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ulu\Desktop\Upload\"/>
    </mc:Choice>
  </mc:AlternateContent>
  <xr:revisionPtr revIDLastSave="0" documentId="13_ncr:1_{145F3B84-5A23-429F-A237-197366576933}" xr6:coauthVersionLast="47" xr6:coauthVersionMax="47" xr10:uidLastSave="{00000000-0000-0000-0000-000000000000}"/>
  <bookViews>
    <workbookView xWindow="28680" yWindow="-120" windowWidth="38640" windowHeight="21840" xr2:uid="{0495A29E-6DDD-4DA1-993F-C8870E9A6502}"/>
  </bookViews>
  <sheets>
    <sheet name="Note" sheetId="15" r:id="rId1"/>
    <sheet name="MT R13 State Summary" sheetId="14" r:id="rId2"/>
    <sheet name="MT R13 County summary" sheetId="13" r:id="rId3"/>
    <sheet name="MT R13 Payam summary" sheetId="2" r:id="rId4"/>
    <sheet name="MT R13 Location Type and County" sheetId="7" r:id="rId5"/>
    <sheet name="R13_Baseline_Locations" sheetId="25" r:id="rId6"/>
  </sheets>
  <definedNames>
    <definedName name="_xlnm._FilterDatabase" localSheetId="2" hidden="1">'MT R13 County summary'!$A$1:$V$80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0" i="7" l="1"/>
  <c r="G80" i="7"/>
  <c r="F80" i="7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E80" i="13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B12" i="15"/>
  <c r="F13" i="15" s="1"/>
  <c r="A12" i="15"/>
  <c r="B16" i="15"/>
  <c r="D17" i="15" s="1"/>
  <c r="A16" i="15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I13" i="14" s="1"/>
  <c r="F2" i="14"/>
  <c r="E2" i="14"/>
  <c r="D2" i="14"/>
  <c r="C2" i="14"/>
  <c r="F81" i="7"/>
  <c r="E81" i="7" l="1"/>
  <c r="K13" i="14"/>
  <c r="D13" i="15"/>
  <c r="F17" i="15"/>
  <c r="Q13" i="14"/>
  <c r="O13" i="14"/>
</calcChain>
</file>

<file path=xl/sharedStrings.xml><?xml version="1.0" encoding="utf-8"?>
<sst xmlns="http://schemas.openxmlformats.org/spreadsheetml/2006/main" count="51411" uniqueCount="8464">
  <si>
    <t xml:space="preserve">MOBILITY TRACKING </t>
  </si>
  <si>
    <t>Number of counties covered</t>
  </si>
  <si>
    <t>Number of payams covered</t>
  </si>
  <si>
    <t>Number of locations covered</t>
  </si>
  <si>
    <t xml:space="preserve">Displacement site </t>
  </si>
  <si>
    <t>Host community</t>
  </si>
  <si>
    <t>Estimated # of IDP households  (total)</t>
  </si>
  <si>
    <t>Estimated # of IDP individuals  (total)</t>
  </si>
  <si>
    <t>Estimated # of  IDP households not previously abroad</t>
  </si>
  <si>
    <t>Estimated # of IDP individuals not previously abroad</t>
  </si>
  <si>
    <t>Estimated # of IDP households  previously abroad</t>
  </si>
  <si>
    <t>Estimated # of IDP individuals  previously abroad</t>
  </si>
  <si>
    <t>Estimated # of returnee households  (total)</t>
  </si>
  <si>
    <t>Estimated  # of returnee individuals  (total)</t>
  </si>
  <si>
    <t>Estimated # of returnee households from South Sudan</t>
  </si>
  <si>
    <t>Estimated # of returnee individuals from South Sudan</t>
  </si>
  <si>
    <t xml:space="preserve">Estimated # of returnee households from abroad </t>
  </si>
  <si>
    <t xml:space="preserve">Estimated  # of returnee individuals from abroad </t>
  </si>
  <si>
    <t>METHODOLOGY</t>
  </si>
  <si>
    <t xml:space="preserve">The primary objective of the Mobility Tracking is to support the partners in South Sudan to establish a unified and comprehensive </t>
  </si>
  <si>
    <t xml:space="preserve">system to collect and disseminate data on the numbers, demographics and needs of IDPs &amp; Returnees on a nationwide scale in </t>
  </si>
  <si>
    <t>In order to continuously provide accurate IDP and returnee information to drive targeted response.</t>
  </si>
  <si>
    <t>Information for round 12 is gleaned from the baseline area assessment tool:</t>
  </si>
  <si>
    <t>DEFINITIONS</t>
  </si>
  <si>
    <t>IDPs</t>
  </si>
  <si>
    <t>Persons or groups of persons who have been forced or obliged to flee or to leave their homes or places of</t>
  </si>
  <si>
    <t>habitual residence, in particular as a result of or in order to avoid the effects of armed conflict, situations of</t>
  </si>
  <si>
    <t>generalized violence, violations of human rights or natural or human-made disasters, and who have not crossed an</t>
  </si>
  <si>
    <t>internationally recognized state border.</t>
  </si>
  <si>
    <t>Returnees: internal / from abroad</t>
  </si>
  <si>
    <t>Someone who was displaced from their habitual residence either within South Sudan or abroad, who has since</t>
  </si>
  <si>
    <t>returned to their habitual residence. Please note: the returnee category, for the purpose of DTM data collection, is</t>
  </si>
  <si>
    <t>restricted to individuals who returned to the exact location of their habitual residence, or an adjacent area based</t>
  </si>
  <si>
    <t>on a free decision. South Sudanese displaced persons having crossed the border into South Sudan from neighboring</t>
  </si>
  <si>
    <t>countries without having reached their home are still displaced and as such not counted in the returnee category.</t>
  </si>
  <si>
    <t>Relocated Individuals</t>
  </si>
  <si>
    <t>relocated voluntarily (independently or with the help of other actors) to another location than their former</t>
  </si>
  <si>
    <t>habitual residence, without an intention to return to their former habitual residence.</t>
  </si>
  <si>
    <t>Note on returnee definition</t>
  </si>
  <si>
    <t>The IOM DTM returnee figure from abroad cannot be compared directly with the spontaneous refugee returnees reported by</t>
  </si>
  <si>
    <t>UNHCR. The latter can have returned home (this would be captured as part of the returnees from abroad category in IOM DTM),</t>
  </si>
  <si>
    <t>but they may also find themselves in a situation of continued displacement or have chosen a new habitual residence (in both cases, they</t>
  </si>
  <si>
    <t>would be considered but not directly visible as part of the IDP and relocated figures reported by IOM). UNHCR and IOM technical</t>
  </si>
  <si>
    <t>teams are exploring how to improve data sharing to enable comparison and integration of numbers published by each agency.</t>
  </si>
  <si>
    <t>Note on 'not yet returned' estimates</t>
  </si>
  <si>
    <t>Estimates of the 'not yet returned' population that remains displaced elsewhere are subject to a high degree of uncertainty, due to the</t>
  </si>
  <si>
    <t>long recall period, possible changes in local community structures, changes in the local population composition as a result of the conflict,</t>
  </si>
  <si>
    <t>and situations where entire settlements remain deserted.</t>
  </si>
  <si>
    <t>state_pcode</t>
  </si>
  <si>
    <t>state_name</t>
  </si>
  <si>
    <t>Estimated # of IDP households previously abroad</t>
  </si>
  <si>
    <t>Estimated # of IDP individuals previously abroad</t>
  </si>
  <si>
    <t>Estimated # of returnee households from abroad</t>
  </si>
  <si>
    <t>Estimated  # of returnee individuals from abroad</t>
  </si>
  <si>
    <t>Estimated  # of relocated households</t>
  </si>
  <si>
    <t>Estimated  # of relocated individuals</t>
  </si>
  <si>
    <t>Estimated  # of not yet returned households</t>
  </si>
  <si>
    <t>Estimated  # of not yet returned individuals</t>
  </si>
  <si>
    <t>Total</t>
  </si>
  <si>
    <t>SS01</t>
  </si>
  <si>
    <t>Central Equatoria</t>
  </si>
  <si>
    <t>SS02</t>
  </si>
  <si>
    <t>Eastern Equatoria</t>
  </si>
  <si>
    <t>SS03</t>
  </si>
  <si>
    <t>Jonglei</t>
  </si>
  <si>
    <t>SS04</t>
  </si>
  <si>
    <t>Lakes</t>
  </si>
  <si>
    <t>SS05</t>
  </si>
  <si>
    <t>Northern Bahr el Ghazal</t>
  </si>
  <si>
    <t>SS06</t>
  </si>
  <si>
    <t>Unity</t>
  </si>
  <si>
    <t>SS07</t>
  </si>
  <si>
    <t>Upper Nile</t>
  </si>
  <si>
    <t>SS08</t>
  </si>
  <si>
    <t>Warrap</t>
  </si>
  <si>
    <t>SS09</t>
  </si>
  <si>
    <t>Western Bahr el Ghazal</t>
  </si>
  <si>
    <t>SS10</t>
  </si>
  <si>
    <t>Western Equatoria</t>
  </si>
  <si>
    <t>county_pcode</t>
  </si>
  <si>
    <t>county_name</t>
  </si>
  <si>
    <t>SS0101</t>
  </si>
  <si>
    <t>Juba</t>
  </si>
  <si>
    <t>SS0102</t>
  </si>
  <si>
    <t>Kajo-Keji</t>
  </si>
  <si>
    <t>SS0103</t>
  </si>
  <si>
    <t>Lainya</t>
  </si>
  <si>
    <t>SS0104</t>
  </si>
  <si>
    <t>Morobo</t>
  </si>
  <si>
    <t>SS0105</t>
  </si>
  <si>
    <t>Terekeka</t>
  </si>
  <si>
    <t>SS0106</t>
  </si>
  <si>
    <t>Yei</t>
  </si>
  <si>
    <t>SS0201</t>
  </si>
  <si>
    <t>Budi</t>
  </si>
  <si>
    <t>SS0202</t>
  </si>
  <si>
    <t>Ikotos</t>
  </si>
  <si>
    <t>SS0203</t>
  </si>
  <si>
    <t>Kapoeta East</t>
  </si>
  <si>
    <t>SS0204</t>
  </si>
  <si>
    <t>Kapoeta North</t>
  </si>
  <si>
    <t>SS0205</t>
  </si>
  <si>
    <t>Kapoeta South</t>
  </si>
  <si>
    <t>SS0206</t>
  </si>
  <si>
    <t>Lafon</t>
  </si>
  <si>
    <t>SS0207</t>
  </si>
  <si>
    <t>Magwi</t>
  </si>
  <si>
    <t>SS0208</t>
  </si>
  <si>
    <t>Torit</t>
  </si>
  <si>
    <t>SS0301</t>
  </si>
  <si>
    <t>Akobo</t>
  </si>
  <si>
    <t>SS0302</t>
  </si>
  <si>
    <t>Ayod</t>
  </si>
  <si>
    <t>SS0303</t>
  </si>
  <si>
    <t>Bor South</t>
  </si>
  <si>
    <t>SS0304</t>
  </si>
  <si>
    <t>Canal Pigi</t>
  </si>
  <si>
    <t>SS0305</t>
  </si>
  <si>
    <t>Duk</t>
  </si>
  <si>
    <t>SS0306</t>
  </si>
  <si>
    <t>Fangak</t>
  </si>
  <si>
    <t>SS0307</t>
  </si>
  <si>
    <t>Nyirol</t>
  </si>
  <si>
    <t>SS0308</t>
  </si>
  <si>
    <t>Pibor</t>
  </si>
  <si>
    <t>SS0309</t>
  </si>
  <si>
    <t>Pochalla</t>
  </si>
  <si>
    <t>SS0310</t>
  </si>
  <si>
    <t>Twic East</t>
  </si>
  <si>
    <t>SS0311</t>
  </si>
  <si>
    <t>Uror</t>
  </si>
  <si>
    <t>SS0401</t>
  </si>
  <si>
    <t>Awerial</t>
  </si>
  <si>
    <t>SS0402</t>
  </si>
  <si>
    <t>Cueibet</t>
  </si>
  <si>
    <t>SS0403</t>
  </si>
  <si>
    <t>Rumbek Centre</t>
  </si>
  <si>
    <t>SS0404</t>
  </si>
  <si>
    <t>Rumbek East</t>
  </si>
  <si>
    <t>SS0405</t>
  </si>
  <si>
    <t>Rumbek North</t>
  </si>
  <si>
    <t>SS0406</t>
  </si>
  <si>
    <t>Wulu</t>
  </si>
  <si>
    <t>SS0407</t>
  </si>
  <si>
    <t>Yirol East</t>
  </si>
  <si>
    <t>SS0408</t>
  </si>
  <si>
    <t>Yirol West</t>
  </si>
  <si>
    <t>SS0501</t>
  </si>
  <si>
    <t>Aweil Centre</t>
  </si>
  <si>
    <t>SS0502</t>
  </si>
  <si>
    <t>Aweil East</t>
  </si>
  <si>
    <t>SS0503</t>
  </si>
  <si>
    <t>Aweil North</t>
  </si>
  <si>
    <t>SS0504</t>
  </si>
  <si>
    <t>Aweil South</t>
  </si>
  <si>
    <t>SS0505</t>
  </si>
  <si>
    <t>Aweil West</t>
  </si>
  <si>
    <t>SS0601</t>
  </si>
  <si>
    <t>Abiemnhom</t>
  </si>
  <si>
    <t>SS0602</t>
  </si>
  <si>
    <t>Guit</t>
  </si>
  <si>
    <t>SS0603</t>
  </si>
  <si>
    <t>Koch</t>
  </si>
  <si>
    <t>SS0604</t>
  </si>
  <si>
    <t>Leer</t>
  </si>
  <si>
    <t>SS0605</t>
  </si>
  <si>
    <t>Mayiendit</t>
  </si>
  <si>
    <t>SS0606</t>
  </si>
  <si>
    <t>Mayom</t>
  </si>
  <si>
    <t>SS0607</t>
  </si>
  <si>
    <t>Panyijar</t>
  </si>
  <si>
    <t>SS0608</t>
  </si>
  <si>
    <t>Pariang (Ruweng)</t>
  </si>
  <si>
    <t>SS0609</t>
  </si>
  <si>
    <t>Rubkona</t>
  </si>
  <si>
    <t>SS0701</t>
  </si>
  <si>
    <t>Baliet</t>
  </si>
  <si>
    <t>SS0702</t>
  </si>
  <si>
    <t>Fashoda</t>
  </si>
  <si>
    <t>SS0703</t>
  </si>
  <si>
    <t>Longochuk</t>
  </si>
  <si>
    <t>SS0704</t>
  </si>
  <si>
    <t>Luakpiny (Nasir)</t>
  </si>
  <si>
    <t>SS0705</t>
  </si>
  <si>
    <t>Maban</t>
  </si>
  <si>
    <t>SS0706</t>
  </si>
  <si>
    <t>Maiwut</t>
  </si>
  <si>
    <t>SS0707</t>
  </si>
  <si>
    <t>Malakal</t>
  </si>
  <si>
    <t>SS0708</t>
  </si>
  <si>
    <t>Manyo</t>
  </si>
  <si>
    <t>SS0709</t>
  </si>
  <si>
    <t>Melut</t>
  </si>
  <si>
    <t>SS0710</t>
  </si>
  <si>
    <t>Panyikang</t>
  </si>
  <si>
    <t>SS0711</t>
  </si>
  <si>
    <t>Renk</t>
  </si>
  <si>
    <t>SS0712</t>
  </si>
  <si>
    <t>Ulang</t>
  </si>
  <si>
    <t>SS0801</t>
  </si>
  <si>
    <t>Gogrial East</t>
  </si>
  <si>
    <t>SS0802</t>
  </si>
  <si>
    <t>Gogrial West</t>
  </si>
  <si>
    <t>SS0803</t>
  </si>
  <si>
    <t>Tonj East</t>
  </si>
  <si>
    <t>SS0804</t>
  </si>
  <si>
    <t>Tonj North</t>
  </si>
  <si>
    <t>SS0805</t>
  </si>
  <si>
    <t>Tonj South</t>
  </si>
  <si>
    <t>SS0806</t>
  </si>
  <si>
    <t>Twic</t>
  </si>
  <si>
    <t>SS0901</t>
  </si>
  <si>
    <t>Jur River</t>
  </si>
  <si>
    <t>SS0902</t>
  </si>
  <si>
    <t>Raja</t>
  </si>
  <si>
    <t>SS0903</t>
  </si>
  <si>
    <t>Wau</t>
  </si>
  <si>
    <t>SS1001</t>
  </si>
  <si>
    <t>Ezo</t>
  </si>
  <si>
    <t>SS1002</t>
  </si>
  <si>
    <t>Ibba</t>
  </si>
  <si>
    <t>SS1003</t>
  </si>
  <si>
    <t>Maridi</t>
  </si>
  <si>
    <t>SS1004</t>
  </si>
  <si>
    <t>Mundri East</t>
  </si>
  <si>
    <t>SS1005</t>
  </si>
  <si>
    <t>Mundri West</t>
  </si>
  <si>
    <t>SS1006</t>
  </si>
  <si>
    <t>Mvolo</t>
  </si>
  <si>
    <t>SS1007</t>
  </si>
  <si>
    <t>Nagero</t>
  </si>
  <si>
    <t>SS1008</t>
  </si>
  <si>
    <t>Nzara</t>
  </si>
  <si>
    <t>SS1009</t>
  </si>
  <si>
    <t>Tambura</t>
  </si>
  <si>
    <t>SS1010</t>
  </si>
  <si>
    <t>Yambio</t>
  </si>
  <si>
    <t>Grand Total</t>
  </si>
  <si>
    <t>payam_pcode</t>
  </si>
  <si>
    <t>payam_name</t>
  </si>
  <si>
    <t>SS010101</t>
  </si>
  <si>
    <t>Bungu</t>
  </si>
  <si>
    <t>SS010102</t>
  </si>
  <si>
    <t>Dolo</t>
  </si>
  <si>
    <t>SS010103</t>
  </si>
  <si>
    <t>Ganji</t>
  </si>
  <si>
    <t>SS010104</t>
  </si>
  <si>
    <t>Gondokoro</t>
  </si>
  <si>
    <t>SS010105</t>
  </si>
  <si>
    <t>SS010106</t>
  </si>
  <si>
    <t>Kator</t>
  </si>
  <si>
    <t>SS010107</t>
  </si>
  <si>
    <t>Lirya</t>
  </si>
  <si>
    <t>SS010108</t>
  </si>
  <si>
    <t>Lobonok</t>
  </si>
  <si>
    <t>SS010109</t>
  </si>
  <si>
    <t>Lokiliri</t>
  </si>
  <si>
    <t>SS010110</t>
  </si>
  <si>
    <t>Mangalla</t>
  </si>
  <si>
    <t>SS010111</t>
  </si>
  <si>
    <t>Munuki</t>
  </si>
  <si>
    <t>SS010112</t>
  </si>
  <si>
    <t>Northern Bari</t>
  </si>
  <si>
    <t>SS010113</t>
  </si>
  <si>
    <t>Rejaf</t>
  </si>
  <si>
    <t>SS010114</t>
  </si>
  <si>
    <t>Rokon</t>
  </si>
  <si>
    <t>SS010115</t>
  </si>
  <si>
    <t>Tijor</t>
  </si>
  <si>
    <t>SS010116</t>
  </si>
  <si>
    <t>Wonduruba</t>
  </si>
  <si>
    <t>SS010201</t>
  </si>
  <si>
    <t>Kangapo I</t>
  </si>
  <si>
    <t>SS010202</t>
  </si>
  <si>
    <t>Kangapo II</t>
  </si>
  <si>
    <t>SS010203</t>
  </si>
  <si>
    <t>Lire</t>
  </si>
  <si>
    <t>SS010204</t>
  </si>
  <si>
    <t>Liwolo</t>
  </si>
  <si>
    <t>SS010205</t>
  </si>
  <si>
    <t>Nyepo</t>
  </si>
  <si>
    <t>SS010301</t>
  </si>
  <si>
    <t>Kenyi</t>
  </si>
  <si>
    <t>SS010302</t>
  </si>
  <si>
    <t>Kopera</t>
  </si>
  <si>
    <t>SS010303</t>
  </si>
  <si>
    <t>SS010304</t>
  </si>
  <si>
    <t>Mukaya</t>
  </si>
  <si>
    <t>SS010305</t>
  </si>
  <si>
    <t>Wuji</t>
  </si>
  <si>
    <t>SS010401</t>
  </si>
  <si>
    <t>Gulumbi</t>
  </si>
  <si>
    <t>SS010402</t>
  </si>
  <si>
    <t>Kimba</t>
  </si>
  <si>
    <t>SS010403</t>
  </si>
  <si>
    <t>Lujulo</t>
  </si>
  <si>
    <t>SS010404</t>
  </si>
  <si>
    <t>Panyume</t>
  </si>
  <si>
    <t>SS010405</t>
  </si>
  <si>
    <t>Wudabi</t>
  </si>
  <si>
    <t>SS010501</t>
  </si>
  <si>
    <t>Gemeiza</t>
  </si>
  <si>
    <t>SS010502</t>
  </si>
  <si>
    <t>Mangala North</t>
  </si>
  <si>
    <t>SS010503</t>
  </si>
  <si>
    <t>Muni</t>
  </si>
  <si>
    <t>SS010504</t>
  </si>
  <si>
    <t>Nyori</t>
  </si>
  <si>
    <t>SS010505</t>
  </si>
  <si>
    <t>Rego</t>
  </si>
  <si>
    <t>SS010508</t>
  </si>
  <si>
    <t>SS010510</t>
  </si>
  <si>
    <t>Tombek</t>
  </si>
  <si>
    <t>SS010601</t>
  </si>
  <si>
    <t>Lasu</t>
  </si>
  <si>
    <t>SS010602</t>
  </si>
  <si>
    <t>Mugwo</t>
  </si>
  <si>
    <t>SS010603</t>
  </si>
  <si>
    <t>Otogo</t>
  </si>
  <si>
    <t>SS010605</t>
  </si>
  <si>
    <t>Yei Town</t>
  </si>
  <si>
    <t>SS020102</t>
  </si>
  <si>
    <t>Komiri</t>
  </si>
  <si>
    <t>SS020103</t>
  </si>
  <si>
    <t>Lauro</t>
  </si>
  <si>
    <t>SS020104</t>
  </si>
  <si>
    <t>Loriyok</t>
  </si>
  <si>
    <t>SS020105</t>
  </si>
  <si>
    <t>Lotukei</t>
  </si>
  <si>
    <t>SS020106</t>
  </si>
  <si>
    <t>Loudo</t>
  </si>
  <si>
    <t>SS020107</t>
  </si>
  <si>
    <t>Nagishot</t>
  </si>
  <si>
    <t>SS020201</t>
  </si>
  <si>
    <t>Hatire</t>
  </si>
  <si>
    <t>SS020202</t>
  </si>
  <si>
    <t>SS020203</t>
  </si>
  <si>
    <t>Imotong</t>
  </si>
  <si>
    <t>SS020204</t>
  </si>
  <si>
    <t>Lomohidang North</t>
  </si>
  <si>
    <t>SS020205</t>
  </si>
  <si>
    <t>Lomohidang South</t>
  </si>
  <si>
    <t>SS020206</t>
  </si>
  <si>
    <t>Losite</t>
  </si>
  <si>
    <t>SS020302</t>
  </si>
  <si>
    <t>Katordori</t>
  </si>
  <si>
    <t>SS020303</t>
  </si>
  <si>
    <t>Kauto</t>
  </si>
  <si>
    <t>SS020305</t>
  </si>
  <si>
    <t>Lotimor</t>
  </si>
  <si>
    <t>SS020306</t>
  </si>
  <si>
    <t>Mogos</t>
  </si>
  <si>
    <t>SS020307</t>
  </si>
  <si>
    <t>Narus</t>
  </si>
  <si>
    <t>SS020308</t>
  </si>
  <si>
    <t>Natinga</t>
  </si>
  <si>
    <t>SS020401</t>
  </si>
  <si>
    <t>Chumakori</t>
  </si>
  <si>
    <t>SS020402</t>
  </si>
  <si>
    <t>Karkwomugie</t>
  </si>
  <si>
    <t>SS020403</t>
  </si>
  <si>
    <t>Lomeyen</t>
  </si>
  <si>
    <t>SS020404</t>
  </si>
  <si>
    <t>Mosingo</t>
  </si>
  <si>
    <t>SS020405</t>
  </si>
  <si>
    <t>Najie</t>
  </si>
  <si>
    <t>SS020406</t>
  </si>
  <si>
    <t>Paringa</t>
  </si>
  <si>
    <t>SS020501</t>
  </si>
  <si>
    <t>Kapoeta Town</t>
  </si>
  <si>
    <t>SS020503</t>
  </si>
  <si>
    <t>Longeleya</t>
  </si>
  <si>
    <t>SS020504</t>
  </si>
  <si>
    <t>Machi One</t>
  </si>
  <si>
    <t>SS020505</t>
  </si>
  <si>
    <t>Machi Two</t>
  </si>
  <si>
    <t>SS020507</t>
  </si>
  <si>
    <t>Pwata</t>
  </si>
  <si>
    <t>SS020601</t>
  </si>
  <si>
    <t>Arilo</t>
  </si>
  <si>
    <t>SS020602</t>
  </si>
  <si>
    <t>Burgilo</t>
  </si>
  <si>
    <t>SS020603</t>
  </si>
  <si>
    <t>Heju-Hiteng</t>
  </si>
  <si>
    <t>SS020604</t>
  </si>
  <si>
    <t>Imehejek</t>
  </si>
  <si>
    <t>SS020605</t>
  </si>
  <si>
    <t>Kurumi</t>
  </si>
  <si>
    <t>SS020606</t>
  </si>
  <si>
    <t>Lohutok</t>
  </si>
  <si>
    <t>SS020607</t>
  </si>
  <si>
    <t>Longiro</t>
  </si>
  <si>
    <t>SS020608</t>
  </si>
  <si>
    <t>Marguna</t>
  </si>
  <si>
    <t>SS020609</t>
  </si>
  <si>
    <t>Pacidi</t>
  </si>
  <si>
    <t>SS020701</t>
  </si>
  <si>
    <t>Iwire</t>
  </si>
  <si>
    <t>SS020702</t>
  </si>
  <si>
    <t>Lobone</t>
  </si>
  <si>
    <t>SS020703</t>
  </si>
  <si>
    <t>SS020704</t>
  </si>
  <si>
    <t>Mugali</t>
  </si>
  <si>
    <t>SS020705</t>
  </si>
  <si>
    <t>Nimule</t>
  </si>
  <si>
    <t>SS020706</t>
  </si>
  <si>
    <t>Obbo</t>
  </si>
  <si>
    <t>SS020707</t>
  </si>
  <si>
    <t>Pageri</t>
  </si>
  <si>
    <t>SS020708</t>
  </si>
  <si>
    <t>Pajok</t>
  </si>
  <si>
    <t>SS020801</t>
  </si>
  <si>
    <t>Bur</t>
  </si>
  <si>
    <t>SS020802</t>
  </si>
  <si>
    <t>Hiyalla</t>
  </si>
  <si>
    <t>SS020803</t>
  </si>
  <si>
    <t>Homodonge</t>
  </si>
  <si>
    <t>SS020804</t>
  </si>
  <si>
    <t>Ifwotur</t>
  </si>
  <si>
    <t>SS020805</t>
  </si>
  <si>
    <t>Imurok</t>
  </si>
  <si>
    <t>SS020807</t>
  </si>
  <si>
    <t>Kudo</t>
  </si>
  <si>
    <t>SS020808</t>
  </si>
  <si>
    <t>Nyong</t>
  </si>
  <si>
    <t>SS030101</t>
  </si>
  <si>
    <t>Alali</t>
  </si>
  <si>
    <t>SS030102</t>
  </si>
  <si>
    <t>Barmach</t>
  </si>
  <si>
    <t>SS030103</t>
  </si>
  <si>
    <t>Bilkey</t>
  </si>
  <si>
    <t>SS030104</t>
  </si>
  <si>
    <t>Buong</t>
  </si>
  <si>
    <t>SS030105</t>
  </si>
  <si>
    <t>Dengjok</t>
  </si>
  <si>
    <t>SS030106</t>
  </si>
  <si>
    <t>Diror</t>
  </si>
  <si>
    <t>SS030107</t>
  </si>
  <si>
    <t>Nyandit</t>
  </si>
  <si>
    <t>SS030108</t>
  </si>
  <si>
    <t>Walgak</t>
  </si>
  <si>
    <t>SS030201</t>
  </si>
  <si>
    <t>SS030203</t>
  </si>
  <si>
    <t>Kuacdeng</t>
  </si>
  <si>
    <t>SS030204</t>
  </si>
  <si>
    <t>Mogok</t>
  </si>
  <si>
    <t>SS030205</t>
  </si>
  <si>
    <t>Pagil</t>
  </si>
  <si>
    <t>SS030206</t>
  </si>
  <si>
    <t>Pajiek</t>
  </si>
  <si>
    <t>SS030207</t>
  </si>
  <si>
    <t>SS030208</t>
  </si>
  <si>
    <t>Jiech</t>
  </si>
  <si>
    <t>SS030301</t>
  </si>
  <si>
    <t>Anyidi</t>
  </si>
  <si>
    <t>SS030302</t>
  </si>
  <si>
    <t>Baidit</t>
  </si>
  <si>
    <t>SS030303</t>
  </si>
  <si>
    <t>Bor</t>
  </si>
  <si>
    <t>SS030304</t>
  </si>
  <si>
    <t>Jalle</t>
  </si>
  <si>
    <t>SS030305</t>
  </si>
  <si>
    <t>Kolnyang</t>
  </si>
  <si>
    <t>SS030306</t>
  </si>
  <si>
    <t>Makuach</t>
  </si>
  <si>
    <t>SS030402</t>
  </si>
  <si>
    <t>Atar</t>
  </si>
  <si>
    <t>SS030404</t>
  </si>
  <si>
    <t>Kadak</t>
  </si>
  <si>
    <t>SS030405</t>
  </si>
  <si>
    <t>Khorwach</t>
  </si>
  <si>
    <t>SS030408</t>
  </si>
  <si>
    <t>Nyinthok</t>
  </si>
  <si>
    <t>SS030410</t>
  </si>
  <si>
    <t>Wunlith</t>
  </si>
  <si>
    <t>SS030501</t>
  </si>
  <si>
    <t>Ageer</t>
  </si>
  <si>
    <t>SS030502</t>
  </si>
  <si>
    <t>Dongchak</t>
  </si>
  <si>
    <t>SS030503</t>
  </si>
  <si>
    <t>Duk Padiet</t>
  </si>
  <si>
    <t>SS030504</t>
  </si>
  <si>
    <t>Duk Payuel</t>
  </si>
  <si>
    <t>SS030505</t>
  </si>
  <si>
    <t>Pagak</t>
  </si>
  <si>
    <t>SS030506</t>
  </si>
  <si>
    <t>Panyang</t>
  </si>
  <si>
    <t>SS030601</t>
  </si>
  <si>
    <t>Manajang</t>
  </si>
  <si>
    <t>SS030602</t>
  </si>
  <si>
    <t>Mareang</t>
  </si>
  <si>
    <t>SS030603</t>
  </si>
  <si>
    <t>Old Fangak</t>
  </si>
  <si>
    <t>SS030604</t>
  </si>
  <si>
    <t>Paguri</t>
  </si>
  <si>
    <t>SS030608</t>
  </si>
  <si>
    <t>New Fangak</t>
  </si>
  <si>
    <t>SS030701</t>
  </si>
  <si>
    <t>Chuil</t>
  </si>
  <si>
    <t>SS030702</t>
  </si>
  <si>
    <t>Lankien</t>
  </si>
  <si>
    <t>SS030703</t>
  </si>
  <si>
    <t>Nyambor</t>
  </si>
  <si>
    <t>SS030704</t>
  </si>
  <si>
    <t>Pading</t>
  </si>
  <si>
    <t>SS030705</t>
  </si>
  <si>
    <t>Pulturuk</t>
  </si>
  <si>
    <t>SS030706</t>
  </si>
  <si>
    <t>Thol</t>
  </si>
  <si>
    <t>SS030801</t>
  </si>
  <si>
    <t>Boma</t>
  </si>
  <si>
    <t>SS030803</t>
  </si>
  <si>
    <t>Gumruk</t>
  </si>
  <si>
    <t>SS030804</t>
  </si>
  <si>
    <t>Kizingora</t>
  </si>
  <si>
    <t>SS030805</t>
  </si>
  <si>
    <t>Lekuangole</t>
  </si>
  <si>
    <t>SS030806</t>
  </si>
  <si>
    <t>Maruwo</t>
  </si>
  <si>
    <t>SS030807</t>
  </si>
  <si>
    <t>Miwono</t>
  </si>
  <si>
    <t>SS030808</t>
  </si>
  <si>
    <t>SS030809</t>
  </si>
  <si>
    <t>Verteth</t>
  </si>
  <si>
    <t>SS030901</t>
  </si>
  <si>
    <t>Adongo</t>
  </si>
  <si>
    <t>SS030902</t>
  </si>
  <si>
    <t>Akeila</t>
  </si>
  <si>
    <t>SS030903</t>
  </si>
  <si>
    <t>Akeyee</t>
  </si>
  <si>
    <t>SS030904</t>
  </si>
  <si>
    <t>Burator</t>
  </si>
  <si>
    <t>SS031001</t>
  </si>
  <si>
    <t>Ajuong</t>
  </si>
  <si>
    <t>SS031002</t>
  </si>
  <si>
    <t>Kongor</t>
  </si>
  <si>
    <t>SS031003</t>
  </si>
  <si>
    <t>Lith</t>
  </si>
  <si>
    <t>SS031004</t>
  </si>
  <si>
    <t>Nyuak</t>
  </si>
  <si>
    <t>SS031005</t>
  </si>
  <si>
    <t>Pakeer</t>
  </si>
  <si>
    <t>SS031101</t>
  </si>
  <si>
    <t>Karam</t>
  </si>
  <si>
    <t>SS031102</t>
  </si>
  <si>
    <t>Motot</t>
  </si>
  <si>
    <t>SS031103</t>
  </si>
  <si>
    <t>Pathai</t>
  </si>
  <si>
    <t>SS031104</t>
  </si>
  <si>
    <t>Payai</t>
  </si>
  <si>
    <t>SS031106</t>
  </si>
  <si>
    <t>Pieri</t>
  </si>
  <si>
    <t>SS031107</t>
  </si>
  <si>
    <t>Pulchuol</t>
  </si>
  <si>
    <t>SS031108</t>
  </si>
  <si>
    <t>Tiam</t>
  </si>
  <si>
    <t>SS031110</t>
  </si>
  <si>
    <t>Wuror</t>
  </si>
  <si>
    <t>SS040101</t>
  </si>
  <si>
    <t>Abuyung</t>
  </si>
  <si>
    <t>SS040102</t>
  </si>
  <si>
    <t>Alel</t>
  </si>
  <si>
    <t>SS040103</t>
  </si>
  <si>
    <t>Awerial town</t>
  </si>
  <si>
    <t>SS040104</t>
  </si>
  <si>
    <t>Bunagok</t>
  </si>
  <si>
    <t>SS040105</t>
  </si>
  <si>
    <t>Dor</t>
  </si>
  <si>
    <t>SS040106</t>
  </si>
  <si>
    <t>Magok</t>
  </si>
  <si>
    <t>SS040107</t>
  </si>
  <si>
    <t>Nile</t>
  </si>
  <si>
    <t>SS040108</t>
  </si>
  <si>
    <t>Puluk</t>
  </si>
  <si>
    <t>SS040201</t>
  </si>
  <si>
    <t>Abiriu</t>
  </si>
  <si>
    <t>SS040202</t>
  </si>
  <si>
    <t>Cit- Cok</t>
  </si>
  <si>
    <t>SS040203</t>
  </si>
  <si>
    <t>Cueibet town</t>
  </si>
  <si>
    <t>SS040204</t>
  </si>
  <si>
    <t>Duony</t>
  </si>
  <si>
    <t>SS040205</t>
  </si>
  <si>
    <t>Malou -Pec</t>
  </si>
  <si>
    <t>SS040206</t>
  </si>
  <si>
    <t>Mayath</t>
  </si>
  <si>
    <t>SS040207</t>
  </si>
  <si>
    <t>Ngaap</t>
  </si>
  <si>
    <t>SS040208</t>
  </si>
  <si>
    <t>Pagoor</t>
  </si>
  <si>
    <t>SS040209</t>
  </si>
  <si>
    <t>Tiap Tiap</t>
  </si>
  <si>
    <t>SS040301</t>
  </si>
  <si>
    <t>Amongpiny</t>
  </si>
  <si>
    <t>SS040302</t>
  </si>
  <si>
    <t>Jiir</t>
  </si>
  <si>
    <t>SS040303</t>
  </si>
  <si>
    <t>Malek</t>
  </si>
  <si>
    <t>SS040304</t>
  </si>
  <si>
    <t>Matangai</t>
  </si>
  <si>
    <t>SS040305</t>
  </si>
  <si>
    <t>SS040401</t>
  </si>
  <si>
    <t>Aduel town</t>
  </si>
  <si>
    <t>SS040402</t>
  </si>
  <si>
    <t>Akot</t>
  </si>
  <si>
    <t>SS040403</t>
  </si>
  <si>
    <t>Atiaba</t>
  </si>
  <si>
    <t>SS040404</t>
  </si>
  <si>
    <t>Cuei - Cok</t>
  </si>
  <si>
    <t>SS040405</t>
  </si>
  <si>
    <t>Malengagok</t>
  </si>
  <si>
    <t>SS040406</t>
  </si>
  <si>
    <t>Pacong</t>
  </si>
  <si>
    <t>SS040407</t>
  </si>
  <si>
    <t>Paloc</t>
  </si>
  <si>
    <t>SS040502</t>
  </si>
  <si>
    <t>Madol</t>
  </si>
  <si>
    <t>SS040503</t>
  </si>
  <si>
    <t>Malueth</t>
  </si>
  <si>
    <t>SS040504</t>
  </si>
  <si>
    <t>Maper Town</t>
  </si>
  <si>
    <t>SS040505</t>
  </si>
  <si>
    <t>Meen</t>
  </si>
  <si>
    <t>SS040506</t>
  </si>
  <si>
    <t>Wurieng</t>
  </si>
  <si>
    <t>SS040601</t>
  </si>
  <si>
    <t>Bhar- Gel (1)</t>
  </si>
  <si>
    <t>SS040602</t>
  </si>
  <si>
    <t>Bhar- Gel (2)</t>
  </si>
  <si>
    <t>SS040603</t>
  </si>
  <si>
    <t>Damoloto</t>
  </si>
  <si>
    <t>SS040604</t>
  </si>
  <si>
    <t>Makundi</t>
  </si>
  <si>
    <t>SS040605</t>
  </si>
  <si>
    <t>Wulu Town</t>
  </si>
  <si>
    <t>SS040701</t>
  </si>
  <si>
    <t>Adior</t>
  </si>
  <si>
    <t>SS040702</t>
  </si>
  <si>
    <t>Lekakudu</t>
  </si>
  <si>
    <t>SS040703</t>
  </si>
  <si>
    <t>SS040705</t>
  </si>
  <si>
    <t>Pagarou</t>
  </si>
  <si>
    <t>SS040706</t>
  </si>
  <si>
    <t>Tit Agau</t>
  </si>
  <si>
    <t>SS040707</t>
  </si>
  <si>
    <t>Yali</t>
  </si>
  <si>
    <t>SS040801</t>
  </si>
  <si>
    <t>Abang</t>
  </si>
  <si>
    <t>SS040802</t>
  </si>
  <si>
    <t>Aluak - Luak</t>
  </si>
  <si>
    <t>SS040803</t>
  </si>
  <si>
    <t>Anuol</t>
  </si>
  <si>
    <t>SS040804</t>
  </si>
  <si>
    <t>Geng-Geng</t>
  </si>
  <si>
    <t>SS040805</t>
  </si>
  <si>
    <t>Ger</t>
  </si>
  <si>
    <t>SS040806</t>
  </si>
  <si>
    <t>Mapuordit</t>
  </si>
  <si>
    <t>SS040807</t>
  </si>
  <si>
    <t>Yirol Town</t>
  </si>
  <si>
    <t>SS050102</t>
  </si>
  <si>
    <t>Achanna</t>
  </si>
  <si>
    <t>SS050103</t>
  </si>
  <si>
    <t>Aroyo</t>
  </si>
  <si>
    <t>SS050104</t>
  </si>
  <si>
    <t>Awada</t>
  </si>
  <si>
    <t>SS050105</t>
  </si>
  <si>
    <t>Awulic</t>
  </si>
  <si>
    <t>SS050106</t>
  </si>
  <si>
    <t>Barmayen</t>
  </si>
  <si>
    <t>SS050107</t>
  </si>
  <si>
    <t>Chel South</t>
  </si>
  <si>
    <t>SS050108</t>
  </si>
  <si>
    <t>Nyalath</t>
  </si>
  <si>
    <t>SS050201</t>
  </si>
  <si>
    <t>Baac</t>
  </si>
  <si>
    <t>SS050202</t>
  </si>
  <si>
    <t>Madhol</t>
  </si>
  <si>
    <t>SS050203</t>
  </si>
  <si>
    <t>Malual Bai</t>
  </si>
  <si>
    <t>SS050204</t>
  </si>
  <si>
    <t>Mangar Tong 1</t>
  </si>
  <si>
    <t>SS050205</t>
  </si>
  <si>
    <t>Mangok</t>
  </si>
  <si>
    <t>SS050206</t>
  </si>
  <si>
    <t>Wunlang</t>
  </si>
  <si>
    <t>SS050207</t>
  </si>
  <si>
    <t>Yargot</t>
  </si>
  <si>
    <t>SS050301</t>
  </si>
  <si>
    <t>Ariath</t>
  </si>
  <si>
    <t>SS050302</t>
  </si>
  <si>
    <t>Malual Centre</t>
  </si>
  <si>
    <t>SS050303</t>
  </si>
  <si>
    <t>Malual East</t>
  </si>
  <si>
    <t>SS050304</t>
  </si>
  <si>
    <t>Malual North</t>
  </si>
  <si>
    <t>SS050305</t>
  </si>
  <si>
    <t>Malual West</t>
  </si>
  <si>
    <t>SS050401</t>
  </si>
  <si>
    <t>Ayai</t>
  </si>
  <si>
    <t>SS050402</t>
  </si>
  <si>
    <t>Gakrol</t>
  </si>
  <si>
    <t>SS050403</t>
  </si>
  <si>
    <t>Nyieth</t>
  </si>
  <si>
    <t>SS050404</t>
  </si>
  <si>
    <t>Nyoc Awany</t>
  </si>
  <si>
    <t>SS050406</t>
  </si>
  <si>
    <t>Panthou</t>
  </si>
  <si>
    <t>SS050407</t>
  </si>
  <si>
    <t>Tarweng</t>
  </si>
  <si>
    <t>SS050408</t>
  </si>
  <si>
    <t>Tiaraliet</t>
  </si>
  <si>
    <t>SS050409</t>
  </si>
  <si>
    <t>Watmuok</t>
  </si>
  <si>
    <t>SS050501</t>
  </si>
  <si>
    <t>Achana</t>
  </si>
  <si>
    <t>SS050502</t>
  </si>
  <si>
    <t>Aweil Town</t>
  </si>
  <si>
    <t>SS050503</t>
  </si>
  <si>
    <t>Ayat Center</t>
  </si>
  <si>
    <t>SS050504</t>
  </si>
  <si>
    <t>Ayat East</t>
  </si>
  <si>
    <t>SS050505</t>
  </si>
  <si>
    <t>Ayat West</t>
  </si>
  <si>
    <t>SS050506</t>
  </si>
  <si>
    <t>Gomjuer Centre</t>
  </si>
  <si>
    <t>SS050507</t>
  </si>
  <si>
    <t>Gomjuer East</t>
  </si>
  <si>
    <t>SS050508</t>
  </si>
  <si>
    <t>Gomjuer West</t>
  </si>
  <si>
    <t>SS050509</t>
  </si>
  <si>
    <t>Mariam East</t>
  </si>
  <si>
    <t>SS050510</t>
  </si>
  <si>
    <t>Mariam West</t>
  </si>
  <si>
    <t>SS060101</t>
  </si>
  <si>
    <t>Abiemnhoum</t>
  </si>
  <si>
    <t>SS060102</t>
  </si>
  <si>
    <t>Aworpiny</t>
  </si>
  <si>
    <t>SS060103</t>
  </si>
  <si>
    <t>Bangbang</t>
  </si>
  <si>
    <t>SS060104</t>
  </si>
  <si>
    <t>Manajok</t>
  </si>
  <si>
    <t>SS060105</t>
  </si>
  <si>
    <t>SS060201</t>
  </si>
  <si>
    <t>Bil</t>
  </si>
  <si>
    <t>SS060203</t>
  </si>
  <si>
    <t>Guit 05</t>
  </si>
  <si>
    <t>SS060204</t>
  </si>
  <si>
    <t>Kadet</t>
  </si>
  <si>
    <t>SS060205</t>
  </si>
  <si>
    <t>Kuac</t>
  </si>
  <si>
    <t>SS060206</t>
  </si>
  <si>
    <t>Kuerguina</t>
  </si>
  <si>
    <t>SS060207</t>
  </si>
  <si>
    <t>Nimni</t>
  </si>
  <si>
    <t>SS060210</t>
  </si>
  <si>
    <t>Wathnyona</t>
  </si>
  <si>
    <t>SS060301</t>
  </si>
  <si>
    <t>Boaw</t>
  </si>
  <si>
    <t>SS060302</t>
  </si>
  <si>
    <t>Gany</t>
  </si>
  <si>
    <t>SS060303</t>
  </si>
  <si>
    <t>Jaak</t>
  </si>
  <si>
    <t>SS060304</t>
  </si>
  <si>
    <t>SS060305</t>
  </si>
  <si>
    <t>Kuachlual</t>
  </si>
  <si>
    <t>SS060306</t>
  </si>
  <si>
    <t>Ngony</t>
  </si>
  <si>
    <t>SS060307</t>
  </si>
  <si>
    <t>Norbor</t>
  </si>
  <si>
    <t>SS060308</t>
  </si>
  <si>
    <t>Pakur</t>
  </si>
  <si>
    <t>SS060309</t>
  </si>
  <si>
    <t>Mirmir</t>
  </si>
  <si>
    <t>SS060401</t>
  </si>
  <si>
    <t>Adok</t>
  </si>
  <si>
    <t>SS060403</t>
  </si>
  <si>
    <t>Bow</t>
  </si>
  <si>
    <t>SS060404</t>
  </si>
  <si>
    <t>Guat</t>
  </si>
  <si>
    <t>SS060405</t>
  </si>
  <si>
    <t>Juong</t>
  </si>
  <si>
    <t>SS060406</t>
  </si>
  <si>
    <t>SS060407</t>
  </si>
  <si>
    <t>Padeah</t>
  </si>
  <si>
    <t>SS060408</t>
  </si>
  <si>
    <t>Payak</t>
  </si>
  <si>
    <t>SS060409</t>
  </si>
  <si>
    <t>Pilieny</t>
  </si>
  <si>
    <t>SS060410</t>
  </si>
  <si>
    <t>Thonyor</t>
  </si>
  <si>
    <t>SS060411</t>
  </si>
  <si>
    <t>Yang</t>
  </si>
  <si>
    <t>SS060501</t>
  </si>
  <si>
    <t>Babuong</t>
  </si>
  <si>
    <t>SS060502</t>
  </si>
  <si>
    <t>SS060503</t>
  </si>
  <si>
    <t>Dablual</t>
  </si>
  <si>
    <t>SS060504</t>
  </si>
  <si>
    <t>Luom</t>
  </si>
  <si>
    <t>SS060505</t>
  </si>
  <si>
    <t>Mal</t>
  </si>
  <si>
    <t>SS060506</t>
  </si>
  <si>
    <t>Rubkuay</t>
  </si>
  <si>
    <t>SS060507</t>
  </si>
  <si>
    <t>Thaker</t>
  </si>
  <si>
    <t>SS060508</t>
  </si>
  <si>
    <t>Tharjiath Bor</t>
  </si>
  <si>
    <t>SS060601</t>
  </si>
  <si>
    <t>Bieh</t>
  </si>
  <si>
    <t>SS060602</t>
  </si>
  <si>
    <t>Kuerbona</t>
  </si>
  <si>
    <t>SS060603</t>
  </si>
  <si>
    <t>Kueryiek</t>
  </si>
  <si>
    <t>SS060604</t>
  </si>
  <si>
    <t>Mankien</t>
  </si>
  <si>
    <t>SS060605</t>
  </si>
  <si>
    <t>Ngop</t>
  </si>
  <si>
    <t>SS060606</t>
  </si>
  <si>
    <t>Pub</t>
  </si>
  <si>
    <t>SS060607</t>
  </si>
  <si>
    <t>Riak</t>
  </si>
  <si>
    <t>SS060608</t>
  </si>
  <si>
    <t>Ruathnyibol</t>
  </si>
  <si>
    <t>SS060609</t>
  </si>
  <si>
    <t>Wangbuor</t>
  </si>
  <si>
    <t>SS060612</t>
  </si>
  <si>
    <t>Wangkei</t>
  </si>
  <si>
    <t>SS060701</t>
  </si>
  <si>
    <t>Ganyliel</t>
  </si>
  <si>
    <t>SS060702</t>
  </si>
  <si>
    <t>Kol</t>
  </si>
  <si>
    <t>SS060703</t>
  </si>
  <si>
    <t>SS060704</t>
  </si>
  <si>
    <t>Nyal</t>
  </si>
  <si>
    <t>SS060705</t>
  </si>
  <si>
    <t>Pachak</t>
  </si>
  <si>
    <t>SS060706</t>
  </si>
  <si>
    <t>Pachar</t>
  </si>
  <si>
    <t>SS060707</t>
  </si>
  <si>
    <t>Pachinjok</t>
  </si>
  <si>
    <t>SS060708</t>
  </si>
  <si>
    <t>SS060709</t>
  </si>
  <si>
    <t>Tharnhom</t>
  </si>
  <si>
    <t>SS060710</t>
  </si>
  <si>
    <t>Tiap</t>
  </si>
  <si>
    <t>SS060801</t>
  </si>
  <si>
    <t>Aliiny</t>
  </si>
  <si>
    <t>SS060802</t>
  </si>
  <si>
    <t>Biu</t>
  </si>
  <si>
    <t>SS060803</t>
  </si>
  <si>
    <t>Jamjang</t>
  </si>
  <si>
    <t>SS060804</t>
  </si>
  <si>
    <t>Nyiel</t>
  </si>
  <si>
    <t>SS060806</t>
  </si>
  <si>
    <t>Pariang</t>
  </si>
  <si>
    <t>SS060807</t>
  </si>
  <si>
    <t>Werthen</t>
  </si>
  <si>
    <t>SS060808</t>
  </si>
  <si>
    <t>Wunkur</t>
  </si>
  <si>
    <t>SS060901</t>
  </si>
  <si>
    <t>Bentiu</t>
  </si>
  <si>
    <t>SS060903</t>
  </si>
  <si>
    <t>Budang</t>
  </si>
  <si>
    <t>SS060904</t>
  </si>
  <si>
    <t>Dhor Bor</t>
  </si>
  <si>
    <t>SS060905</t>
  </si>
  <si>
    <t>Kaljak</t>
  </si>
  <si>
    <t>SS060907</t>
  </si>
  <si>
    <t>SS060908</t>
  </si>
  <si>
    <t>Nhialdiu</t>
  </si>
  <si>
    <t>SS060912</t>
  </si>
  <si>
    <t>SS060913</t>
  </si>
  <si>
    <t>Wathjak</t>
  </si>
  <si>
    <t>SS070101</t>
  </si>
  <si>
    <t>Abwong</t>
  </si>
  <si>
    <t>SS070102</t>
  </si>
  <si>
    <t>Adong</t>
  </si>
  <si>
    <t>SS070103</t>
  </si>
  <si>
    <t>Akoka</t>
  </si>
  <si>
    <t>SS070104</t>
  </si>
  <si>
    <t>Akotweng</t>
  </si>
  <si>
    <t>SS070105</t>
  </si>
  <si>
    <t>Gel Achiel</t>
  </si>
  <si>
    <t>SS070107</t>
  </si>
  <si>
    <t>Nyongkuach</t>
  </si>
  <si>
    <t>SS070108</t>
  </si>
  <si>
    <t>Nyongrial</t>
  </si>
  <si>
    <t>SS070109</t>
  </si>
  <si>
    <t>Rom</t>
  </si>
  <si>
    <t>SS070110</t>
  </si>
  <si>
    <t>Wunthow</t>
  </si>
  <si>
    <t>SS070201</t>
  </si>
  <si>
    <t>Dethwok</t>
  </si>
  <si>
    <t>SS070202</t>
  </si>
  <si>
    <t>Kodok</t>
  </si>
  <si>
    <t>SS070203</t>
  </si>
  <si>
    <t>Kodok Town</t>
  </si>
  <si>
    <t>SS070204</t>
  </si>
  <si>
    <t>Lul</t>
  </si>
  <si>
    <t>SS070302</t>
  </si>
  <si>
    <t>Guelguk</t>
  </si>
  <si>
    <t>SS070303</t>
  </si>
  <si>
    <t>SS070304</t>
  </si>
  <si>
    <t>Malual</t>
  </si>
  <si>
    <t>SS070305</t>
  </si>
  <si>
    <t>Mathiang</t>
  </si>
  <si>
    <t>SS070306</t>
  </si>
  <si>
    <t>Pamach</t>
  </si>
  <si>
    <t>SS070307</t>
  </si>
  <si>
    <t>Udier</t>
  </si>
  <si>
    <t>SS070402</t>
  </si>
  <si>
    <t>Dinkar</t>
  </si>
  <si>
    <t>SS070403</t>
  </si>
  <si>
    <t>Jingmir</t>
  </si>
  <si>
    <t>SS070404</t>
  </si>
  <si>
    <t>Kiech Kuon</t>
  </si>
  <si>
    <t>SS070405</t>
  </si>
  <si>
    <t>Koat</t>
  </si>
  <si>
    <t>SS070406</t>
  </si>
  <si>
    <t>Kuerenge</t>
  </si>
  <si>
    <t>SS070407</t>
  </si>
  <si>
    <t>Mading</t>
  </si>
  <si>
    <t>SS070408</t>
  </si>
  <si>
    <t>Maker</t>
  </si>
  <si>
    <t>SS070409</t>
  </si>
  <si>
    <t>Nasir</t>
  </si>
  <si>
    <t>SS070410</t>
  </si>
  <si>
    <t>Roam</t>
  </si>
  <si>
    <t>SS070411</t>
  </si>
  <si>
    <t>Wanding</t>
  </si>
  <si>
    <t>SS070501</t>
  </si>
  <si>
    <t>Banashowa</t>
  </si>
  <si>
    <t>SS070502</t>
  </si>
  <si>
    <t>Buny</t>
  </si>
  <si>
    <t>SS070503</t>
  </si>
  <si>
    <t>Jinkuata</t>
  </si>
  <si>
    <t>SS070504</t>
  </si>
  <si>
    <t>Jinmagda</t>
  </si>
  <si>
    <t>SS070505</t>
  </si>
  <si>
    <t>Khor El Amer</t>
  </si>
  <si>
    <t>SS070601</t>
  </si>
  <si>
    <t>Jekow</t>
  </si>
  <si>
    <t>SS070602</t>
  </si>
  <si>
    <t>Jotome</t>
  </si>
  <si>
    <t>SS070603</t>
  </si>
  <si>
    <t>Kigile</t>
  </si>
  <si>
    <t>SS070604</t>
  </si>
  <si>
    <t>SS070605</t>
  </si>
  <si>
    <t>SS070606</t>
  </si>
  <si>
    <t>SS070701</t>
  </si>
  <si>
    <t>Lelo</t>
  </si>
  <si>
    <t>SS070702</t>
  </si>
  <si>
    <t>Malakal Centre</t>
  </si>
  <si>
    <t>SS070703</t>
  </si>
  <si>
    <t>Malakal East</t>
  </si>
  <si>
    <t>SS070704</t>
  </si>
  <si>
    <t>Malakal North</t>
  </si>
  <si>
    <t>SS070705</t>
  </si>
  <si>
    <t>Malakal South</t>
  </si>
  <si>
    <t>SS070706</t>
  </si>
  <si>
    <t>Ogod</t>
  </si>
  <si>
    <t>SS070801</t>
  </si>
  <si>
    <t>Adhethoy</t>
  </si>
  <si>
    <t>SS070802</t>
  </si>
  <si>
    <t>Kaka</t>
  </si>
  <si>
    <t>SS070804</t>
  </si>
  <si>
    <t>Wadakona</t>
  </si>
  <si>
    <t>SS070901</t>
  </si>
  <si>
    <t>Bimachuk</t>
  </si>
  <si>
    <t>SS070902</t>
  </si>
  <si>
    <t>Galdora</t>
  </si>
  <si>
    <t>SS070903</t>
  </si>
  <si>
    <t>SS070904</t>
  </si>
  <si>
    <t>Paloch</t>
  </si>
  <si>
    <t>SS070905</t>
  </si>
  <si>
    <t>Panhomdit</t>
  </si>
  <si>
    <t>SS070906</t>
  </si>
  <si>
    <t>Wunamum</t>
  </si>
  <si>
    <t>SS071001</t>
  </si>
  <si>
    <t>Dheteim</t>
  </si>
  <si>
    <t>SS071003</t>
  </si>
  <si>
    <t>Pakang</t>
  </si>
  <si>
    <t>SS071004</t>
  </si>
  <si>
    <t>Panyiduay</t>
  </si>
  <si>
    <t>SS071005</t>
  </si>
  <si>
    <t>SS071006</t>
  </si>
  <si>
    <t>Tonga</t>
  </si>
  <si>
    <t>SS071101</t>
  </si>
  <si>
    <t>Geiger</t>
  </si>
  <si>
    <t>SS071102</t>
  </si>
  <si>
    <t>Jalhak</t>
  </si>
  <si>
    <t>SS071104</t>
  </si>
  <si>
    <t>North Renk</t>
  </si>
  <si>
    <t>SS071106</t>
  </si>
  <si>
    <t>Shumadi</t>
  </si>
  <si>
    <t>SS071107</t>
  </si>
  <si>
    <t>South Renk</t>
  </si>
  <si>
    <t>SS071202</t>
  </si>
  <si>
    <t>Doma</t>
  </si>
  <si>
    <t>SS071204</t>
  </si>
  <si>
    <t>Kurmuot</t>
  </si>
  <si>
    <t>SS071205</t>
  </si>
  <si>
    <t>Kurmuot West</t>
  </si>
  <si>
    <t>SS071206</t>
  </si>
  <si>
    <t>Nyangore</t>
  </si>
  <si>
    <t>SS071207</t>
  </si>
  <si>
    <t>SS071208</t>
  </si>
  <si>
    <t>Ying</t>
  </si>
  <si>
    <t>SS071209</t>
  </si>
  <si>
    <t>Yomding</t>
  </si>
  <si>
    <t>SS080103</t>
  </si>
  <si>
    <t>Nyang</t>
  </si>
  <si>
    <t>SS080104</t>
  </si>
  <si>
    <t>Pathoun East</t>
  </si>
  <si>
    <t>SS080105</t>
  </si>
  <si>
    <t>Pathoun West</t>
  </si>
  <si>
    <t>SS080106</t>
  </si>
  <si>
    <t>Toch East</t>
  </si>
  <si>
    <t>SS080107</t>
  </si>
  <si>
    <t>Toch North</t>
  </si>
  <si>
    <t>SS080108</t>
  </si>
  <si>
    <t>Toch West</t>
  </si>
  <si>
    <t>SS080201</t>
  </si>
  <si>
    <t>Akon</t>
  </si>
  <si>
    <t>SS080202</t>
  </si>
  <si>
    <t>Akon North</t>
  </si>
  <si>
    <t>SS080203</t>
  </si>
  <si>
    <t>Alek North</t>
  </si>
  <si>
    <t>SS080204</t>
  </si>
  <si>
    <t>Alek South</t>
  </si>
  <si>
    <t>SS080205</t>
  </si>
  <si>
    <t>Alek West</t>
  </si>
  <si>
    <t>SS080206</t>
  </si>
  <si>
    <t>Gogrial</t>
  </si>
  <si>
    <t>SS080207</t>
  </si>
  <si>
    <t>Kuac North-Kuajok</t>
  </si>
  <si>
    <t>SS080208</t>
  </si>
  <si>
    <t>Kuac South</t>
  </si>
  <si>
    <t>SS080209</t>
  </si>
  <si>
    <t>Riau</t>
  </si>
  <si>
    <t>SS080301</t>
  </si>
  <si>
    <t>Ananatak</t>
  </si>
  <si>
    <t>SS080302</t>
  </si>
  <si>
    <t>Makuac</t>
  </si>
  <si>
    <t>SS080307</t>
  </si>
  <si>
    <t>Palal</t>
  </si>
  <si>
    <t>SS080308</t>
  </si>
  <si>
    <t>Paliang</t>
  </si>
  <si>
    <t>SS080310</t>
  </si>
  <si>
    <t>Paweng</t>
  </si>
  <si>
    <t>SS080311</t>
  </si>
  <si>
    <t>Wunlit</t>
  </si>
  <si>
    <t>SS080401</t>
  </si>
  <si>
    <t>Akop</t>
  </si>
  <si>
    <t>SS080402</t>
  </si>
  <si>
    <t>Alabek</t>
  </si>
  <si>
    <t>SS080403</t>
  </si>
  <si>
    <t>Aliek</t>
  </si>
  <si>
    <t>SS080404</t>
  </si>
  <si>
    <t>Awul</t>
  </si>
  <si>
    <t>SS080405</t>
  </si>
  <si>
    <t>Kirik</t>
  </si>
  <si>
    <t>SS080406</t>
  </si>
  <si>
    <t>Manalor</t>
  </si>
  <si>
    <t>SS080407</t>
  </si>
  <si>
    <t>Marial Lou</t>
  </si>
  <si>
    <t>SS080408</t>
  </si>
  <si>
    <t>Pagol</t>
  </si>
  <si>
    <t>SS080409</t>
  </si>
  <si>
    <t>Rual Bet</t>
  </si>
  <si>
    <t>SS080501</t>
  </si>
  <si>
    <t>Jak</t>
  </si>
  <si>
    <t>SS080502</t>
  </si>
  <si>
    <t>Manyang-Ngok</t>
  </si>
  <si>
    <t>SS080503</t>
  </si>
  <si>
    <t>Thiet</t>
  </si>
  <si>
    <t>SS080504</t>
  </si>
  <si>
    <t>Tonj</t>
  </si>
  <si>
    <t>SS080505</t>
  </si>
  <si>
    <t>Wanhalel</t>
  </si>
  <si>
    <t>SS080601</t>
  </si>
  <si>
    <t>Ajak Kuac</t>
  </si>
  <si>
    <t>SS080602</t>
  </si>
  <si>
    <t>Akoc</t>
  </si>
  <si>
    <t>SS080603</t>
  </si>
  <si>
    <t>Aweng</t>
  </si>
  <si>
    <t>SS080604</t>
  </si>
  <si>
    <t>Panyok</t>
  </si>
  <si>
    <t>SS080605</t>
  </si>
  <si>
    <t>Turalei</t>
  </si>
  <si>
    <t>SS080606</t>
  </si>
  <si>
    <t>Wunrok</t>
  </si>
  <si>
    <t>SS090101</t>
  </si>
  <si>
    <t>Kangi</t>
  </si>
  <si>
    <t>SS090103</t>
  </si>
  <si>
    <t>Kuarjena</t>
  </si>
  <si>
    <t>SS090104</t>
  </si>
  <si>
    <t>Marial Bai</t>
  </si>
  <si>
    <t>SS090105</t>
  </si>
  <si>
    <t>Roc ruc dong</t>
  </si>
  <si>
    <t>SS090106</t>
  </si>
  <si>
    <t>Udici</t>
  </si>
  <si>
    <t>SS090107</t>
  </si>
  <si>
    <t>Wan Bai</t>
  </si>
  <si>
    <t>SS090202</t>
  </si>
  <si>
    <t>Ere</t>
  </si>
  <si>
    <t>SS090204</t>
  </si>
  <si>
    <t>Raja Town</t>
  </si>
  <si>
    <t>SS090205</t>
  </si>
  <si>
    <t>Ringi</t>
  </si>
  <si>
    <t>SS090207</t>
  </si>
  <si>
    <t>Uyujuku</t>
  </si>
  <si>
    <t>SS090301</t>
  </si>
  <si>
    <t>Bagari</t>
  </si>
  <si>
    <t>SS090304</t>
  </si>
  <si>
    <t>Beselia</t>
  </si>
  <si>
    <t>SS090305</t>
  </si>
  <si>
    <t>Kpaile</t>
  </si>
  <si>
    <t>SS090306</t>
  </si>
  <si>
    <t>Wau North</t>
  </si>
  <si>
    <t>SS090307</t>
  </si>
  <si>
    <t>Wau South</t>
  </si>
  <si>
    <t>SS100101</t>
  </si>
  <si>
    <t>Andari</t>
  </si>
  <si>
    <t>SS100102</t>
  </si>
  <si>
    <t>Bagidi</t>
  </si>
  <si>
    <t>SS100104</t>
  </si>
  <si>
    <t>Bariguna</t>
  </si>
  <si>
    <t>SS100106</t>
  </si>
  <si>
    <t>Ezo Centre</t>
  </si>
  <si>
    <t>SS100107</t>
  </si>
  <si>
    <t>Naandi</t>
  </si>
  <si>
    <t>SS100108</t>
  </si>
  <si>
    <t>Yangiri</t>
  </si>
  <si>
    <t>SS100201</t>
  </si>
  <si>
    <t>Ibba Centre</t>
  </si>
  <si>
    <t>SS100202</t>
  </si>
  <si>
    <t>Madebe</t>
  </si>
  <si>
    <t>SS100203</t>
  </si>
  <si>
    <t>Manikakara</t>
  </si>
  <si>
    <t>SS100204</t>
  </si>
  <si>
    <t>Maruko</t>
  </si>
  <si>
    <t>SS100205</t>
  </si>
  <si>
    <t>Nabanga</t>
  </si>
  <si>
    <t>SS100301</t>
  </si>
  <si>
    <t>Kozi</t>
  </si>
  <si>
    <t>SS100303</t>
  </si>
  <si>
    <t>Mambe</t>
  </si>
  <si>
    <t>SS100304</t>
  </si>
  <si>
    <t>SS100305</t>
  </si>
  <si>
    <t>Ngamunde</t>
  </si>
  <si>
    <t>SS100401</t>
  </si>
  <si>
    <t>Kediba</t>
  </si>
  <si>
    <t>SS100402</t>
  </si>
  <si>
    <t>Lakamadi</t>
  </si>
  <si>
    <t>SS100404</t>
  </si>
  <si>
    <t>Lui</t>
  </si>
  <si>
    <t>SS100406</t>
  </si>
  <si>
    <t>Witto</t>
  </si>
  <si>
    <t>SS100501</t>
  </si>
  <si>
    <t>Amadi</t>
  </si>
  <si>
    <t>SS100502</t>
  </si>
  <si>
    <t>Bangolo</t>
  </si>
  <si>
    <t>SS100504</t>
  </si>
  <si>
    <t>Kotobi</t>
  </si>
  <si>
    <t>SS100505</t>
  </si>
  <si>
    <t>Mundri</t>
  </si>
  <si>
    <t>SS100601</t>
  </si>
  <si>
    <t>Bahr el Girindi</t>
  </si>
  <si>
    <t>SS100602</t>
  </si>
  <si>
    <t>Bogori </t>
  </si>
  <si>
    <t>SS100603</t>
  </si>
  <si>
    <t>Dari</t>
  </si>
  <si>
    <t>SS100604</t>
  </si>
  <si>
    <t>Kokori</t>
  </si>
  <si>
    <t>SS100605</t>
  </si>
  <si>
    <t>Lessi</t>
  </si>
  <si>
    <t>SS100606</t>
  </si>
  <si>
    <t>SS100607</t>
  </si>
  <si>
    <t>Yeri</t>
  </si>
  <si>
    <t>SS100701</t>
  </si>
  <si>
    <t>Duma</t>
  </si>
  <si>
    <t>SS100702</t>
  </si>
  <si>
    <t>SS100703</t>
  </si>
  <si>
    <t>Namutina</t>
  </si>
  <si>
    <t>SS100801</t>
  </si>
  <si>
    <t>Basukangbi</t>
  </si>
  <si>
    <t>SS100802</t>
  </si>
  <si>
    <t>Nzara centre</t>
  </si>
  <si>
    <t>SS100803</t>
  </si>
  <si>
    <t>Ringasi</t>
  </si>
  <si>
    <t>SS100804</t>
  </si>
  <si>
    <t>Sakure</t>
  </si>
  <si>
    <t>SS100805</t>
  </si>
  <si>
    <t>Sangua</t>
  </si>
  <si>
    <t>SS100902</t>
  </si>
  <si>
    <t>Mupoi</t>
  </si>
  <si>
    <t>SS100903</t>
  </si>
  <si>
    <t>SS100904</t>
  </si>
  <si>
    <t>Source Yubu</t>
  </si>
  <si>
    <t>SS100905</t>
  </si>
  <si>
    <t>SS101001</t>
  </si>
  <si>
    <t>Bangasu</t>
  </si>
  <si>
    <t>SS101002</t>
  </si>
  <si>
    <t>Bazingua</t>
  </si>
  <si>
    <t>SS101003</t>
  </si>
  <si>
    <t>Gangura</t>
  </si>
  <si>
    <t>SS101006</t>
  </si>
  <si>
    <t>Ri-Rangu</t>
  </si>
  <si>
    <t>SS101007</t>
  </si>
  <si>
    <t>Displacement Site</t>
  </si>
  <si>
    <t>Host Community</t>
  </si>
  <si>
    <t>location_ssid</t>
  </si>
  <si>
    <t>village_idp_settlement_name</t>
  </si>
  <si>
    <t>alternate_name1</t>
  </si>
  <si>
    <t>alternate_name2</t>
  </si>
  <si>
    <t>location_type</t>
  </si>
  <si>
    <t>latitude</t>
  </si>
  <si>
    <t>longitude</t>
  </si>
  <si>
    <t>location_status_name</t>
  </si>
  <si>
    <t>IDP Present (Yes/No)</t>
  </si>
  <si>
    <t>Returnee Present (Yes/No)</t>
  </si>
  <si>
    <t>Source_Round</t>
  </si>
  <si>
    <t>ssid_SS0101_0002</t>
  </si>
  <si>
    <t>Belle</t>
  </si>
  <si>
    <t>Open</t>
  </si>
  <si>
    <t>No</t>
  </si>
  <si>
    <t>Yes</t>
  </si>
  <si>
    <t>Re-assessed</t>
  </si>
  <si>
    <t>ssid_SS0101_0003</t>
  </si>
  <si>
    <t>Bungu Center</t>
  </si>
  <si>
    <t>Kworijik Bungu</t>
  </si>
  <si>
    <t>ssid_SS0101_0013</t>
  </si>
  <si>
    <t>Kuda</t>
  </si>
  <si>
    <t>ssid_SS0101_0035</t>
  </si>
  <si>
    <t>Sirimun</t>
  </si>
  <si>
    <t>ssid_SS0101_0057</t>
  </si>
  <si>
    <t>Gumbiri</t>
  </si>
  <si>
    <t>ssid_SS0101_0058</t>
  </si>
  <si>
    <t>Sure</t>
  </si>
  <si>
    <t>ssid_SS0101_0059</t>
  </si>
  <si>
    <t>Tulyang</t>
  </si>
  <si>
    <t>ssid_SS0101_0006</t>
  </si>
  <si>
    <t>Ganji Center</t>
  </si>
  <si>
    <t>ssid_SS0101_0014</t>
  </si>
  <si>
    <t>Kuli Papa</t>
  </si>
  <si>
    <t>ssid_SS0101_0041</t>
  </si>
  <si>
    <t>Kawgada</t>
  </si>
  <si>
    <t>Nywarja</t>
  </si>
  <si>
    <t>ssid_SS0101_0043</t>
  </si>
  <si>
    <t>Gando koro</t>
  </si>
  <si>
    <t>ssid_SS0101_0082</t>
  </si>
  <si>
    <t>Kadoro</t>
  </si>
  <si>
    <t>ssid_SS0101_0020</t>
  </si>
  <si>
    <t>Mahad</t>
  </si>
  <si>
    <t>ssid_SS0101_0048</t>
  </si>
  <si>
    <t>Hai Gabat</t>
  </si>
  <si>
    <t>ssid_SS0101_0051</t>
  </si>
  <si>
    <t>Hai Orselim</t>
  </si>
  <si>
    <t>ssid_SS0101_0062</t>
  </si>
  <si>
    <t>Loguru</t>
  </si>
  <si>
    <t>ssid_SS0101_0052</t>
  </si>
  <si>
    <t>Atlabara</t>
  </si>
  <si>
    <t>ssid_SS0101_0053</t>
  </si>
  <si>
    <t>Lologo</t>
  </si>
  <si>
    <t>ssid_SS0101_0054</t>
  </si>
  <si>
    <t>Hai Logunu</t>
  </si>
  <si>
    <t>ssid_SS0101_0085</t>
  </si>
  <si>
    <t>ssid_SS0101_0016</t>
  </si>
  <si>
    <t>ssid_SS0101_0055</t>
  </si>
  <si>
    <t>Opiri</t>
  </si>
  <si>
    <t>ssid_SS0101_0063</t>
  </si>
  <si>
    <t>Kudagi</t>
  </si>
  <si>
    <t>KOBOGI</t>
  </si>
  <si>
    <t>ssid_SS0101_0084</t>
  </si>
  <si>
    <t>Nyiangala</t>
  </si>
  <si>
    <t>Ngangala</t>
  </si>
  <si>
    <t>ssid_SS0101_0087</t>
  </si>
  <si>
    <t>Lyangari</t>
  </si>
  <si>
    <t>ssid_SS0101_0017</t>
  </si>
  <si>
    <t>Morsak</t>
  </si>
  <si>
    <t>ssid_SS0101_0036</t>
  </si>
  <si>
    <t>Tombri</t>
  </si>
  <si>
    <t>ssid_SS0101_0040</t>
  </si>
  <si>
    <t>Worduk</t>
  </si>
  <si>
    <t>ssid_SS0101_0046</t>
  </si>
  <si>
    <t>Sandiro</t>
  </si>
  <si>
    <t>ssid_SS0101_0001</t>
  </si>
  <si>
    <t>Aru Junction</t>
  </si>
  <si>
    <t>ssid_SS0101_0018</t>
  </si>
  <si>
    <t>Lokiliri Center</t>
  </si>
  <si>
    <t>ssid_SS0101_0021</t>
  </si>
  <si>
    <t>ssid_SS0101_0030</t>
  </si>
  <si>
    <t>Mangalla Site</t>
  </si>
  <si>
    <t>ssid_SS0101_0027</t>
  </si>
  <si>
    <t>Munuki Block A</t>
  </si>
  <si>
    <t>ssid_SS0101_0069</t>
  </si>
  <si>
    <t>Munuki Block B</t>
  </si>
  <si>
    <t>ssid_SS0101_0070</t>
  </si>
  <si>
    <t>Munuki Block C</t>
  </si>
  <si>
    <t>ssid_SS0101_0072</t>
  </si>
  <si>
    <t>Mauna/ Tatama Residence</t>
  </si>
  <si>
    <t>ssid_SS0101_0086</t>
  </si>
  <si>
    <t>Hai Seminary</t>
  </si>
  <si>
    <t>ssid_SS0101_0007</t>
  </si>
  <si>
    <t>Gurei</t>
  </si>
  <si>
    <t>ssid_SS0101_0008</t>
  </si>
  <si>
    <t>Hai Vetary centre</t>
  </si>
  <si>
    <t>ssid_SS0101_0010</t>
  </si>
  <si>
    <t>Jebel Lado</t>
  </si>
  <si>
    <t>ssid_SS0101_0015</t>
  </si>
  <si>
    <t>Lemon Gaba</t>
  </si>
  <si>
    <t>ssid_SS0101_0019</t>
  </si>
  <si>
    <t>Luri Joppa</t>
  </si>
  <si>
    <t>ssid_SS0101_0022</t>
  </si>
  <si>
    <t>Mangateen (1)</t>
  </si>
  <si>
    <t>ssid_SS0101_0023</t>
  </si>
  <si>
    <t>Mangateen (2)</t>
  </si>
  <si>
    <t>ssid_SS0101_0047</t>
  </si>
  <si>
    <t>Hai Referendum</t>
  </si>
  <si>
    <t>ssid_SS0101_0050</t>
  </si>
  <si>
    <t>Tongping</t>
  </si>
  <si>
    <t>Juba Na Bari West</t>
  </si>
  <si>
    <t>ssid_SS0101_0005</t>
  </si>
  <si>
    <t>Don Bosco</t>
  </si>
  <si>
    <t>ssid_SS0101_0037</t>
  </si>
  <si>
    <t>Juba IDP Camp 1</t>
  </si>
  <si>
    <t>UNMISS Juba POC 1</t>
  </si>
  <si>
    <t>ssid_SS0101_0038</t>
  </si>
  <si>
    <t>Juba IDP Camp 3</t>
  </si>
  <si>
    <t>UNMISS Juba POC 3</t>
  </si>
  <si>
    <t>ssid_SS0101_0033</t>
  </si>
  <si>
    <t>Rokon Center</t>
  </si>
  <si>
    <t>ssid_SS0101_0060</t>
  </si>
  <si>
    <t>Miri-kiyo</t>
  </si>
  <si>
    <t>MIRIKOI</t>
  </si>
  <si>
    <t>ssid_SS0101_0044</t>
  </si>
  <si>
    <t>ssid_SS0101_0061</t>
  </si>
  <si>
    <t>Buko</t>
  </si>
  <si>
    <t>ssid_SS0101_0067</t>
  </si>
  <si>
    <t>Guruloguthu</t>
  </si>
  <si>
    <t>Guru-Lo-Toggu</t>
  </si>
  <si>
    <t>ssid_SS0101_0068</t>
  </si>
  <si>
    <t>Mantugu</t>
  </si>
  <si>
    <t>NYOMUDING</t>
  </si>
  <si>
    <t>ssid_SS0101_0083</t>
  </si>
  <si>
    <t>ssid_SS0101_0011</t>
  </si>
  <si>
    <t>Katigiri</t>
  </si>
  <si>
    <t>ssid_SS0101_0024</t>
  </si>
  <si>
    <t>Mankaru</t>
  </si>
  <si>
    <t>ssid_SS0101_0025</t>
  </si>
  <si>
    <t>Moje</t>
  </si>
  <si>
    <t>ssid_SS0101_0039</t>
  </si>
  <si>
    <t>ssid_SS0102_0015</t>
  </si>
  <si>
    <t>Leikor Boma</t>
  </si>
  <si>
    <t>ssid_SS0102_0017</t>
  </si>
  <si>
    <t>Limi Boma</t>
  </si>
  <si>
    <t>ssid_SS0102_0018</t>
  </si>
  <si>
    <t>Litoba Boma</t>
  </si>
  <si>
    <t>ssid_SS0102_0031</t>
  </si>
  <si>
    <t>Pamoju</t>
  </si>
  <si>
    <t>ssid_SS0102_0033</t>
  </si>
  <si>
    <t>Saregoro Boma</t>
  </si>
  <si>
    <t>ssid_SS0102_0036</t>
  </si>
  <si>
    <t>Kiri</t>
  </si>
  <si>
    <t>ssid_SS0102_0047</t>
  </si>
  <si>
    <t>Sera-Jale</t>
  </si>
  <si>
    <t>Sera (inside Jale)</t>
  </si>
  <si>
    <t>ssid_SS0102_0003</t>
  </si>
  <si>
    <t>Bori</t>
  </si>
  <si>
    <t>ssid_SS0102_0013</t>
  </si>
  <si>
    <t>Kinyiba</t>
  </si>
  <si>
    <t>ssid_SS0102_0019</t>
  </si>
  <si>
    <t>Logili</t>
  </si>
  <si>
    <t>ssid_SS0102_0022</t>
  </si>
  <si>
    <t>Logu</t>
  </si>
  <si>
    <t>ssid_SS0102_0034</t>
  </si>
  <si>
    <t>ssid_SS0102_0043</t>
  </si>
  <si>
    <t>Bamurye</t>
  </si>
  <si>
    <t>ssid_SS0102_0045</t>
  </si>
  <si>
    <t>Jalimo</t>
  </si>
  <si>
    <t>ssid_SS0102_0016</t>
  </si>
  <si>
    <t>Likamerok</t>
  </si>
  <si>
    <t>ssid_SS0102_0023</t>
  </si>
  <si>
    <t>Longira</t>
  </si>
  <si>
    <t>ssid_SS0102_0026</t>
  </si>
  <si>
    <t>Mekir</t>
  </si>
  <si>
    <t>ssid_SS0102_0027</t>
  </si>
  <si>
    <t>Mere</t>
  </si>
  <si>
    <t>ssid_SS0102_0032</t>
  </si>
  <si>
    <t>Romogi</t>
  </si>
  <si>
    <t>ssid_SS0102_0037</t>
  </si>
  <si>
    <t>Kudaji</t>
  </si>
  <si>
    <t>ssid_SS0102_0005</t>
  </si>
  <si>
    <t>Gogorsua</t>
  </si>
  <si>
    <t>ssid_SS0102_0006</t>
  </si>
  <si>
    <t>Goloko</t>
  </si>
  <si>
    <t>ssid_SS0102_0009</t>
  </si>
  <si>
    <t>Kerwa</t>
  </si>
  <si>
    <t>ssid_SS0102_0014</t>
  </si>
  <si>
    <t>Korijo IDP Camp Zone 1,2 and 3</t>
  </si>
  <si>
    <t>ssid_SS0102_0020</t>
  </si>
  <si>
    <t>Logo Area</t>
  </si>
  <si>
    <t>ssid_SS0102_0025</t>
  </si>
  <si>
    <t>Mapu</t>
  </si>
  <si>
    <t>ssid_SS0102_0029</t>
  </si>
  <si>
    <t>Merwa</t>
  </si>
  <si>
    <t>ssid_SS0102_0038</t>
  </si>
  <si>
    <t>Gorbeleng</t>
  </si>
  <si>
    <t>Re-using previous round</t>
  </si>
  <si>
    <t>ssid_SS0102_0039</t>
  </si>
  <si>
    <t>Closed</t>
  </si>
  <si>
    <t>ssid_SS0102_0040</t>
  </si>
  <si>
    <t>Lema</t>
  </si>
  <si>
    <t>Insecurity-military presence</t>
  </si>
  <si>
    <t>ssid_SS0102_0044</t>
  </si>
  <si>
    <t>Dibe</t>
  </si>
  <si>
    <t>Pidi</t>
  </si>
  <si>
    <t>ssid_SS0102_0048</t>
  </si>
  <si>
    <t>Pure</t>
  </si>
  <si>
    <t>ssid_SS0102_0049</t>
  </si>
  <si>
    <t>Sokare</t>
  </si>
  <si>
    <t>ssid_SS0102_0050</t>
  </si>
  <si>
    <t>ssid_SS0102_0004</t>
  </si>
  <si>
    <t>Gaderu</t>
  </si>
  <si>
    <t>ssid_SS0102_0008</t>
  </si>
  <si>
    <t>Kansuk</t>
  </si>
  <si>
    <t>ssid_SS0102_0024</t>
  </si>
  <si>
    <t>Lori Boma</t>
  </si>
  <si>
    <t>Lovi</t>
  </si>
  <si>
    <t>ssid_SS0102_0042</t>
  </si>
  <si>
    <t>Rodo</t>
  </si>
  <si>
    <t>ssid_SS0103_0002</t>
  </si>
  <si>
    <t>ssid_SS0103_0004</t>
  </si>
  <si>
    <t>Limbe</t>
  </si>
  <si>
    <t>ssid_SS0103_0006</t>
  </si>
  <si>
    <t>Lura</t>
  </si>
  <si>
    <t>Loka</t>
  </si>
  <si>
    <t>ssid_SS0103_0022</t>
  </si>
  <si>
    <t>Lomilikin</t>
  </si>
  <si>
    <t>ssid_SS0103_0012</t>
  </si>
  <si>
    <t>ssid_SS0103_0013</t>
  </si>
  <si>
    <t>Mundu</t>
  </si>
  <si>
    <t>ssid_SS0103_0014</t>
  </si>
  <si>
    <t>Korobe</t>
  </si>
  <si>
    <t>ssid_SS0103_0023</t>
  </si>
  <si>
    <t>Kirikwat</t>
  </si>
  <si>
    <t>ssid_SS0103_0034</t>
  </si>
  <si>
    <t>Kopera Site</t>
  </si>
  <si>
    <t>ssid_SS0103_0003</t>
  </si>
  <si>
    <t>ssid_SS0103_0005</t>
  </si>
  <si>
    <t>Logwili</t>
  </si>
  <si>
    <t>Insecurity-localized conflict</t>
  </si>
  <si>
    <t>ssid_SS0103_0021</t>
  </si>
  <si>
    <t>Dahar Loka</t>
  </si>
  <si>
    <t>ssid_SS0103_0018</t>
  </si>
  <si>
    <t>Lorega</t>
  </si>
  <si>
    <t>Lorega Boma</t>
  </si>
  <si>
    <t>ssid_SS0103_0030</t>
  </si>
  <si>
    <t>Yondoru</t>
  </si>
  <si>
    <t>ssid_SS0103_0031</t>
  </si>
  <si>
    <t>Soka</t>
  </si>
  <si>
    <t>ssid_SS0103_0033</t>
  </si>
  <si>
    <t>Dimu 1</t>
  </si>
  <si>
    <t>ssid_SS0103_0009</t>
  </si>
  <si>
    <t>ssid_SS0103_0010</t>
  </si>
  <si>
    <t>Limuro</t>
  </si>
  <si>
    <t>ssid_SS0103_0011</t>
  </si>
  <si>
    <t>Dongoro</t>
  </si>
  <si>
    <t>ssid_SS0104_0001</t>
  </si>
  <si>
    <t>Igerima</t>
  </si>
  <si>
    <t>Gimara</t>
  </si>
  <si>
    <t>ssid_SS0104_0005</t>
  </si>
  <si>
    <t>Kendila</t>
  </si>
  <si>
    <t>ssid_SS0104_0009</t>
  </si>
  <si>
    <t>Ajegeli</t>
  </si>
  <si>
    <t>ssid_SS0104_0010</t>
  </si>
  <si>
    <t>ssid_SS0104_0043</t>
  </si>
  <si>
    <t>Abior</t>
  </si>
  <si>
    <t>ABIYORO</t>
  </si>
  <si>
    <t>ssid_SS0104_0044</t>
  </si>
  <si>
    <t>Attuku</t>
  </si>
  <si>
    <t>AKUBA</t>
  </si>
  <si>
    <t>ssid_SS0104_0045</t>
  </si>
  <si>
    <t>Engili</t>
  </si>
  <si>
    <t>ENJILI</t>
  </si>
  <si>
    <t>ssid_SS0104_0047</t>
  </si>
  <si>
    <t>Iraga</t>
  </si>
  <si>
    <t>ssid_SS0104_0048</t>
  </si>
  <si>
    <t>Mundari</t>
  </si>
  <si>
    <t>ssid_SS0104_0049</t>
  </si>
  <si>
    <t>Nyariba</t>
  </si>
  <si>
    <t>NYAIBA</t>
  </si>
  <si>
    <t>ssid_SS0104_0050</t>
  </si>
  <si>
    <t>Pakujo</t>
  </si>
  <si>
    <t>ssid_SS0104_0051</t>
  </si>
  <si>
    <t>Panapa</t>
  </si>
  <si>
    <t>ssid_SS0104_0052</t>
  </si>
  <si>
    <t>Rugbuza</t>
  </si>
  <si>
    <t>RUGBUJA</t>
  </si>
  <si>
    <t>ssid_SS0104_0053</t>
  </si>
  <si>
    <t>Wayimba</t>
  </si>
  <si>
    <t>ssid_SS0104_0067</t>
  </si>
  <si>
    <t>Luku</t>
  </si>
  <si>
    <t>ssid_SS0104_0068</t>
  </si>
  <si>
    <t>Namu</t>
  </si>
  <si>
    <t>ssid_SS0104_0093</t>
  </si>
  <si>
    <t>Yiba</t>
  </si>
  <si>
    <t/>
  </si>
  <si>
    <t>ssid_SS0106_0040</t>
  </si>
  <si>
    <t>Kanja</t>
  </si>
  <si>
    <t>Kanabu</t>
  </si>
  <si>
    <t>ssid_SS0104_0003</t>
  </si>
  <si>
    <t>Kaya Two</t>
  </si>
  <si>
    <t>ssid_SS0104_0042</t>
  </si>
  <si>
    <t>Dodulabe</t>
  </si>
  <si>
    <t>ssid_SS0104_0054</t>
  </si>
  <si>
    <t>Alikate</t>
  </si>
  <si>
    <t>ssid_SS0104_0055</t>
  </si>
  <si>
    <t>Asomuko</t>
  </si>
  <si>
    <t>ASUMUKO</t>
  </si>
  <si>
    <t>ssid_SS0104_0056</t>
  </si>
  <si>
    <t>Baranya</t>
  </si>
  <si>
    <t>ssid_SS0104_0057</t>
  </si>
  <si>
    <t>Rokapoto</t>
  </si>
  <si>
    <t>RYOKAPOTO</t>
  </si>
  <si>
    <t>ssid_SS0104_0058</t>
  </si>
  <si>
    <t>Tororo</t>
  </si>
  <si>
    <t>ssid_SS0104_0059</t>
  </si>
  <si>
    <t>Womulo</t>
  </si>
  <si>
    <t>WONYULO</t>
  </si>
  <si>
    <t>ssid_SS0104_0071</t>
  </si>
  <si>
    <t>Arabamiju</t>
  </si>
  <si>
    <t>ssid_SS0104_0072</t>
  </si>
  <si>
    <t>Gborokolongo</t>
  </si>
  <si>
    <t>ssid_SS0104_0073</t>
  </si>
  <si>
    <t>Idrabatiku</t>
  </si>
  <si>
    <t>ssid_SS0104_0074</t>
  </si>
  <si>
    <t>Lokukuri</t>
  </si>
  <si>
    <t>ssid_SS0104_0075</t>
  </si>
  <si>
    <t>Midigo</t>
  </si>
  <si>
    <t>ssid_SS0104_0076</t>
  </si>
  <si>
    <t>Saliamusala</t>
  </si>
  <si>
    <t>ssid_SS0104_0094</t>
  </si>
  <si>
    <t>Yondu</t>
  </si>
  <si>
    <t>ssid_SS0104_0060</t>
  </si>
  <si>
    <t>Arimbe</t>
  </si>
  <si>
    <t>ssid_SS0104_0061</t>
  </si>
  <si>
    <t>Bura</t>
  </si>
  <si>
    <t>BOARA</t>
  </si>
  <si>
    <t>ssid_SS0104_0062</t>
  </si>
  <si>
    <t>Iwatuku</t>
  </si>
  <si>
    <t>IWATOKU</t>
  </si>
  <si>
    <t>ssid_SS0104_0063</t>
  </si>
  <si>
    <t>Jimmy</t>
  </si>
  <si>
    <t>ssid_SS0104_0064</t>
  </si>
  <si>
    <t>Kanyaba</t>
  </si>
  <si>
    <t>NYANGA</t>
  </si>
  <si>
    <t>ssid_SS0104_0077</t>
  </si>
  <si>
    <t>Elia</t>
  </si>
  <si>
    <t>ssid_SS0104_0078</t>
  </si>
  <si>
    <t>Inzirima</t>
  </si>
  <si>
    <t>ssid_SS0104_0079</t>
  </si>
  <si>
    <t>Isebi</t>
  </si>
  <si>
    <t>ssid_SS0104_0080</t>
  </si>
  <si>
    <t>Malangi</t>
  </si>
  <si>
    <t>ssid_SS0104_0011</t>
  </si>
  <si>
    <t>Buraga</t>
  </si>
  <si>
    <t>ssid_SS0104_0012</t>
  </si>
  <si>
    <t>ssid_SS0104_0066</t>
  </si>
  <si>
    <t>Yaribe</t>
  </si>
  <si>
    <t>ssid_SS0104_0082</t>
  </si>
  <si>
    <t>Sopery</t>
  </si>
  <si>
    <t>ssid_SS0104_0041</t>
  </si>
  <si>
    <t>ssid_SS0104_0087</t>
  </si>
  <si>
    <t>Kologbo</t>
  </si>
  <si>
    <t>ssid_SS0104_0088</t>
  </si>
  <si>
    <t>Mbimbi</t>
  </si>
  <si>
    <t>ssid_SS0104_0089</t>
  </si>
  <si>
    <t>Wolewa</t>
  </si>
  <si>
    <t>ssid_SS0104_0090</t>
  </si>
  <si>
    <t>Yeiba</t>
  </si>
  <si>
    <t>ssid_SS0105_0001</t>
  </si>
  <si>
    <t>Ajut</t>
  </si>
  <si>
    <t>Bangasoro</t>
  </si>
  <si>
    <t>ssid_SS0105_0027</t>
  </si>
  <si>
    <t>ssid_SS0105_0029</t>
  </si>
  <si>
    <t>Logori</t>
  </si>
  <si>
    <t>ssid_SS0105_0031</t>
  </si>
  <si>
    <t>Malang</t>
  </si>
  <si>
    <t>ssid_SS0105_0054</t>
  </si>
  <si>
    <t>WANYANG</t>
  </si>
  <si>
    <t>ssid_SS0105_0010</t>
  </si>
  <si>
    <t>Gila</t>
  </si>
  <si>
    <t>ssid_SS0105_0013</t>
  </si>
  <si>
    <t>ssid_SS0105_0042</t>
  </si>
  <si>
    <t>Bari</t>
  </si>
  <si>
    <t>Yari</t>
  </si>
  <si>
    <t>ssid_SS0105_0012</t>
  </si>
  <si>
    <t>Koka-Along</t>
  </si>
  <si>
    <t>ssid_SS0105_0015</t>
  </si>
  <si>
    <t>Loyari</t>
  </si>
  <si>
    <t>ssid_SS0105_0022</t>
  </si>
  <si>
    <t>ssid_SS0105_0028</t>
  </si>
  <si>
    <t>Lengkago</t>
  </si>
  <si>
    <t>Wudu</t>
  </si>
  <si>
    <t>ssid_SS0105_0047</t>
  </si>
  <si>
    <t>ssid_SS0106_0021</t>
  </si>
  <si>
    <t>ssid_SS0106_0026</t>
  </si>
  <si>
    <t>Lasu IDP Site</t>
  </si>
  <si>
    <t>ssid_SS0106_0032</t>
  </si>
  <si>
    <t>Nyori camp</t>
  </si>
  <si>
    <t>ssid_SS0106_0033</t>
  </si>
  <si>
    <t>Libogo</t>
  </si>
  <si>
    <t>ssid_SS0106_0034</t>
  </si>
  <si>
    <t>Asole</t>
  </si>
  <si>
    <t>ssid_SS0106_0048</t>
  </si>
  <si>
    <t>Tokori</t>
  </si>
  <si>
    <t>ssid_SS0106_0006</t>
  </si>
  <si>
    <t>Kamulaga IDPs Site</t>
  </si>
  <si>
    <t>ssid_SS0106_0008</t>
  </si>
  <si>
    <t>Liggi IDPs Site</t>
  </si>
  <si>
    <t>ssid_SS0106_0041</t>
  </si>
  <si>
    <t>Jombu</t>
  </si>
  <si>
    <t>ssid_SS0106_0042</t>
  </si>
  <si>
    <t>Longamere</t>
  </si>
  <si>
    <t>ssid_SS0106_0043</t>
  </si>
  <si>
    <t>ssid_SS0106_0044</t>
  </si>
  <si>
    <t>Payawa</t>
  </si>
  <si>
    <t>ssid_SS0106_0029</t>
  </si>
  <si>
    <t>Ombaei</t>
  </si>
  <si>
    <t>Ombasi</t>
  </si>
  <si>
    <t>ssid_SS0106_0030</t>
  </si>
  <si>
    <t>Mongo</t>
  </si>
  <si>
    <t>ssid_SS0106_0036</t>
  </si>
  <si>
    <t>Rubeke</t>
  </si>
  <si>
    <t>ssid_SS0106_0038</t>
  </si>
  <si>
    <t>Goja</t>
  </si>
  <si>
    <t>ssid_SS0106_0046</t>
  </si>
  <si>
    <t>Logo</t>
  </si>
  <si>
    <t>ssid_SS0106_0001</t>
  </si>
  <si>
    <t>AIC Area</t>
  </si>
  <si>
    <t>ssid_SS0106_0002</t>
  </si>
  <si>
    <t>Christ the King</t>
  </si>
  <si>
    <t>ssid_SS0106_0003</t>
  </si>
  <si>
    <t>ECS Misson</t>
  </si>
  <si>
    <t>ssid_SS0106_0004</t>
  </si>
  <si>
    <t>ECSS Mission IDP Site</t>
  </si>
  <si>
    <t>ssid_SS0106_0005</t>
  </si>
  <si>
    <t>Jigomoni</t>
  </si>
  <si>
    <t>Luparate</t>
  </si>
  <si>
    <t>ssid_SS0106_0009</t>
  </si>
  <si>
    <t>ssid_SS0106_0011</t>
  </si>
  <si>
    <t>Luzira</t>
  </si>
  <si>
    <t>ssid_SS0106_0012</t>
  </si>
  <si>
    <t>Merkule</t>
  </si>
  <si>
    <t>ssid_SS0106_0014</t>
  </si>
  <si>
    <t>S.P.C Lomuku</t>
  </si>
  <si>
    <t>ssid_SS0106_0015</t>
  </si>
  <si>
    <t>Sobe</t>
  </si>
  <si>
    <t>ssid_SS0106_0016</t>
  </si>
  <si>
    <t>St Peter Area</t>
  </si>
  <si>
    <t>ssid_SS0106_0018</t>
  </si>
  <si>
    <t>ssid_SS0106_0019</t>
  </si>
  <si>
    <t>Atende Site</t>
  </si>
  <si>
    <t>ssid_SS0106_0020</t>
  </si>
  <si>
    <t>Wuluturu</t>
  </si>
  <si>
    <t>ssid_SS0106_0045</t>
  </si>
  <si>
    <t>Nyongwe</t>
  </si>
  <si>
    <t>ssid_SS0201_0006</t>
  </si>
  <si>
    <t>Hartima</t>
  </si>
  <si>
    <t>ssid_SS0201_0007</t>
  </si>
  <si>
    <t>Hibirich</t>
  </si>
  <si>
    <t>ssid_SS0201_0010</t>
  </si>
  <si>
    <t>Kuwa</t>
  </si>
  <si>
    <t>ssid_SS0201_0012</t>
  </si>
  <si>
    <t>Monita Site</t>
  </si>
  <si>
    <t>ssid_SS0201_0024</t>
  </si>
  <si>
    <t>Lohipor</t>
  </si>
  <si>
    <t>LOCHODING</t>
  </si>
  <si>
    <t>ssid_SS0201_0025</t>
  </si>
  <si>
    <t>Lothigira</t>
  </si>
  <si>
    <t>LOCHAR</t>
  </si>
  <si>
    <t>ssid_SS0201_0019</t>
  </si>
  <si>
    <t>Hibongorok</t>
  </si>
  <si>
    <t>Kibongorok</t>
  </si>
  <si>
    <t>ssid_SS0201_0020</t>
  </si>
  <si>
    <t>Hilanya</t>
  </si>
  <si>
    <t>Kilanya</t>
  </si>
  <si>
    <t>ssid_SS0201_0021</t>
  </si>
  <si>
    <t>Tala</t>
  </si>
  <si>
    <t>ssid_SS0201_0022</t>
  </si>
  <si>
    <t>Tulugi</t>
  </si>
  <si>
    <t>ssid_SS0201_0001</t>
  </si>
  <si>
    <t>Camp 15</t>
  </si>
  <si>
    <t>ssid_SS0201_0003</t>
  </si>
  <si>
    <t>Farak sika</t>
  </si>
  <si>
    <t>ssid_SS0201_0008</t>
  </si>
  <si>
    <t>Itingi</t>
  </si>
  <si>
    <t>ssid_SS0201_0009</t>
  </si>
  <si>
    <t>Kikilai</t>
  </si>
  <si>
    <t>ssid_SS0201_0011</t>
  </si>
  <si>
    <t>Lorema</t>
  </si>
  <si>
    <t>ssid_SS0201_0014</t>
  </si>
  <si>
    <t>Piobokoi</t>
  </si>
  <si>
    <t>ssid_SS0201_0015</t>
  </si>
  <si>
    <t>Taya</t>
  </si>
  <si>
    <t>ssid_SS0201_0017</t>
  </si>
  <si>
    <t>Nathilani</t>
  </si>
  <si>
    <t>ssid_SS0201_0018</t>
  </si>
  <si>
    <t>Charet</t>
  </si>
  <si>
    <t>ssid_SS0201_0026</t>
  </si>
  <si>
    <t>Ngatuba</t>
  </si>
  <si>
    <t>CHARET</t>
  </si>
  <si>
    <t>ssid_SS0201_0027</t>
  </si>
  <si>
    <t>Bohorora</t>
  </si>
  <si>
    <t>ssid_SS0201_0005</t>
  </si>
  <si>
    <t>Hadumakuch</t>
  </si>
  <si>
    <t>ssid_SS0201_0016</t>
  </si>
  <si>
    <t>Nagishot Center</t>
  </si>
  <si>
    <t>ssid_SS0201_0023</t>
  </si>
  <si>
    <t>Thurgo</t>
  </si>
  <si>
    <t>Thuguro</t>
  </si>
  <si>
    <t>ssid_SS0202_0004</t>
  </si>
  <si>
    <t>ssid_SS0202_0005</t>
  </si>
  <si>
    <t>Ikotos Central Payam</t>
  </si>
  <si>
    <t>ssid_SS0202_0006</t>
  </si>
  <si>
    <t>Ilieuso</t>
  </si>
  <si>
    <t>ssid_SS0202_0009</t>
  </si>
  <si>
    <t>Kererek</t>
  </si>
  <si>
    <t>ssid_SS0202_0011</t>
  </si>
  <si>
    <t>Lofayo</t>
  </si>
  <si>
    <t>ssid_SS0202_0012</t>
  </si>
  <si>
    <t>Lorima</t>
  </si>
  <si>
    <t>ssid_SS0202_0016</t>
  </si>
  <si>
    <t>Tseretenya</t>
  </si>
  <si>
    <t>ssid_SS0202_0007</t>
  </si>
  <si>
    <t>Imatong Centre</t>
  </si>
  <si>
    <t>ssid_SS0202_0015</t>
  </si>
  <si>
    <t>Ngaluma</t>
  </si>
  <si>
    <t>ssid_SS0202_0001</t>
  </si>
  <si>
    <t>Chahari</t>
  </si>
  <si>
    <t>ssid_SS0202_0002</t>
  </si>
  <si>
    <t>Chorocol</t>
  </si>
  <si>
    <t>ssid_SS0202_0010</t>
  </si>
  <si>
    <t>Ladwara mura</t>
  </si>
  <si>
    <t>ssid_SS0202_0003</t>
  </si>
  <si>
    <t>Gum Village</t>
  </si>
  <si>
    <t>ssid_SS0202_0013</t>
  </si>
  <si>
    <t>Losite Payam</t>
  </si>
  <si>
    <t>ssid_SS0202_0014</t>
  </si>
  <si>
    <t>Lotome Village</t>
  </si>
  <si>
    <t>ssid_SS0203_0012</t>
  </si>
  <si>
    <t>Koteen</t>
  </si>
  <si>
    <t>ssid_SS0203_0027</t>
  </si>
  <si>
    <t>Napotipot</t>
  </si>
  <si>
    <t>ssid_SS0203_0028</t>
  </si>
  <si>
    <t>Naril</t>
  </si>
  <si>
    <t>ssid_SS0203_0060</t>
  </si>
  <si>
    <t>Nakabangole</t>
  </si>
  <si>
    <t>ssid_SS0203_0061</t>
  </si>
  <si>
    <t>Nakoroma</t>
  </si>
  <si>
    <t>Nakurumai</t>
  </si>
  <si>
    <t>ssid_SS0203_0062</t>
  </si>
  <si>
    <t>Nawamus</t>
  </si>
  <si>
    <t>ssid_SS0203_0040</t>
  </si>
  <si>
    <t>Lokengot</t>
  </si>
  <si>
    <t>ssid_SS0203_0044</t>
  </si>
  <si>
    <t>Nabwalingakinei</t>
  </si>
  <si>
    <t>ssid_SS0203_0046</t>
  </si>
  <si>
    <t>Nakontina</t>
  </si>
  <si>
    <t>Peikim</t>
  </si>
  <si>
    <t>ssid_SS0203_0047</t>
  </si>
  <si>
    <t>Namolokonyit</t>
  </si>
  <si>
    <t>ssid_SS0203_0048</t>
  </si>
  <si>
    <t>Namorupus</t>
  </si>
  <si>
    <t>ssid_SS0203_0049</t>
  </si>
  <si>
    <t>Nanyangachor</t>
  </si>
  <si>
    <t>ssid_SS0203_0053</t>
  </si>
  <si>
    <t>Kuron</t>
  </si>
  <si>
    <t>Lokuburi</t>
  </si>
  <si>
    <t>ssid_SS0203_0063</t>
  </si>
  <si>
    <t>Kochuch</t>
  </si>
  <si>
    <t>ssid_SS0203_0017</t>
  </si>
  <si>
    <t>Naita</t>
  </si>
  <si>
    <t>ssid_SS0203_0050</t>
  </si>
  <si>
    <t>Napiria</t>
  </si>
  <si>
    <t>ssid_SS0203_0066</t>
  </si>
  <si>
    <t>Loromor</t>
  </si>
  <si>
    <t>Lorwonomor</t>
  </si>
  <si>
    <t>ssid_SS0203_0037</t>
  </si>
  <si>
    <t>Docha</t>
  </si>
  <si>
    <t>Lonima</t>
  </si>
  <si>
    <t>ssid_SS0203_0043</t>
  </si>
  <si>
    <t>Lowayapuru</t>
  </si>
  <si>
    <t>ssid_SS0203_0052</t>
  </si>
  <si>
    <t>Natudutudu</t>
  </si>
  <si>
    <t>ssid_SS0203_0054</t>
  </si>
  <si>
    <t>Nasuwat</t>
  </si>
  <si>
    <t>Natirait</t>
  </si>
  <si>
    <t>ssid_SS0203_0055</t>
  </si>
  <si>
    <t>Natrait</t>
  </si>
  <si>
    <t>Not accessible road condition/distance</t>
  </si>
  <si>
    <t>Karianga</t>
  </si>
  <si>
    <t>ssid_SS0203_0059</t>
  </si>
  <si>
    <t>Naduket</t>
  </si>
  <si>
    <t>ssid_SS0203_0068</t>
  </si>
  <si>
    <t>ssid_SS0203_0018</t>
  </si>
  <si>
    <t>Lopua</t>
  </si>
  <si>
    <t>ssid_SS0203_0022</t>
  </si>
  <si>
    <t>Naclipa</t>
  </si>
  <si>
    <t>ssid_SS0203_0038</t>
  </si>
  <si>
    <t>Kaldo</t>
  </si>
  <si>
    <t>Kaido</t>
  </si>
  <si>
    <t>ssid_SS0203_0039</t>
  </si>
  <si>
    <t>Kalacha</t>
  </si>
  <si>
    <t>ssid_SS0203_0041</t>
  </si>
  <si>
    <t>Loleem</t>
  </si>
  <si>
    <t>ssid_SS0203_0045</t>
  </si>
  <si>
    <t>Nadapal</t>
  </si>
  <si>
    <t>ssid_SS0203_0051</t>
  </si>
  <si>
    <t>Narus Town</t>
  </si>
  <si>
    <t>ssid_SS0203_0009</t>
  </si>
  <si>
    <t>Kacalakeny</t>
  </si>
  <si>
    <t>ssid_SS0203_0025</t>
  </si>
  <si>
    <t>Nakodo</t>
  </si>
  <si>
    <t>ssid_SS0203_0034</t>
  </si>
  <si>
    <t>Natinga, New Site</t>
  </si>
  <si>
    <t>ssid_SS0203_0057</t>
  </si>
  <si>
    <t>Lokorumor</t>
  </si>
  <si>
    <t>ssid_SS0204_0001</t>
  </si>
  <si>
    <t>ssid_SS0204_0005</t>
  </si>
  <si>
    <t>Morungan</t>
  </si>
  <si>
    <t>ssid_SS0204_0006</t>
  </si>
  <si>
    <t>Morungor</t>
  </si>
  <si>
    <t>ssid_SS0204_0015</t>
  </si>
  <si>
    <t>Napei Choke</t>
  </si>
  <si>
    <t>ssid_SS0204_0020</t>
  </si>
  <si>
    <t>Namojongore</t>
  </si>
  <si>
    <t>ssid_SS0204_0028</t>
  </si>
  <si>
    <t>Kochoto</t>
  </si>
  <si>
    <t>ssid_SS0204_0029</t>
  </si>
  <si>
    <t>Lokarekerot</t>
  </si>
  <si>
    <t>ssid_SS0204_0030</t>
  </si>
  <si>
    <t>Nakwamoru</t>
  </si>
  <si>
    <t>ssid_SS0204_0002</t>
  </si>
  <si>
    <t>ssid_SS0204_0016</t>
  </si>
  <si>
    <t>Wokobu</t>
  </si>
  <si>
    <t>ssid_SS0204_0032</t>
  </si>
  <si>
    <t>Kibak</t>
  </si>
  <si>
    <t>Morikariwau</t>
  </si>
  <si>
    <t>ssid_SS0204_0003</t>
  </si>
  <si>
    <t>ssid_SS0204_0009</t>
  </si>
  <si>
    <t>ssid_SS0204_0013</t>
  </si>
  <si>
    <t>Naminitoit</t>
  </si>
  <si>
    <t>ssid_SS0204_0027</t>
  </si>
  <si>
    <t>Lojokmor</t>
  </si>
  <si>
    <t>ssid_SS0204_0011</t>
  </si>
  <si>
    <t>ssid_SS0204_0014</t>
  </si>
  <si>
    <t>Narengona</t>
  </si>
  <si>
    <t>ssid_SS0204_0025</t>
  </si>
  <si>
    <t>ssid_SS0204_0026</t>
  </si>
  <si>
    <t>Nakoree</t>
  </si>
  <si>
    <t>ssid_SS0204_0033</t>
  </si>
  <si>
    <t>Namuchamanat</t>
  </si>
  <si>
    <t>ssid_SS0204_0022</t>
  </si>
  <si>
    <t>Lolepan 1</t>
  </si>
  <si>
    <t>ssid_SS0204_0023</t>
  </si>
  <si>
    <t>Lolepan 2</t>
  </si>
  <si>
    <t>ssid_SS0204_0017</t>
  </si>
  <si>
    <t>Naronyit</t>
  </si>
  <si>
    <t>ssid_SS0204_0018</t>
  </si>
  <si>
    <t>Natereget</t>
  </si>
  <si>
    <t>ssid_SS0204_0021</t>
  </si>
  <si>
    <t>Nyuda</t>
  </si>
  <si>
    <t>ssid_SS0205_0001</t>
  </si>
  <si>
    <t>Atabara</t>
  </si>
  <si>
    <t>ssid_SS0205_0002</t>
  </si>
  <si>
    <t>Hai Matara</t>
  </si>
  <si>
    <t>ssid_SS0205_0003</t>
  </si>
  <si>
    <t>Hai Tarawa</t>
  </si>
  <si>
    <t>ssid_SS0205_0011</t>
  </si>
  <si>
    <t>Lomilimil</t>
  </si>
  <si>
    <t>ssid_SS0205_0015</t>
  </si>
  <si>
    <t>Malakia</t>
  </si>
  <si>
    <t>ssid_SS0205_0036</t>
  </si>
  <si>
    <t>Palakal A</t>
  </si>
  <si>
    <t>ssid_SS0205_0037</t>
  </si>
  <si>
    <t>Palakal B</t>
  </si>
  <si>
    <t>ssid_SS0205_0038</t>
  </si>
  <si>
    <t>Rei A</t>
  </si>
  <si>
    <t>ssid_SS0205_0039</t>
  </si>
  <si>
    <t>Rei B</t>
  </si>
  <si>
    <t>ssid_SS0205_0004</t>
  </si>
  <si>
    <t>Kagatuny</t>
  </si>
  <si>
    <t>Kangatuny</t>
  </si>
  <si>
    <t>ssid_SS0205_0005</t>
  </si>
  <si>
    <t>Kapelinyang</t>
  </si>
  <si>
    <t>ssid_SS0205_0009</t>
  </si>
  <si>
    <t>Loliyo</t>
  </si>
  <si>
    <t>ssid_SS0205_0010</t>
  </si>
  <si>
    <t>Lolomu</t>
  </si>
  <si>
    <t>Lolemu</t>
  </si>
  <si>
    <t>ssid_SS0205_0013</t>
  </si>
  <si>
    <t>Lopola</t>
  </si>
  <si>
    <t>ssid_SS0205_0024</t>
  </si>
  <si>
    <t>Nalimsakan</t>
  </si>
  <si>
    <t>Nalemsokan</t>
  </si>
  <si>
    <t>ssid_SS0205_0029</t>
  </si>
  <si>
    <t>Napiyar</t>
  </si>
  <si>
    <t>Napiyan</t>
  </si>
  <si>
    <t>ssid_SS0205_0030</t>
  </si>
  <si>
    <t>Nataba</t>
  </si>
  <si>
    <t>ssid_SS0205_0035</t>
  </si>
  <si>
    <t>Natirea</t>
  </si>
  <si>
    <t>Natiiriae</t>
  </si>
  <si>
    <t>ssid_SS0205_0045</t>
  </si>
  <si>
    <t>Nakicho</t>
  </si>
  <si>
    <t>ssid_SS0205_0046</t>
  </si>
  <si>
    <t>Narekedae</t>
  </si>
  <si>
    <t>ssid_SS0205_0006</t>
  </si>
  <si>
    <t>Katiko</t>
  </si>
  <si>
    <t>ssid_SS0205_0017</t>
  </si>
  <si>
    <t>Nachilagur</t>
  </si>
  <si>
    <t>ssid_SS0205_0040</t>
  </si>
  <si>
    <t>Rengkoi</t>
  </si>
  <si>
    <t>ssid_SS0205_0041</t>
  </si>
  <si>
    <t>Kai-Kunyany</t>
  </si>
  <si>
    <t>ssid_SS0205_0042</t>
  </si>
  <si>
    <t>Morulem</t>
  </si>
  <si>
    <t>ssid_SS0205_0048</t>
  </si>
  <si>
    <t>Lorengelup</t>
  </si>
  <si>
    <t>ssid_SS0205_0049</t>
  </si>
  <si>
    <t>ssid_SS0205_0050</t>
  </si>
  <si>
    <t>ssid_SS0205_0051</t>
  </si>
  <si>
    <t>ssid_SS0205_0052</t>
  </si>
  <si>
    <t>ssid_SS0205_0053</t>
  </si>
  <si>
    <t>Napetet</t>
  </si>
  <si>
    <t>ssid_SS0205_0008</t>
  </si>
  <si>
    <t>Lokonges</t>
  </si>
  <si>
    <t>Lokooges</t>
  </si>
  <si>
    <t>ssid_SS0205_0014</t>
  </si>
  <si>
    <t>Loyemu</t>
  </si>
  <si>
    <t>ssid_SS0205_0023</t>
  </si>
  <si>
    <t>Nakware</t>
  </si>
  <si>
    <t>ssid_SS0205_0032</t>
  </si>
  <si>
    <t>Natipir</t>
  </si>
  <si>
    <t>ssid_SS0205_0043</t>
  </si>
  <si>
    <t>Nayuanae</t>
  </si>
  <si>
    <t>ssid_SS0205_0044</t>
  </si>
  <si>
    <t>Morukuron</t>
  </si>
  <si>
    <t>ssid_SS0205_0047</t>
  </si>
  <si>
    <t>Nawapetet</t>
  </si>
  <si>
    <t>ssid_SS0205_0054</t>
  </si>
  <si>
    <t>ssid_SS0205_0055</t>
  </si>
  <si>
    <t>ssid_SS0205_0007</t>
  </si>
  <si>
    <t>Locheler</t>
  </si>
  <si>
    <t>ssid_SS0205_0012</t>
  </si>
  <si>
    <t>Lomongole</t>
  </si>
  <si>
    <t>ssid_SS0205_0016</t>
  </si>
  <si>
    <t>Morurengan</t>
  </si>
  <si>
    <t>Moruarengan</t>
  </si>
  <si>
    <t>ssid_SS0205_0018</t>
  </si>
  <si>
    <t>Nachukut</t>
  </si>
  <si>
    <t>ssid_SS0205_0019</t>
  </si>
  <si>
    <t>Nachur</t>
  </si>
  <si>
    <t>ssid_SS0205_0020</t>
  </si>
  <si>
    <t>ssid_SS0205_0021</t>
  </si>
  <si>
    <t>Nakichio</t>
  </si>
  <si>
    <t>ssid_SS0205_0026</t>
  </si>
  <si>
    <t>Naminit</t>
  </si>
  <si>
    <t>ssid_SS0205_0027</t>
  </si>
  <si>
    <t>Nanakanak</t>
  </si>
  <si>
    <t>ssid_SS0205_0028</t>
  </si>
  <si>
    <t>Napetiet</t>
  </si>
  <si>
    <t>ssid_SS0205_0031</t>
  </si>
  <si>
    <t>Natapar</t>
  </si>
  <si>
    <t>ssid_SS0206_0002</t>
  </si>
  <si>
    <t>Dorik</t>
  </si>
  <si>
    <t>ssid_SS0206_0041</t>
  </si>
  <si>
    <t>Logonowati</t>
  </si>
  <si>
    <t>ssid_SS0206_0043</t>
  </si>
  <si>
    <t>Locharok</t>
  </si>
  <si>
    <t>ssid_SS0206_0019</t>
  </si>
  <si>
    <t>Nyadida</t>
  </si>
  <si>
    <t>ssid_SS0206_0024</t>
  </si>
  <si>
    <t>Tar</t>
  </si>
  <si>
    <t>ssid_SS0206_0025</t>
  </si>
  <si>
    <t>Ukwere</t>
  </si>
  <si>
    <t>ssid_SS0206_0028</t>
  </si>
  <si>
    <t>Wipuboi</t>
  </si>
  <si>
    <t>ssid_SS0206_0003</t>
  </si>
  <si>
    <t>Ibonni</t>
  </si>
  <si>
    <t>ssid_SS0206_0004</t>
  </si>
  <si>
    <t>Igure</t>
  </si>
  <si>
    <t>ssid_SS0206_0009</t>
  </si>
  <si>
    <t>Imuluha</t>
  </si>
  <si>
    <t>ssid_SS0206_0022</t>
  </si>
  <si>
    <t>Ohilang</t>
  </si>
  <si>
    <t>ssid_SS0206_0044</t>
  </si>
  <si>
    <t>Ibalure</t>
  </si>
  <si>
    <t>Ibahure</t>
  </si>
  <si>
    <t>ssid_SS0206_0005</t>
  </si>
  <si>
    <t>Ihirang</t>
  </si>
  <si>
    <t>ssid_SS0206_0007</t>
  </si>
  <si>
    <t>Iboni</t>
  </si>
  <si>
    <t>ssid_SS0206_0008</t>
  </si>
  <si>
    <t>Imehejek centre</t>
  </si>
  <si>
    <t>ssid_SS0206_0017</t>
  </si>
  <si>
    <t>Mura</t>
  </si>
  <si>
    <t>ssid_SS0206_0018</t>
  </si>
  <si>
    <t>CLOSED_Mura site</t>
  </si>
  <si>
    <t>ssid_SS0206_0010</t>
  </si>
  <si>
    <t>Kuji</t>
  </si>
  <si>
    <t>ssid_SS0206_0020</t>
  </si>
  <si>
    <t>Nyamura</t>
  </si>
  <si>
    <t>ssid_SS0206_0035</t>
  </si>
  <si>
    <t>Adeba</t>
  </si>
  <si>
    <t>ssid_SS0206_0036</t>
  </si>
  <si>
    <t>Ugwil</t>
  </si>
  <si>
    <t>ssid_SS0206_0012</t>
  </si>
  <si>
    <t>Loming Boma</t>
  </si>
  <si>
    <t>ssid_SS0206_0030</t>
  </si>
  <si>
    <t>Fwara</t>
  </si>
  <si>
    <t>ssid_SS0206_0031</t>
  </si>
  <si>
    <t>Husa</t>
  </si>
  <si>
    <t>ssid_SS0206_0032</t>
  </si>
  <si>
    <t>Sohot</t>
  </si>
  <si>
    <t>ssid_SS0206_0033</t>
  </si>
  <si>
    <t>Obitihi</t>
  </si>
  <si>
    <t>ssid_SS0206_0034</t>
  </si>
  <si>
    <t>Wiliwili</t>
  </si>
  <si>
    <t>ssid_SS0206_0001</t>
  </si>
  <si>
    <t>Bule</t>
  </si>
  <si>
    <t>ssid_SS0206_0013</t>
  </si>
  <si>
    <t>Longiro Centre</t>
  </si>
  <si>
    <t>ssid_SS0206_0014</t>
  </si>
  <si>
    <t>Lotobok</t>
  </si>
  <si>
    <t>ssid_SS0206_0029</t>
  </si>
  <si>
    <t>Haba</t>
  </si>
  <si>
    <t>ssid_SS0206_0042</t>
  </si>
  <si>
    <t>Idali</t>
  </si>
  <si>
    <t>ssid_SS0206_0037</t>
  </si>
  <si>
    <t>Pubuli</t>
  </si>
  <si>
    <t>ssid_SS0206_0039</t>
  </si>
  <si>
    <t>Amiru</t>
  </si>
  <si>
    <t>ssid_SS0206_0040</t>
  </si>
  <si>
    <t>Bwodo</t>
  </si>
  <si>
    <t>ssid_SS0206_0016</t>
  </si>
  <si>
    <t>Lwalla</t>
  </si>
  <si>
    <t>ssid_SS0206_0023</t>
  </si>
  <si>
    <t>Payira</t>
  </si>
  <si>
    <t>ssid_SS0206_0026</t>
  </si>
  <si>
    <t>Ungebe</t>
  </si>
  <si>
    <t>ssid_SS0206_0027</t>
  </si>
  <si>
    <t>Upuo</t>
  </si>
  <si>
    <t>ssid_SS0207_0001</t>
  </si>
  <si>
    <t>Abara</t>
  </si>
  <si>
    <t>ssid_SS0207_0004</t>
  </si>
  <si>
    <t>Amee</t>
  </si>
  <si>
    <t>ssid_SS0207_0007</t>
  </si>
  <si>
    <t>Ayii</t>
  </si>
  <si>
    <t>ssid_SS0207_0036</t>
  </si>
  <si>
    <t>Owing ki bul</t>
  </si>
  <si>
    <t>ssid_SS0207_0015</t>
  </si>
  <si>
    <t>Kicenga</t>
  </si>
  <si>
    <t>ssid_SS0207_0022</t>
  </si>
  <si>
    <t>ssid_SS0207_0040</t>
  </si>
  <si>
    <t>Palwar</t>
  </si>
  <si>
    <t>ssid_SS0207_0047</t>
  </si>
  <si>
    <t>Agata Primary School</t>
  </si>
  <si>
    <t>Elwarla</t>
  </si>
  <si>
    <t>ssid_SS0207_0052</t>
  </si>
  <si>
    <t>Agata</t>
  </si>
  <si>
    <t>ssid_SS0207_0002</t>
  </si>
  <si>
    <t>Agoro</t>
  </si>
  <si>
    <t>ssid_SS0207_0024</t>
  </si>
  <si>
    <t>Lobure</t>
  </si>
  <si>
    <t>ssid_SS0207_0025</t>
  </si>
  <si>
    <t>Magwi Central</t>
  </si>
  <si>
    <t>Magwai Centre</t>
  </si>
  <si>
    <t>ssid_SS0207_0034</t>
  </si>
  <si>
    <t>Omeo</t>
  </si>
  <si>
    <t>Omano</t>
  </si>
  <si>
    <t>ssid_SS0207_0041</t>
  </si>
  <si>
    <t>Paluonyanyi</t>
  </si>
  <si>
    <t>ssid_SS0207_0044</t>
  </si>
  <si>
    <t>Amika</t>
  </si>
  <si>
    <t>ssid_SS0207_0061</t>
  </si>
  <si>
    <t>Killio</t>
  </si>
  <si>
    <t>Ijala</t>
  </si>
  <si>
    <t>ssid_SS0207_0006</t>
  </si>
  <si>
    <t>Avumadrici</t>
  </si>
  <si>
    <t>ssid_SS0207_0008</t>
  </si>
  <si>
    <t>Bilinya</t>
  </si>
  <si>
    <t>ssid_SS0207_0010</t>
  </si>
  <si>
    <t>Gandzi</t>
  </si>
  <si>
    <t>ssid_SS0207_0026</t>
  </si>
  <si>
    <t>Masindi</t>
  </si>
  <si>
    <t>ssid_SS0207_0027</t>
  </si>
  <si>
    <t>Melijo</t>
  </si>
  <si>
    <t>ssid_SS0207_0042</t>
  </si>
  <si>
    <t>Sau</t>
  </si>
  <si>
    <t>ssid_SS0207_0005</t>
  </si>
  <si>
    <t>Anzara</t>
  </si>
  <si>
    <t>ssid_SS0207_0013</t>
  </si>
  <si>
    <t>Jelei</t>
  </si>
  <si>
    <t>ssid_SS0207_0033</t>
  </si>
  <si>
    <t>Olikwi</t>
  </si>
  <si>
    <t>ssid_SS0207_0054</t>
  </si>
  <si>
    <t>Malakiya East</t>
  </si>
  <si>
    <t>ssid_SS0207_0055</t>
  </si>
  <si>
    <t>Malakiya West</t>
  </si>
  <si>
    <t>ssid_SS0207_0056</t>
  </si>
  <si>
    <t>Motoyo West</t>
  </si>
  <si>
    <t>ssid_SS0207_0057</t>
  </si>
  <si>
    <t>Motoyo East</t>
  </si>
  <si>
    <t>ssid_SS0207_0003</t>
  </si>
  <si>
    <t>Alia</t>
  </si>
  <si>
    <t>ssid_SS0207_0018</t>
  </si>
  <si>
    <t>Labato</t>
  </si>
  <si>
    <t>ssid_SS0207_0020</t>
  </si>
  <si>
    <t>Laudo</t>
  </si>
  <si>
    <t>ssid_SS0207_0048</t>
  </si>
  <si>
    <t>Lerwar</t>
  </si>
  <si>
    <t>ssid_SS0207_0028</t>
  </si>
  <si>
    <t>Moli</t>
  </si>
  <si>
    <t>ssid_SS0207_0035</t>
  </si>
  <si>
    <t>Opari</t>
  </si>
  <si>
    <t>ssid_SS0207_0037</t>
  </si>
  <si>
    <t>ssid_SS0207_0065</t>
  </si>
  <si>
    <t>Kerepi</t>
  </si>
  <si>
    <t>ssid_SS0207_0009</t>
  </si>
  <si>
    <t>Caigon Boma</t>
  </si>
  <si>
    <t>ssid_SS0207_0019</t>
  </si>
  <si>
    <t>Lagii</t>
  </si>
  <si>
    <t>ssid_SS0207_0021</t>
  </si>
  <si>
    <t>Lawaci Boma</t>
  </si>
  <si>
    <t>ssid_SS0207_0038</t>
  </si>
  <si>
    <t>ssid_SS0207_0049</t>
  </si>
  <si>
    <t>Pogee</t>
  </si>
  <si>
    <t>ssid_SS0208_0034</t>
  </si>
  <si>
    <t>ssid_SS0208_0035</t>
  </si>
  <si>
    <t>Osito</t>
  </si>
  <si>
    <t>ssid_SS0208_0042</t>
  </si>
  <si>
    <t>Mutaram</t>
  </si>
  <si>
    <t>ssid_SS0208_0043</t>
  </si>
  <si>
    <t>Omoruo</t>
  </si>
  <si>
    <t>ssid_SS0208_0008</t>
  </si>
  <si>
    <t>Haforiere</t>
  </si>
  <si>
    <t>ssid_SS0208_0011</t>
  </si>
  <si>
    <t>Hiyala</t>
  </si>
  <si>
    <t>ssid_SS0208_0025</t>
  </si>
  <si>
    <t>Mura Hatiha</t>
  </si>
  <si>
    <t>ssid_SS0208_0033</t>
  </si>
  <si>
    <t>Tirrangore</t>
  </si>
  <si>
    <t>ssid_SS0208_0001</t>
  </si>
  <si>
    <t>Angami</t>
  </si>
  <si>
    <t>ssid_SS0208_0020</t>
  </si>
  <si>
    <t>Kerebe</t>
  </si>
  <si>
    <t>ssid_SS0208_0028</t>
  </si>
  <si>
    <t>Oruhai</t>
  </si>
  <si>
    <t>ssid_SS0208_0029</t>
  </si>
  <si>
    <t>Otese</t>
  </si>
  <si>
    <t>ssid_SS0208_0030</t>
  </si>
  <si>
    <t>Otong</t>
  </si>
  <si>
    <t>ssid_SS0208_0019</t>
  </si>
  <si>
    <t>Inyif</t>
  </si>
  <si>
    <t>ssid_SS0208_0036</t>
  </si>
  <si>
    <t>Moti</t>
  </si>
  <si>
    <t>ssid_SS0208_0037</t>
  </si>
  <si>
    <t>Imukoru</t>
  </si>
  <si>
    <t>ssid_SS0208_0044</t>
  </si>
  <si>
    <t>Gunyoro</t>
  </si>
  <si>
    <t>ssid_SS0208_0004</t>
  </si>
  <si>
    <t>Chuful</t>
  </si>
  <si>
    <t>ssid_SS0208_0018</t>
  </si>
  <si>
    <t>Imurok Central</t>
  </si>
  <si>
    <t>ssid_SS0208_0045</t>
  </si>
  <si>
    <t>Saloro</t>
  </si>
  <si>
    <t>ssid_SS0208_0046</t>
  </si>
  <si>
    <t>Ifoho</t>
  </si>
  <si>
    <t>ssid_SS0208_0038</t>
  </si>
  <si>
    <t>Kudo Center</t>
  </si>
  <si>
    <t>ssid_SS0208_0039</t>
  </si>
  <si>
    <t>Ofiri</t>
  </si>
  <si>
    <t>ssid_SS0208_0040</t>
  </si>
  <si>
    <t>Lowoi</t>
  </si>
  <si>
    <t>ssid_SS0208_0041</t>
  </si>
  <si>
    <t>Ngabule</t>
  </si>
  <si>
    <t>ssid_SS0208_0007</t>
  </si>
  <si>
    <t>Fodafoda</t>
  </si>
  <si>
    <t>ssid_SS0208_0010</t>
  </si>
  <si>
    <t>Hawaii meser</t>
  </si>
  <si>
    <t>ssid_SS0208_0016</t>
  </si>
  <si>
    <t>Ilangi</t>
  </si>
  <si>
    <t>ssid_SS0208_0031</t>
  </si>
  <si>
    <t>Sisianu</t>
  </si>
  <si>
    <t>ssid_SS0301_0019</t>
  </si>
  <si>
    <t>Wech Fiok Thiang</t>
  </si>
  <si>
    <t>ssid_SS0301_0020</t>
  </si>
  <si>
    <t>Wech Joikthueng</t>
  </si>
  <si>
    <t>ssid_SS0301_0024</t>
  </si>
  <si>
    <t>Wech Long</t>
  </si>
  <si>
    <t>ssid_SS0301_0027</t>
  </si>
  <si>
    <t>Wech Oman</t>
  </si>
  <si>
    <t>ssid_SS0301_0029</t>
  </si>
  <si>
    <t>Wech Tong</t>
  </si>
  <si>
    <t>ssid_SS0301_0035</t>
  </si>
  <si>
    <t>Geeni</t>
  </si>
  <si>
    <t>Geeri</t>
  </si>
  <si>
    <t>ssid_SS0301_0036</t>
  </si>
  <si>
    <t>Gok</t>
  </si>
  <si>
    <t>ssid_SS0301_0037</t>
  </si>
  <si>
    <t>Pien</t>
  </si>
  <si>
    <t>ssid_SS0301_0057</t>
  </si>
  <si>
    <t>Wechjal</t>
  </si>
  <si>
    <t>Wunkwil</t>
  </si>
  <si>
    <t>ssid_SS0301_0058</t>
  </si>
  <si>
    <t>Wechtulieth</t>
  </si>
  <si>
    <t>Wechtot</t>
  </si>
  <si>
    <t>ssid_SS0301_0059</t>
  </si>
  <si>
    <t>Dangjop</t>
  </si>
  <si>
    <t>ssid_SS0301_0070</t>
  </si>
  <si>
    <t>WULANG</t>
  </si>
  <si>
    <t>ssid_SS0301_0071</t>
  </si>
  <si>
    <t>Donykhan</t>
  </si>
  <si>
    <t>ssid_SS0301_0072</t>
  </si>
  <si>
    <t>Pagaw</t>
  </si>
  <si>
    <t>ssid_SS0301_0001</t>
  </si>
  <si>
    <t>Boare</t>
  </si>
  <si>
    <t>ssid_SS0301_0006</t>
  </si>
  <si>
    <t>Hai Zain</t>
  </si>
  <si>
    <t>ssid_SS0301_0008</t>
  </si>
  <si>
    <t>Kotnyangdor</t>
  </si>
  <si>
    <t>ssid_SS0301_0009</t>
  </si>
  <si>
    <t>ssid_SS0301_0010</t>
  </si>
  <si>
    <t>Maketh Site</t>
  </si>
  <si>
    <t>ssid_SS0301_0012</t>
  </si>
  <si>
    <t>Mission</t>
  </si>
  <si>
    <t>ssid_SS0301_0015</t>
  </si>
  <si>
    <t>Nyikan</t>
  </si>
  <si>
    <t>ssid_SS0301_0041</t>
  </si>
  <si>
    <t>Wechnyang</t>
  </si>
  <si>
    <t>ssid_SS0301_0060</t>
  </si>
  <si>
    <t>Markath</t>
  </si>
  <si>
    <t>ssid_SS0301_0065</t>
  </si>
  <si>
    <t>Hai Matar</t>
  </si>
  <si>
    <t>ssid_SS0301_0042</t>
  </si>
  <si>
    <t>Mallon</t>
  </si>
  <si>
    <t>ssid_SS0301_0043</t>
  </si>
  <si>
    <t>Wechreat</t>
  </si>
  <si>
    <t>ssid_SS0301_0044</t>
  </si>
  <si>
    <t>Kuerdiu</t>
  </si>
  <si>
    <t>ssid_SS0301_0062</t>
  </si>
  <si>
    <t>ssid_SS0301_0013</t>
  </si>
  <si>
    <t>Nukta</t>
  </si>
  <si>
    <t>Nuktah</t>
  </si>
  <si>
    <t>ssid_SS0301_0021</t>
  </si>
  <si>
    <t>Wech Koang</t>
  </si>
  <si>
    <t>ssid_SS0301_0022</t>
  </si>
  <si>
    <t>Wech Kok</t>
  </si>
  <si>
    <t>ssid_SS0301_0028</t>
  </si>
  <si>
    <t>Wech Pori</t>
  </si>
  <si>
    <t>ssid_SS0301_0038</t>
  </si>
  <si>
    <t>Wech Gandeng</t>
  </si>
  <si>
    <t>W-Gandeng</t>
  </si>
  <si>
    <t>ssid_SS0301_0039</t>
  </si>
  <si>
    <t>Wech Mim</t>
  </si>
  <si>
    <t>ssid_SS0301_0040</t>
  </si>
  <si>
    <t>Wech Puot</t>
  </si>
  <si>
    <t>ssid_SS0301_0066</t>
  </si>
  <si>
    <t>Wuthpiny</t>
  </si>
  <si>
    <t>ssid_SS0301_0045</t>
  </si>
  <si>
    <t>Kaikuiny</t>
  </si>
  <si>
    <t>ssid_SS0301_0046</t>
  </si>
  <si>
    <t>Kuerkew</t>
  </si>
  <si>
    <t>ssid_SS0301_0047</t>
  </si>
  <si>
    <t>Parkuei</t>
  </si>
  <si>
    <t>ssid_SS0301_0048</t>
  </si>
  <si>
    <t>Wechnyop</t>
  </si>
  <si>
    <t>ssid_SS0301_0049</t>
  </si>
  <si>
    <t>Tangnyang</t>
  </si>
  <si>
    <t>ssid_SS0301_0061</t>
  </si>
  <si>
    <t>ssid_SS0301_0073</t>
  </si>
  <si>
    <t>Padoi</t>
  </si>
  <si>
    <t>ssid_SS0301_0074</t>
  </si>
  <si>
    <t>Koatweijoak</t>
  </si>
  <si>
    <t>KOATWEIJOAK TOLTHIANG</t>
  </si>
  <si>
    <t>ssid_SS0301_0003</t>
  </si>
  <si>
    <t>Burmath</t>
  </si>
  <si>
    <t>ssid_SS0301_0004</t>
  </si>
  <si>
    <t>Cheban</t>
  </si>
  <si>
    <t>ssid_SS0301_0007</t>
  </si>
  <si>
    <t>Kony</t>
  </si>
  <si>
    <t>ssid_SS0301_0011</t>
  </si>
  <si>
    <t>Meer</t>
  </si>
  <si>
    <t>ssid_SS0301_0025</t>
  </si>
  <si>
    <t>Wech Lual</t>
  </si>
  <si>
    <t>ssid_SS0301_0026</t>
  </si>
  <si>
    <t>Wech Mabor</t>
  </si>
  <si>
    <t>ssid_SS0301_0030</t>
  </si>
  <si>
    <t>Wech Yier Yier</t>
  </si>
  <si>
    <t>ssid_SS0301_0032</t>
  </si>
  <si>
    <t>Wechboth</t>
  </si>
  <si>
    <t>ssid_SS0301_0034</t>
  </si>
  <si>
    <t>Wechtuong</t>
  </si>
  <si>
    <t>ssid_SS0301_0067</t>
  </si>
  <si>
    <t>Meer Site</t>
  </si>
  <si>
    <t>ssid_SS0301_0068</t>
  </si>
  <si>
    <t>Kony Site</t>
  </si>
  <si>
    <t>ssid_SS0301_0017</t>
  </si>
  <si>
    <t>Thokwang</t>
  </si>
  <si>
    <t>ssid_SS0301_0050</t>
  </si>
  <si>
    <t>Wechker</t>
  </si>
  <si>
    <t>ssid_SS0301_0051</t>
  </si>
  <si>
    <t>Koatriang</t>
  </si>
  <si>
    <t>ssid_SS0301_0052</t>
  </si>
  <si>
    <t>Chatyier</t>
  </si>
  <si>
    <t>ssid_SS0301_0054</t>
  </si>
  <si>
    <t>Wunkuel</t>
  </si>
  <si>
    <t>ssid_SS0301_0063</t>
  </si>
  <si>
    <t>ssid_SS0301_0075</t>
  </si>
  <si>
    <t>Luony</t>
  </si>
  <si>
    <t>ssid_SS0301_0076</t>
  </si>
  <si>
    <t>Wechthoan</t>
  </si>
  <si>
    <t>ssid_SS0301_0077</t>
  </si>
  <si>
    <t>Wechung</t>
  </si>
  <si>
    <t>Wechchung</t>
  </si>
  <si>
    <t>ssid_SS0302_0062</t>
  </si>
  <si>
    <t>BUL</t>
  </si>
  <si>
    <t>ssid_SS0302_0064</t>
  </si>
  <si>
    <t>Kalibalek</t>
  </si>
  <si>
    <t>ssid_SS0302_0065</t>
  </si>
  <si>
    <t>Tem</t>
  </si>
  <si>
    <t>ssid_SS0302_0066</t>
  </si>
  <si>
    <t>Dior</t>
  </si>
  <si>
    <t>ssid_SS0302_0067</t>
  </si>
  <si>
    <t>Pankoar</t>
  </si>
  <si>
    <t>ssid_SS0302_0004</t>
  </si>
  <si>
    <t>Jony</t>
  </si>
  <si>
    <t>ssid_SS0302_0031</t>
  </si>
  <si>
    <t>Luok</t>
  </si>
  <si>
    <t>ssid_SS0302_0063</t>
  </si>
  <si>
    <t>Biey</t>
  </si>
  <si>
    <t>ssid_SS0302_0069</t>
  </si>
  <si>
    <t>Baath</t>
  </si>
  <si>
    <t>ssid_SS0302_0070</t>
  </si>
  <si>
    <t>Jekguar</t>
  </si>
  <si>
    <t>ssid_SS0302_0071</t>
  </si>
  <si>
    <t>Kodalok</t>
  </si>
  <si>
    <t>ssid_SS0302_0072</t>
  </si>
  <si>
    <t>Puolguor</t>
  </si>
  <si>
    <t>ssid_SS0302_0007</t>
  </si>
  <si>
    <t>Norjuoch</t>
  </si>
  <si>
    <t>ssid_SS0302_0013</t>
  </si>
  <si>
    <t>Thunop</t>
  </si>
  <si>
    <t>ssid_SS0302_0014</t>
  </si>
  <si>
    <t>Toigok</t>
  </si>
  <si>
    <t>ssid_SS0302_0023</t>
  </si>
  <si>
    <t>ssid_SS0302_0024</t>
  </si>
  <si>
    <t>Wunbim</t>
  </si>
  <si>
    <t>WUONBEM</t>
  </si>
  <si>
    <t>ssid_SS0302_0025</t>
  </si>
  <si>
    <t>Kuerkotni</t>
  </si>
  <si>
    <t>ssid_SS0302_0034</t>
  </si>
  <si>
    <t>Rupkiyaka</t>
  </si>
  <si>
    <t>ssid_SS0302_0035</t>
  </si>
  <si>
    <t>Manduay</t>
  </si>
  <si>
    <t>ssid_SS0302_0036</t>
  </si>
  <si>
    <t>Dingdakuon</t>
  </si>
  <si>
    <t>ssid_SS0302_0037</t>
  </si>
  <si>
    <t>Puotzeng</t>
  </si>
  <si>
    <t>ssid_SS0302_0053</t>
  </si>
  <si>
    <t>Korwai</t>
  </si>
  <si>
    <t>Kor</t>
  </si>
  <si>
    <t>Wich Ding</t>
  </si>
  <si>
    <t>ssid_SS0302_0020</t>
  </si>
  <si>
    <t>Pagil center</t>
  </si>
  <si>
    <t>ssid_SS0302_0021</t>
  </si>
  <si>
    <t>Wech Deng</t>
  </si>
  <si>
    <t>ssid_SS0302_0026</t>
  </si>
  <si>
    <t>Wichtut</t>
  </si>
  <si>
    <t>ssid_SS0302_0038</t>
  </si>
  <si>
    <t>Goak</t>
  </si>
  <si>
    <t>ssid_SS0302_0039</t>
  </si>
  <si>
    <t>Gaar</t>
  </si>
  <si>
    <t>ssid_SS0302_0040</t>
  </si>
  <si>
    <t>Chuilboung</t>
  </si>
  <si>
    <t>ssid_SS0302_0041</t>
  </si>
  <si>
    <t>Titbil</t>
  </si>
  <si>
    <t>ssid_SS0302_0042</t>
  </si>
  <si>
    <t>Koor</t>
  </si>
  <si>
    <t>ssid_SS0302_0016</t>
  </si>
  <si>
    <t>Yian</t>
  </si>
  <si>
    <t>ssid_SS0302_0022</t>
  </si>
  <si>
    <t>Nyayin</t>
  </si>
  <si>
    <t>ssid_SS0302_0043</t>
  </si>
  <si>
    <t>Kuachyiek</t>
  </si>
  <si>
    <t>ssid_SS0302_0044</t>
  </si>
  <si>
    <t>Kuei lual</t>
  </si>
  <si>
    <t>ssid_SS0302_0045</t>
  </si>
  <si>
    <t>Kanal/ canal</t>
  </si>
  <si>
    <t>ssid_SS0302_0046</t>
  </si>
  <si>
    <t>Nyaruachbol</t>
  </si>
  <si>
    <t>ssid_SS0302_0047</t>
  </si>
  <si>
    <t>Tuok</t>
  </si>
  <si>
    <t>ssid_SS0302_0051</t>
  </si>
  <si>
    <t>Pajiek Centre</t>
  </si>
  <si>
    <t>ssid_SS0302_0010</t>
  </si>
  <si>
    <t>Nyanepal</t>
  </si>
  <si>
    <t>ssid_SS0302_0011</t>
  </si>
  <si>
    <t>Paguong</t>
  </si>
  <si>
    <t>ssid_SS0302_0015</t>
  </si>
  <si>
    <t>Wai</t>
  </si>
  <si>
    <t>ssid_SS0302_0017</t>
  </si>
  <si>
    <t>Karmuon</t>
  </si>
  <si>
    <t>ssid_SS0302_0018</t>
  </si>
  <si>
    <t>Rayian</t>
  </si>
  <si>
    <t>ssid_SS0302_0048</t>
  </si>
  <si>
    <t>Nyawaat</t>
  </si>
  <si>
    <t>ssid_SS0302_0049</t>
  </si>
  <si>
    <t>Guong</t>
  </si>
  <si>
    <t>ssid_SS0302_0058</t>
  </si>
  <si>
    <t>ssid_SS0302_0059</t>
  </si>
  <si>
    <t>ssid_SS0302_0002</t>
  </si>
  <si>
    <t>Guduk</t>
  </si>
  <si>
    <t>ssid_SS0302_0003</t>
  </si>
  <si>
    <t>ssid_SS0302_0008</t>
  </si>
  <si>
    <t>Nyaguei</t>
  </si>
  <si>
    <t>ssid_SS0302_0028</t>
  </si>
  <si>
    <t>ssid_SS0302_0057</t>
  </si>
  <si>
    <t>Thoanyni</t>
  </si>
  <si>
    <t>Panyibiew</t>
  </si>
  <si>
    <t>ssid_SS0303_0018</t>
  </si>
  <si>
    <t>Rithnom</t>
  </si>
  <si>
    <t>ssid_SS0303_0019</t>
  </si>
  <si>
    <t>Bor IDP Camp</t>
  </si>
  <si>
    <t>UNMISS Bor PoC</t>
  </si>
  <si>
    <t>ssid_SS0303_0033</t>
  </si>
  <si>
    <t>Suk Zero</t>
  </si>
  <si>
    <t>ssid_SS0303_0034</t>
  </si>
  <si>
    <t>Taragook</t>
  </si>
  <si>
    <t>ssid_SS0303_0010</t>
  </si>
  <si>
    <t>Machdeng</t>
  </si>
  <si>
    <t>ssid_SS0303_0011</t>
  </si>
  <si>
    <t>Makolchuei</t>
  </si>
  <si>
    <t>ssid_SS0303_0015</t>
  </si>
  <si>
    <t>ssid_SS0303_0021</t>
  </si>
  <si>
    <t>ssid_SS0303_0013</t>
  </si>
  <si>
    <t>Malou Area</t>
  </si>
  <si>
    <t>ssid_SS0303_0014</t>
  </si>
  <si>
    <t>ssid_SS0303_0017</t>
  </si>
  <si>
    <t>Referendum</t>
  </si>
  <si>
    <t>ssid_SS0303_0023</t>
  </si>
  <si>
    <t>Langbar</t>
  </si>
  <si>
    <t>ssid_SS0303_0024</t>
  </si>
  <si>
    <t>Hai-Machuor</t>
  </si>
  <si>
    <t>ssid_SS0303_0025</t>
  </si>
  <si>
    <t>Bor Girls Primary School</t>
  </si>
  <si>
    <t>ssid_SS0303_0026</t>
  </si>
  <si>
    <t>Martyrs Primary School</t>
  </si>
  <si>
    <t>ssid_SS0303_0027</t>
  </si>
  <si>
    <t>Bor Pentacostal Church</t>
  </si>
  <si>
    <t>ssid_SS0303_0028</t>
  </si>
  <si>
    <t>Black Eagles Academy</t>
  </si>
  <si>
    <t>ssid_SS0303_0029</t>
  </si>
  <si>
    <t>Bor Stadium/Pabial IDPs Site</t>
  </si>
  <si>
    <t>Bor Stadium Site</t>
  </si>
  <si>
    <t>ssid_SS0303_0036</t>
  </si>
  <si>
    <t>Malek Secondary Sch. Site</t>
  </si>
  <si>
    <t>ssid_SS0303_0001</t>
  </si>
  <si>
    <t>Akuaideng</t>
  </si>
  <si>
    <t>ssid_SS0303_0003</t>
  </si>
  <si>
    <t>ssid_SS0303_0006</t>
  </si>
  <si>
    <t>Kolmarek</t>
  </si>
  <si>
    <t>ssid_SS0303_0020</t>
  </si>
  <si>
    <t>Kuei Island</t>
  </si>
  <si>
    <t>ssid_SS0303_0004</t>
  </si>
  <si>
    <t>Jam Malou</t>
  </si>
  <si>
    <t>ssid_SS0303_0009</t>
  </si>
  <si>
    <t>Liel - Pariak</t>
  </si>
  <si>
    <t>Pariak</t>
  </si>
  <si>
    <t>ssid_SS0303_0012</t>
  </si>
  <si>
    <t>ssid_SS0303_0030</t>
  </si>
  <si>
    <t>Thonathiei</t>
  </si>
  <si>
    <t>Thon Athiei</t>
  </si>
  <si>
    <t>ssid_SS0303_0031</t>
  </si>
  <si>
    <t>Mayen-Agoorbaar</t>
  </si>
  <si>
    <t>ssid_SS0303_0002</t>
  </si>
  <si>
    <t>Gakyuom</t>
  </si>
  <si>
    <t>ssid_SS0303_0007</t>
  </si>
  <si>
    <t>Kondai</t>
  </si>
  <si>
    <t>ssid_SS0303_0008</t>
  </si>
  <si>
    <t>Kuoingu</t>
  </si>
  <si>
    <t>ssid_SS0304_0004</t>
  </si>
  <si>
    <t>ssid_SS0304_0016</t>
  </si>
  <si>
    <t>Canal</t>
  </si>
  <si>
    <t>ssid_SS0304_0013</t>
  </si>
  <si>
    <t>Wunlueth</t>
  </si>
  <si>
    <t>ssid_SS0304_0014</t>
  </si>
  <si>
    <t>Pachot</t>
  </si>
  <si>
    <t>ssid_SS0304_0019</t>
  </si>
  <si>
    <t>Aramwiir</t>
  </si>
  <si>
    <t>Amanyang</t>
  </si>
  <si>
    <t>ssid_SS0304_0021</t>
  </si>
  <si>
    <t>Padum</t>
  </si>
  <si>
    <t>Paduom</t>
  </si>
  <si>
    <t>ssid_SS0304_0023</t>
  </si>
  <si>
    <t>Mat</t>
  </si>
  <si>
    <t>Majoknyang</t>
  </si>
  <si>
    <t>ssid_SS0304_0006</t>
  </si>
  <si>
    <t>Dolieb Hills</t>
  </si>
  <si>
    <t>ssid_SS0304_0007</t>
  </si>
  <si>
    <t>Malual bui</t>
  </si>
  <si>
    <t>ssid_SS0304_0010</t>
  </si>
  <si>
    <t>Panmam</t>
  </si>
  <si>
    <t>ssid_SS0304_0015</t>
  </si>
  <si>
    <t>Khorfulus</t>
  </si>
  <si>
    <t>ssid_SS0304_0001</t>
  </si>
  <si>
    <t>Achap Nile</t>
  </si>
  <si>
    <t>ssid_SS0304_0002</t>
  </si>
  <si>
    <t>Achuap miu</t>
  </si>
  <si>
    <t>ssid_SS0304_0011</t>
  </si>
  <si>
    <t>ssid_SS0305_0001</t>
  </si>
  <si>
    <t>Ageer Patuenoi</t>
  </si>
  <si>
    <t>Ageer Poktap</t>
  </si>
  <si>
    <t>ssid_SS0305_0008</t>
  </si>
  <si>
    <t>Garach</t>
  </si>
  <si>
    <t>ssid_SS0305_0014</t>
  </si>
  <si>
    <t>Thempiny</t>
  </si>
  <si>
    <t>ssid_SS0305_0017</t>
  </si>
  <si>
    <t>Wereajiek</t>
  </si>
  <si>
    <t>ssid_SS0305_0018</t>
  </si>
  <si>
    <t>Wutbany</t>
  </si>
  <si>
    <t>ssid_SS0305_0022</t>
  </si>
  <si>
    <t>Poktap Canal</t>
  </si>
  <si>
    <t>ssid_SS0305_0009</t>
  </si>
  <si>
    <t>Padiu</t>
  </si>
  <si>
    <t>ssid_SS0305_0012</t>
  </si>
  <si>
    <t>Panajak</t>
  </si>
  <si>
    <t>Panajuk</t>
  </si>
  <si>
    <t>ssid_SS0305_0023</t>
  </si>
  <si>
    <t>Dongchak Centre</t>
  </si>
  <si>
    <t>ssid_SS0305_0003</t>
  </si>
  <si>
    <t>Akuei</t>
  </si>
  <si>
    <t>ssid_SS0305_0005</t>
  </si>
  <si>
    <t>Ayueldit</t>
  </si>
  <si>
    <t>ssid_SS0305_0007</t>
  </si>
  <si>
    <t>Buongjok</t>
  </si>
  <si>
    <t>ssid_SS0305_0006</t>
  </si>
  <si>
    <t>Bartheng</t>
  </si>
  <si>
    <t>ssid_SS0305_0013</t>
  </si>
  <si>
    <t>Payuel Centre</t>
  </si>
  <si>
    <t>ssid_SS0305_0004</t>
  </si>
  <si>
    <t>Athany</t>
  </si>
  <si>
    <t>Werbior</t>
  </si>
  <si>
    <t>ssid_SS0305_0010</t>
  </si>
  <si>
    <t>ssid_SS0305_0025</t>
  </si>
  <si>
    <t>Tindiir</t>
  </si>
  <si>
    <t>ssid_SS0305_0011</t>
  </si>
  <si>
    <t>Pajut</t>
  </si>
  <si>
    <t>ssid_SS0305_0019</t>
  </si>
  <si>
    <t>Kactong</t>
  </si>
  <si>
    <t>ssid_SS0305_0020</t>
  </si>
  <si>
    <t>Kuer Gai</t>
  </si>
  <si>
    <t>ssid_SS0305_0021</t>
  </si>
  <si>
    <t>Pamaideng</t>
  </si>
  <si>
    <t>ssid_SS0306_0002</t>
  </si>
  <si>
    <t>Bei</t>
  </si>
  <si>
    <t>ssid_SS0306_0004</t>
  </si>
  <si>
    <t>Dakding</t>
  </si>
  <si>
    <t>ssid_SS0306_0011</t>
  </si>
  <si>
    <t>Juaibor</t>
  </si>
  <si>
    <t>ssid_SS0306_0018</t>
  </si>
  <si>
    <t>Kuemrany</t>
  </si>
  <si>
    <t>ssid_SS0306_0020</t>
  </si>
  <si>
    <t>Kurwai</t>
  </si>
  <si>
    <t>ssid_SS0306_0023</t>
  </si>
  <si>
    <t>ssid_SS0306_0030</t>
  </si>
  <si>
    <t>Panyang Two</t>
  </si>
  <si>
    <t>Tharuop</t>
  </si>
  <si>
    <t>ssid_SS0306_0042</t>
  </si>
  <si>
    <t>Tharyier</t>
  </si>
  <si>
    <t>Wicyier</t>
  </si>
  <si>
    <t>ssid_SS0306_0051</t>
  </si>
  <si>
    <t>KoatNyaKoang</t>
  </si>
  <si>
    <t>ssid_SS0306_0070</t>
  </si>
  <si>
    <t>Kuernyang</t>
  </si>
  <si>
    <t>ssid_SS0306_0072</t>
  </si>
  <si>
    <t>Kuerkang</t>
  </si>
  <si>
    <t>ssid_SS0306_0073</t>
  </si>
  <si>
    <t>Tanngnyang</t>
  </si>
  <si>
    <t>ssid_SS0306_0075</t>
  </si>
  <si>
    <t>Patit</t>
  </si>
  <si>
    <t>ssid_SS0306_0077</t>
  </si>
  <si>
    <t>Tiep</t>
  </si>
  <si>
    <t>ssid_SS0306_0078</t>
  </si>
  <si>
    <t>Patai</t>
  </si>
  <si>
    <t>ssid_SS0306_0094</t>
  </si>
  <si>
    <t>ssid_SS0306_0005</t>
  </si>
  <si>
    <t>Dhornor</t>
  </si>
  <si>
    <t>ssid_SS0306_0014</t>
  </si>
  <si>
    <t>Kuergai</t>
  </si>
  <si>
    <t>ssid_SS0306_0031</t>
  </si>
  <si>
    <t>Patuak</t>
  </si>
  <si>
    <t>ssid_SS0306_0035</t>
  </si>
  <si>
    <t>Pulkoach</t>
  </si>
  <si>
    <t>ssid_SS0306_0038</t>
  </si>
  <si>
    <t>Tochdeng</t>
  </si>
  <si>
    <t>ssid_SS0306_0039</t>
  </si>
  <si>
    <t>Toch South</t>
  </si>
  <si>
    <t>ssid_SS0306_0041</t>
  </si>
  <si>
    <t>Wich Ruop</t>
  </si>
  <si>
    <t>ssid_SS0306_0050</t>
  </si>
  <si>
    <t>Koatjieth</t>
  </si>
  <si>
    <t>ssid_SS0306_0053</t>
  </si>
  <si>
    <t>Nyadin</t>
  </si>
  <si>
    <t>ssid_SS0306_0079</t>
  </si>
  <si>
    <t>Kurtet</t>
  </si>
  <si>
    <t>ssid_SS0306_0081</t>
  </si>
  <si>
    <t>ssid_SS0306_0085</t>
  </si>
  <si>
    <t>Koljoak</t>
  </si>
  <si>
    <t>Koljak</t>
  </si>
  <si>
    <t>ssid_SS0306_0086</t>
  </si>
  <si>
    <t>Kuerdeng</t>
  </si>
  <si>
    <t>ssid_SS0306_0087</t>
  </si>
  <si>
    <t>Lingier</t>
  </si>
  <si>
    <t>Tanyir</t>
  </si>
  <si>
    <t>ssid_SS0306_0003</t>
  </si>
  <si>
    <t>Chotbora</t>
  </si>
  <si>
    <t>ssid_SS0306_0006</t>
  </si>
  <si>
    <t>Forty Four</t>
  </si>
  <si>
    <t>ssid_SS0306_0008</t>
  </si>
  <si>
    <t>ssid_SS0306_0009</t>
  </si>
  <si>
    <t>Hai Muozifin</t>
  </si>
  <si>
    <t>ssid_SS0306_0025</t>
  </si>
  <si>
    <t>Nonimach</t>
  </si>
  <si>
    <t>ssid_SS0306_0026</t>
  </si>
  <si>
    <t>Nyatuat</t>
  </si>
  <si>
    <t>ssid_SS0306_0034</t>
  </si>
  <si>
    <t>Pulpam</t>
  </si>
  <si>
    <t>ssid_SS0306_0040</t>
  </si>
  <si>
    <t>wang choat</t>
  </si>
  <si>
    <t>ssid_SS0306_0054</t>
  </si>
  <si>
    <t>Old Fangak Boma</t>
  </si>
  <si>
    <t>ssid_SS0306_0080</t>
  </si>
  <si>
    <t>Wangmuok Two</t>
  </si>
  <si>
    <t>ssid_SS0306_0083</t>
  </si>
  <si>
    <t>Fankier</t>
  </si>
  <si>
    <t>Fankir</t>
  </si>
  <si>
    <t>ssid_SS0306_0084</t>
  </si>
  <si>
    <t>Kedat</t>
  </si>
  <si>
    <t>Bieu</t>
  </si>
  <si>
    <t>ssid_SS0306_0088</t>
  </si>
  <si>
    <t>Mayiek</t>
  </si>
  <si>
    <t>ssid_SS0306_0089</t>
  </si>
  <si>
    <t>Nyariel</t>
  </si>
  <si>
    <t>ssid_SS0306_0090</t>
  </si>
  <si>
    <t>Wanglel</t>
  </si>
  <si>
    <t>ssid_SS0306_0091</t>
  </si>
  <si>
    <t>Wangmuok one</t>
  </si>
  <si>
    <t>ssid_SS0306_0092</t>
  </si>
  <si>
    <t>Wangthiela</t>
  </si>
  <si>
    <t>Wangthiel</t>
  </si>
  <si>
    <t>ssid_SS0306_0007</t>
  </si>
  <si>
    <t>Hai Kuer</t>
  </si>
  <si>
    <t>ssid_SS0306_0010</t>
  </si>
  <si>
    <t>Hai Neem</t>
  </si>
  <si>
    <t>ssid_SS0306_0012</t>
  </si>
  <si>
    <t>Keew</t>
  </si>
  <si>
    <t>ssid_SS0306_0013</t>
  </si>
  <si>
    <t>Koatyak</t>
  </si>
  <si>
    <t>ssid_SS0306_0015</t>
  </si>
  <si>
    <t>Kuer Khan</t>
  </si>
  <si>
    <t>ssid_SS0306_0016</t>
  </si>
  <si>
    <t>Kuerkuek</t>
  </si>
  <si>
    <t>ssid_SS0306_0017</t>
  </si>
  <si>
    <t>Kuerpon</t>
  </si>
  <si>
    <t>ssid_SS0306_0019</t>
  </si>
  <si>
    <t>Kuony Lou</t>
  </si>
  <si>
    <t>ssid_SS0306_0022</t>
  </si>
  <si>
    <t>Matjang</t>
  </si>
  <si>
    <t>ssid_SS0306_0027</t>
  </si>
  <si>
    <t>Nyimkuan</t>
  </si>
  <si>
    <t>ssid_SS0306_0028</t>
  </si>
  <si>
    <t>Paguir</t>
  </si>
  <si>
    <t>ssid_SS0306_0029</t>
  </si>
  <si>
    <t>ssid_SS0306_0033</t>
  </si>
  <si>
    <t>Pulita</t>
  </si>
  <si>
    <t>ssid_SS0306_0037</t>
  </si>
  <si>
    <t>Thuokchack</t>
  </si>
  <si>
    <t>ssid_SS0306_0043</t>
  </si>
  <si>
    <t>Yom</t>
  </si>
  <si>
    <t>ssid_SS0306_0044</t>
  </si>
  <si>
    <t>Tike 2</t>
  </si>
  <si>
    <t>ssid_SS0306_0045</t>
  </si>
  <si>
    <t>Baineem</t>
  </si>
  <si>
    <t>ssid_SS0306_0048</t>
  </si>
  <si>
    <t>Kaijang</t>
  </si>
  <si>
    <t>ssid_SS0306_0057</t>
  </si>
  <si>
    <t>Puor</t>
  </si>
  <si>
    <t>ssid_SS0306_0059</t>
  </si>
  <si>
    <t>ssid_SS0306_0060</t>
  </si>
  <si>
    <t>Yiydiit</t>
  </si>
  <si>
    <t>ssid_SS0306_0061</t>
  </si>
  <si>
    <t>Dongloch</t>
  </si>
  <si>
    <t>ssid_SS0306_0062</t>
  </si>
  <si>
    <t>Kuerkulang</t>
  </si>
  <si>
    <t>ssid_SS0306_0063</t>
  </si>
  <si>
    <t>Kuer Guong</t>
  </si>
  <si>
    <t>ssid_SS0306_0064</t>
  </si>
  <si>
    <t>Puyai</t>
  </si>
  <si>
    <t>ssid_SS0306_0046</t>
  </si>
  <si>
    <t>Bichuolkuon</t>
  </si>
  <si>
    <t>ssid_SS0306_0047</t>
  </si>
  <si>
    <t>Dinya</t>
  </si>
  <si>
    <t>ssid_SS0306_0052</t>
  </si>
  <si>
    <t>ssid_SS0306_0055</t>
  </si>
  <si>
    <t>Pakan</t>
  </si>
  <si>
    <t>ssid_SS0306_0056</t>
  </si>
  <si>
    <t>Phom</t>
  </si>
  <si>
    <t>ssid_SS0306_0058</t>
  </si>
  <si>
    <t>Wuntur</t>
  </si>
  <si>
    <t>ssid_SS0306_0065</t>
  </si>
  <si>
    <t>Lele</t>
  </si>
  <si>
    <t>ssid_SS0306_0066</t>
  </si>
  <si>
    <t>Nyibak</t>
  </si>
  <si>
    <t>ssid_SS0306_0067</t>
  </si>
  <si>
    <t>ssid_SS0306_0068</t>
  </si>
  <si>
    <t>Kueryaya</t>
  </si>
  <si>
    <t>ssid_SS0306_0069</t>
  </si>
  <si>
    <t>Beythore One</t>
  </si>
  <si>
    <t>ssid_SS0306_0082</t>
  </si>
  <si>
    <t>Beythore Two</t>
  </si>
  <si>
    <t>Wuntor</t>
  </si>
  <si>
    <t>ssid_SS0307_0030</t>
  </si>
  <si>
    <t>ssid_SS0307_0031</t>
  </si>
  <si>
    <t>Yakuach</t>
  </si>
  <si>
    <t>ssid_SS0307_0032</t>
  </si>
  <si>
    <t>Kur Mayom</t>
  </si>
  <si>
    <t>ssid_SS0307_0033</t>
  </si>
  <si>
    <t>Pathiel</t>
  </si>
  <si>
    <t>ssid_SS0307_0034</t>
  </si>
  <si>
    <t>Dini</t>
  </si>
  <si>
    <t>ssid_SS0307_0003</t>
  </si>
  <si>
    <t>Block 1</t>
  </si>
  <si>
    <t>ssid_SS0307_0004</t>
  </si>
  <si>
    <t>Block 2</t>
  </si>
  <si>
    <t>ssid_SS0307_0005</t>
  </si>
  <si>
    <t>Block 3</t>
  </si>
  <si>
    <t>ssid_SS0307_0006</t>
  </si>
  <si>
    <t>Block 4</t>
  </si>
  <si>
    <t>ssid_SS0307_0007</t>
  </si>
  <si>
    <t>Block 5</t>
  </si>
  <si>
    <t>ssid_SS0307_0011</t>
  </si>
  <si>
    <t>ssid_SS0307_0025</t>
  </si>
  <si>
    <t>Wectulual</t>
  </si>
  <si>
    <t>ssid_SS0307_0029</t>
  </si>
  <si>
    <t>Yamguar</t>
  </si>
  <si>
    <t>ssid_SS0307_0013</t>
  </si>
  <si>
    <t>Limkuon</t>
  </si>
  <si>
    <t>ssid_SS0307_0016</t>
  </si>
  <si>
    <t>Ngueng</t>
  </si>
  <si>
    <t>ssid_SS0307_0017</t>
  </si>
  <si>
    <t>ssid_SS0307_0026</t>
  </si>
  <si>
    <t>Weigai</t>
  </si>
  <si>
    <t>ssid_SS0307_0010</t>
  </si>
  <si>
    <t>Keth</t>
  </si>
  <si>
    <t>ssid_SS0307_0019</t>
  </si>
  <si>
    <t>Pakum</t>
  </si>
  <si>
    <t>ssid_SS0307_0027</t>
  </si>
  <si>
    <t>Wichdiew</t>
  </si>
  <si>
    <t>ssid_SS0307_0001</t>
  </si>
  <si>
    <t>Barriak</t>
  </si>
  <si>
    <t>ssid_SS0307_0002</t>
  </si>
  <si>
    <t>Biir</t>
  </si>
  <si>
    <t>ssid_SS0307_0008</t>
  </si>
  <si>
    <t>Dengdoryat</t>
  </si>
  <si>
    <t>ssid_SS0307_0012</t>
  </si>
  <si>
    <t>Kuey</t>
  </si>
  <si>
    <t>ssid_SS0307_0020</t>
  </si>
  <si>
    <t>Pulrel Site</t>
  </si>
  <si>
    <t>ssid_SS0307_0009</t>
  </si>
  <si>
    <t>Kapnak</t>
  </si>
  <si>
    <t>ssid_SS0307_0014</t>
  </si>
  <si>
    <t>Majok Boma</t>
  </si>
  <si>
    <t>ssid_SS0307_0015</t>
  </si>
  <si>
    <t>Majok Mut</t>
  </si>
  <si>
    <t>ssid_SS0307_0018</t>
  </si>
  <si>
    <t>Pagor Boma</t>
  </si>
  <si>
    <t>ssid_SS0307_0021</t>
  </si>
  <si>
    <t>Thol Boma</t>
  </si>
  <si>
    <t>ssid_SS0307_0022</t>
  </si>
  <si>
    <t>Thol Site</t>
  </si>
  <si>
    <t>ssid_SS0307_0023</t>
  </si>
  <si>
    <t>Tut Boma</t>
  </si>
  <si>
    <t>ssid_SS0307_0024</t>
  </si>
  <si>
    <t>WechTukol Boma</t>
  </si>
  <si>
    <t>ssid_SS0307_0028</t>
  </si>
  <si>
    <t>Wiechuol</t>
  </si>
  <si>
    <t>ssid_SS0308_0031</t>
  </si>
  <si>
    <t>Boma Center</t>
  </si>
  <si>
    <t>ssid_SS0308_0032</t>
  </si>
  <si>
    <t>Nyat</t>
  </si>
  <si>
    <t>ssid_SS0308_0033</t>
  </si>
  <si>
    <t>Nyabari</t>
  </si>
  <si>
    <t>ssid_SS0308_0034</t>
  </si>
  <si>
    <t>Raat Village</t>
  </si>
  <si>
    <t>ssid_SS0308_0081</t>
  </si>
  <si>
    <t>ssid_SS0308_0082</t>
  </si>
  <si>
    <t>Bayen</t>
  </si>
  <si>
    <t>ssid_SS0308_0083</t>
  </si>
  <si>
    <t>Kaiwa</t>
  </si>
  <si>
    <t>ssid_SS0308_0006</t>
  </si>
  <si>
    <t>ssid_SS0308_0014</t>
  </si>
  <si>
    <t>ssid_SS0308_0021</t>
  </si>
  <si>
    <t>Moloktoch</t>
  </si>
  <si>
    <t>Molokthoch</t>
  </si>
  <si>
    <t>ssid_SS0308_0022</t>
  </si>
  <si>
    <t>ssid_SS0308_0023</t>
  </si>
  <si>
    <t>ssid_SS0308_0026</t>
  </si>
  <si>
    <t>Thangnyang</t>
  </si>
  <si>
    <t>ssid_SS0308_0055</t>
  </si>
  <si>
    <t>ssid_SS0308_0056</t>
  </si>
  <si>
    <t>Gumruk Boys Primary School</t>
  </si>
  <si>
    <t>ssid_SS0308_0057</t>
  </si>
  <si>
    <t>Clement Primary School</t>
  </si>
  <si>
    <t>ssid_SS0308_0058</t>
  </si>
  <si>
    <t>Thangnyang Primary School</t>
  </si>
  <si>
    <t>ssid_SS0308_0059</t>
  </si>
  <si>
    <t>Boach</t>
  </si>
  <si>
    <t>ssid_SS0308_0061</t>
  </si>
  <si>
    <t>Erou</t>
  </si>
  <si>
    <t>ssid_SS0308_0062</t>
  </si>
  <si>
    <t>Nganamen</t>
  </si>
  <si>
    <t>ssid_SS0308_0063</t>
  </si>
  <si>
    <t>Bathiyoman</t>
  </si>
  <si>
    <t>ssid_SS0308_0064</t>
  </si>
  <si>
    <t>Monech</t>
  </si>
  <si>
    <t>ssid_SS0308_0065</t>
  </si>
  <si>
    <t>Kelero</t>
  </si>
  <si>
    <t>ssid_SS0308_0066</t>
  </si>
  <si>
    <t>Vuveth</t>
  </si>
  <si>
    <t>ssid_SS0308_0067</t>
  </si>
  <si>
    <t>Lotila</t>
  </si>
  <si>
    <t>ssid_SS0308_0068</t>
  </si>
  <si>
    <t>Manyabol</t>
  </si>
  <si>
    <t>ssid_SS0308_0035</t>
  </si>
  <si>
    <t>Naoyapuru</t>
  </si>
  <si>
    <t>ssid_SS0308_0036</t>
  </si>
  <si>
    <t>Khoradep</t>
  </si>
  <si>
    <t>ssid_SS0308_0037</t>
  </si>
  <si>
    <t>Poma Village</t>
  </si>
  <si>
    <t>ssid_SS0308_0038</t>
  </si>
  <si>
    <t>Kissingor</t>
  </si>
  <si>
    <t>ssid_SS0308_0002</t>
  </si>
  <si>
    <t>Bebuzen</t>
  </si>
  <si>
    <t>ssid_SS0308_0004</t>
  </si>
  <si>
    <t>ssid_SS0308_0005</t>
  </si>
  <si>
    <t>Gei</t>
  </si>
  <si>
    <t>ssid_SS0308_0009</t>
  </si>
  <si>
    <t>ssid_SS0308_0015</t>
  </si>
  <si>
    <t>ssid_SS0308_0028</t>
  </si>
  <si>
    <t>ssid_SS0308_0069</t>
  </si>
  <si>
    <t>Nyanzego Nursery School</t>
  </si>
  <si>
    <t>ssid_SS0308_0070</t>
  </si>
  <si>
    <t>ssid_SS0308_0071</t>
  </si>
  <si>
    <t>Vormalla</t>
  </si>
  <si>
    <t>ssid_SS0308_0072</t>
  </si>
  <si>
    <t>Lokurtuk</t>
  </si>
  <si>
    <t>ssid_SS0308_0085</t>
  </si>
  <si>
    <t>Oden</t>
  </si>
  <si>
    <t>ssid_SS0308_0039</t>
  </si>
  <si>
    <t>Baramilet</t>
  </si>
  <si>
    <t>ssid_SS0308_0040</t>
  </si>
  <si>
    <t>Marow Center</t>
  </si>
  <si>
    <t>ssid_SS0308_0080</t>
  </si>
  <si>
    <t>Ngarongodo</t>
  </si>
  <si>
    <t>ssid_SS0308_0086</t>
  </si>
  <si>
    <t>Labarab</t>
  </si>
  <si>
    <t>ssid_SS0308_0087</t>
  </si>
  <si>
    <t>Lolah</t>
  </si>
  <si>
    <t>ssid_SS0308_0041</t>
  </si>
  <si>
    <t>Mewun</t>
  </si>
  <si>
    <t>ssid_SS0308_0042</t>
  </si>
  <si>
    <t>Kakumogo</t>
  </si>
  <si>
    <t>ssid_SS0308_0043</t>
  </si>
  <si>
    <t>Rumit</t>
  </si>
  <si>
    <t>ssid_SS0308_0044</t>
  </si>
  <si>
    <t>Mugura</t>
  </si>
  <si>
    <t>ssid_SS0308_0001</t>
  </si>
  <si>
    <t>Akilo</t>
  </si>
  <si>
    <t>ssid_SS0308_0003</t>
  </si>
  <si>
    <t>Bee</t>
  </si>
  <si>
    <t>ssid_SS0308_0010</t>
  </si>
  <si>
    <t>ssid_SS0308_0012</t>
  </si>
  <si>
    <t>ssid_SS0308_0013</t>
  </si>
  <si>
    <t>ssid_SS0308_0016</t>
  </si>
  <si>
    <t>Lengeris</t>
  </si>
  <si>
    <t>ssid_SS0308_0019</t>
  </si>
  <si>
    <t>ssid_SS0308_0029</t>
  </si>
  <si>
    <t>ssid_SS0308_0030</t>
  </si>
  <si>
    <t>Thangajon</t>
  </si>
  <si>
    <t>ssid_SS0308_0045</t>
  </si>
  <si>
    <t>Pibor AA</t>
  </si>
  <si>
    <t>ssid_SS0308_0046</t>
  </si>
  <si>
    <t>Kondako Secondary School</t>
  </si>
  <si>
    <t>ssid_SS0308_0047</t>
  </si>
  <si>
    <t>Pibor Boys SS</t>
  </si>
  <si>
    <t>ssid_SS0308_0049</t>
  </si>
  <si>
    <t>Hai Muderia</t>
  </si>
  <si>
    <t>Matar A</t>
  </si>
  <si>
    <t>ssid_SS0308_0050</t>
  </si>
  <si>
    <t>ssid_SS0308_0051</t>
  </si>
  <si>
    <t>Pibor Boys Primary School</t>
  </si>
  <si>
    <t>ssid_SS0308_0073</t>
  </si>
  <si>
    <t>Jalaba East</t>
  </si>
  <si>
    <t>ssid_SS0308_0074</t>
  </si>
  <si>
    <t>Langachot Child Space</t>
  </si>
  <si>
    <t>ssid_SS0308_0075</t>
  </si>
  <si>
    <t>Jakor</t>
  </si>
  <si>
    <t>ssid_SS0308_0076</t>
  </si>
  <si>
    <t>Pibor Boys Nursery School</t>
  </si>
  <si>
    <t>ssid_SS0308_0078</t>
  </si>
  <si>
    <t>Hai Mathar</t>
  </si>
  <si>
    <t>ssid_SS0308_0084</t>
  </si>
  <si>
    <t>ssid_SS0308_0024</t>
  </si>
  <si>
    <t>Ngapul</t>
  </si>
  <si>
    <t>ssid_SS0308_0025</t>
  </si>
  <si>
    <t>Romkolyach</t>
  </si>
  <si>
    <t>ssid_SS0308_0027</t>
  </si>
  <si>
    <t>ssid_SS0308_0077</t>
  </si>
  <si>
    <t>Mojongo</t>
  </si>
  <si>
    <t>ssid_SS0308_0079</t>
  </si>
  <si>
    <t>Mothongo</t>
  </si>
  <si>
    <t>ssid_SS0309_0004</t>
  </si>
  <si>
    <t>Aleo</t>
  </si>
  <si>
    <t>ssid_SS0309_0009</t>
  </si>
  <si>
    <t>Otugu</t>
  </si>
  <si>
    <t>ssid_SS0309_0010</t>
  </si>
  <si>
    <t>Pithdwong</t>
  </si>
  <si>
    <t>ssid_SS0309_0011</t>
  </si>
  <si>
    <t>Ajwara</t>
  </si>
  <si>
    <t>ssid_SS0309_0021</t>
  </si>
  <si>
    <t>Ojwaa</t>
  </si>
  <si>
    <t>Ajwaa</t>
  </si>
  <si>
    <t>ssid_SS0309_0003</t>
  </si>
  <si>
    <t>Akonyangom</t>
  </si>
  <si>
    <t>ssid_SS0309_0006</t>
  </si>
  <si>
    <t>Dholam</t>
  </si>
  <si>
    <t>ssid_SS0309_0008</t>
  </si>
  <si>
    <t>Lordok</t>
  </si>
  <si>
    <t>ssid_SS0309_0001</t>
  </si>
  <si>
    <t>Achari</t>
  </si>
  <si>
    <t>ssid_SS0309_0002</t>
  </si>
  <si>
    <t>Adongoi</t>
  </si>
  <si>
    <t>ssid_SS0309_0005</t>
  </si>
  <si>
    <t>Batagella</t>
  </si>
  <si>
    <t>ssid_SS0309_0007</t>
  </si>
  <si>
    <t>Lokri</t>
  </si>
  <si>
    <t>ssid_SS0309_0012</t>
  </si>
  <si>
    <t>Aparangom</t>
  </si>
  <si>
    <t>ssid_SS0309_0013</t>
  </si>
  <si>
    <t>Bedimeth</t>
  </si>
  <si>
    <t>ssid_SS0309_0020</t>
  </si>
  <si>
    <t>Obwodi</t>
  </si>
  <si>
    <t>ssid_SS0309_0022</t>
  </si>
  <si>
    <t>Tier-Lul</t>
  </si>
  <si>
    <t>ssid_SS0309_0024</t>
  </si>
  <si>
    <t>Akule 1</t>
  </si>
  <si>
    <t>ssid_SS0309_0025</t>
  </si>
  <si>
    <t>Ojanbai</t>
  </si>
  <si>
    <t>ssid_SS0309_0015</t>
  </si>
  <si>
    <t>Cham</t>
  </si>
  <si>
    <t>ssid_SS0309_0016</t>
  </si>
  <si>
    <t>Daktek</t>
  </si>
  <si>
    <t>ssid_SS0309_0017</t>
  </si>
  <si>
    <t>Juthagwata</t>
  </si>
  <si>
    <t>ssid_SS0309_0018</t>
  </si>
  <si>
    <t>Law</t>
  </si>
  <si>
    <t>ssid_SS0309_0019</t>
  </si>
  <si>
    <t>Nyium</t>
  </si>
  <si>
    <t>ssid_SS0310_0023</t>
  </si>
  <si>
    <t>Pagook</t>
  </si>
  <si>
    <t>ssid_SS0310_0002</t>
  </si>
  <si>
    <t>Agerote</t>
  </si>
  <si>
    <t>ssid_SS0310_0003</t>
  </si>
  <si>
    <t>Agom</t>
  </si>
  <si>
    <t>ssid_SS0310_0007</t>
  </si>
  <si>
    <t>Biolbil</t>
  </si>
  <si>
    <t>ssid_SS0310_0010</t>
  </si>
  <si>
    <t>Duk Mabior</t>
  </si>
  <si>
    <t>ssid_SS0310_0024</t>
  </si>
  <si>
    <t>Pakuor</t>
  </si>
  <si>
    <t>ssid_SS0310_0025</t>
  </si>
  <si>
    <t>Pamote</t>
  </si>
  <si>
    <t>ssid_SS0310_0027</t>
  </si>
  <si>
    <t>Pawel kongor</t>
  </si>
  <si>
    <t>ssid_SS0310_0030</t>
  </si>
  <si>
    <t>piombioor</t>
  </si>
  <si>
    <t>ssid_SS0310_0034</t>
  </si>
  <si>
    <t>Appiir-Pajamba</t>
  </si>
  <si>
    <t>ssid_SS0310_0035</t>
  </si>
  <si>
    <t>Win - Aruop</t>
  </si>
  <si>
    <t>Panyeror</t>
  </si>
  <si>
    <t>ssid_SS0310_0005</t>
  </si>
  <si>
    <t>Ameer</t>
  </si>
  <si>
    <t>ssid_SS0310_0009</t>
  </si>
  <si>
    <t>Dong-buma</t>
  </si>
  <si>
    <t>ssid_SS0310_0012</t>
  </si>
  <si>
    <t>Kiir</t>
  </si>
  <si>
    <t>Mabior</t>
  </si>
  <si>
    <t>ssid_SS0310_0022</t>
  </si>
  <si>
    <t>Pabarcikok</t>
  </si>
  <si>
    <t>ssid_SS0310_0036</t>
  </si>
  <si>
    <t>Wernyol</t>
  </si>
  <si>
    <t>ssid_SS0310_0004</t>
  </si>
  <si>
    <t>Aliet Boma</t>
  </si>
  <si>
    <t>ssid_SS0310_0016</t>
  </si>
  <si>
    <t>Majjak Boma</t>
  </si>
  <si>
    <t>ssid_SS0310_0028</t>
  </si>
  <si>
    <t>Pawuoi</t>
  </si>
  <si>
    <t>ssid_SS0310_0037</t>
  </si>
  <si>
    <t>Panguet Cattle Camp</t>
  </si>
  <si>
    <t>PAGOT</t>
  </si>
  <si>
    <t>ssid_SS0310_0038</t>
  </si>
  <si>
    <t>Pongborong</t>
  </si>
  <si>
    <t>ssid_SS0310_0039</t>
  </si>
  <si>
    <t>Wangulei Centre</t>
  </si>
  <si>
    <t>ssid_SS0310_0017</t>
  </si>
  <si>
    <t>Marial</t>
  </si>
  <si>
    <t>ssid_SS0310_0019</t>
  </si>
  <si>
    <t>Mhomlaau</t>
  </si>
  <si>
    <t>ssid_SS0310_0021</t>
  </si>
  <si>
    <t>ssid_SS0310_0026</t>
  </si>
  <si>
    <t>Pareu</t>
  </si>
  <si>
    <t>ssid_SS0310_0041</t>
  </si>
  <si>
    <t>Dhiam - Dhiam</t>
  </si>
  <si>
    <t>ssid_SS0310_0044</t>
  </si>
  <si>
    <t>Patiou</t>
  </si>
  <si>
    <t>ssid_SS0311_0042</t>
  </si>
  <si>
    <t>Dhuony</t>
  </si>
  <si>
    <t>ssid_SS0311_0045</t>
  </si>
  <si>
    <t>Guanchot</t>
  </si>
  <si>
    <t>Guangchat</t>
  </si>
  <si>
    <t>ssid_SS0311_0051</t>
  </si>
  <si>
    <t>Nyakhor</t>
  </si>
  <si>
    <t>ssid_SS0311_0055</t>
  </si>
  <si>
    <t>Duok</t>
  </si>
  <si>
    <t>ssid_SS0311_0056</t>
  </si>
  <si>
    <t>Yiethdeng</t>
  </si>
  <si>
    <t>YITHDENG</t>
  </si>
  <si>
    <t>ssid_SS0311_0023</t>
  </si>
  <si>
    <t>Dakriany</t>
  </si>
  <si>
    <t>ssid_SS0311_0024</t>
  </si>
  <si>
    <t>Ngueny</t>
  </si>
  <si>
    <t>ssid_SS0311_0025</t>
  </si>
  <si>
    <t>Bool</t>
  </si>
  <si>
    <t>ssid_SS0311_0026</t>
  </si>
  <si>
    <t>Kiir Gai</t>
  </si>
  <si>
    <t>ssid_SS0311_0027</t>
  </si>
  <si>
    <t>Gogoak</t>
  </si>
  <si>
    <t>ssid_SS0311_0043</t>
  </si>
  <si>
    <t>Tor</t>
  </si>
  <si>
    <t>ssid_SS0311_0044</t>
  </si>
  <si>
    <t>Guy</t>
  </si>
  <si>
    <t>ssid_SS0311_0028</t>
  </si>
  <si>
    <t>Pulchuor</t>
  </si>
  <si>
    <t>ssid_SS0311_0029</t>
  </si>
  <si>
    <t>Modit</t>
  </si>
  <si>
    <t>ssid_SS0311_0030</t>
  </si>
  <si>
    <t>Kuerdiek</t>
  </si>
  <si>
    <t>ssid_SS0311_0031</t>
  </si>
  <si>
    <t>Pabuong</t>
  </si>
  <si>
    <t>ssid_SS0311_0032</t>
  </si>
  <si>
    <t>Panyim</t>
  </si>
  <si>
    <t>ssid_SS0311_0033</t>
  </si>
  <si>
    <t>Riang</t>
  </si>
  <si>
    <t>ssid_SS0311_0034</t>
  </si>
  <si>
    <t>Tur Giy</t>
  </si>
  <si>
    <t>ssid_SS0311_0046</t>
  </si>
  <si>
    <t>Pathai Centre</t>
  </si>
  <si>
    <t>ssid_SS0311_0047</t>
  </si>
  <si>
    <t>Kuernguany</t>
  </si>
  <si>
    <t>ssid_SS0311_0048</t>
  </si>
  <si>
    <t>Chuidok</t>
  </si>
  <si>
    <t>ssid_SS0311_0005</t>
  </si>
  <si>
    <t>Kamel</t>
  </si>
  <si>
    <t>ssid_SS0311_0009</t>
  </si>
  <si>
    <t>Kuerchuol</t>
  </si>
  <si>
    <t>ssid_SS0311_0010</t>
  </si>
  <si>
    <t>Kuerjech</t>
  </si>
  <si>
    <t>ssid_SS0311_0011</t>
  </si>
  <si>
    <t>Kuerturuok</t>
  </si>
  <si>
    <t>ssid_SS0311_0013</t>
  </si>
  <si>
    <t>Luor Boma</t>
  </si>
  <si>
    <t>ssid_SS0311_0014</t>
  </si>
  <si>
    <t>Pulkal</t>
  </si>
  <si>
    <t>ssid_SS0311_0015</t>
  </si>
  <si>
    <t>Rupkenyi</t>
  </si>
  <si>
    <t>ssid_SS0311_0016</t>
  </si>
  <si>
    <t>ssid_SS0311_0022</t>
  </si>
  <si>
    <t>Nya Dom</t>
  </si>
  <si>
    <t>ssid_SS0311_0003</t>
  </si>
  <si>
    <t>Jokrial Maker</t>
  </si>
  <si>
    <t>ssid_SS0311_0004</t>
  </si>
  <si>
    <t>Jundit</t>
  </si>
  <si>
    <t>ssid_SS0311_0006</t>
  </si>
  <si>
    <t>Kueldhoal</t>
  </si>
  <si>
    <t>Kueldhoal Town</t>
  </si>
  <si>
    <t>ssid_SS0311_0007</t>
  </si>
  <si>
    <t>Kuelnyanuor</t>
  </si>
  <si>
    <t>ssid_SS0311_0021</t>
  </si>
  <si>
    <t>Wunenthony</t>
  </si>
  <si>
    <t>ssid_SS0311_0040</t>
  </si>
  <si>
    <t>Thordiok</t>
  </si>
  <si>
    <t>ssid_SS0311_0041</t>
  </si>
  <si>
    <t>Milika</t>
  </si>
  <si>
    <t>Milkieh</t>
  </si>
  <si>
    <t>ssid_SS0311_0049</t>
  </si>
  <si>
    <t>Pieri centre</t>
  </si>
  <si>
    <t>ssid_SS0311_0057</t>
  </si>
  <si>
    <t>Panyuok</t>
  </si>
  <si>
    <t>PANATION</t>
  </si>
  <si>
    <t>ssid_SS0311_0035</t>
  </si>
  <si>
    <t>Wechkai</t>
  </si>
  <si>
    <t>ssid_SS0311_0036</t>
  </si>
  <si>
    <t>Rupliah</t>
  </si>
  <si>
    <t>ssid_SS0311_0037</t>
  </si>
  <si>
    <t>ssid_SS0311_0038</t>
  </si>
  <si>
    <t>Jokrial Beai</t>
  </si>
  <si>
    <t>ssid_SS0311_0039</t>
  </si>
  <si>
    <t>ssid_SS0311_0050</t>
  </si>
  <si>
    <t>Ruopjai</t>
  </si>
  <si>
    <t>ssid_SS0311_0052</t>
  </si>
  <si>
    <t>Kuarpak</t>
  </si>
  <si>
    <t>ssid_SS0311_0053</t>
  </si>
  <si>
    <t>ssid_SS0311_0058</t>
  </si>
  <si>
    <t>Kuerthuom</t>
  </si>
  <si>
    <t>CHAR KARIOM</t>
  </si>
  <si>
    <t>ssid_SS0311_0059</t>
  </si>
  <si>
    <t>Pamai</t>
  </si>
  <si>
    <t>FADIAK</t>
  </si>
  <si>
    <t>ssid_SS0311_0060</t>
  </si>
  <si>
    <t>Pulbura</t>
  </si>
  <si>
    <t>PATHAT</t>
  </si>
  <si>
    <t>ssid_SS0311_0062</t>
  </si>
  <si>
    <t>Wek</t>
  </si>
  <si>
    <t>ssid_SS0311_0001</t>
  </si>
  <si>
    <t>Chiergew Boma</t>
  </si>
  <si>
    <t>ssid_SS0311_0002</t>
  </si>
  <si>
    <t>ssid_SS0311_0008</t>
  </si>
  <si>
    <t>Kuerboth Boma</t>
  </si>
  <si>
    <t>ssid_SS0311_0012</t>
  </si>
  <si>
    <t>Lualwiew</t>
  </si>
  <si>
    <t>ssid_SS0311_0017</t>
  </si>
  <si>
    <t>Tolchiek</t>
  </si>
  <si>
    <t>ssid_SS0311_0018</t>
  </si>
  <si>
    <t>Palual</t>
  </si>
  <si>
    <t>ssid_SS0311_0019</t>
  </si>
  <si>
    <t>Panadir</t>
  </si>
  <si>
    <t>ssid_SS0311_0020</t>
  </si>
  <si>
    <t>Waartay</t>
  </si>
  <si>
    <t>ssid_SS0311_0054</t>
  </si>
  <si>
    <t>Yuai</t>
  </si>
  <si>
    <t>ssid_SS0311_0063</t>
  </si>
  <si>
    <t>Jawach</t>
  </si>
  <si>
    <t>ssid_SS0311_0064</t>
  </si>
  <si>
    <t>Rialjaak</t>
  </si>
  <si>
    <t>ssid_SS0311_0065</t>
  </si>
  <si>
    <t>Kuerkuong</t>
  </si>
  <si>
    <t>ssid_SS0311_0066</t>
  </si>
  <si>
    <t>Kuerluot</t>
  </si>
  <si>
    <t>ssid_SS0311_0067</t>
  </si>
  <si>
    <t>Kunyony</t>
  </si>
  <si>
    <t>ssid_SS0311_0068</t>
  </si>
  <si>
    <t>Wuleng</t>
  </si>
  <si>
    <t>Wichdeng</t>
  </si>
  <si>
    <t>ssid_SS0401_0003</t>
  </si>
  <si>
    <t>Abuyuong</t>
  </si>
  <si>
    <t>ssid_SS0401_0030</t>
  </si>
  <si>
    <t>Makur</t>
  </si>
  <si>
    <t>ssid_SS0401_0049</t>
  </si>
  <si>
    <t>Wun Liet</t>
  </si>
  <si>
    <t>ssid_SS0401_0012</t>
  </si>
  <si>
    <t>Alel 1</t>
  </si>
  <si>
    <t>ssid_SS0401_0013</t>
  </si>
  <si>
    <t>Alel 2</t>
  </si>
  <si>
    <t>ssid_SS0401_0021</t>
  </si>
  <si>
    <t>Jarweng</t>
  </si>
  <si>
    <t>ssid_SS0401_0055</t>
  </si>
  <si>
    <t>Atorok</t>
  </si>
  <si>
    <t>ssid_SS0401_0056</t>
  </si>
  <si>
    <t>Cueiding</t>
  </si>
  <si>
    <t>ssid_SS0401_0057</t>
  </si>
  <si>
    <t>Patamthou</t>
  </si>
  <si>
    <t>ssid_SS0401_0002</t>
  </si>
  <si>
    <t>ABut Bai Village</t>
  </si>
  <si>
    <t>ssid_SS0401_0008</t>
  </si>
  <si>
    <t>Aguarkuoth</t>
  </si>
  <si>
    <t>ssid_SS0401_0017</t>
  </si>
  <si>
    <t>ssid_SS0401_0043</t>
  </si>
  <si>
    <t>Riaga</t>
  </si>
  <si>
    <t>ssid_SS0401_0014</t>
  </si>
  <si>
    <t>Awerial Center</t>
  </si>
  <si>
    <t>ssid_SS0401_0015</t>
  </si>
  <si>
    <t>Awerial Village</t>
  </si>
  <si>
    <t>ssid_SS0401_0018</t>
  </si>
  <si>
    <t>ssid_SS0401_0022</t>
  </si>
  <si>
    <t>Joot</t>
  </si>
  <si>
    <t>ssid_SS0401_0034</t>
  </si>
  <si>
    <t>Mat-Jur Village</t>
  </si>
  <si>
    <t>ssid_SS0401_0053</t>
  </si>
  <si>
    <t>Wut-Kush</t>
  </si>
  <si>
    <t>ssid_SS0401_0054</t>
  </si>
  <si>
    <t>Ahou</t>
  </si>
  <si>
    <t>ssid_SS0401_0058</t>
  </si>
  <si>
    <t>Wut-thou</t>
  </si>
  <si>
    <t>ssid_SS0401_0059</t>
  </si>
  <si>
    <t>Padet</t>
  </si>
  <si>
    <t>ssid_SS0401_0005</t>
  </si>
  <si>
    <t>Mingkaman IDP site 2</t>
  </si>
  <si>
    <t>ssid_SS0401_0024</t>
  </si>
  <si>
    <t>Kalthok</t>
  </si>
  <si>
    <t>ssid_SS0401_0035</t>
  </si>
  <si>
    <t>Mingkaman IDP Site</t>
  </si>
  <si>
    <t>ssid_SS0401_0036</t>
  </si>
  <si>
    <t>Mingkaman village</t>
  </si>
  <si>
    <t>ssid_SS0401_0045</t>
  </si>
  <si>
    <t>Roordit Village</t>
  </si>
  <si>
    <t>Roodit</t>
  </si>
  <si>
    <t>ssid_SS0401_0060</t>
  </si>
  <si>
    <t>Mariik Village</t>
  </si>
  <si>
    <t>ssid_SS0402_0007</t>
  </si>
  <si>
    <t>Amethduol</t>
  </si>
  <si>
    <t>ssid_SS0402_0008</t>
  </si>
  <si>
    <t>Amolthut</t>
  </si>
  <si>
    <t>ssid_SS0402_0014</t>
  </si>
  <si>
    <t>ssid_SS0402_0017</t>
  </si>
  <si>
    <t>Yith-Amou</t>
  </si>
  <si>
    <t>ssid_SS0402_0030</t>
  </si>
  <si>
    <t>Rokacuoth</t>
  </si>
  <si>
    <t>ssid_SS0402_0031</t>
  </si>
  <si>
    <t>Mankony</t>
  </si>
  <si>
    <t>ssid_SS0402_0032</t>
  </si>
  <si>
    <t>ssid_SS0402_0033</t>
  </si>
  <si>
    <t>Aleltuel</t>
  </si>
  <si>
    <t>ssid_SS0402_0034</t>
  </si>
  <si>
    <t>Pantilik</t>
  </si>
  <si>
    <t>ssid_SS0402_0037</t>
  </si>
  <si>
    <t>Abiriu Centre</t>
  </si>
  <si>
    <t>ssid_SS0402_0020</t>
  </si>
  <si>
    <t>Rumater</t>
  </si>
  <si>
    <t>ssid_SS0402_0010</t>
  </si>
  <si>
    <t>Gaakmar</t>
  </si>
  <si>
    <t>ssid_SS0402_0036</t>
  </si>
  <si>
    <t>Jackbil</t>
  </si>
  <si>
    <t>ssid_SS0402_0001</t>
  </si>
  <si>
    <t>Abieichok</t>
  </si>
  <si>
    <t>ssid_SS0402_0002</t>
  </si>
  <si>
    <t>Adholthec</t>
  </si>
  <si>
    <t>ssid_SS0402_0013</t>
  </si>
  <si>
    <t>Makur-Liet</t>
  </si>
  <si>
    <t>ssid_SS0402_0021</t>
  </si>
  <si>
    <t>Barieth</t>
  </si>
  <si>
    <t>ssid_SS0402_0022</t>
  </si>
  <si>
    <t>Malou</t>
  </si>
  <si>
    <t>ssid_SS0402_0019</t>
  </si>
  <si>
    <t>Langdit</t>
  </si>
  <si>
    <t>ssid_SS0402_0005</t>
  </si>
  <si>
    <t>Aguemdit</t>
  </si>
  <si>
    <t>ssid_SS0402_0011</t>
  </si>
  <si>
    <t>Kample</t>
  </si>
  <si>
    <t>ssid_SS0402_0015</t>
  </si>
  <si>
    <t>Mayath Center</t>
  </si>
  <si>
    <t>ssid_SS0402_0023</t>
  </si>
  <si>
    <t>Magumbil</t>
  </si>
  <si>
    <t>ssid_SS0402_0024</t>
  </si>
  <si>
    <t>Biling-bet</t>
  </si>
  <si>
    <t>ssid_SS0402_0004</t>
  </si>
  <si>
    <t>Agangrial</t>
  </si>
  <si>
    <t>ssid_SS0402_0038</t>
  </si>
  <si>
    <t>ssid_SS0402_0003</t>
  </si>
  <si>
    <t>Aduk</t>
  </si>
  <si>
    <t>ssid_SS0402_0006</t>
  </si>
  <si>
    <t>Kuoc</t>
  </si>
  <si>
    <t>ssid_SS0402_0009</t>
  </si>
  <si>
    <t>Bach</t>
  </si>
  <si>
    <t>ssid_SS0402_0016</t>
  </si>
  <si>
    <t>Pan Cum</t>
  </si>
  <si>
    <t>ssid_SS0402_0026</t>
  </si>
  <si>
    <t>Mamer ngap</t>
  </si>
  <si>
    <t>ssid_SS0402_0027</t>
  </si>
  <si>
    <t>Karido</t>
  </si>
  <si>
    <t>ssid_SS0402_0028</t>
  </si>
  <si>
    <t>Aluel-guet</t>
  </si>
  <si>
    <t>ssid_SS0402_0029</t>
  </si>
  <si>
    <t>Anak-Akot</t>
  </si>
  <si>
    <t>ssid_SS0402_0039</t>
  </si>
  <si>
    <t>Pagor centre</t>
  </si>
  <si>
    <t>ssid_SS0402_0040</t>
  </si>
  <si>
    <t>Panyor</t>
  </si>
  <si>
    <t>Cueithiar</t>
  </si>
  <si>
    <t>ssid_SS0402_0041</t>
  </si>
  <si>
    <t>Panyor-rup</t>
  </si>
  <si>
    <t>Karoom</t>
  </si>
  <si>
    <t>ssid_SS0402_0018</t>
  </si>
  <si>
    <t>Alel Makuei</t>
  </si>
  <si>
    <t>ssid_SS0403_0003</t>
  </si>
  <si>
    <t>Cuei Adukan</t>
  </si>
  <si>
    <t>ssid_SS0403_0010</t>
  </si>
  <si>
    <t>Amongping Center</t>
  </si>
  <si>
    <t>ssid_SS0403_0015</t>
  </si>
  <si>
    <t>Atok</t>
  </si>
  <si>
    <t>AKOTBET</t>
  </si>
  <si>
    <t>ssid_SS0403_0002</t>
  </si>
  <si>
    <t>Chumchuk</t>
  </si>
  <si>
    <t>ssid_SS0403_0019</t>
  </si>
  <si>
    <t>Tayau</t>
  </si>
  <si>
    <t>ssid_SS0403_0008</t>
  </si>
  <si>
    <t>Apet</t>
  </si>
  <si>
    <t>ssid_SS0403_0009</t>
  </si>
  <si>
    <t>Malek Centre</t>
  </si>
  <si>
    <t>ssid_SS0403_0011</t>
  </si>
  <si>
    <t>Delai</t>
  </si>
  <si>
    <t>DELEI</t>
  </si>
  <si>
    <t>ssid_SS0403_0004</t>
  </si>
  <si>
    <t>Deng Nhial</t>
  </si>
  <si>
    <t>ssid_SS0403_0007</t>
  </si>
  <si>
    <t>ssid_SS0403_0012</t>
  </si>
  <si>
    <t>Madol-Akoc</t>
  </si>
  <si>
    <t>MADOL AKOC</t>
  </si>
  <si>
    <t>ssid_SS0403_0018</t>
  </si>
  <si>
    <t>Malual Bab</t>
  </si>
  <si>
    <t>MALUALBAB</t>
  </si>
  <si>
    <t>ssid_SS0403_0001</t>
  </si>
  <si>
    <t>Chueicak</t>
  </si>
  <si>
    <t>ssid_SS0403_0013</t>
  </si>
  <si>
    <t>Madolo</t>
  </si>
  <si>
    <t>DOLUAL</t>
  </si>
  <si>
    <t>ssid_SS0403_0014</t>
  </si>
  <si>
    <t>Magotic</t>
  </si>
  <si>
    <t>ssid_SS0403_0016</t>
  </si>
  <si>
    <t>Ater Malou</t>
  </si>
  <si>
    <t>MAYOM</t>
  </si>
  <si>
    <t>ssid_SS0403_0017</t>
  </si>
  <si>
    <t>War-chol</t>
  </si>
  <si>
    <t>ACHOL</t>
  </si>
  <si>
    <t>ssid_SS0403_0020</t>
  </si>
  <si>
    <t>War - Amuor</t>
  </si>
  <si>
    <t>ssid_SS0404_0002</t>
  </si>
  <si>
    <t>Aduel</t>
  </si>
  <si>
    <t>ssid_SS0404_0006</t>
  </si>
  <si>
    <t>Mabordaung</t>
  </si>
  <si>
    <t>ssid_SS0404_0008</t>
  </si>
  <si>
    <t>Majakiier</t>
  </si>
  <si>
    <t>Majakjier</t>
  </si>
  <si>
    <t>ssid_SS0404_0030</t>
  </si>
  <si>
    <t>Manai</t>
  </si>
  <si>
    <t>ssid_SS0404_0031</t>
  </si>
  <si>
    <t>Kululiwic</t>
  </si>
  <si>
    <t>ssid_SS0404_0032</t>
  </si>
  <si>
    <t>Barpakeny</t>
  </si>
  <si>
    <t>ssid_SS0404_0033</t>
  </si>
  <si>
    <t>ssid_SS0404_0034</t>
  </si>
  <si>
    <t>Dhiaukuei</t>
  </si>
  <si>
    <t>ssid_SS0404_0003</t>
  </si>
  <si>
    <t>Amethagok</t>
  </si>
  <si>
    <t>ssid_SS0404_0009</t>
  </si>
  <si>
    <t>ssid_SS0404_0017</t>
  </si>
  <si>
    <t>ssid_SS0404_0019</t>
  </si>
  <si>
    <t>Abingong</t>
  </si>
  <si>
    <t>ssid_SS0404_0020</t>
  </si>
  <si>
    <t>Akuac</t>
  </si>
  <si>
    <t>ssid_SS0404_0021</t>
  </si>
  <si>
    <t>Cuei gorjok</t>
  </si>
  <si>
    <t>ssid_SS0404_0022</t>
  </si>
  <si>
    <t>Panloithok</t>
  </si>
  <si>
    <t>ssid_SS0404_0023</t>
  </si>
  <si>
    <t>Hormayiep</t>
  </si>
  <si>
    <t>ssid_SS0404_0050</t>
  </si>
  <si>
    <t>Rich Tiel</t>
  </si>
  <si>
    <t>ssid_SS0404_0001</t>
  </si>
  <si>
    <t>Adol</t>
  </si>
  <si>
    <t>ssid_SS0404_0007</t>
  </si>
  <si>
    <t>ssid_SS0404_0010</t>
  </si>
  <si>
    <t>Namthok</t>
  </si>
  <si>
    <t>ssid_SS0404_0024</t>
  </si>
  <si>
    <t>ssid_SS0404_0025</t>
  </si>
  <si>
    <t>Awet</t>
  </si>
  <si>
    <t>ssid_SS0404_0026</t>
  </si>
  <si>
    <t>Jielic</t>
  </si>
  <si>
    <t>ssid_SS0404_0027</t>
  </si>
  <si>
    <t>Maboric</t>
  </si>
  <si>
    <t>ssid_SS0404_0028</t>
  </si>
  <si>
    <t>Karic</t>
  </si>
  <si>
    <t>ssid_SS0404_0029</t>
  </si>
  <si>
    <t>ssid_SS0404_0005</t>
  </si>
  <si>
    <t>Dorlei</t>
  </si>
  <si>
    <t>ssid_SS0404_0013</t>
  </si>
  <si>
    <t>Patir</t>
  </si>
  <si>
    <t>ssid_SS0404_0035</t>
  </si>
  <si>
    <t>Biling cok</t>
  </si>
  <si>
    <t>ssid_SS0404_0037</t>
  </si>
  <si>
    <t>Cuei-cok</t>
  </si>
  <si>
    <t>ssid_SS0404_0038</t>
  </si>
  <si>
    <t>Maborkoc</t>
  </si>
  <si>
    <t>ssid_SS0404_0004</t>
  </si>
  <si>
    <t>Ayen</t>
  </si>
  <si>
    <t>ssid_SS0404_0042</t>
  </si>
  <si>
    <t>Panbarkou</t>
  </si>
  <si>
    <t>ssid_SS0404_0043</t>
  </si>
  <si>
    <t>ssid_SS0404_0044</t>
  </si>
  <si>
    <t>Majak Centre</t>
  </si>
  <si>
    <t>Majak</t>
  </si>
  <si>
    <t>ssid_SS0404_0011</t>
  </si>
  <si>
    <t>Pacong centre</t>
  </si>
  <si>
    <t>ssid_SS0404_0012</t>
  </si>
  <si>
    <t>Pan awas</t>
  </si>
  <si>
    <t>ssid_SS0404_0015</t>
  </si>
  <si>
    <t>Amer</t>
  </si>
  <si>
    <t>ssid_SS0404_0039</t>
  </si>
  <si>
    <t>Longa Meth</t>
  </si>
  <si>
    <t>ssid_SS0404_0040</t>
  </si>
  <si>
    <t>ssid_SS0404_0041</t>
  </si>
  <si>
    <t>War Thiang</t>
  </si>
  <si>
    <t>THWONG</t>
  </si>
  <si>
    <t>ssid_SS0404_0045</t>
  </si>
  <si>
    <t>Meen-Jot</t>
  </si>
  <si>
    <t>ssid_SS0404_0046</t>
  </si>
  <si>
    <t>Jong-Jak</t>
  </si>
  <si>
    <t>ssid_SS0404_0047</t>
  </si>
  <si>
    <t>Titalal</t>
  </si>
  <si>
    <t>ssid_SS0404_0048</t>
  </si>
  <si>
    <t>Rap-Nyei</t>
  </si>
  <si>
    <t>Makuei</t>
  </si>
  <si>
    <t>ssid_SS0405_0019</t>
  </si>
  <si>
    <t>Malual-cum</t>
  </si>
  <si>
    <t>ssid_SS0405_0021</t>
  </si>
  <si>
    <t>Mantieu</t>
  </si>
  <si>
    <t>ssid_SS0405_0022</t>
  </si>
  <si>
    <t>Pan-thiong</t>
  </si>
  <si>
    <t>ssid_SS0405_0001</t>
  </si>
  <si>
    <t>Abuoth</t>
  </si>
  <si>
    <t>ssid_SS0405_0003</t>
  </si>
  <si>
    <t>Kak</t>
  </si>
  <si>
    <t>ssid_SS0405_0005</t>
  </si>
  <si>
    <t>mathiang Aruei</t>
  </si>
  <si>
    <t>ssid_SS0405_0010</t>
  </si>
  <si>
    <t>ssid_SS0405_0016</t>
  </si>
  <si>
    <t>Adekdit</t>
  </si>
  <si>
    <t>ssid_SS0405_0017</t>
  </si>
  <si>
    <t>Achiek Centre</t>
  </si>
  <si>
    <t>Acieek</t>
  </si>
  <si>
    <t>ssid_SS0405_0002</t>
  </si>
  <si>
    <t>Kabek</t>
  </si>
  <si>
    <t>ssid_SS0405_0004</t>
  </si>
  <si>
    <t>ssid_SS0405_0009</t>
  </si>
  <si>
    <t>Mourleng</t>
  </si>
  <si>
    <t>ssid_SS0405_0015</t>
  </si>
  <si>
    <t>Maper Nekyeth</t>
  </si>
  <si>
    <t>ssid_SS0405_0008</t>
  </si>
  <si>
    <t>Wun-dint</t>
  </si>
  <si>
    <t>ssid_SS0405_0012</t>
  </si>
  <si>
    <t>ssid_SS0405_0013</t>
  </si>
  <si>
    <t>Chakong</t>
  </si>
  <si>
    <t>ssid_SS0405_0014</t>
  </si>
  <si>
    <t>Amok</t>
  </si>
  <si>
    <t>ssid_SS0405_0006</t>
  </si>
  <si>
    <t>Panhom thony</t>
  </si>
  <si>
    <t>ssid_SS0405_0007</t>
  </si>
  <si>
    <t>Rorbar</t>
  </si>
  <si>
    <t>ssid_SS0405_0011</t>
  </si>
  <si>
    <t>ssid_SS0406_0002</t>
  </si>
  <si>
    <t>Bahr-gel</t>
  </si>
  <si>
    <t>ssid_SS0406_0009</t>
  </si>
  <si>
    <t>Makor</t>
  </si>
  <si>
    <t>ssid_SS0406_0020</t>
  </si>
  <si>
    <t>Guaru</t>
  </si>
  <si>
    <t>ssid_SS0406_0021</t>
  </si>
  <si>
    <t>Kagur</t>
  </si>
  <si>
    <t>ssid_SS0406_0022</t>
  </si>
  <si>
    <t>Bol Manyiel</t>
  </si>
  <si>
    <t>ssid_SS0406_0005</t>
  </si>
  <si>
    <t>Gulmer</t>
  </si>
  <si>
    <t>ssid_SS0406_0007</t>
  </si>
  <si>
    <t>Kuel-kuac</t>
  </si>
  <si>
    <t>ssid_SS0406_0015</t>
  </si>
  <si>
    <t>Makila</t>
  </si>
  <si>
    <t>ssid_SS0406_0025</t>
  </si>
  <si>
    <t>Mayeke</t>
  </si>
  <si>
    <t>ssid_SS0406_0026</t>
  </si>
  <si>
    <t>Morkuec</t>
  </si>
  <si>
    <t>ssid_SS0406_0003</t>
  </si>
  <si>
    <t>ssid_SS0406_0012</t>
  </si>
  <si>
    <t>Woko</t>
  </si>
  <si>
    <t>Wako</t>
  </si>
  <si>
    <t>ssid_SS0406_0023</t>
  </si>
  <si>
    <t>Doteku</t>
  </si>
  <si>
    <t>ssid_SS0406_0024</t>
  </si>
  <si>
    <t>Loru</t>
  </si>
  <si>
    <t>ssid_SS0406_0001</t>
  </si>
  <si>
    <t>Badai</t>
  </si>
  <si>
    <t>ssid_SS0406_0006</t>
  </si>
  <si>
    <t>Kombi</t>
  </si>
  <si>
    <t>ssid_SS0406_0010</t>
  </si>
  <si>
    <t>Nyader</t>
  </si>
  <si>
    <t>ssid_SS0406_0016</t>
  </si>
  <si>
    <t>Barbol</t>
  </si>
  <si>
    <t>ssid_SS0406_0017</t>
  </si>
  <si>
    <t>Apiathic</t>
  </si>
  <si>
    <t>ssid_SS0406_0018</t>
  </si>
  <si>
    <t>Makerjur</t>
  </si>
  <si>
    <t>ssid_SS0406_0027</t>
  </si>
  <si>
    <t>Adany</t>
  </si>
  <si>
    <t>MADI</t>
  </si>
  <si>
    <t>ssid_SS0406_0028</t>
  </si>
  <si>
    <t>Domak</t>
  </si>
  <si>
    <t>MONAR</t>
  </si>
  <si>
    <t>ssid_SS0406_0029</t>
  </si>
  <si>
    <t>Nyorape</t>
  </si>
  <si>
    <t>WOENDWAL</t>
  </si>
  <si>
    <t>ssid_SS0406_0004</t>
  </si>
  <si>
    <t>Guba</t>
  </si>
  <si>
    <t>ssid_SS0406_0008</t>
  </si>
  <si>
    <t>Madauga</t>
  </si>
  <si>
    <t>ssid_SS0406_0011</t>
  </si>
  <si>
    <t>ssid_SS0406_0013</t>
  </si>
  <si>
    <t>Wulu Gredin</t>
  </si>
  <si>
    <t>ssid_SS0406_0014</t>
  </si>
  <si>
    <t>ssid_SS0406_0019</t>
  </si>
  <si>
    <t>Ayen Mayar</t>
  </si>
  <si>
    <t>ssid_SS0407_0001</t>
  </si>
  <si>
    <t>Ayiem</t>
  </si>
  <si>
    <t>ssid_SS0407_0002</t>
  </si>
  <si>
    <t>Billing</t>
  </si>
  <si>
    <t>ssid_SS0407_0005</t>
  </si>
  <si>
    <t>Machar Achiek</t>
  </si>
  <si>
    <t>ssid_SS0407_0010</t>
  </si>
  <si>
    <t>Mamer Village</t>
  </si>
  <si>
    <t>ssid_SS0407_0004</t>
  </si>
  <si>
    <t>ssid_SS0407_0012</t>
  </si>
  <si>
    <t>Nhomlau</t>
  </si>
  <si>
    <t>ssid_SS0407_0013</t>
  </si>
  <si>
    <t>Nyang Town</t>
  </si>
  <si>
    <t>ssid_SS0407_0016</t>
  </si>
  <si>
    <t>Aguor Boma</t>
  </si>
  <si>
    <t>ssid_SS0407_0019</t>
  </si>
  <si>
    <t>Arumnyiel</t>
  </si>
  <si>
    <t>ssid_SS0407_0018</t>
  </si>
  <si>
    <t>Amer Acieru</t>
  </si>
  <si>
    <t>Mer Acieru</t>
  </si>
  <si>
    <t>ssid_SS0407_0020</t>
  </si>
  <si>
    <t>Malek Town</t>
  </si>
  <si>
    <t>ssid_SS0407_0022</t>
  </si>
  <si>
    <t>Tot Village</t>
  </si>
  <si>
    <t>ssid_SS0407_0023</t>
  </si>
  <si>
    <t>Lang Matot</t>
  </si>
  <si>
    <t>ssid_SS0407_0024</t>
  </si>
  <si>
    <t>Thian</t>
  </si>
  <si>
    <t>ssid_SS0407_0007</t>
  </si>
  <si>
    <t>Machuor</t>
  </si>
  <si>
    <t>ssid_SS0407_0014</t>
  </si>
  <si>
    <t>Pagarau</t>
  </si>
  <si>
    <t>ssid_SS0407_0008</t>
  </si>
  <si>
    <t>Majok Cidhiop</t>
  </si>
  <si>
    <t>ssid_SS0407_0011</t>
  </si>
  <si>
    <t>Manhiany Boma</t>
  </si>
  <si>
    <t>ssid_SS0407_0015</t>
  </si>
  <si>
    <t>Tinagau Centre</t>
  </si>
  <si>
    <t>ssid_SS0407_0025</t>
  </si>
  <si>
    <t>Pul-mageer</t>
  </si>
  <si>
    <t>ssid_SS0407_0017</t>
  </si>
  <si>
    <t>ssid_SS0407_0021</t>
  </si>
  <si>
    <t>Mangar Boma</t>
  </si>
  <si>
    <t>ssid_SS0407_0026</t>
  </si>
  <si>
    <t>ssid_SS0407_0028</t>
  </si>
  <si>
    <t>ssid_SS0407_0029</t>
  </si>
  <si>
    <t>Wunthou</t>
  </si>
  <si>
    <t>ssid_SS0408_0007</t>
  </si>
  <si>
    <t>Benyiom</t>
  </si>
  <si>
    <t>ssid_SS0408_0023</t>
  </si>
  <si>
    <t>Wath Cabath</t>
  </si>
  <si>
    <t>ssid_SS0408_0024</t>
  </si>
  <si>
    <t>Wentit</t>
  </si>
  <si>
    <t>ssid_SS0408_0036</t>
  </si>
  <si>
    <t>Panekar</t>
  </si>
  <si>
    <t>ssid_SS0408_0003</t>
  </si>
  <si>
    <t>Ameth 1</t>
  </si>
  <si>
    <t>ssid_SS0408_0013</t>
  </si>
  <si>
    <t>Magaar</t>
  </si>
  <si>
    <t>ssid_SS0408_0021</t>
  </si>
  <si>
    <t>Timic</t>
  </si>
  <si>
    <t>ssid_SS0408_0022</t>
  </si>
  <si>
    <t>Wangol</t>
  </si>
  <si>
    <t>ssid_SS0408_0032</t>
  </si>
  <si>
    <t>Nyodon</t>
  </si>
  <si>
    <t>NUWEI</t>
  </si>
  <si>
    <t>ssid_SS0408_0004</t>
  </si>
  <si>
    <t>ssid_SS0408_0014</t>
  </si>
  <si>
    <t>Mageng</t>
  </si>
  <si>
    <t>ssid_SS0408_0026</t>
  </si>
  <si>
    <t>Kathier</t>
  </si>
  <si>
    <t>ssid_SS0408_0017</t>
  </si>
  <si>
    <t>Matbar</t>
  </si>
  <si>
    <t>ssid_SS0408_0019</t>
  </si>
  <si>
    <t>Pabur</t>
  </si>
  <si>
    <t>ssid_SS0408_0020</t>
  </si>
  <si>
    <t>Pir Chok</t>
  </si>
  <si>
    <t>ssid_SS0408_0027</t>
  </si>
  <si>
    <t>Akekoi</t>
  </si>
  <si>
    <t>ssid_SS0408_0030</t>
  </si>
  <si>
    <t>Kunyir</t>
  </si>
  <si>
    <t>ssid_SS0408_0031</t>
  </si>
  <si>
    <t>Panaliet</t>
  </si>
  <si>
    <t>ssid_SS0408_0033</t>
  </si>
  <si>
    <t>Geng-geng Center</t>
  </si>
  <si>
    <t>ssid_SS0408_0005</t>
  </si>
  <si>
    <t>Atiriu</t>
  </si>
  <si>
    <t>ssid_SS0408_0008</t>
  </si>
  <si>
    <t>Bunibany</t>
  </si>
  <si>
    <t>ssid_SS0408_0018</t>
  </si>
  <si>
    <t>Mayom Cuei</t>
  </si>
  <si>
    <t>ssid_SS0408_0001</t>
  </si>
  <si>
    <t>Aguran</t>
  </si>
  <si>
    <t>ssid_SS0408_0012</t>
  </si>
  <si>
    <t>Mabui</t>
  </si>
  <si>
    <t>ssid_SS0408_0015</t>
  </si>
  <si>
    <t>Majok</t>
  </si>
  <si>
    <t>ssid_SS0408_0016</t>
  </si>
  <si>
    <t>Manpuordit</t>
  </si>
  <si>
    <t>ssid_SS0408_0028</t>
  </si>
  <si>
    <t>Pelingjiir</t>
  </si>
  <si>
    <t>ssid_SS0408_0029</t>
  </si>
  <si>
    <t>Angei</t>
  </si>
  <si>
    <t>ssid_SS0408_0006</t>
  </si>
  <si>
    <t>ssid_SS0408_0009</t>
  </si>
  <si>
    <t>Burtit</t>
  </si>
  <si>
    <t>ssid_SS0408_0010</t>
  </si>
  <si>
    <t>Debudi</t>
  </si>
  <si>
    <t>ssid_SS0408_0011</t>
  </si>
  <si>
    <t>Lake Side</t>
  </si>
  <si>
    <t>ssid_SS0408_0025</t>
  </si>
  <si>
    <t>Yirol town</t>
  </si>
  <si>
    <t>ssid_SS0408_0034</t>
  </si>
  <si>
    <t>ssid_SS0408_0035</t>
  </si>
  <si>
    <t>Alerwei</t>
  </si>
  <si>
    <t>ssid_SS0501_0010</t>
  </si>
  <si>
    <t>Ababa</t>
  </si>
  <si>
    <t>ssid_SS0501_0012</t>
  </si>
  <si>
    <t>ssid_SS0501_0021</t>
  </si>
  <si>
    <t>Leric</t>
  </si>
  <si>
    <t>ssid_SS0501_0028</t>
  </si>
  <si>
    <t>Dokul</t>
  </si>
  <si>
    <t>Lou Thok</t>
  </si>
  <si>
    <t>ssid_SS0501_0002</t>
  </si>
  <si>
    <t>Awoda</t>
  </si>
  <si>
    <t>ssid_SS0501_0013</t>
  </si>
  <si>
    <t>ssid_SS0501_0020</t>
  </si>
  <si>
    <t>Longwurkej</t>
  </si>
  <si>
    <t>ssid_SS0501_0022</t>
  </si>
  <si>
    <t>Umany Kunang</t>
  </si>
  <si>
    <t>ssid_SS0501_0023</t>
  </si>
  <si>
    <t>Kurchok</t>
  </si>
  <si>
    <t>ssid_SS0501_0005</t>
  </si>
  <si>
    <t>Kormose Site</t>
  </si>
  <si>
    <t>ssid_SS0501_0014</t>
  </si>
  <si>
    <t>ssid_SS0501_0024</t>
  </si>
  <si>
    <t>Kormose</t>
  </si>
  <si>
    <t>ssid_SS0501_0019</t>
  </si>
  <si>
    <t>Mayom Lual</t>
  </si>
  <si>
    <t>ssid_SS0501_0026</t>
  </si>
  <si>
    <t>ssid_SS0501_0001</t>
  </si>
  <si>
    <t>Alok</t>
  </si>
  <si>
    <t>ssid_SS0501_0003</t>
  </si>
  <si>
    <t>Baau</t>
  </si>
  <si>
    <t>ssid_SS0501_0004</t>
  </si>
  <si>
    <t>ssid_SS0501_0008</t>
  </si>
  <si>
    <t>Panjab</t>
  </si>
  <si>
    <t>ssid_SS0501_0009</t>
  </si>
  <si>
    <t>Waraneer</t>
  </si>
  <si>
    <t>ssid_SS0501_0017</t>
  </si>
  <si>
    <t>Luangather</t>
  </si>
  <si>
    <t>Luangaher</t>
  </si>
  <si>
    <t>ssid_SS0501_0018</t>
  </si>
  <si>
    <t>ssid_SS0501_0031</t>
  </si>
  <si>
    <t>Chamangui</t>
  </si>
  <si>
    <t>ssid_SS0501_0006</t>
  </si>
  <si>
    <t>ssid_SS0501_0007</t>
  </si>
  <si>
    <t>Nyalath Site</t>
  </si>
  <si>
    <t>ssid_SS0501_0025</t>
  </si>
  <si>
    <t>Chamanguei</t>
  </si>
  <si>
    <t>ssid_SS0502_0002</t>
  </si>
  <si>
    <t>Gok Deng</t>
  </si>
  <si>
    <t>ssid_SS0502_0018</t>
  </si>
  <si>
    <t>Rumaker</t>
  </si>
  <si>
    <t>ssid_SS0502_0023</t>
  </si>
  <si>
    <t>Warawar</t>
  </si>
  <si>
    <t>ssid_SS0502_0005</t>
  </si>
  <si>
    <t>Madhoh</t>
  </si>
  <si>
    <t>ssid_SS0502_0011</t>
  </si>
  <si>
    <t>Majok Yithiou</t>
  </si>
  <si>
    <t>ssid_SS0502_0013</t>
  </si>
  <si>
    <t>War Ayen</t>
  </si>
  <si>
    <t>ssid_SS0502_0008</t>
  </si>
  <si>
    <t>ssid_SS0502_0024</t>
  </si>
  <si>
    <t>Marol Laac</t>
  </si>
  <si>
    <t>ssid_SS0502_0026</t>
  </si>
  <si>
    <t>Pethlou</t>
  </si>
  <si>
    <t>ssid_SS0502_0031</t>
  </si>
  <si>
    <t>Mayom Jurwiir</t>
  </si>
  <si>
    <t>ssid_SS0502_0001</t>
  </si>
  <si>
    <t>Both Yar</t>
  </si>
  <si>
    <t>ssid_SS0502_0010</t>
  </si>
  <si>
    <t>Kan Ajak</t>
  </si>
  <si>
    <t>ssid_SS0502_0019</t>
  </si>
  <si>
    <t>Halbul</t>
  </si>
  <si>
    <t>ssid_SS0502_0006</t>
  </si>
  <si>
    <t>ssid_SS0502_0012</t>
  </si>
  <si>
    <t>Riang Mol</t>
  </si>
  <si>
    <t>ssid_SS0502_0017</t>
  </si>
  <si>
    <t>Mamer</t>
  </si>
  <si>
    <t>ssid_SS0502_0021</t>
  </si>
  <si>
    <t>Guengkou</t>
  </si>
  <si>
    <t>ssid_SS0502_0027</t>
  </si>
  <si>
    <t>Maker Anei</t>
  </si>
  <si>
    <t>ssid_SS0502_0007</t>
  </si>
  <si>
    <t>Manyiel</t>
  </si>
  <si>
    <t>ssid_SS0502_0020</t>
  </si>
  <si>
    <t>Wardong</t>
  </si>
  <si>
    <t>ssid_SS0502_0022</t>
  </si>
  <si>
    <t>Malual Kuel</t>
  </si>
  <si>
    <t>ssid_SS0502_0003</t>
  </si>
  <si>
    <t>Mabuk Agiu Area</t>
  </si>
  <si>
    <t>ssid_SS0502_0009</t>
  </si>
  <si>
    <t>Garan</t>
  </si>
  <si>
    <t>ssid_SS0502_0014</t>
  </si>
  <si>
    <t>Warlang Garam</t>
  </si>
  <si>
    <t>ssid_SS0502_0015</t>
  </si>
  <si>
    <t>ssid_SS0503_0006</t>
  </si>
  <si>
    <t>Riang Ajawak Area</t>
  </si>
  <si>
    <t>ssid_SS0503_0011</t>
  </si>
  <si>
    <t>Hai Jadit</t>
  </si>
  <si>
    <t>ssid_SS0503_0015</t>
  </si>
  <si>
    <t>Abyei Mou Duok</t>
  </si>
  <si>
    <t>ssid_SS0503_0016</t>
  </si>
  <si>
    <t>Majok Ding Wol</t>
  </si>
  <si>
    <t>ssid_SS0503_0023</t>
  </si>
  <si>
    <t>Sakad</t>
  </si>
  <si>
    <t>ssid_SS0503_0024</t>
  </si>
  <si>
    <t>Mabior Ariath</t>
  </si>
  <si>
    <t>ssid_SS0503_0002</t>
  </si>
  <si>
    <t>Manger Akot</t>
  </si>
  <si>
    <t>ssid_SS0503_0013</t>
  </si>
  <si>
    <t>Majak Kar</t>
  </si>
  <si>
    <t>ssid_SS0503_0020</t>
  </si>
  <si>
    <t>Langic</t>
  </si>
  <si>
    <t>ssid_SS0503_0022</t>
  </si>
  <si>
    <t>Maper Aguer</t>
  </si>
  <si>
    <t>ssid_SS0503_0009</t>
  </si>
  <si>
    <t>Rum Mading Area</t>
  </si>
  <si>
    <t>ssid_SS0503_0012</t>
  </si>
  <si>
    <t>Jaac</t>
  </si>
  <si>
    <t>ssid_SS0503_0014</t>
  </si>
  <si>
    <t>Maper Dut Thou</t>
  </si>
  <si>
    <t>ssid_SS0503_0017</t>
  </si>
  <si>
    <t>Mayen Ulem</t>
  </si>
  <si>
    <t>ssid_SS0503_0004</t>
  </si>
  <si>
    <t>Marol Tiit</t>
  </si>
  <si>
    <t>ssid_SS0503_0008</t>
  </si>
  <si>
    <t>Riang Anei</t>
  </si>
  <si>
    <t>ssid_SS0503_0018</t>
  </si>
  <si>
    <t>Mayom Wol</t>
  </si>
  <si>
    <t>ssid_SS0503_0019</t>
  </si>
  <si>
    <t>Pethyiik</t>
  </si>
  <si>
    <t>ssid_SS0503_0001</t>
  </si>
  <si>
    <t>Majak Baai</t>
  </si>
  <si>
    <t>Mangar Baai Village</t>
  </si>
  <si>
    <t>ssid_SS0503_0005</t>
  </si>
  <si>
    <t>Mayom Angok</t>
  </si>
  <si>
    <t>ssid_SS0503_0021</t>
  </si>
  <si>
    <t>Warcuei</t>
  </si>
  <si>
    <t>ssid_SS0504_0001</t>
  </si>
  <si>
    <t>ssid_SS0504_0013</t>
  </si>
  <si>
    <t>Amat waar</t>
  </si>
  <si>
    <t>ssid_SS0504_0005</t>
  </si>
  <si>
    <t>Malook Lak</t>
  </si>
  <si>
    <t>ssid_SS0504_0014</t>
  </si>
  <si>
    <t>ssid_SS0504_0019</t>
  </si>
  <si>
    <t>Akach</t>
  </si>
  <si>
    <t>ssid_SS0504_0020</t>
  </si>
  <si>
    <t>ssid_SS0504_0007</t>
  </si>
  <si>
    <t>Riang Mankuek 2</t>
  </si>
  <si>
    <t>ssid_SS0504_0002</t>
  </si>
  <si>
    <t>Hong Wekdit</t>
  </si>
  <si>
    <t>ssid_SS0504_0012</t>
  </si>
  <si>
    <t>ssid_SS0504_0008</t>
  </si>
  <si>
    <t>Rum Riang</t>
  </si>
  <si>
    <t>ssid_SS0504_0010</t>
  </si>
  <si>
    <t>Riang Akeer</t>
  </si>
  <si>
    <t>ssid_SS0504_0018</t>
  </si>
  <si>
    <t>Mangar Gier</t>
  </si>
  <si>
    <t>ssid_SS0504_0004</t>
  </si>
  <si>
    <t>Makuei Alel</t>
  </si>
  <si>
    <t>ssid_SS0504_0011</t>
  </si>
  <si>
    <t>Maluil</t>
  </si>
  <si>
    <t>ssid_SS0504_0017</t>
  </si>
  <si>
    <t>Adeeny</t>
  </si>
  <si>
    <t>ssid_SS0504_0003</t>
  </si>
  <si>
    <t>ssid_SS0504_0009</t>
  </si>
  <si>
    <t>ssid_SS0504_0015</t>
  </si>
  <si>
    <t>Majak Gai</t>
  </si>
  <si>
    <t>ssid_SS0504_0021</t>
  </si>
  <si>
    <t>Amoch rol</t>
  </si>
  <si>
    <t>ssid_SS0505_0005</t>
  </si>
  <si>
    <t>Nyinbuoli</t>
  </si>
  <si>
    <t>ssid_SS0505_0025</t>
  </si>
  <si>
    <t>ssid_SS0505_0003</t>
  </si>
  <si>
    <t>Mudria Aweil Town</t>
  </si>
  <si>
    <t>ssid_SS0505_0024</t>
  </si>
  <si>
    <t>Maper Akot</t>
  </si>
  <si>
    <t>ssid_SS0505_0027</t>
  </si>
  <si>
    <t>Malou Awer</t>
  </si>
  <si>
    <t>ssid_SS0505_0028</t>
  </si>
  <si>
    <t>Makuac Awiit</t>
  </si>
  <si>
    <t>ssid_SS0505_0031</t>
  </si>
  <si>
    <t>Rup Anguoth</t>
  </si>
  <si>
    <t>ssid_SS0505_0013</t>
  </si>
  <si>
    <t>Akuang</t>
  </si>
  <si>
    <t>ssid_SS0505_0020</t>
  </si>
  <si>
    <t>Mangar lual</t>
  </si>
  <si>
    <t>ssid_SS0505_0021</t>
  </si>
  <si>
    <t>Mayuon</t>
  </si>
  <si>
    <t>ssid_SS0505_0010</t>
  </si>
  <si>
    <t>Waralel</t>
  </si>
  <si>
    <t>ssid_SS0505_0017</t>
  </si>
  <si>
    <t>Lith Dut</t>
  </si>
  <si>
    <t>ssid_SS0505_0019</t>
  </si>
  <si>
    <t>Majok Adim</t>
  </si>
  <si>
    <t>ssid_SS0505_0006</t>
  </si>
  <si>
    <t>Nyinbuoli Village</t>
  </si>
  <si>
    <t>ssid_SS0505_0029</t>
  </si>
  <si>
    <t>Akuak Aruol</t>
  </si>
  <si>
    <t>ssid_SS0505_0007</t>
  </si>
  <si>
    <t>Referendom</t>
  </si>
  <si>
    <t>ssid_SS0505_0014</t>
  </si>
  <si>
    <t>Anoui</t>
  </si>
  <si>
    <t>ssid_SS0505_0022</t>
  </si>
  <si>
    <t>Navasha</t>
  </si>
  <si>
    <t>ssid_SS0505_0004</t>
  </si>
  <si>
    <t>New Site</t>
  </si>
  <si>
    <t>ssid_SS0505_0011</t>
  </si>
  <si>
    <t>Wed Wil</t>
  </si>
  <si>
    <t>ssid_SS0505_0030</t>
  </si>
  <si>
    <t>Gukic</t>
  </si>
  <si>
    <t>ssid_SS0505_0001</t>
  </si>
  <si>
    <t>Anyop Juong</t>
  </si>
  <si>
    <t>ssid_SS0505_0016</t>
  </si>
  <si>
    <t>Chelkou</t>
  </si>
  <si>
    <t>ssid_SS0505_0023</t>
  </si>
  <si>
    <t>Pantit</t>
  </si>
  <si>
    <t>ssid_SS0505_0008</t>
  </si>
  <si>
    <t>Rumtit</t>
  </si>
  <si>
    <t>ssid_SS0505_0018</t>
  </si>
  <si>
    <t>Maduany</t>
  </si>
  <si>
    <t>ssid_SS0505_0026</t>
  </si>
  <si>
    <t>Warcum</t>
  </si>
  <si>
    <t>ssid_SS0505_0009</t>
  </si>
  <si>
    <t>Udhum</t>
  </si>
  <si>
    <t>ssid_SS0505_0015</t>
  </si>
  <si>
    <t>Benben</t>
  </si>
  <si>
    <t>ssid_SS0601_0006</t>
  </si>
  <si>
    <t>Gungteng Deng</t>
  </si>
  <si>
    <t>ssid_SS0601_0008</t>
  </si>
  <si>
    <t>ssid_SS0601_0017</t>
  </si>
  <si>
    <t>Rummiyar</t>
  </si>
  <si>
    <t>ssid_SS0601_0018</t>
  </si>
  <si>
    <t>Wurem</t>
  </si>
  <si>
    <t>ssid_SS0601_0011</t>
  </si>
  <si>
    <t>Abangek</t>
  </si>
  <si>
    <t>ssid_SS0601_0012</t>
  </si>
  <si>
    <t>ssid_SS0601_0015</t>
  </si>
  <si>
    <t>ssid_SS0601_0016</t>
  </si>
  <si>
    <t>Buryom</t>
  </si>
  <si>
    <t>ssid_SS0601_0004</t>
  </si>
  <si>
    <t>Bang Bang</t>
  </si>
  <si>
    <t>ssid_SS0601_0007</t>
  </si>
  <si>
    <t>Kol-malek</t>
  </si>
  <si>
    <t>ssid_SS0601_0009</t>
  </si>
  <si>
    <t>ssid_SS0601_0001</t>
  </si>
  <si>
    <t>Block (6)</t>
  </si>
  <si>
    <t>ssid_SS0601_0013</t>
  </si>
  <si>
    <t>ssid_SS0601_0014</t>
  </si>
  <si>
    <t>ssid_SS0601_0020</t>
  </si>
  <si>
    <t>Lorpiny</t>
  </si>
  <si>
    <t>ssid_SS0601_0021</t>
  </si>
  <si>
    <t>Rup Athoc</t>
  </si>
  <si>
    <t>ssid_SS0601_0003</t>
  </si>
  <si>
    <t>Agong - beek</t>
  </si>
  <si>
    <t>ssid_SS0601_0005</t>
  </si>
  <si>
    <t>Gong Yak Deng</t>
  </si>
  <si>
    <t>ssid_SS0601_0010</t>
  </si>
  <si>
    <t>ssid_SS0601_0023</t>
  </si>
  <si>
    <t>Panyang Center</t>
  </si>
  <si>
    <t>Bill</t>
  </si>
  <si>
    <t>ssid_SS0602_0013</t>
  </si>
  <si>
    <t>Dongiel</t>
  </si>
  <si>
    <t>ssid_SS0602_0030</t>
  </si>
  <si>
    <t>Kuanyrow</t>
  </si>
  <si>
    <t>ssid_SS0602_0046</t>
  </si>
  <si>
    <t>May Leek</t>
  </si>
  <si>
    <t>ssid_SS0602_0052</t>
  </si>
  <si>
    <t>Pam</t>
  </si>
  <si>
    <t>ssid_SS0602_0056</t>
  </si>
  <si>
    <t>Thark</t>
  </si>
  <si>
    <t>ssid_SS0602_0004</t>
  </si>
  <si>
    <t>Burpiny</t>
  </si>
  <si>
    <t>ssid_SS0602_0006</t>
  </si>
  <si>
    <t>Chot Yiel</t>
  </si>
  <si>
    <t>ssid_SS0602_0008</t>
  </si>
  <si>
    <t>Chuoka</t>
  </si>
  <si>
    <t>ssid_SS0602_0012</t>
  </si>
  <si>
    <t>Dhorreng</t>
  </si>
  <si>
    <t>ssid_SS0602_0020</t>
  </si>
  <si>
    <t>Guit Pet</t>
  </si>
  <si>
    <t>ssid_SS0602_0021</t>
  </si>
  <si>
    <t>Guit Village</t>
  </si>
  <si>
    <t>ssid_SS0602_0027</t>
  </si>
  <si>
    <t>Koykoy</t>
  </si>
  <si>
    <t>ssid_SS0602_0033</t>
  </si>
  <si>
    <t>Kuer Mading</t>
  </si>
  <si>
    <t>ssid_SS0602_0034</t>
  </si>
  <si>
    <t>Kuer Nyuena</t>
  </si>
  <si>
    <t>ssid_SS0602_0042</t>
  </si>
  <si>
    <t>Long Chouy</t>
  </si>
  <si>
    <t>ssid_SS0602_0050</t>
  </si>
  <si>
    <t>Nying</t>
  </si>
  <si>
    <t>ssid_SS0602_0055</t>
  </si>
  <si>
    <t>Rooh</t>
  </si>
  <si>
    <t>ssid_SS0602_0057</t>
  </si>
  <si>
    <t>Tharnyota</t>
  </si>
  <si>
    <t>ssid_SS0602_0077</t>
  </si>
  <si>
    <t>Parjak</t>
  </si>
  <si>
    <t>ssid_SS0602_0011</t>
  </si>
  <si>
    <t>Dhorhyal</t>
  </si>
  <si>
    <t>ssid_SS0602_0014</t>
  </si>
  <si>
    <t>Dorar</t>
  </si>
  <si>
    <t>ssid_SS0602_0023</t>
  </si>
  <si>
    <t>ssid_SS0602_0029</t>
  </si>
  <si>
    <t>ssid_SS0602_0031</t>
  </si>
  <si>
    <t>Kuer chuor</t>
  </si>
  <si>
    <t>ssid_SS0602_0043</t>
  </si>
  <si>
    <t>LuotJop</t>
  </si>
  <si>
    <t>ssid_SS0602_0054</t>
  </si>
  <si>
    <t>Rietchour</t>
  </si>
  <si>
    <t>ssid_SS0602_0061</t>
  </si>
  <si>
    <t>Wanglieth</t>
  </si>
  <si>
    <t>ssid_SS0602_0066</t>
  </si>
  <si>
    <t>Palany</t>
  </si>
  <si>
    <t>ssid_SS0602_0067</t>
  </si>
  <si>
    <t>Biel Pam</t>
  </si>
  <si>
    <t>ssid_SS0602_0070</t>
  </si>
  <si>
    <t>Kuerkoang</t>
  </si>
  <si>
    <t>ssid_SS0602_0072</t>
  </si>
  <si>
    <t>Muomkuan</t>
  </si>
  <si>
    <t>ssid_SS0602_0005</t>
  </si>
  <si>
    <t>Chabar</t>
  </si>
  <si>
    <t>ssid_SS0602_0007</t>
  </si>
  <si>
    <t>Chual Nyial</t>
  </si>
  <si>
    <t>ssid_SS0602_0018</t>
  </si>
  <si>
    <t>Goat Deng</t>
  </si>
  <si>
    <t>ssid_SS0602_0019</t>
  </si>
  <si>
    <t>Guej</t>
  </si>
  <si>
    <t>ssid_SS0602_0022</t>
  </si>
  <si>
    <t>ssid_SS0602_0026</t>
  </si>
  <si>
    <t>Koat Jiek</t>
  </si>
  <si>
    <t>ssid_SS0602_0028</t>
  </si>
  <si>
    <t>Kuach payam</t>
  </si>
  <si>
    <t>ssid_SS0602_0035</t>
  </si>
  <si>
    <t>Kuer wal</t>
  </si>
  <si>
    <t>ssid_SS0602_0036</t>
  </si>
  <si>
    <t>Kuerchiekuol</t>
  </si>
  <si>
    <t>ssid_SS0602_0040</t>
  </si>
  <si>
    <t>Lel Jah</t>
  </si>
  <si>
    <t>ssid_SS0602_0059</t>
  </si>
  <si>
    <t>Tool</t>
  </si>
  <si>
    <t>ssid_SS0602_0016</t>
  </si>
  <si>
    <t>Gaw Jal</t>
  </si>
  <si>
    <t>ssid_SS0602_0017</t>
  </si>
  <si>
    <t>Gear</t>
  </si>
  <si>
    <t>ssid_SS0602_0024</t>
  </si>
  <si>
    <t>Kal Bel</t>
  </si>
  <si>
    <t>ssid_SS0602_0025</t>
  </si>
  <si>
    <t>Keach Site</t>
  </si>
  <si>
    <t>ssid_SS0602_0032</t>
  </si>
  <si>
    <t>Kuer Lat Jor</t>
  </si>
  <si>
    <t>ssid_SS0602_0037</t>
  </si>
  <si>
    <t>Kuerguina payam</t>
  </si>
  <si>
    <t>ssid_SS0602_0063</t>
  </si>
  <si>
    <t>Wich puol Tunglol</t>
  </si>
  <si>
    <t>ssid_SS0602_0074</t>
  </si>
  <si>
    <t>ssid_SS0602_0075</t>
  </si>
  <si>
    <t>ssid_SS0602_0010</t>
  </si>
  <si>
    <t>Dhorek</t>
  </si>
  <si>
    <t>ssid_SS0602_0041</t>
  </si>
  <si>
    <t>Letdong</t>
  </si>
  <si>
    <t>ssid_SS0602_0044</t>
  </si>
  <si>
    <t>Maper</t>
  </si>
  <si>
    <t>ssid_SS0602_0051</t>
  </si>
  <si>
    <t>ssid_SS0602_0053</t>
  </si>
  <si>
    <t>Pazuony</t>
  </si>
  <si>
    <t>ssid_SS0602_0064</t>
  </si>
  <si>
    <t>Chieng Dhong</t>
  </si>
  <si>
    <t>ssid_SS0602_0001</t>
  </si>
  <si>
    <t>Bar-Rar</t>
  </si>
  <si>
    <t>ssid_SS0602_0002</t>
  </si>
  <si>
    <t>Bichaw</t>
  </si>
  <si>
    <t>ssid_SS0602_0015</t>
  </si>
  <si>
    <t>Duartap</t>
  </si>
  <si>
    <t>ssid_SS0602_0038</t>
  </si>
  <si>
    <t>Kuernor</t>
  </si>
  <si>
    <t>ssid_SS0602_0058</t>
  </si>
  <si>
    <t>Joknyang</t>
  </si>
  <si>
    <t>ssid_SS0603_0043</t>
  </si>
  <si>
    <t>Liech</t>
  </si>
  <si>
    <t>ssid_SS0603_0047</t>
  </si>
  <si>
    <t>Mar</t>
  </si>
  <si>
    <t>ssid_SS0603_0071</t>
  </si>
  <si>
    <t>Teue</t>
  </si>
  <si>
    <t>ssid_SS0603_0086</t>
  </si>
  <si>
    <t>Gor</t>
  </si>
  <si>
    <t>ssid_SS0603_0116</t>
  </si>
  <si>
    <t>Wangkar</t>
  </si>
  <si>
    <t>ssid_SS0603_0022</t>
  </si>
  <si>
    <t>Guar</t>
  </si>
  <si>
    <t>ssid_SS0603_0034</t>
  </si>
  <si>
    <t>ssid_SS0603_0038</t>
  </si>
  <si>
    <t>Kuit</t>
  </si>
  <si>
    <t>ssid_SS0603_0059</t>
  </si>
  <si>
    <t>Pachnol</t>
  </si>
  <si>
    <t>Pachuol</t>
  </si>
  <si>
    <t>ssid_SS0603_0060</t>
  </si>
  <si>
    <t>Pachnol 2</t>
  </si>
  <si>
    <t>Pachuol 2</t>
  </si>
  <si>
    <t>ssid_SS0603_0069</t>
  </si>
  <si>
    <t>Rhang 1</t>
  </si>
  <si>
    <t>ssid_SS0603_0079</t>
  </si>
  <si>
    <t>Wangloal</t>
  </si>
  <si>
    <t>ssid_SS0603_0096</t>
  </si>
  <si>
    <t>ssid_SS0603_0026</t>
  </si>
  <si>
    <t>Jaak 1</t>
  </si>
  <si>
    <t>ssid_SS0603_0028</t>
  </si>
  <si>
    <t>Kier</t>
  </si>
  <si>
    <t>Rier</t>
  </si>
  <si>
    <t>ssid_SS0603_0065</t>
  </si>
  <si>
    <t>Petpet</t>
  </si>
  <si>
    <t>ssid_SS0603_0087</t>
  </si>
  <si>
    <t>Guol</t>
  </si>
  <si>
    <t>ssid_SS0603_0097</t>
  </si>
  <si>
    <t>Bor Jek</t>
  </si>
  <si>
    <t>Bujuer</t>
  </si>
  <si>
    <t>ssid_SS0603_0099</t>
  </si>
  <si>
    <t>Gong</t>
  </si>
  <si>
    <t>Guang</t>
  </si>
  <si>
    <t>Thornor</t>
  </si>
  <si>
    <t>ssid_SS0603_0107</t>
  </si>
  <si>
    <t>Gaap</t>
  </si>
  <si>
    <t>Gap</t>
  </si>
  <si>
    <t>ssid_SS0603_0117</t>
  </si>
  <si>
    <t>Luthyak</t>
  </si>
  <si>
    <t>ssid_SS0603_0020</t>
  </si>
  <si>
    <t>Golpiny</t>
  </si>
  <si>
    <t>Ghol</t>
  </si>
  <si>
    <t>ssid_SS0603_0025</t>
  </si>
  <si>
    <t>Guol Matar</t>
  </si>
  <si>
    <t>ssid_SS0603_0030</t>
  </si>
  <si>
    <t>ssid_SS0603_0101</t>
  </si>
  <si>
    <t>Borgok</t>
  </si>
  <si>
    <t>Bargok</t>
  </si>
  <si>
    <t>ssid_SS0603_0109</t>
  </si>
  <si>
    <t>Padeah-Nyawuor</t>
  </si>
  <si>
    <t>ssid_SS0603_0115</t>
  </si>
  <si>
    <t>Padeah-Nyakueth</t>
  </si>
  <si>
    <t>ssid_SS0603_0004</t>
  </si>
  <si>
    <t>Bieh Kuol</t>
  </si>
  <si>
    <t>ssid_SS0603_0006</t>
  </si>
  <si>
    <t>Bor Pachuol</t>
  </si>
  <si>
    <t>ssid_SS0603_0013</t>
  </si>
  <si>
    <t>Dokgel</t>
  </si>
  <si>
    <t>ssid_SS0603_0029</t>
  </si>
  <si>
    <t>ssid_SS0603_0045</t>
  </si>
  <si>
    <t>Lumbor</t>
  </si>
  <si>
    <t>ssid_SS0603_0050</t>
  </si>
  <si>
    <t>Maylow</t>
  </si>
  <si>
    <t>ssid_SS0603_0053</t>
  </si>
  <si>
    <t>ssid_SS0603_0067</t>
  </si>
  <si>
    <t>Phatit</t>
  </si>
  <si>
    <t>ssid_SS0603_0070</t>
  </si>
  <si>
    <t>Ruor</t>
  </si>
  <si>
    <t>ssid_SS0603_0073</t>
  </si>
  <si>
    <t>ssid_SS0603_0083</t>
  </si>
  <si>
    <t>Wicruop</t>
  </si>
  <si>
    <t>ssid_SS0603_0108</t>
  </si>
  <si>
    <t>Leel</t>
  </si>
  <si>
    <t>ssid_SS0603_0118</t>
  </si>
  <si>
    <t>Kulear</t>
  </si>
  <si>
    <t>Kuleer-Nyakot</t>
  </si>
  <si>
    <t>ssid_SS0603_0119</t>
  </si>
  <si>
    <t>Zarbor</t>
  </si>
  <si>
    <t>Dharbor</t>
  </si>
  <si>
    <t>ssid_SS0603_0007</t>
  </si>
  <si>
    <t>Buong1</t>
  </si>
  <si>
    <t>Ganglet</t>
  </si>
  <si>
    <t>ssid_SS0603_0011</t>
  </si>
  <si>
    <t>Dhiel 2</t>
  </si>
  <si>
    <t>ssid_SS0603_0003</t>
  </si>
  <si>
    <t>Buol</t>
  </si>
  <si>
    <t>ssid_SS0603_0094</t>
  </si>
  <si>
    <t>ssid_SS0603_0095</t>
  </si>
  <si>
    <t>ssid_SS0603_0123</t>
  </si>
  <si>
    <t>ssid_SS0604_0006</t>
  </si>
  <si>
    <t>ssid_SS0604_0009</t>
  </si>
  <si>
    <t>Liab</t>
  </si>
  <si>
    <t>ssid_SS0604_0012</t>
  </si>
  <si>
    <t>Naak</t>
  </si>
  <si>
    <t>ssid_SS0604_0020</t>
  </si>
  <si>
    <t>Thor</t>
  </si>
  <si>
    <t>ssid_SS0604_0024</t>
  </si>
  <si>
    <t>ssid_SS0604_0068</t>
  </si>
  <si>
    <t>Achuay</t>
  </si>
  <si>
    <t>ssid_SS0604_0087</t>
  </si>
  <si>
    <t>Dindin</t>
  </si>
  <si>
    <t>ssid_SS0604_0089</t>
  </si>
  <si>
    <t>Rubchar village</t>
  </si>
  <si>
    <t>Rubinchar</t>
  </si>
  <si>
    <t>ssid_SS0604_0090</t>
  </si>
  <si>
    <t>Naang</t>
  </si>
  <si>
    <t>ssid_SS0604_0091</t>
  </si>
  <si>
    <t>Kuorjuogni</t>
  </si>
  <si>
    <t>ssid_SS0604_0092</t>
  </si>
  <si>
    <t>Dindin 2</t>
  </si>
  <si>
    <t>ssid_SS0604_0093</t>
  </si>
  <si>
    <t>Toch Nhail</t>
  </si>
  <si>
    <t>ssid_SS0604_0094</t>
  </si>
  <si>
    <t>Paak</t>
  </si>
  <si>
    <t>ssid_SS0604_0095</t>
  </si>
  <si>
    <t>Pakuem</t>
  </si>
  <si>
    <t>ssid_SS0604_0044</t>
  </si>
  <si>
    <t>Phar</t>
  </si>
  <si>
    <t>ssid_SS0604_0045</t>
  </si>
  <si>
    <t>Jiath</t>
  </si>
  <si>
    <t>ssid_SS0604_0048</t>
  </si>
  <si>
    <t>Guath</t>
  </si>
  <si>
    <t>ssid_SS0604_0049</t>
  </si>
  <si>
    <t>Juet 1</t>
  </si>
  <si>
    <t>ssid_SS0604_0050</t>
  </si>
  <si>
    <t>Juet 2</t>
  </si>
  <si>
    <t>ssid_SS0604_0051</t>
  </si>
  <si>
    <t>Kumagab</t>
  </si>
  <si>
    <t>ssid_SS0604_0052</t>
  </si>
  <si>
    <t>Tharkiech</t>
  </si>
  <si>
    <t>ssid_SS0604_0053</t>
  </si>
  <si>
    <t>Koam</t>
  </si>
  <si>
    <t>ssid_SS0604_0055</t>
  </si>
  <si>
    <t>ssid_SS0604_0036</t>
  </si>
  <si>
    <t>ssid_SS0604_0038</t>
  </si>
  <si>
    <t>ssid_SS0604_0039</t>
  </si>
  <si>
    <t>Zornor</t>
  </si>
  <si>
    <t>ssid_SS0604_0040</t>
  </si>
  <si>
    <t>Kur</t>
  </si>
  <si>
    <t>ssid_SS0604_0041</t>
  </si>
  <si>
    <t>Tuah</t>
  </si>
  <si>
    <t>ssid_SS0604_0042</t>
  </si>
  <si>
    <t>Kueny</t>
  </si>
  <si>
    <t>ssid_SS0604_0073</t>
  </si>
  <si>
    <t>Wanguiy</t>
  </si>
  <si>
    <t>ssid_SS0604_0096</t>
  </si>
  <si>
    <t>Kuernyala</t>
  </si>
  <si>
    <t>ssid_SS0604_0097</t>
  </si>
  <si>
    <t>Tay</t>
  </si>
  <si>
    <t>Tai</t>
  </si>
  <si>
    <t>ssid_SS0604_0056</t>
  </si>
  <si>
    <t>ssid_SS0604_0057</t>
  </si>
  <si>
    <t>Kuerrier</t>
  </si>
  <si>
    <t>ssid_SS0604_0058</t>
  </si>
  <si>
    <t>Puorkow</t>
  </si>
  <si>
    <t>ssid_SS0604_0059</t>
  </si>
  <si>
    <t>Zunytharyier</t>
  </si>
  <si>
    <t>ssid_SS0604_0061</t>
  </si>
  <si>
    <t>Malieth</t>
  </si>
  <si>
    <t>ssid_SS0604_0075</t>
  </si>
  <si>
    <t>Leer T.P.A</t>
  </si>
  <si>
    <t>ssid_SS0604_0076</t>
  </si>
  <si>
    <t>Nyadiar</t>
  </si>
  <si>
    <t>ssid_SS0604_0077</t>
  </si>
  <si>
    <t>Leer Town</t>
  </si>
  <si>
    <t>ssid_SS0604_0078</t>
  </si>
  <si>
    <t>Dharel Thalam</t>
  </si>
  <si>
    <t>ssid_SS0604_0079</t>
  </si>
  <si>
    <t>Pom Dhor</t>
  </si>
  <si>
    <t>ssid_SS0604_0085</t>
  </si>
  <si>
    <t>Kulier</t>
  </si>
  <si>
    <t>ssid_SS0604_0029</t>
  </si>
  <si>
    <t>Gon</t>
  </si>
  <si>
    <t>ssid_SS0604_0030</t>
  </si>
  <si>
    <t>ssid_SS0604_0031</t>
  </si>
  <si>
    <t>Buotwar</t>
  </si>
  <si>
    <t>ssid_SS0604_0032</t>
  </si>
  <si>
    <t>Nyadong</t>
  </si>
  <si>
    <t>ssid_SS0604_0033</t>
  </si>
  <si>
    <t>ssid_SS0604_0034</t>
  </si>
  <si>
    <t>ssid_SS0604_0035</t>
  </si>
  <si>
    <t>Thiyang</t>
  </si>
  <si>
    <t>ssid_SS0604_0008</t>
  </si>
  <si>
    <t>Kaigai</t>
  </si>
  <si>
    <t>ssid_SS0604_0013</t>
  </si>
  <si>
    <t>Nguek</t>
  </si>
  <si>
    <t>ssid_SS0604_0063</t>
  </si>
  <si>
    <t>Giel</t>
  </si>
  <si>
    <t>ssid_SS0604_0080</t>
  </si>
  <si>
    <t>ssid_SS0604_0081</t>
  </si>
  <si>
    <t>Bompiny</t>
  </si>
  <si>
    <t>ssid_SS0604_0082</t>
  </si>
  <si>
    <t>Jow</t>
  </si>
  <si>
    <t>ssid_SS0604_0083</t>
  </si>
  <si>
    <t>Nyony</t>
  </si>
  <si>
    <t>ssid_SS0604_0084</t>
  </si>
  <si>
    <t>Taryang</t>
  </si>
  <si>
    <t>ssid_SS0604_0003</t>
  </si>
  <si>
    <t>Panhiam</t>
  </si>
  <si>
    <t>ssid_SS0604_0004</t>
  </si>
  <si>
    <t>ssid_SS0604_0018</t>
  </si>
  <si>
    <t>Tharlielteny</t>
  </si>
  <si>
    <t>Tharleelteny</t>
  </si>
  <si>
    <t>ssid_SS0604_0010</t>
  </si>
  <si>
    <t>Lueng</t>
  </si>
  <si>
    <t>ssid_SS0604_0016</t>
  </si>
  <si>
    <t>Ribee</t>
  </si>
  <si>
    <t>ssid_SS0604_0021</t>
  </si>
  <si>
    <t>Thornyor</t>
  </si>
  <si>
    <t>ssid_SS0604_0069</t>
  </si>
  <si>
    <t>Dhorwicmuok</t>
  </si>
  <si>
    <t>ssid_SS0604_0070</t>
  </si>
  <si>
    <t>Kuac Jok</t>
  </si>
  <si>
    <t>ssid_SS0604_0071</t>
  </si>
  <si>
    <t>Thochrial Block 3</t>
  </si>
  <si>
    <t>ssid_SS0604_0072</t>
  </si>
  <si>
    <t>Thochrial Block 2</t>
  </si>
  <si>
    <t>ssid_SS0604_0074</t>
  </si>
  <si>
    <t>Thochrial Block 1</t>
  </si>
  <si>
    <t>ssid_SS0604_0017</t>
  </si>
  <si>
    <t>Romnyachom</t>
  </si>
  <si>
    <t>ssid_SS0604_0022</t>
  </si>
  <si>
    <t>Toluong</t>
  </si>
  <si>
    <t>ssid_SS0604_0025</t>
  </si>
  <si>
    <t>ssid_SS0604_0064</t>
  </si>
  <si>
    <t>Ngoabuor</t>
  </si>
  <si>
    <t>ssid_SS0604_0065</t>
  </si>
  <si>
    <t>Wicyier Tot</t>
  </si>
  <si>
    <t>ssid_SS0605_0083</t>
  </si>
  <si>
    <t>Dhorthier</t>
  </si>
  <si>
    <t>ssid_SS0605_0067</t>
  </si>
  <si>
    <t>Zorbowni</t>
  </si>
  <si>
    <t>ssid_SS0605_0003</t>
  </si>
  <si>
    <t>ssid_SS0605_0010</t>
  </si>
  <si>
    <t>Dimthuok</t>
  </si>
  <si>
    <t>ssid_SS0605_0015</t>
  </si>
  <si>
    <t>Kaah</t>
  </si>
  <si>
    <t>ssid_SS0605_0024</t>
  </si>
  <si>
    <t>ssid_SS0605_0026</t>
  </si>
  <si>
    <t>Pulbar</t>
  </si>
  <si>
    <t>ssid_SS0605_0072</t>
  </si>
  <si>
    <t>Gam</t>
  </si>
  <si>
    <t>ssid_SS0605_0073</t>
  </si>
  <si>
    <t>Mok</t>
  </si>
  <si>
    <t>ssid_SS0605_0074</t>
  </si>
  <si>
    <t>Pknyadebek</t>
  </si>
  <si>
    <t>ssid_SS0605_0077</t>
  </si>
  <si>
    <t>Mirnyal</t>
  </si>
  <si>
    <t>ssid_SS0605_0004</t>
  </si>
  <si>
    <t>Dabul</t>
  </si>
  <si>
    <t>ssid_SS0605_0009</t>
  </si>
  <si>
    <t>Dhor Yiel</t>
  </si>
  <si>
    <t>ssid_SS0605_0012</t>
  </si>
  <si>
    <t>Gier</t>
  </si>
  <si>
    <t>ssid_SS0605_0018</t>
  </si>
  <si>
    <t>Katraar</t>
  </si>
  <si>
    <t>ssid_SS0605_0021</t>
  </si>
  <si>
    <t>Lual</t>
  </si>
  <si>
    <t>ssid_SS0605_0022</t>
  </si>
  <si>
    <t>ssid_SS0605_0023</t>
  </si>
  <si>
    <t>ssid_SS0605_0034</t>
  </si>
  <si>
    <t>Tuit</t>
  </si>
  <si>
    <t>ssid_SS0605_0075</t>
  </si>
  <si>
    <t>Tulnyang</t>
  </si>
  <si>
    <t>ssid_SS0605_0076</t>
  </si>
  <si>
    <t>Lattang</t>
  </si>
  <si>
    <t>ssid_SS0605_0078</t>
  </si>
  <si>
    <t>Beer</t>
  </si>
  <si>
    <t>ssid_SS0605_0079</t>
  </si>
  <si>
    <t>Leah</t>
  </si>
  <si>
    <t>ssid_SS0605_0080</t>
  </si>
  <si>
    <t>ssid_SS0605_0081</t>
  </si>
  <si>
    <t>Dhorlieth</t>
  </si>
  <si>
    <t>ssid_SS0605_0082</t>
  </si>
  <si>
    <t>Tongol</t>
  </si>
  <si>
    <t>ssid_SS0605_0025</t>
  </si>
  <si>
    <t>Pipeline</t>
  </si>
  <si>
    <t>ssid_SS0605_0002</t>
  </si>
  <si>
    <t>ssid_SS0605_0016</t>
  </si>
  <si>
    <t>Kangkoi</t>
  </si>
  <si>
    <t>ssid_SS0605_0020</t>
  </si>
  <si>
    <t>ssid_SS0605_0028</t>
  </si>
  <si>
    <t>Reyogopni</t>
  </si>
  <si>
    <t>ssid_SS0605_0030</t>
  </si>
  <si>
    <t>ssid_SS0605_0031</t>
  </si>
  <si>
    <t>Rubnor</t>
  </si>
  <si>
    <t>ssid_SS0605_0038</t>
  </si>
  <si>
    <t>Dook Kang Koy</t>
  </si>
  <si>
    <t>ssid_SS0605_0040</t>
  </si>
  <si>
    <t>Thiac</t>
  </si>
  <si>
    <t>ssid_SS0605_0042</t>
  </si>
  <si>
    <t>Kuch 1</t>
  </si>
  <si>
    <t>ssid_SS0605_0043</t>
  </si>
  <si>
    <t>Kuch 2</t>
  </si>
  <si>
    <t>ssid_SS0605_0044</t>
  </si>
  <si>
    <t>Pol Chara</t>
  </si>
  <si>
    <t>ssid_SS0605_0045</t>
  </si>
  <si>
    <t>Goany</t>
  </si>
  <si>
    <t>ssid_SS0605_0046</t>
  </si>
  <si>
    <t>Kany Nhial</t>
  </si>
  <si>
    <t>ssid_SS0605_0049</t>
  </si>
  <si>
    <t>Kuok</t>
  </si>
  <si>
    <t>ssid_SS0605_0050</t>
  </si>
  <si>
    <t>Panlolnoi</t>
  </si>
  <si>
    <t>ssid_SS0605_0051</t>
  </si>
  <si>
    <t>Thokyier</t>
  </si>
  <si>
    <t>ssid_SS0605_0053</t>
  </si>
  <si>
    <t>Thargoth</t>
  </si>
  <si>
    <t>ssid_SS0605_0054</t>
  </si>
  <si>
    <t>ssid_SS0605_0056</t>
  </si>
  <si>
    <t>Tharbika</t>
  </si>
  <si>
    <t>ssid_SS0605_0058</t>
  </si>
  <si>
    <t>Ganyang</t>
  </si>
  <si>
    <t>ssid_SS0605_0062</t>
  </si>
  <si>
    <t>Goang</t>
  </si>
  <si>
    <t>ssid_SS0605_0063</t>
  </si>
  <si>
    <t>Wang koang</t>
  </si>
  <si>
    <t>ssid_SS0605_0065</t>
  </si>
  <si>
    <t>Zornyiet</t>
  </si>
  <si>
    <t>ssid_SS0605_0066</t>
  </si>
  <si>
    <t>Thomg</t>
  </si>
  <si>
    <t>ssid_SS0606_0001</t>
  </si>
  <si>
    <t>Bieh kuach</t>
  </si>
  <si>
    <t>ssid_SS0606_0018</t>
  </si>
  <si>
    <t>Jiethchuol</t>
  </si>
  <si>
    <t>ssid_SS0606_0019</t>
  </si>
  <si>
    <t>Jimuok</t>
  </si>
  <si>
    <t>Jeach muk</t>
  </si>
  <si>
    <t>ssid_SS0606_0056</t>
  </si>
  <si>
    <t>Norchuor</t>
  </si>
  <si>
    <t>ssid_SS0606_0061</t>
  </si>
  <si>
    <t>Nyanglual</t>
  </si>
  <si>
    <t>ssid_SS0606_0064</t>
  </si>
  <si>
    <t>ssid_SS0606_0086</t>
  </si>
  <si>
    <t>Thoorkan</t>
  </si>
  <si>
    <t>Dhorkan</t>
  </si>
  <si>
    <t>ssid_SS0606_0087</t>
  </si>
  <si>
    <t>ssid_SS0606_0088</t>
  </si>
  <si>
    <t>Tuoch loka</t>
  </si>
  <si>
    <t>ssid_SS0606_0110</t>
  </si>
  <si>
    <t>Nien kel</t>
  </si>
  <si>
    <t>ssid_SS0606_0118</t>
  </si>
  <si>
    <t>Lowlam</t>
  </si>
  <si>
    <t>ssid_SS0606_0119</t>
  </si>
  <si>
    <t>Weymier</t>
  </si>
  <si>
    <t>ssid_SS0606_0120</t>
  </si>
  <si>
    <t>Machar</t>
  </si>
  <si>
    <t>ssid_SS0606_0121</t>
  </si>
  <si>
    <t>Mandak</t>
  </si>
  <si>
    <t>ssid_SS0606_0141</t>
  </si>
  <si>
    <t>Tongtuol</t>
  </si>
  <si>
    <t>ssid_SS0606_0008</t>
  </si>
  <si>
    <t>Chiechan</t>
  </si>
  <si>
    <t>ssid_SS0606_0009</t>
  </si>
  <si>
    <t>Chilok</t>
  </si>
  <si>
    <t>Chilak</t>
  </si>
  <si>
    <t>ssid_SS0606_0016</t>
  </si>
  <si>
    <t>Hieg Botaral</t>
  </si>
  <si>
    <t>Hai Batorol</t>
  </si>
  <si>
    <t>ssid_SS0606_0017</t>
  </si>
  <si>
    <t>Hiegtarani</t>
  </si>
  <si>
    <t>Hai Tarawi</t>
  </si>
  <si>
    <t>ssid_SS0606_0022</t>
  </si>
  <si>
    <t>Kacy</t>
  </si>
  <si>
    <t>Keach</t>
  </si>
  <si>
    <t>ssid_SS0606_0033</t>
  </si>
  <si>
    <t>Kuerboune</t>
  </si>
  <si>
    <t>ssid_SS0606_0039</t>
  </si>
  <si>
    <t>Kutde</t>
  </si>
  <si>
    <t>Kude</t>
  </si>
  <si>
    <t>ssid_SS0606_0041</t>
  </si>
  <si>
    <t>Lipgok</t>
  </si>
  <si>
    <t>Liepgok</t>
  </si>
  <si>
    <t>ssid_SS0606_0048</t>
  </si>
  <si>
    <t>Mata</t>
  </si>
  <si>
    <t>Hai Mataar</t>
  </si>
  <si>
    <t>ssid_SS0606_0055</t>
  </si>
  <si>
    <t>Ngungar</t>
  </si>
  <si>
    <t>Ngunyar</t>
  </si>
  <si>
    <t>ssid_SS0606_0058</t>
  </si>
  <si>
    <t>Nuane</t>
  </si>
  <si>
    <t>ssid_SS0606_0006</t>
  </si>
  <si>
    <t>Chalual</t>
  </si>
  <si>
    <t>Chanlual</t>
  </si>
  <si>
    <t>ssid_SS0606_0029</t>
  </si>
  <si>
    <t>Kuaydit</t>
  </si>
  <si>
    <t>Kuanydiit</t>
  </si>
  <si>
    <t>ssid_SS0606_0030</t>
  </si>
  <si>
    <t>Kuel</t>
  </si>
  <si>
    <t>ssid_SS0606_0031</t>
  </si>
  <si>
    <t>Kuer Chuol</t>
  </si>
  <si>
    <t>ssid_SS0606_0034</t>
  </si>
  <si>
    <t>ssid_SS0606_0035</t>
  </si>
  <si>
    <t>Kueryiek 1</t>
  </si>
  <si>
    <t>ssid_SS0606_0036</t>
  </si>
  <si>
    <t>Kueryiek 2</t>
  </si>
  <si>
    <t>ssid_SS0606_0037</t>
  </si>
  <si>
    <t>Kueryiek 3</t>
  </si>
  <si>
    <t>ssid_SS0606_0038</t>
  </si>
  <si>
    <t>Kuoy</t>
  </si>
  <si>
    <t>ssid_SS0606_0050</t>
  </si>
  <si>
    <t>Mutjong</t>
  </si>
  <si>
    <t>Mut</t>
  </si>
  <si>
    <t>ssid_SS0606_0072</t>
  </si>
  <si>
    <t>Puokber</t>
  </si>
  <si>
    <t>ssid_SS0606_0089</t>
  </si>
  <si>
    <t>Tuorar Kuol</t>
  </si>
  <si>
    <t>Turar</t>
  </si>
  <si>
    <t>ssid_SS0606_0092</t>
  </si>
  <si>
    <t>Wanggang</t>
  </si>
  <si>
    <t>ssid_SS0606_0142</t>
  </si>
  <si>
    <t>Wan</t>
  </si>
  <si>
    <t>Wuan</t>
  </si>
  <si>
    <t>ssid_SS0606_0011</t>
  </si>
  <si>
    <t>Dengbuow</t>
  </si>
  <si>
    <t>Dengbow</t>
  </si>
  <si>
    <t>ssid_SS0606_0013</t>
  </si>
  <si>
    <t>Gunguong</t>
  </si>
  <si>
    <t>ssid_SS0606_0014</t>
  </si>
  <si>
    <t>Guongker</t>
  </si>
  <si>
    <t>ssid_SS0606_0020</t>
  </si>
  <si>
    <t>Jiok Rial</t>
  </si>
  <si>
    <t>Jokrial</t>
  </si>
  <si>
    <t>Jok riel</t>
  </si>
  <si>
    <t>ssid_SS0606_0023</t>
  </si>
  <si>
    <t>Kainlial</t>
  </si>
  <si>
    <t>ssid_SS0606_0046</t>
  </si>
  <si>
    <t>Makuiy</t>
  </si>
  <si>
    <t>Mankiey</t>
  </si>
  <si>
    <t>ssid_SS0606_0081</t>
  </si>
  <si>
    <t>Ruotheu</t>
  </si>
  <si>
    <t>ssid_SS0606_0114</t>
  </si>
  <si>
    <t>Pulroah</t>
  </si>
  <si>
    <t>ssid_SS0606_0127</t>
  </si>
  <si>
    <t>Mankien Town</t>
  </si>
  <si>
    <t>ssid_SS0606_0128</t>
  </si>
  <si>
    <t>Kernyang</t>
  </si>
  <si>
    <t>ssid_SS0606_0129</t>
  </si>
  <si>
    <t>Ngopkernyang</t>
  </si>
  <si>
    <t>ssid_SS0606_0005</t>
  </si>
  <si>
    <t>Chakchar</t>
  </si>
  <si>
    <t>Chakchur</t>
  </si>
  <si>
    <t>ssid_SS0606_0012</t>
  </si>
  <si>
    <t>Diir</t>
  </si>
  <si>
    <t>ssid_SS0606_0021</t>
  </si>
  <si>
    <t>Juom</t>
  </si>
  <si>
    <t>ssid_SS0606_0043</t>
  </si>
  <si>
    <t>ssid_SS0606_0045</t>
  </si>
  <si>
    <t>Maguol</t>
  </si>
  <si>
    <t>ssid_SS0606_0049</t>
  </si>
  <si>
    <t>Miirmiir</t>
  </si>
  <si>
    <t>ssid_SS0606_0053</t>
  </si>
  <si>
    <t>Ngol</t>
  </si>
  <si>
    <t>Ngoul</t>
  </si>
  <si>
    <t>ssid_SS0606_0054</t>
  </si>
  <si>
    <t>ssid_SS0606_0059</t>
  </si>
  <si>
    <t>Nyadiang</t>
  </si>
  <si>
    <t>Nyadieng</t>
  </si>
  <si>
    <t>ssid_SS0606_0065</t>
  </si>
  <si>
    <t>Pakut</t>
  </si>
  <si>
    <t>ssid_SS0606_0070</t>
  </si>
  <si>
    <t>Pole Gon</t>
  </si>
  <si>
    <t>Polegan</t>
  </si>
  <si>
    <t>ssid_SS0606_0079</t>
  </si>
  <si>
    <t>Rubgues</t>
  </si>
  <si>
    <t>Rupguei</t>
  </si>
  <si>
    <t>ssid_SS0606_0080</t>
  </si>
  <si>
    <t>Rubluak</t>
  </si>
  <si>
    <t>ssid_SS0606_0096</t>
  </si>
  <si>
    <t>Weljana</t>
  </si>
  <si>
    <t>Weljang</t>
  </si>
  <si>
    <t>ssid_SS0606_0106</t>
  </si>
  <si>
    <t>Kuer Ngop</t>
  </si>
  <si>
    <t>ssid_SS0606_0108</t>
  </si>
  <si>
    <t>Mangar</t>
  </si>
  <si>
    <t>ssid_SS0606_0109</t>
  </si>
  <si>
    <t>Naam Your</t>
  </si>
  <si>
    <t>Namyour</t>
  </si>
  <si>
    <t>ssid_SS0606_0116</t>
  </si>
  <si>
    <t>Tieth Guey</t>
  </si>
  <si>
    <t>Tithguey</t>
  </si>
  <si>
    <t>ssid_SS0606_0027</t>
  </si>
  <si>
    <t>Kuach Nyok</t>
  </si>
  <si>
    <t>Kuachnyok</t>
  </si>
  <si>
    <t>ssid_SS0606_0042</t>
  </si>
  <si>
    <t>Loony</t>
  </si>
  <si>
    <t>Mabil</t>
  </si>
  <si>
    <t>Panhial</t>
  </si>
  <si>
    <t>ssid_SS0606_0069</t>
  </si>
  <si>
    <t>Polar</t>
  </si>
  <si>
    <t>Palar</t>
  </si>
  <si>
    <t>ssid_SS0606_0077</t>
  </si>
  <si>
    <t>Ruath Lueth</t>
  </si>
  <si>
    <t>Ruobliethna</t>
  </si>
  <si>
    <t>ssid_SS0606_0082</t>
  </si>
  <si>
    <t>Taam Town</t>
  </si>
  <si>
    <t>ssid_SS0606_0098</t>
  </si>
  <si>
    <t>Wuguol</t>
  </si>
  <si>
    <t>Wugul</t>
  </si>
  <si>
    <t>ssid_SS0606_0105</t>
  </si>
  <si>
    <t>Kuel Kuoth</t>
  </si>
  <si>
    <t>Kuerkuoth</t>
  </si>
  <si>
    <t>ssid_SS0606_0028</t>
  </si>
  <si>
    <t>Kualkuony</t>
  </si>
  <si>
    <t>Nguer</t>
  </si>
  <si>
    <t>ssid_SS0606_0040</t>
  </si>
  <si>
    <t>Lenger</t>
  </si>
  <si>
    <t>ssid_SS0606_0052</t>
  </si>
  <si>
    <t>Ngiany</t>
  </si>
  <si>
    <t>Ngoany</t>
  </si>
  <si>
    <t>ssid_SS0606_0063</t>
  </si>
  <si>
    <t>Nyepiew</t>
  </si>
  <si>
    <t>ssid_SS0606_0066</t>
  </si>
  <si>
    <t>Pamrian</t>
  </si>
  <si>
    <t>Pamriak</t>
  </si>
  <si>
    <t>ssid_SS0606_0085</t>
  </si>
  <si>
    <t>Thokyer Koanga</t>
  </si>
  <si>
    <t>Thokyierkoanga</t>
  </si>
  <si>
    <t>ssid_SS0606_0126</t>
  </si>
  <si>
    <t>Nangtar</t>
  </si>
  <si>
    <t>Nangtaar</t>
  </si>
  <si>
    <t>ssid_SS0606_0002</t>
  </si>
  <si>
    <t>Bol Biew</t>
  </si>
  <si>
    <t>Bolbiew</t>
  </si>
  <si>
    <t>ssid_SS0606_0010</t>
  </si>
  <si>
    <t>Chomjang</t>
  </si>
  <si>
    <t>Chuom</t>
  </si>
  <si>
    <t>ssid_SS0606_0024</t>
  </si>
  <si>
    <t>Kech Lony</t>
  </si>
  <si>
    <t>ssid_SS0606_0025</t>
  </si>
  <si>
    <t>Koang</t>
  </si>
  <si>
    <t>ssid_SS0606_0026</t>
  </si>
  <si>
    <t>Kock kock</t>
  </si>
  <si>
    <t>Koackoac</t>
  </si>
  <si>
    <t>ssid_SS0606_0062</t>
  </si>
  <si>
    <t>ssid_SS0606_0074</t>
  </si>
  <si>
    <t>Riathnyabol 2</t>
  </si>
  <si>
    <t>Ruathnyibol 2</t>
  </si>
  <si>
    <t>ssid_SS0606_0076</t>
  </si>
  <si>
    <t>Riathnyibol</t>
  </si>
  <si>
    <t>ssid_SS0606_0112</t>
  </si>
  <si>
    <t>Nyebitak</t>
  </si>
  <si>
    <t>Nyebitek</t>
  </si>
  <si>
    <t>ssid_SS0606_0145</t>
  </si>
  <si>
    <t>Chotrial</t>
  </si>
  <si>
    <t>ssid_SS0606_0146</t>
  </si>
  <si>
    <t>Kerial</t>
  </si>
  <si>
    <t>Keriel</t>
  </si>
  <si>
    <t>ssid_SS0606_0032</t>
  </si>
  <si>
    <t>Kuer Thiep</t>
  </si>
  <si>
    <t>Kuerthep</t>
  </si>
  <si>
    <t>Nareor</t>
  </si>
  <si>
    <t>ssid_SS0606_0047</t>
  </si>
  <si>
    <t>ssid_SS0606_0068</t>
  </si>
  <si>
    <t>Pipor</t>
  </si>
  <si>
    <t>ssid_SS0606_0094</t>
  </si>
  <si>
    <t>Wanguor</t>
  </si>
  <si>
    <t>ssid_SS0606_0099</t>
  </si>
  <si>
    <t>Wurach</t>
  </si>
  <si>
    <t>ssid_SS0606_0122</t>
  </si>
  <si>
    <t>Borbor</t>
  </si>
  <si>
    <t>ssid_SS0606_0123</t>
  </si>
  <si>
    <t>ssid_SS0606_0124</t>
  </si>
  <si>
    <t>Pajang</t>
  </si>
  <si>
    <t>ssid_SS0606_0125</t>
  </si>
  <si>
    <t>Bumpiny</t>
  </si>
  <si>
    <t>ssid_SS0606_0007</t>
  </si>
  <si>
    <t>Chatjaak</t>
  </si>
  <si>
    <t>Chotjaak</t>
  </si>
  <si>
    <t>ssid_SS0606_0095</t>
  </si>
  <si>
    <t>Wankei</t>
  </si>
  <si>
    <t>ssid_SS0606_0097</t>
  </si>
  <si>
    <t>Wichak</t>
  </si>
  <si>
    <t>ssid_SS0606_0100</t>
  </si>
  <si>
    <t>Bathdol</t>
  </si>
  <si>
    <t>ssid_SS0606_0101</t>
  </si>
  <si>
    <t>Bur Jiet</t>
  </si>
  <si>
    <t>ssid_SS0606_0102</t>
  </si>
  <si>
    <t>Chodjiok</t>
  </si>
  <si>
    <t>ssid_SS0606_0103</t>
  </si>
  <si>
    <t>Koytheey</t>
  </si>
  <si>
    <t>ssid_SS0606_0104</t>
  </si>
  <si>
    <t>Kuekyien</t>
  </si>
  <si>
    <t>ssid_SS0606_0107</t>
  </si>
  <si>
    <t>Lath Juat</t>
  </si>
  <si>
    <t>ssid_SS0606_0113</t>
  </si>
  <si>
    <t>Parech</t>
  </si>
  <si>
    <t>ssid_SS0606_0115</t>
  </si>
  <si>
    <t>Thargena</t>
  </si>
  <si>
    <t>ssid_SS0606_0117</t>
  </si>
  <si>
    <t>Wicruob</t>
  </si>
  <si>
    <t>ssid_SS0606_0138</t>
  </si>
  <si>
    <t>Mankapi</t>
  </si>
  <si>
    <t>ssid_SS0606_0140</t>
  </si>
  <si>
    <t>Roryaak</t>
  </si>
  <si>
    <t>Yochyach</t>
  </si>
  <si>
    <t>ssid_SS0607_0002</t>
  </si>
  <si>
    <t>Dekom</t>
  </si>
  <si>
    <t>ssid_SS0607_0032</t>
  </si>
  <si>
    <t>ssid_SS0607_0036</t>
  </si>
  <si>
    <t>Patuur</t>
  </si>
  <si>
    <t>ssid_SS0607_0039</t>
  </si>
  <si>
    <t>ssid_SS0607_0044</t>
  </si>
  <si>
    <t>Ganyiel</t>
  </si>
  <si>
    <t>ssid_SS0607_0045</t>
  </si>
  <si>
    <t>Thiel</t>
  </si>
  <si>
    <t>ssid_SS0607_0046</t>
  </si>
  <si>
    <t>Makaang</t>
  </si>
  <si>
    <t>ssid_SS0607_0047</t>
  </si>
  <si>
    <t>Reykey</t>
  </si>
  <si>
    <t>ssid_SS0607_0048</t>
  </si>
  <si>
    <t>Taiyar</t>
  </si>
  <si>
    <t>ssid_SS0607_0012</t>
  </si>
  <si>
    <t>ssid_SS0607_0013</t>
  </si>
  <si>
    <t>Koteek</t>
  </si>
  <si>
    <t>ssid_SS0607_0014</t>
  </si>
  <si>
    <t>ssid_SS0607_0017</t>
  </si>
  <si>
    <t>ssid_SS0607_0020</t>
  </si>
  <si>
    <t>Maluok</t>
  </si>
  <si>
    <t>ssid_SS0607_0035</t>
  </si>
  <si>
    <t>ssid_SS0607_0064</t>
  </si>
  <si>
    <t>ssid_SS0607_0065</t>
  </si>
  <si>
    <t>Haikur</t>
  </si>
  <si>
    <t>ssid_SS0607_0081</t>
  </si>
  <si>
    <t>MABILE</t>
  </si>
  <si>
    <t>ssid_SS0607_0009</t>
  </si>
  <si>
    <t>Kanhial</t>
  </si>
  <si>
    <t>ssid_SS0607_0019</t>
  </si>
  <si>
    <t>Maluak</t>
  </si>
  <si>
    <t>ssid_SS0607_0021</t>
  </si>
  <si>
    <t>ssid_SS0607_0043</t>
  </si>
  <si>
    <t>Kuor</t>
  </si>
  <si>
    <t>ssid_SS0607_0007</t>
  </si>
  <si>
    <t>ssid_SS0607_0010</t>
  </si>
  <si>
    <t>Kathieth</t>
  </si>
  <si>
    <t>ssid_SS0607_0022</t>
  </si>
  <si>
    <t>ssid_SS0607_0024</t>
  </si>
  <si>
    <t>ssid_SS0607_0026</t>
  </si>
  <si>
    <t>ssid_SS0607_0068</t>
  </si>
  <si>
    <t>Kueryieka Primary School</t>
  </si>
  <si>
    <t>ssid_SS0607_0023</t>
  </si>
  <si>
    <t>Moragok</t>
  </si>
  <si>
    <t>ssid_SS0607_0025</t>
  </si>
  <si>
    <t>Nyajang</t>
  </si>
  <si>
    <t>ssid_SS0607_0027</t>
  </si>
  <si>
    <t>ssid_SS0607_0038</t>
  </si>
  <si>
    <t>Pumalual</t>
  </si>
  <si>
    <t>ssid_SS0607_0058</t>
  </si>
  <si>
    <t>Niem</t>
  </si>
  <si>
    <t>ssid_SS0607_0059</t>
  </si>
  <si>
    <t>Nyigkey</t>
  </si>
  <si>
    <t>ssid_SS0607_0060</t>
  </si>
  <si>
    <t>Thoar</t>
  </si>
  <si>
    <t>ssid_SS0607_0061</t>
  </si>
  <si>
    <t>Maor</t>
  </si>
  <si>
    <t>ssid_SS0607_0062</t>
  </si>
  <si>
    <t>Mat Puar</t>
  </si>
  <si>
    <t>ssid_SS0607_0075</t>
  </si>
  <si>
    <t>Pachak Site</t>
  </si>
  <si>
    <t>ssid_SS0607_0004</t>
  </si>
  <si>
    <t>ssid_SS0607_0008</t>
  </si>
  <si>
    <t>Kai Duak</t>
  </si>
  <si>
    <t>ssid_SS0607_0018</t>
  </si>
  <si>
    <t>ssid_SS0607_0028</t>
  </si>
  <si>
    <t>ssid_SS0607_0033</t>
  </si>
  <si>
    <t>Paroun</t>
  </si>
  <si>
    <t>ssid_SS0607_0037</t>
  </si>
  <si>
    <t>Pulmok</t>
  </si>
  <si>
    <t>ssid_SS0607_0054</t>
  </si>
  <si>
    <t>Pariel</t>
  </si>
  <si>
    <t>ssid_SS0607_0055</t>
  </si>
  <si>
    <t>ssid_SS0607_0056</t>
  </si>
  <si>
    <t>Wiah</t>
  </si>
  <si>
    <t>ssid_SS0607_0057</t>
  </si>
  <si>
    <t>ssid_SS0607_0069</t>
  </si>
  <si>
    <t>Dhorkieri</t>
  </si>
  <si>
    <t>ssid_SS0607_0071</t>
  </si>
  <si>
    <t>Nyaljor</t>
  </si>
  <si>
    <t>ssid_SS0607_0072</t>
  </si>
  <si>
    <t>Pabar</t>
  </si>
  <si>
    <t>ssid_SS0607_0076</t>
  </si>
  <si>
    <t>Majangbor</t>
  </si>
  <si>
    <t>ssid_SS0607_0005</t>
  </si>
  <si>
    <t>Dhornyani</t>
  </si>
  <si>
    <t>ssid_SS0607_0015</t>
  </si>
  <si>
    <t>Lam</t>
  </si>
  <si>
    <t>ssid_SS0607_0029</t>
  </si>
  <si>
    <t>Pachiengjok</t>
  </si>
  <si>
    <t>ssid_SS0607_0031</t>
  </si>
  <si>
    <t>Pakam</t>
  </si>
  <si>
    <t>ssid_SS0607_0034</t>
  </si>
  <si>
    <t>Paruar</t>
  </si>
  <si>
    <t>ssid_SS0607_0073</t>
  </si>
  <si>
    <t>Pachinjok site</t>
  </si>
  <si>
    <t>ssid_SS0607_0078</t>
  </si>
  <si>
    <t>Chuek</t>
  </si>
  <si>
    <t>ssid_SS0607_0090</t>
  </si>
  <si>
    <t>Dhorchiengweu</t>
  </si>
  <si>
    <t>ssid_SS0607_0050</t>
  </si>
  <si>
    <t>Chuk</t>
  </si>
  <si>
    <t>ssid_SS0607_0001</t>
  </si>
  <si>
    <t>Buotbay</t>
  </si>
  <si>
    <t>ssid_SS0607_0003</t>
  </si>
  <si>
    <t>Dhajiel</t>
  </si>
  <si>
    <t>ssid_SS0607_0011</t>
  </si>
  <si>
    <t>Kei</t>
  </si>
  <si>
    <t>ssid_SS0607_0040</t>
  </si>
  <si>
    <t>Thoarnhuom</t>
  </si>
  <si>
    <t>ssid_SS0607_0041</t>
  </si>
  <si>
    <t>Thoarter</t>
  </si>
  <si>
    <t>ssid_SS0607_0051</t>
  </si>
  <si>
    <t>Pajarial</t>
  </si>
  <si>
    <t>ssid_SS0607_0052</t>
  </si>
  <si>
    <t>ssid_SS0607_0066</t>
  </si>
  <si>
    <t>ssid_SS0607_0070</t>
  </si>
  <si>
    <t>Mathiang Primary School</t>
  </si>
  <si>
    <t>ssid_SS0607_0074</t>
  </si>
  <si>
    <t>Thoarnhom Primary School</t>
  </si>
  <si>
    <t>ssid_SS0607_0030</t>
  </si>
  <si>
    <t>ssid_SS0607_0042</t>
  </si>
  <si>
    <t>ssid_SS0607_0049</t>
  </si>
  <si>
    <t>Dhornya buar</t>
  </si>
  <si>
    <t>ssid_SS0607_0063</t>
  </si>
  <si>
    <t>Liydit</t>
  </si>
  <si>
    <t>ssid_SS0607_0079</t>
  </si>
  <si>
    <t>Tarweang</t>
  </si>
  <si>
    <t>Taweng</t>
  </si>
  <si>
    <t>ssid_SS0607_0080</t>
  </si>
  <si>
    <t>ssid_SS0608_0003</t>
  </si>
  <si>
    <t>Achoidok</t>
  </si>
  <si>
    <t>ssid_SS0608_0010</t>
  </si>
  <si>
    <t>Akuak</t>
  </si>
  <si>
    <t>ssid_SS0608_0012</t>
  </si>
  <si>
    <t>Alilang</t>
  </si>
  <si>
    <t>ssid_SS0608_0023</t>
  </si>
  <si>
    <t>Kachago</t>
  </si>
  <si>
    <t>ssid_SS0608_0024</t>
  </si>
  <si>
    <t>Kieunger</t>
  </si>
  <si>
    <t>ssid_SS0608_0032</t>
  </si>
  <si>
    <t>Manajonga</t>
  </si>
  <si>
    <t>ssid_SS0608_0039</t>
  </si>
  <si>
    <t>Paguer</t>
  </si>
  <si>
    <t>ssid_SS0608_0050</t>
  </si>
  <si>
    <t>Panakuach</t>
  </si>
  <si>
    <t>Panayiik</t>
  </si>
  <si>
    <t>ssid_SS0608_0009</t>
  </si>
  <si>
    <t>ssid_SS0608_0011</t>
  </si>
  <si>
    <t>Aliap</t>
  </si>
  <si>
    <t>ssid_SS0608_0015</t>
  </si>
  <si>
    <t>Bhal</t>
  </si>
  <si>
    <t>ssid_SS0608_0017</t>
  </si>
  <si>
    <t>ssid_SS0608_0029</t>
  </si>
  <si>
    <t>Lelle</t>
  </si>
  <si>
    <t>ssid_SS0608_0045</t>
  </si>
  <si>
    <t>Tur</t>
  </si>
  <si>
    <t>ssid_SS0608_0004</t>
  </si>
  <si>
    <t>Adiei</t>
  </si>
  <si>
    <t>ssid_SS0608_0008</t>
  </si>
  <si>
    <t>Akok</t>
  </si>
  <si>
    <t>ssid_SS0608_0014</t>
  </si>
  <si>
    <t>Aruch</t>
  </si>
  <si>
    <t>ssid_SS0608_0020</t>
  </si>
  <si>
    <t>ssid_SS0608_0028</t>
  </si>
  <si>
    <t>Labong</t>
  </si>
  <si>
    <t>ssid_SS0608_0033</t>
  </si>
  <si>
    <t>Mankuor</t>
  </si>
  <si>
    <t>ssid_SS0608_0037</t>
  </si>
  <si>
    <t>Nyokdok</t>
  </si>
  <si>
    <t>ssid_SS0608_0041</t>
  </si>
  <si>
    <t>Panret</t>
  </si>
  <si>
    <t>ssid_SS0608_0043</t>
  </si>
  <si>
    <t>Pathiang</t>
  </si>
  <si>
    <t>ssid_SS0608_0046</t>
  </si>
  <si>
    <t>Wangthier</t>
  </si>
  <si>
    <t>ssid_SS0608_0013</t>
  </si>
  <si>
    <t>Aloch</t>
  </si>
  <si>
    <t>ssid_SS0608_0026</t>
  </si>
  <si>
    <t>Kong</t>
  </si>
  <si>
    <t>ssid_SS0608_0027</t>
  </si>
  <si>
    <t>Kumagon</t>
  </si>
  <si>
    <t>ssid_SS0608_0038</t>
  </si>
  <si>
    <t>Nyonknal</t>
  </si>
  <si>
    <t>Nyokrial</t>
  </si>
  <si>
    <t>ssid_SS0608_0051</t>
  </si>
  <si>
    <t>Yar</t>
  </si>
  <si>
    <t>ssid_SS0608_0002</t>
  </si>
  <si>
    <t>Abon</t>
  </si>
  <si>
    <t>ssid_SS0608_0019</t>
  </si>
  <si>
    <t>Guenagalat</t>
  </si>
  <si>
    <t>ssid_SS0608_0031</t>
  </si>
  <si>
    <t>Managuer</t>
  </si>
  <si>
    <t>ssid_SS0608_0047</t>
  </si>
  <si>
    <t>Waukok</t>
  </si>
  <si>
    <t>ssid_SS0608_0048</t>
  </si>
  <si>
    <t>ssid_SS0608_0016</t>
  </si>
  <si>
    <t>Biem</t>
  </si>
  <si>
    <t>ssid_SS0608_0025</t>
  </si>
  <si>
    <t>Kiirawit</t>
  </si>
  <si>
    <t>ssid_SS0608_0035</t>
  </si>
  <si>
    <t>Nyarweng</t>
  </si>
  <si>
    <t>ssid_SS0608_0040</t>
  </si>
  <si>
    <t>Pan Chuei</t>
  </si>
  <si>
    <t>Panchuei</t>
  </si>
  <si>
    <t>ssid_SS0608_0042</t>
  </si>
  <si>
    <t>ssid_SS0608_0044</t>
  </si>
  <si>
    <t>Pnathur</t>
  </si>
  <si>
    <t>Panthur</t>
  </si>
  <si>
    <t>ssid_SS0608_0049</t>
  </si>
  <si>
    <t>Yida</t>
  </si>
  <si>
    <t>ssid_SS0608_0005</t>
  </si>
  <si>
    <t>Akemel</t>
  </si>
  <si>
    <t>ssid_SS0608_0018</t>
  </si>
  <si>
    <t>Bumadoal</t>
  </si>
  <si>
    <t>ssid_SS0608_0022</t>
  </si>
  <si>
    <t>Jikgabar</t>
  </si>
  <si>
    <t>ssid_SS0608_0030</t>
  </si>
  <si>
    <t>Liing</t>
  </si>
  <si>
    <t>ssid_SS0608_0034</t>
  </si>
  <si>
    <t>Micker</t>
  </si>
  <si>
    <t>ssid_SS0609_0001</t>
  </si>
  <si>
    <t>Bimruok</t>
  </si>
  <si>
    <t>ssid_SS0609_0008</t>
  </si>
  <si>
    <t>Hai Thoura</t>
  </si>
  <si>
    <t>ssid_SS0609_0011</t>
  </si>
  <si>
    <t>Kordapadab</t>
  </si>
  <si>
    <t>Kordapdap</t>
  </si>
  <si>
    <t>ssid_SS0609_0012</t>
  </si>
  <si>
    <t>Koyethiey Site</t>
  </si>
  <si>
    <t>ssid_SS0609_0016</t>
  </si>
  <si>
    <t>Nuangak</t>
  </si>
  <si>
    <t>ssid_SS0609_0018</t>
  </si>
  <si>
    <t>Nyuenpiu</t>
  </si>
  <si>
    <t>ssid_SS0609_0024</t>
  </si>
  <si>
    <t>Suk Shaabi</t>
  </si>
  <si>
    <t>ssid_SS0609_0031</t>
  </si>
  <si>
    <t>Wangher</t>
  </si>
  <si>
    <t>Wanghor</t>
  </si>
  <si>
    <t>ssid_SS0609_0039</t>
  </si>
  <si>
    <t>Dera A</t>
  </si>
  <si>
    <t>ssid_SS0609_0040</t>
  </si>
  <si>
    <t>Dera B</t>
  </si>
  <si>
    <t>ssid_SS0609_0042</t>
  </si>
  <si>
    <t>Hai Ingus</t>
  </si>
  <si>
    <t>ssid_SS0609_0043</t>
  </si>
  <si>
    <t>Hai Saah</t>
  </si>
  <si>
    <t>ssid_SS0609_0053</t>
  </si>
  <si>
    <t>Sitachiar</t>
  </si>
  <si>
    <t>ssid_SS0609_0070</t>
  </si>
  <si>
    <t>Bentiu Suk Sita</t>
  </si>
  <si>
    <t>Suk Sita</t>
  </si>
  <si>
    <t>ssid_SS0609_0071</t>
  </si>
  <si>
    <t>Kuerbuone</t>
  </si>
  <si>
    <t>ssid_SS0609_0072</t>
  </si>
  <si>
    <t>Site C</t>
  </si>
  <si>
    <t>ssid_SS0609_0073</t>
  </si>
  <si>
    <t>Daresalam</t>
  </si>
  <si>
    <t>ssid_SS0609_0075</t>
  </si>
  <si>
    <t>Kalibalek-block 17</t>
  </si>
  <si>
    <t>ssid_SS0609_0076</t>
  </si>
  <si>
    <t>Kalibalek-block 15</t>
  </si>
  <si>
    <t>ssid_SS0609_0080</t>
  </si>
  <si>
    <t>Site B</t>
  </si>
  <si>
    <t>ssid_SS0609_0081</t>
  </si>
  <si>
    <t>Site A</t>
  </si>
  <si>
    <t>ssid_SS0609_0082</t>
  </si>
  <si>
    <t>wang Juot</t>
  </si>
  <si>
    <t>ssid_SS0609_0083</t>
  </si>
  <si>
    <t>Ruob</t>
  </si>
  <si>
    <t>ssid_SS0609_0087</t>
  </si>
  <si>
    <t>Golbuoth</t>
  </si>
  <si>
    <t>Guol Buoth</t>
  </si>
  <si>
    <t>ssid_SS0609_0088</t>
  </si>
  <si>
    <t>Paoyiok</t>
  </si>
  <si>
    <t>Payiek</t>
  </si>
  <si>
    <t>Pawel</t>
  </si>
  <si>
    <t>ssid_SS0609_0113</t>
  </si>
  <si>
    <t>Borgak</t>
  </si>
  <si>
    <t>ssid_SS0609_0114</t>
  </si>
  <si>
    <t>Kuer Dieng</t>
  </si>
  <si>
    <t>ssid_SS0609_0125</t>
  </si>
  <si>
    <t>Wunbuot</t>
  </si>
  <si>
    <t>ssid_SS0609_0003</t>
  </si>
  <si>
    <t>Dinading</t>
  </si>
  <si>
    <t>ssid_SS0609_0044</t>
  </si>
  <si>
    <t>Juach</t>
  </si>
  <si>
    <t>ssid_SS0609_0052</t>
  </si>
  <si>
    <t>Prangga</t>
  </si>
  <si>
    <t>ssid_SS0609_0058</t>
  </si>
  <si>
    <t>Wangdeng</t>
  </si>
  <si>
    <t>ssid_SS0609_0069</t>
  </si>
  <si>
    <t>Rialnyang</t>
  </si>
  <si>
    <t>Wunbut</t>
  </si>
  <si>
    <t>ssid_SS0609_0104</t>
  </si>
  <si>
    <t>Dhorbor</t>
  </si>
  <si>
    <t>ssid_SS0609_0106</t>
  </si>
  <si>
    <t>Buaw 1</t>
  </si>
  <si>
    <t>ssid_SS0603_0120</t>
  </si>
  <si>
    <t>Biem Thuok</t>
  </si>
  <si>
    <t>ssid_SS0609_0067</t>
  </si>
  <si>
    <t>Kaljaak</t>
  </si>
  <si>
    <t>ssid_SS0609_0108</t>
  </si>
  <si>
    <t>ssid_SS0609_0118</t>
  </si>
  <si>
    <t>Matyian</t>
  </si>
  <si>
    <t>ssid_SS0609_0119</t>
  </si>
  <si>
    <t>ssid_SS0609_0002</t>
  </si>
  <si>
    <t>Boryak</t>
  </si>
  <si>
    <t>ssid_SS0609_0004</t>
  </si>
  <si>
    <t>Duar</t>
  </si>
  <si>
    <t>ssid_SS0609_0005</t>
  </si>
  <si>
    <t>Guele</t>
  </si>
  <si>
    <t>ssid_SS0609_0006</t>
  </si>
  <si>
    <t>Gueloor</t>
  </si>
  <si>
    <t>ssid_SS0609_0010</t>
  </si>
  <si>
    <t>Khal Jak</t>
  </si>
  <si>
    <t>ssid_SS0609_0013</t>
  </si>
  <si>
    <t>kueluot</t>
  </si>
  <si>
    <t>ssid_SS0609_0017</t>
  </si>
  <si>
    <t>Nyialdiu</t>
  </si>
  <si>
    <t>ssid_SS0609_0027</t>
  </si>
  <si>
    <t>Tong Dong</t>
  </si>
  <si>
    <t>ssid_SS0609_0028</t>
  </si>
  <si>
    <t>Tuocyien</t>
  </si>
  <si>
    <t>ssid_SS0609_0029</t>
  </si>
  <si>
    <t>Turkiel</t>
  </si>
  <si>
    <t>Tuarkiel</t>
  </si>
  <si>
    <t>ssid_SS0609_0037</t>
  </si>
  <si>
    <t>Buonyjuot</t>
  </si>
  <si>
    <t>ssid_SS0609_0048</t>
  </si>
  <si>
    <t>Nhialdiu ciegai</t>
  </si>
  <si>
    <t>ssid_SS0609_0051</t>
  </si>
  <si>
    <t>Pibor Ciethiguar</t>
  </si>
  <si>
    <t>ssid_SS0609_0057</t>
  </si>
  <si>
    <t>Tuoc Yiela</t>
  </si>
  <si>
    <t>ssid_SS0609_0086</t>
  </si>
  <si>
    <t>Chot Jiok</t>
  </si>
  <si>
    <t>ssid_SS0609_0007</t>
  </si>
  <si>
    <t>Hai Matar One</t>
  </si>
  <si>
    <t>ssid_SS0609_0009</t>
  </si>
  <si>
    <t>Hai Salam</t>
  </si>
  <si>
    <t>ssid_SS0609_0014</t>
  </si>
  <si>
    <t>Mankuochrar</t>
  </si>
  <si>
    <t>ssid_SS0609_0019</t>
  </si>
  <si>
    <t>Pakor One</t>
  </si>
  <si>
    <t>ssid_SS0609_0026</t>
  </si>
  <si>
    <t>TONG</t>
  </si>
  <si>
    <t>ssid_SS0609_0030</t>
  </si>
  <si>
    <t>Bentiu IDP Camp</t>
  </si>
  <si>
    <t>UNMISS Bentiu PoC</t>
  </si>
  <si>
    <t>ssid_SS0609_0045</t>
  </si>
  <si>
    <t>Kuerkay</t>
  </si>
  <si>
    <t>ssid_SS0609_0046</t>
  </si>
  <si>
    <t>Kurkaal</t>
  </si>
  <si>
    <t>ssid_SS0609_0047</t>
  </si>
  <si>
    <t>Kurkaal Village</t>
  </si>
  <si>
    <t>ssid_SS0609_0060</t>
  </si>
  <si>
    <t>Zoarkhan</t>
  </si>
  <si>
    <t>ssid_SS0609_0061</t>
  </si>
  <si>
    <t>Pulnyang</t>
  </si>
  <si>
    <t>ssid_SS0609_0062</t>
  </si>
  <si>
    <t>Mankuach-Tuak</t>
  </si>
  <si>
    <t>ssid_SS0609_0063</t>
  </si>
  <si>
    <t>Bieny</t>
  </si>
  <si>
    <t>ssid_SS0609_0064</t>
  </si>
  <si>
    <t>ssid_SS0609_0065</t>
  </si>
  <si>
    <t>Duothne</t>
  </si>
  <si>
    <t>ssid_SS0609_0066</t>
  </si>
  <si>
    <t>Duelloth</t>
  </si>
  <si>
    <t>ssid_SS0609_0092</t>
  </si>
  <si>
    <t>Chalaak</t>
  </si>
  <si>
    <t>ssid_SS0609_0122</t>
  </si>
  <si>
    <t>Rubkona Suk Sita</t>
  </si>
  <si>
    <t>ssid_SS0609_0033</t>
  </si>
  <si>
    <t>Bab Nuoth</t>
  </si>
  <si>
    <t>ssid_SS0609_0034</t>
  </si>
  <si>
    <t>Barjiath</t>
  </si>
  <si>
    <t>ssid_SS0609_0035</t>
  </si>
  <si>
    <t>Barmalual</t>
  </si>
  <si>
    <t>ssid_SS0609_0050</t>
  </si>
  <si>
    <t>Pan Thap</t>
  </si>
  <si>
    <t>ssid_SS0609_0054</t>
  </si>
  <si>
    <t>Tuoc Ruor</t>
  </si>
  <si>
    <t>ssid_SS0609_0055</t>
  </si>
  <si>
    <t>Tuoc Ruor 2</t>
  </si>
  <si>
    <t>ssid_SS0609_0056</t>
  </si>
  <si>
    <t>Tuoc Ruor Thowath</t>
  </si>
  <si>
    <t>ssid_SS0701_0016</t>
  </si>
  <si>
    <t>Bol Ager</t>
  </si>
  <si>
    <t>ssid_SS0701_0040</t>
  </si>
  <si>
    <t>Rualtom</t>
  </si>
  <si>
    <t>ssid_SS0701_0044</t>
  </si>
  <si>
    <t>ssid_SS0701_0018</t>
  </si>
  <si>
    <t>Dakjur</t>
  </si>
  <si>
    <t>ssid_SS0701_0041</t>
  </si>
  <si>
    <t>Tubua</t>
  </si>
  <si>
    <t>ssid_SS0701_0043</t>
  </si>
  <si>
    <t>Wun Arial</t>
  </si>
  <si>
    <t>ssid_SS0701_0003</t>
  </si>
  <si>
    <t>ssid_SS0701_0005</t>
  </si>
  <si>
    <t>Anguop</t>
  </si>
  <si>
    <t>ssid_SS0701_0023</t>
  </si>
  <si>
    <t>Korguid</t>
  </si>
  <si>
    <t>ssid_SS0701_0026</t>
  </si>
  <si>
    <t>Kuerchnor</t>
  </si>
  <si>
    <t>ssid_SS0701_0047</t>
  </si>
  <si>
    <t>Bienythiang</t>
  </si>
  <si>
    <t>ssid_SS0701_0010</t>
  </si>
  <si>
    <t>Bai Chan</t>
  </si>
  <si>
    <t>ssid_SS0701_0036</t>
  </si>
  <si>
    <t>Peldier way</t>
  </si>
  <si>
    <t>ssid_SS0701_0014</t>
  </si>
  <si>
    <t>Biliayual</t>
  </si>
  <si>
    <t>ssid_SS0701_0021</t>
  </si>
  <si>
    <t>ssid_SS0701_0027</t>
  </si>
  <si>
    <t>Lony</t>
  </si>
  <si>
    <t>ssid_SS0701_0029</t>
  </si>
  <si>
    <t>ssid_SS0701_0046</t>
  </si>
  <si>
    <t>ssid_SS0701_0020</t>
  </si>
  <si>
    <t>Duut</t>
  </si>
  <si>
    <t>ssid_SS0701_0032</t>
  </si>
  <si>
    <t>ssid_SS0701_0042</t>
  </si>
  <si>
    <t>Wekjur</t>
  </si>
  <si>
    <t>ssid_SS0701_0012</t>
  </si>
  <si>
    <t>Banglai</t>
  </si>
  <si>
    <t>ssid_SS0701_0015</t>
  </si>
  <si>
    <t>ssid_SS0701_0038</t>
  </si>
  <si>
    <t>Riangnom</t>
  </si>
  <si>
    <t>ssid_SS0701_0006</t>
  </si>
  <si>
    <t>Areea</t>
  </si>
  <si>
    <t>ssid_SS0701_0039</t>
  </si>
  <si>
    <t>ssid_SS0701_0009</t>
  </si>
  <si>
    <t>Atioptiop</t>
  </si>
  <si>
    <t>ssid_SS0701_0037</t>
  </si>
  <si>
    <t>ssid_SS0702_0001</t>
  </si>
  <si>
    <t>Abroch Site</t>
  </si>
  <si>
    <t>ssid_SS0702_0007</t>
  </si>
  <si>
    <t>ssid_SS0702_0035</t>
  </si>
  <si>
    <t>Kushong</t>
  </si>
  <si>
    <t>ssid_SS0702_0043</t>
  </si>
  <si>
    <t>Pabewo</t>
  </si>
  <si>
    <t>ssid_SS0702_0050</t>
  </si>
  <si>
    <t>Ashang</t>
  </si>
  <si>
    <t>ssid_SS0702_0051</t>
  </si>
  <si>
    <t>Palwong</t>
  </si>
  <si>
    <t>ssid_SS0702_0055</t>
  </si>
  <si>
    <t>Borbak</t>
  </si>
  <si>
    <t>ssid_SS0702_0056</t>
  </si>
  <si>
    <t>Mali</t>
  </si>
  <si>
    <t>ssid_SS0702_0057</t>
  </si>
  <si>
    <t>Pakweyi</t>
  </si>
  <si>
    <t>ssid_SS0702_0003</t>
  </si>
  <si>
    <t>Aywanyin</t>
  </si>
  <si>
    <t>ssid_SS0702_0004</t>
  </si>
  <si>
    <t>Dam</t>
  </si>
  <si>
    <t>ssid_SS0702_0008</t>
  </si>
  <si>
    <t>Dilal-Gollo</t>
  </si>
  <si>
    <t>ssid_SS0702_0018</t>
  </si>
  <si>
    <t>Ngonynam</t>
  </si>
  <si>
    <t>ssid_SS0702_0019</t>
  </si>
  <si>
    <t>Nyicher</t>
  </si>
  <si>
    <t>ssid_SS0702_0020</t>
  </si>
  <si>
    <t>Nyipar</t>
  </si>
  <si>
    <t>ssid_SS0702_0021</t>
  </si>
  <si>
    <t>Obiwur</t>
  </si>
  <si>
    <t>ssid_SS0702_0022</t>
  </si>
  <si>
    <t>Odaar</t>
  </si>
  <si>
    <t>ssid_SS0702_0023</t>
  </si>
  <si>
    <t>Akedid</t>
  </si>
  <si>
    <t>ssid_SS0702_0024</t>
  </si>
  <si>
    <t>Olongier</t>
  </si>
  <si>
    <t>ssid_SS0702_0025</t>
  </si>
  <si>
    <t>Paroch</t>
  </si>
  <si>
    <t>ssid_SS0702_0026</t>
  </si>
  <si>
    <t>Adot</t>
  </si>
  <si>
    <t>ssid_SS0702_0028</t>
  </si>
  <si>
    <t>Alal</t>
  </si>
  <si>
    <t>ssid_SS0702_0037</t>
  </si>
  <si>
    <t>Nyikang</t>
  </si>
  <si>
    <t>ssid_SS0702_0046</t>
  </si>
  <si>
    <t>Pareth-Kur</t>
  </si>
  <si>
    <t>ssid_SS0702_0010</t>
  </si>
  <si>
    <t>Hai Bilpham</t>
  </si>
  <si>
    <t>ssid_SS0702_0011</t>
  </si>
  <si>
    <t>Hai Depor</t>
  </si>
  <si>
    <t>ssid_SS0702_0012</t>
  </si>
  <si>
    <t>Hai liem</t>
  </si>
  <si>
    <t>ssid_SS0702_0013</t>
  </si>
  <si>
    <t>Hai Napasna</t>
  </si>
  <si>
    <t>ssid_SS0702_0014</t>
  </si>
  <si>
    <t>ssid_SS0702_0032</t>
  </si>
  <si>
    <t>Hai Obang</t>
  </si>
  <si>
    <t>ssid_SS0702_0042</t>
  </si>
  <si>
    <t>Ouchuj</t>
  </si>
  <si>
    <t>ssid_SS0702_0027</t>
  </si>
  <si>
    <t>Agwori</t>
  </si>
  <si>
    <t>ssid_SS0702_0030</t>
  </si>
  <si>
    <t>Bal</t>
  </si>
  <si>
    <t>ssid_SS0702_0031</t>
  </si>
  <si>
    <t>Bew</t>
  </si>
  <si>
    <t>ssid_SS0702_0033</t>
  </si>
  <si>
    <t>Kuom 1</t>
  </si>
  <si>
    <t>ssid_SS0702_0036</t>
  </si>
  <si>
    <t>Lul 2</t>
  </si>
  <si>
    <t>ssid_SS0702_0039</t>
  </si>
  <si>
    <t>Orieny</t>
  </si>
  <si>
    <t>ssid_SS0702_0040</t>
  </si>
  <si>
    <t>Orieny 1</t>
  </si>
  <si>
    <t>ssid_SS0702_0044</t>
  </si>
  <si>
    <t>Pabor</t>
  </si>
  <si>
    <t>ssid_SS0702_0045</t>
  </si>
  <si>
    <t>Padol</t>
  </si>
  <si>
    <t>ssid_SS0702_0048</t>
  </si>
  <si>
    <t>Yoiny 1</t>
  </si>
  <si>
    <t>ssid_SS0702_0049</t>
  </si>
  <si>
    <t>Yoiny 2</t>
  </si>
  <si>
    <t>ssid_SS0702_0054</t>
  </si>
  <si>
    <t>Tholong</t>
  </si>
  <si>
    <t>ssid_SS0703_0004</t>
  </si>
  <si>
    <t>Koachpiw</t>
  </si>
  <si>
    <t>ssid_SS0703_0009</t>
  </si>
  <si>
    <t>Paitath</t>
  </si>
  <si>
    <t>ssid_SS0703_0010</t>
  </si>
  <si>
    <t>Palkach</t>
  </si>
  <si>
    <t>ssid_SS0703_0012</t>
  </si>
  <si>
    <t>Pinymale</t>
  </si>
  <si>
    <t>ssid_SS0703_0016</t>
  </si>
  <si>
    <t>ssid_SS0703_0021</t>
  </si>
  <si>
    <t>Manyal</t>
  </si>
  <si>
    <t>ssid_SS0703_0022</t>
  </si>
  <si>
    <t>Boriak</t>
  </si>
  <si>
    <t>ssid_SS0703_0023</t>
  </si>
  <si>
    <t>Malow</t>
  </si>
  <si>
    <t>ssid_SS0703_0024</t>
  </si>
  <si>
    <t>Wetber</t>
  </si>
  <si>
    <t>ssid_SS0703_0025</t>
  </si>
  <si>
    <t>Muor</t>
  </si>
  <si>
    <t>ssid_SS0703_0029</t>
  </si>
  <si>
    <t>Wankier</t>
  </si>
  <si>
    <t>ssid_SS0703_0030</t>
  </si>
  <si>
    <t>Warweng</t>
  </si>
  <si>
    <t>ssid_SS0703_0031</t>
  </si>
  <si>
    <t>Jangok</t>
  </si>
  <si>
    <t>ssid_SS0703_0032</t>
  </si>
  <si>
    <t>Deng-kok</t>
  </si>
  <si>
    <t>ssid_SS0703_0001</t>
  </si>
  <si>
    <t>Del-Kei</t>
  </si>
  <si>
    <t>ssid_SS0703_0003</t>
  </si>
  <si>
    <t>Guday</t>
  </si>
  <si>
    <t>ssid_SS0703_0005</t>
  </si>
  <si>
    <t>Kok-Deng</t>
  </si>
  <si>
    <t>ssid_SS0703_0006</t>
  </si>
  <si>
    <t>Kutoch</t>
  </si>
  <si>
    <t>ssid_SS0703_0007</t>
  </si>
  <si>
    <t>Matar</t>
  </si>
  <si>
    <t>ssid_SS0703_0011</t>
  </si>
  <si>
    <t>Pelguop</t>
  </si>
  <si>
    <t>ssid_SS0703_0013</t>
  </si>
  <si>
    <t>Rokunya</t>
  </si>
  <si>
    <t>ssid_SS0703_0014</t>
  </si>
  <si>
    <t>Wech-nhial</t>
  </si>
  <si>
    <t>ssid_SS0703_0028</t>
  </si>
  <si>
    <t>Diekmare</t>
  </si>
  <si>
    <t>ssid_SS0703_0017</t>
  </si>
  <si>
    <t>Choat-Lual</t>
  </si>
  <si>
    <t>ssid_SS0703_0018</t>
  </si>
  <si>
    <t>Bolbar</t>
  </si>
  <si>
    <t>ssid_SS0703_0019</t>
  </si>
  <si>
    <t>Palang</t>
  </si>
  <si>
    <t>ssid_SS0703_0020</t>
  </si>
  <si>
    <t>Gambel</t>
  </si>
  <si>
    <t>ssid_SS0703_0026</t>
  </si>
  <si>
    <t>Barkuop</t>
  </si>
  <si>
    <t>ssid_SS0703_0027</t>
  </si>
  <si>
    <t>Biakan</t>
  </si>
  <si>
    <t>Nor</t>
  </si>
  <si>
    <t>ssid_SS0704_0013</t>
  </si>
  <si>
    <t>Dhalap</t>
  </si>
  <si>
    <t>Gum</t>
  </si>
  <si>
    <t>Kierwan</t>
  </si>
  <si>
    <t>ssid_SS0704_0014</t>
  </si>
  <si>
    <t>ssid_SS0704_0063</t>
  </si>
  <si>
    <t>Luakyak</t>
  </si>
  <si>
    <t>LUAL YAK</t>
  </si>
  <si>
    <t>ssid_SS0704_0070</t>
  </si>
  <si>
    <t>Hai-Majak, Luony, Dallab &amp; Padwei</t>
  </si>
  <si>
    <t>ssid_SS0704_0015</t>
  </si>
  <si>
    <t>Jikmir</t>
  </si>
  <si>
    <t>ssid_SS0704_0016</t>
  </si>
  <si>
    <t>Jikmir 1</t>
  </si>
  <si>
    <t>ssid_SS0704_0024</t>
  </si>
  <si>
    <t>Nyarew</t>
  </si>
  <si>
    <t>ssid_SS0704_0025</t>
  </si>
  <si>
    <t>Nyatot jikmir</t>
  </si>
  <si>
    <t>ssid_SS0704_0029</t>
  </si>
  <si>
    <t>Tor pout Jikmir</t>
  </si>
  <si>
    <t>ssid_SS0704_0039</t>
  </si>
  <si>
    <t>Nyatot</t>
  </si>
  <si>
    <t>Kuerwuot</t>
  </si>
  <si>
    <t>ssid_SS0704_0042</t>
  </si>
  <si>
    <t>Banyiik</t>
  </si>
  <si>
    <t>ssid_SS0704_0043</t>
  </si>
  <si>
    <t>Torpuot</t>
  </si>
  <si>
    <t>Dingkok</t>
  </si>
  <si>
    <t>ssid_SS0704_0061</t>
  </si>
  <si>
    <t>Guom</t>
  </si>
  <si>
    <t>ssid_SS0704_0062</t>
  </si>
  <si>
    <t>ssid_SS0704_0044</t>
  </si>
  <si>
    <t>Yiech</t>
  </si>
  <si>
    <t>ssid_SS0704_0011</t>
  </si>
  <si>
    <t>Nyigok</t>
  </si>
  <si>
    <t>ssid_SS0704_0040</t>
  </si>
  <si>
    <t>Wicdeng</t>
  </si>
  <si>
    <t>ssid_SS0704_0041</t>
  </si>
  <si>
    <t>Kiechkoun</t>
  </si>
  <si>
    <t>ssid_SS0704_0045</t>
  </si>
  <si>
    <t>Dhekdhek</t>
  </si>
  <si>
    <t>ssid_SS0704_0020</t>
  </si>
  <si>
    <t>Kuoch</t>
  </si>
  <si>
    <t>ssid_SS0704_0023</t>
  </si>
  <si>
    <t>Mandeng</t>
  </si>
  <si>
    <t>ssid_SS0704_0026</t>
  </si>
  <si>
    <t>Shuoreding</t>
  </si>
  <si>
    <t>Zording</t>
  </si>
  <si>
    <t>ssid_SS0704_0028</t>
  </si>
  <si>
    <t>Torbaar</t>
  </si>
  <si>
    <t>ssid_SS0704_0046</t>
  </si>
  <si>
    <t>Torkiech</t>
  </si>
  <si>
    <t>ssid_SS0704_0054</t>
  </si>
  <si>
    <t>Wakrial</t>
  </si>
  <si>
    <t>ssid_SS0704_0002</t>
  </si>
  <si>
    <t>Bilsalok Mading payam</t>
  </si>
  <si>
    <t>ssid_SS0704_0008</t>
  </si>
  <si>
    <t>Mabor</t>
  </si>
  <si>
    <t>ssid_SS0704_0031</t>
  </si>
  <si>
    <t>ssid_SS0704_0064</t>
  </si>
  <si>
    <t>Wiechnyoot</t>
  </si>
  <si>
    <t>ssid_SS0704_0032</t>
  </si>
  <si>
    <t>ssid_SS0704_0033</t>
  </si>
  <si>
    <t>Maker 1</t>
  </si>
  <si>
    <t>ssid_SS0704_0047</t>
  </si>
  <si>
    <t>Gurnyang</t>
  </si>
  <si>
    <t>ssid_SS0704_0048</t>
  </si>
  <si>
    <t>Tech-pet</t>
  </si>
  <si>
    <t>ssid_SS0704_0065</t>
  </si>
  <si>
    <t>Tip</t>
  </si>
  <si>
    <t>ssid_SS0704_0056</t>
  </si>
  <si>
    <t>Tor Juoch</t>
  </si>
  <si>
    <t>ssid_SS0704_0057</t>
  </si>
  <si>
    <t>Nasir Complex Secondary School</t>
  </si>
  <si>
    <t>ssid_SS0704_0058</t>
  </si>
  <si>
    <t>Hai Pur</t>
  </si>
  <si>
    <t>ssid_SS0704_0059</t>
  </si>
  <si>
    <t>Nasir Market</t>
  </si>
  <si>
    <t>ssid_SS0704_0060</t>
  </si>
  <si>
    <t>Wunkir</t>
  </si>
  <si>
    <t>ssid_SS0704_0010</t>
  </si>
  <si>
    <t>ssid_SS0704_0037</t>
  </si>
  <si>
    <t>Gaireng</t>
  </si>
  <si>
    <t>ssid_SS0704_0038</t>
  </si>
  <si>
    <t>Kier roam</t>
  </si>
  <si>
    <t>ssid_SS0704_0051</t>
  </si>
  <si>
    <t>Hat</t>
  </si>
  <si>
    <t>ssid_SS0704_0005</t>
  </si>
  <si>
    <t>Gandong</t>
  </si>
  <si>
    <t>ssid_SS0704_0007</t>
  </si>
  <si>
    <t>ssid_SS0704_0012</t>
  </si>
  <si>
    <t>Wading Rup</t>
  </si>
  <si>
    <t>ssid_SS0704_0049</t>
  </si>
  <si>
    <t>ssid_SS0704_0050</t>
  </si>
  <si>
    <t>Wat</t>
  </si>
  <si>
    <t>ssid_SS0704_0066</t>
  </si>
  <si>
    <t>Wiechtut</t>
  </si>
  <si>
    <t>wechtut</t>
  </si>
  <si>
    <t>ssid_SS0705_0002</t>
  </si>
  <si>
    <t>Banchuk</t>
  </si>
  <si>
    <t>ssid_SS0705_0014</t>
  </si>
  <si>
    <t>Yawaji</t>
  </si>
  <si>
    <t>ssid_SS0705_0015</t>
  </si>
  <si>
    <t>Banashowa Zick</t>
  </si>
  <si>
    <t>ssid_SS0705_0016</t>
  </si>
  <si>
    <t>Buggaya</t>
  </si>
  <si>
    <t>ssid_SS0705_0017</t>
  </si>
  <si>
    <t>Dongiji</t>
  </si>
  <si>
    <t>ssid_SS0705_0018</t>
  </si>
  <si>
    <t>Kanyaji</t>
  </si>
  <si>
    <t>ssid_SS0705_0019</t>
  </si>
  <si>
    <t>Kewaji</t>
  </si>
  <si>
    <t>ssid_SS0705_0020</t>
  </si>
  <si>
    <t>Leka</t>
  </si>
  <si>
    <t>ssid_SS0705_0021</t>
  </si>
  <si>
    <t>Liang</t>
  </si>
  <si>
    <t>ssid_SS0705_0022</t>
  </si>
  <si>
    <t>Thon-kayu</t>
  </si>
  <si>
    <t>ssid_SS0705_0037</t>
  </si>
  <si>
    <t>Yenaji</t>
  </si>
  <si>
    <t>ssid_SS0705_0001</t>
  </si>
  <si>
    <t>Ariji</t>
  </si>
  <si>
    <t>ssid_SS0705_0005</t>
  </si>
  <si>
    <t>Dallo</t>
  </si>
  <si>
    <t>ssid_SS0705_0007</t>
  </si>
  <si>
    <t>Grasmalla</t>
  </si>
  <si>
    <t>ssid_SS0705_0036</t>
  </si>
  <si>
    <t>Tuoyiji</t>
  </si>
  <si>
    <t>ssid_SS0705_0040</t>
  </si>
  <si>
    <t>Doro</t>
  </si>
  <si>
    <t>ssid_SS0705_0041</t>
  </si>
  <si>
    <t>Yusuf batil</t>
  </si>
  <si>
    <t>ssid_SS0705_0048</t>
  </si>
  <si>
    <t>Green Village</t>
  </si>
  <si>
    <t>ssid_SS0705_0049</t>
  </si>
  <si>
    <t>ssid_SS0705_0050</t>
  </si>
  <si>
    <t>Bona Banabowa</t>
  </si>
  <si>
    <t>ssid_SS0705_0008</t>
  </si>
  <si>
    <t>ssid_SS0705_0024</t>
  </si>
  <si>
    <t>Pyikasi</t>
  </si>
  <si>
    <t>ssid_SS0705_0034</t>
  </si>
  <si>
    <t>Kongo Site</t>
  </si>
  <si>
    <t>ssid_SS0705_0035</t>
  </si>
  <si>
    <t>Ofra Site</t>
  </si>
  <si>
    <t>ssid_SS0705_0038</t>
  </si>
  <si>
    <t>Fatna Kujuriya</t>
  </si>
  <si>
    <t>ssid_SS0705_0039</t>
  </si>
  <si>
    <t>Batil</t>
  </si>
  <si>
    <t>ssid_SS0705_0003</t>
  </si>
  <si>
    <t>Banketa</t>
  </si>
  <si>
    <t>ssid_SS0705_0004</t>
  </si>
  <si>
    <t>Bimal Thite</t>
  </si>
  <si>
    <t>ssid_SS0705_0009</t>
  </si>
  <si>
    <t>Jamam</t>
  </si>
  <si>
    <t>ssid_SS0705_0010</t>
  </si>
  <si>
    <t>Kilo Ashora</t>
  </si>
  <si>
    <t>ssid_SS0705_0026</t>
  </si>
  <si>
    <t>Birraraba</t>
  </si>
  <si>
    <t>ssid_SS0705_0044</t>
  </si>
  <si>
    <t>Bir talta</t>
  </si>
  <si>
    <t>ssid_SS0705_0028</t>
  </si>
  <si>
    <t>Jabardida</t>
  </si>
  <si>
    <t>ssid_SS0705_0029</t>
  </si>
  <si>
    <t>Khor tubak</t>
  </si>
  <si>
    <t>ssid_SS0705_0030</t>
  </si>
  <si>
    <t>New Guffa</t>
  </si>
  <si>
    <t>ssid_SS0705_0031</t>
  </si>
  <si>
    <t>Old Guffa</t>
  </si>
  <si>
    <t>ssid_SS0705_0032</t>
  </si>
  <si>
    <t>Pomko East</t>
  </si>
  <si>
    <t>ssid_SS0705_0033</t>
  </si>
  <si>
    <t>Pomko Medir</t>
  </si>
  <si>
    <t>ssid_SS0706_0001</t>
  </si>
  <si>
    <t>Amia</t>
  </si>
  <si>
    <t>ssid_SS0706_0005</t>
  </si>
  <si>
    <t>Rotbul</t>
  </si>
  <si>
    <t>Lolgoagoal</t>
  </si>
  <si>
    <t>ssid_SS0706_0013</t>
  </si>
  <si>
    <t>Pilual</t>
  </si>
  <si>
    <t>Palu</t>
  </si>
  <si>
    <t>ssid_SS0706_0018</t>
  </si>
  <si>
    <t>Thuk</t>
  </si>
  <si>
    <t>ssid_SS0706_0026</t>
  </si>
  <si>
    <t>Biyien</t>
  </si>
  <si>
    <t>Majiok</t>
  </si>
  <si>
    <t>ssid_SS0706_0027</t>
  </si>
  <si>
    <t>Pajung</t>
  </si>
  <si>
    <t>ssid_SS0706_0028</t>
  </si>
  <si>
    <t>Loinyang</t>
  </si>
  <si>
    <t>ssid_SS0706_0002</t>
  </si>
  <si>
    <t>Bokmere</t>
  </si>
  <si>
    <t>ssid_SS0706_0010</t>
  </si>
  <si>
    <t>Nyongore</t>
  </si>
  <si>
    <t>ssid_SS0706_0014</t>
  </si>
  <si>
    <t>Pamier</t>
  </si>
  <si>
    <t>ssid_SS0706_0017</t>
  </si>
  <si>
    <t>Uriang</t>
  </si>
  <si>
    <t>ssid_SS0706_0020</t>
  </si>
  <si>
    <t>Wuor</t>
  </si>
  <si>
    <t>ssid_SS0706_0024</t>
  </si>
  <si>
    <t>Dobdob</t>
  </si>
  <si>
    <t>Wadisa</t>
  </si>
  <si>
    <t>Luel</t>
  </si>
  <si>
    <t>ssid_SS0706_0036</t>
  </si>
  <si>
    <t>Bajabe</t>
  </si>
  <si>
    <t>ssid_SS0706_0037</t>
  </si>
  <si>
    <t>Katem</t>
  </si>
  <si>
    <t>ssid_SS0706_0043</t>
  </si>
  <si>
    <t>ssid_SS0706_0003</t>
  </si>
  <si>
    <t>Chaarjiiakow</t>
  </si>
  <si>
    <t>ssid_SS0706_0006</t>
  </si>
  <si>
    <t>Lolieng</t>
  </si>
  <si>
    <t>Uleng</t>
  </si>
  <si>
    <t>ssid_SS0706_0012</t>
  </si>
  <si>
    <t>ssid_SS0706_0015</t>
  </si>
  <si>
    <t>Parish</t>
  </si>
  <si>
    <t>ssid_SS0706_0021</t>
  </si>
  <si>
    <t>ssid_SS0706_0022</t>
  </si>
  <si>
    <t>Gainen</t>
  </si>
  <si>
    <t>ssid_SS0706_0004</t>
  </si>
  <si>
    <t>ssid_SS0706_0008</t>
  </si>
  <si>
    <t>Merdiet</t>
  </si>
  <si>
    <t>ssid_SS0706_0009</t>
  </si>
  <si>
    <t>Minychol</t>
  </si>
  <si>
    <t>ssid_SS0706_0016</t>
  </si>
  <si>
    <t>Pinythor</t>
  </si>
  <si>
    <t>ssid_SS0706_0035</t>
  </si>
  <si>
    <t>ssid_SS0706_0031</t>
  </si>
  <si>
    <t>Raing</t>
  </si>
  <si>
    <t>ssid_SS0706_0032</t>
  </si>
  <si>
    <t>ssid_SS0706_0033</t>
  </si>
  <si>
    <t>ssid_SS0706_0034</t>
  </si>
  <si>
    <t>ssid_SS0707_0039</t>
  </si>
  <si>
    <t>ssid_SS0707_0041</t>
  </si>
  <si>
    <t>Obuwr</t>
  </si>
  <si>
    <t>ssid_SS0707_0042</t>
  </si>
  <si>
    <t>Delal Obuar</t>
  </si>
  <si>
    <t>ssid_SS0707_0044</t>
  </si>
  <si>
    <t>Warjwok</t>
  </si>
  <si>
    <t>ssid_SS0707_0049</t>
  </si>
  <si>
    <t>ssid_SS0707_0050</t>
  </si>
  <si>
    <t>Obuei</t>
  </si>
  <si>
    <t>ssid_SS0707_0057</t>
  </si>
  <si>
    <t>ssid_SS0707_0058</t>
  </si>
  <si>
    <t>Detang</t>
  </si>
  <si>
    <t>ssid_SS0707_0059</t>
  </si>
  <si>
    <t>Aywak Wangen</t>
  </si>
  <si>
    <t>ssid_SS0707_0060</t>
  </si>
  <si>
    <t>Makal</t>
  </si>
  <si>
    <t>ssid_SS0707_0070</t>
  </si>
  <si>
    <t>Dot</t>
  </si>
  <si>
    <t>ssid_SS0707_0071</t>
  </si>
  <si>
    <t>Burkieny</t>
  </si>
  <si>
    <t>ssid_SS0707_0021</t>
  </si>
  <si>
    <t>Jalaba</t>
  </si>
  <si>
    <t>ssid_SS0707_0024</t>
  </si>
  <si>
    <t>Modria</t>
  </si>
  <si>
    <t>ssid_SS0707_0025</t>
  </si>
  <si>
    <t>Rei Mesery</t>
  </si>
  <si>
    <t>ssid_SS0707_0034</t>
  </si>
  <si>
    <t>Thorajalaba</t>
  </si>
  <si>
    <t>ssid_SS0707_0035</t>
  </si>
  <si>
    <t>Upper nile university</t>
  </si>
  <si>
    <t>ssid_SS0707_0036</t>
  </si>
  <si>
    <t>Vocational Training</t>
  </si>
  <si>
    <t>ssid_SS0707_0072</t>
  </si>
  <si>
    <t>Fire Brigade Site</t>
  </si>
  <si>
    <t>ssid_SS0707_0013</t>
  </si>
  <si>
    <t>Hai Saha</t>
  </si>
  <si>
    <t>ssid_SS0707_0014</t>
  </si>
  <si>
    <t>Hai Shouda</t>
  </si>
  <si>
    <t>ssid_SS0707_0015</t>
  </si>
  <si>
    <t>Hai T.V</t>
  </si>
  <si>
    <t>ssid_SS0707_0020</t>
  </si>
  <si>
    <t>Imtedad Thoro</t>
  </si>
  <si>
    <t>ssid_SS0707_0012</t>
  </si>
  <si>
    <t>Hai Malakia</t>
  </si>
  <si>
    <t>ssid_SS0707_0017</t>
  </si>
  <si>
    <t>Hai Zande</t>
  </si>
  <si>
    <t>ssid_SS0707_0022</t>
  </si>
  <si>
    <t>ssid_SS0707_0030</t>
  </si>
  <si>
    <t>Shathei</t>
  </si>
  <si>
    <t>Shathi</t>
  </si>
  <si>
    <t>ssid_SS0707_0032</t>
  </si>
  <si>
    <t>Theru Malekia</t>
  </si>
  <si>
    <t>Sora Malakia</t>
  </si>
  <si>
    <t>ssid_SS0707_0003</t>
  </si>
  <si>
    <t>Asossa</t>
  </si>
  <si>
    <t>ssid_SS0707_0004</t>
  </si>
  <si>
    <t>Bam</t>
  </si>
  <si>
    <t>ssid_SS0707_0009</t>
  </si>
  <si>
    <t>Dengirshufu</t>
  </si>
  <si>
    <t>ssid_SS0707_0031</t>
  </si>
  <si>
    <t>Tarawa</t>
  </si>
  <si>
    <t>ssid_SS0707_0074</t>
  </si>
  <si>
    <t>DANIEL COMBONI CHURCH - BAM</t>
  </si>
  <si>
    <t>ssid_SS0707_0075</t>
  </si>
  <si>
    <t>Wunakot  Site</t>
  </si>
  <si>
    <t>ssid_SS0707_0037</t>
  </si>
  <si>
    <t>Chal wong</t>
  </si>
  <si>
    <t>ssid_SS0707_0038</t>
  </si>
  <si>
    <t>Padit</t>
  </si>
  <si>
    <t>ssid_SS0707_0045</t>
  </si>
  <si>
    <t>Parath</t>
  </si>
  <si>
    <t>ssid_SS0707_0046</t>
  </si>
  <si>
    <t>Bator</t>
  </si>
  <si>
    <t>ssid_SS0707_0047</t>
  </si>
  <si>
    <t>Anyak</t>
  </si>
  <si>
    <t>ssid_SS0707_0048</t>
  </si>
  <si>
    <t>Pamath</t>
  </si>
  <si>
    <t>ssid_SS0707_0052</t>
  </si>
  <si>
    <t>Pathaw</t>
  </si>
  <si>
    <t>ssid_SS0707_0053</t>
  </si>
  <si>
    <t>Achamath</t>
  </si>
  <si>
    <t>ssid_SS0707_0054</t>
  </si>
  <si>
    <t>Dekuch</t>
  </si>
  <si>
    <t>ssid_SS0707_0055</t>
  </si>
  <si>
    <t>Agod</t>
  </si>
  <si>
    <t>ssid_SS0707_0061</t>
  </si>
  <si>
    <t>Dejuar</t>
  </si>
  <si>
    <t>ssid_SS0707_0062</t>
  </si>
  <si>
    <t>Dibal</t>
  </si>
  <si>
    <t>ssid_SS0707_0063</t>
  </si>
  <si>
    <t>Apath</t>
  </si>
  <si>
    <t>ssid_SS0707_0064</t>
  </si>
  <si>
    <t>Opathwan</t>
  </si>
  <si>
    <t>ssid_SS0707_0065</t>
  </si>
  <si>
    <t>Achwouth</t>
  </si>
  <si>
    <t>ssid_SS0707_0066</t>
  </si>
  <si>
    <t>Wijbour</t>
  </si>
  <si>
    <t>ssid_SS0707_0067</t>
  </si>
  <si>
    <t>Goldong</t>
  </si>
  <si>
    <t>ssid_SS0707_0068</t>
  </si>
  <si>
    <t>Tomeer</t>
  </si>
  <si>
    <t>ssid_SS0708_0002</t>
  </si>
  <si>
    <t>Adhtwoi</t>
  </si>
  <si>
    <t>ssid_SS0708_0006</t>
  </si>
  <si>
    <t>Deldajok</t>
  </si>
  <si>
    <t>ssid_SS0708_0009</t>
  </si>
  <si>
    <t>Nyleet</t>
  </si>
  <si>
    <t>ssid_SS0708_0017</t>
  </si>
  <si>
    <t>Kwoch (Opodo)</t>
  </si>
  <si>
    <t>ssid_SS0708_0003</t>
  </si>
  <si>
    <t>Akorwa</t>
  </si>
  <si>
    <t>Akroba</t>
  </si>
  <si>
    <t>ssid_SS0708_0007</t>
  </si>
  <si>
    <t>ssid_SS0708_0008</t>
  </si>
  <si>
    <t>None</t>
  </si>
  <si>
    <t>ssid_SS0708_0014</t>
  </si>
  <si>
    <t>Abortarbow</t>
  </si>
  <si>
    <t>Abor</t>
  </si>
  <si>
    <t>ssid_SS0708_0015</t>
  </si>
  <si>
    <t>Nybor</t>
  </si>
  <si>
    <t>ssid_SS0708_0027</t>
  </si>
  <si>
    <t>Aboroketh</t>
  </si>
  <si>
    <t>ssid_SS0708_0029</t>
  </si>
  <si>
    <t>Hai Sug</t>
  </si>
  <si>
    <t>ssid_SS0708_0031</t>
  </si>
  <si>
    <t>Fordose</t>
  </si>
  <si>
    <t>Hai Fordose</t>
  </si>
  <si>
    <t>ssid_SS0708_0043</t>
  </si>
  <si>
    <t>Hai Madarasa</t>
  </si>
  <si>
    <t>ssid_SS0708_0004</t>
  </si>
  <si>
    <t>Bushara</t>
  </si>
  <si>
    <t>ssid_SS0708_0011</t>
  </si>
  <si>
    <t>Omhar</t>
  </si>
  <si>
    <t>ssid_SS0708_0016</t>
  </si>
  <si>
    <t>Kuria</t>
  </si>
  <si>
    <t>ssid_SS0709_0003</t>
  </si>
  <si>
    <t>ssid_SS0709_0016</t>
  </si>
  <si>
    <t>Dinglama 2</t>
  </si>
  <si>
    <t>ssid_SS0709_0007</t>
  </si>
  <si>
    <t>Khor Adar Site</t>
  </si>
  <si>
    <t>ssid_SS0709_0010</t>
  </si>
  <si>
    <t>Malek Site</t>
  </si>
  <si>
    <t>ssid_SS0709_0019</t>
  </si>
  <si>
    <t>Goldara</t>
  </si>
  <si>
    <t>ssid_SS0709_0004</t>
  </si>
  <si>
    <t>Dingthoma 1</t>
  </si>
  <si>
    <t>ssid_SS0709_0005</t>
  </si>
  <si>
    <t>Dingthoma 2</t>
  </si>
  <si>
    <t>ssid_SS0709_0011</t>
  </si>
  <si>
    <t>ssid_SS0709_0002</t>
  </si>
  <si>
    <t>Anyoka</t>
  </si>
  <si>
    <t>ssid_SS0709_0012</t>
  </si>
  <si>
    <t>Nyiek</t>
  </si>
  <si>
    <t>ssid_SS0709_0013</t>
  </si>
  <si>
    <t>ssid_SS0709_0021</t>
  </si>
  <si>
    <t>new paloch</t>
  </si>
  <si>
    <t>ssid_SS0709_0009</t>
  </si>
  <si>
    <t>ssid_SS0709_0018</t>
  </si>
  <si>
    <t>ssid_SS0709_0015</t>
  </si>
  <si>
    <t>Wanamum</t>
  </si>
  <si>
    <t>ssid_SS0710_0005</t>
  </si>
  <si>
    <t>Alael</t>
  </si>
  <si>
    <t>ssid_SS0710_0007</t>
  </si>
  <si>
    <t>Dou</t>
  </si>
  <si>
    <t>ssid_SS0710_0009</t>
  </si>
  <si>
    <t>Lael</t>
  </si>
  <si>
    <t>ssid_SS0710_0012</t>
  </si>
  <si>
    <t>Thwor</t>
  </si>
  <si>
    <t>ssid_SS0710_0019</t>
  </si>
  <si>
    <t>Owacci Patok</t>
  </si>
  <si>
    <t>ssid_SS0710_0020</t>
  </si>
  <si>
    <t>Thwor School</t>
  </si>
  <si>
    <t>ssid_SS0710_0021</t>
  </si>
  <si>
    <t>Alael Site</t>
  </si>
  <si>
    <t>ssid_SS0710_0047</t>
  </si>
  <si>
    <t>ssid_SS0710_0048</t>
  </si>
  <si>
    <t>Awau</t>
  </si>
  <si>
    <t>ssid_SS0710_0002</t>
  </si>
  <si>
    <t>Abegwob</t>
  </si>
  <si>
    <t>ssid_SS0710_0003</t>
  </si>
  <si>
    <t>Agwot</t>
  </si>
  <si>
    <t>ssid_SS0710_0004</t>
  </si>
  <si>
    <t>Ajok</t>
  </si>
  <si>
    <t>ssid_SS0710_0006</t>
  </si>
  <si>
    <t>Debal</t>
  </si>
  <si>
    <t>ssid_SS0710_0008</t>
  </si>
  <si>
    <t>Kaeg</t>
  </si>
  <si>
    <t>ssid_SS0710_0010</t>
  </si>
  <si>
    <t>Obay Thaek</t>
  </si>
  <si>
    <t>ssid_SS0710_0016</t>
  </si>
  <si>
    <t>Oboy Awajiang</t>
  </si>
  <si>
    <t>ssid_SS0710_0017</t>
  </si>
  <si>
    <t>Akwabony</t>
  </si>
  <si>
    <t>ssid_SS0710_0001</t>
  </si>
  <si>
    <t>Dolep Hill</t>
  </si>
  <si>
    <t>ssid_SS0710_0011</t>
  </si>
  <si>
    <t>Pakan/School</t>
  </si>
  <si>
    <t>ssid_SS0710_0013</t>
  </si>
  <si>
    <t>Panyiduay Hospital</t>
  </si>
  <si>
    <t>ssid_SS0710_0014</t>
  </si>
  <si>
    <t>School Panyiduay</t>
  </si>
  <si>
    <t>ssid_SS0710_0015</t>
  </si>
  <si>
    <t>Adedhyang</t>
  </si>
  <si>
    <t>ssid_SS0710_0022</t>
  </si>
  <si>
    <t>Pal panyiduay</t>
  </si>
  <si>
    <t>ssid_SS0710_0023</t>
  </si>
  <si>
    <t>Dediek Panyiduay</t>
  </si>
  <si>
    <t>ssid_SS0710_0049</t>
  </si>
  <si>
    <t>Olak</t>
  </si>
  <si>
    <t>ssid_SS0710_0050</t>
  </si>
  <si>
    <t>Akug</t>
  </si>
  <si>
    <t>ssid_SS0710_0051</t>
  </si>
  <si>
    <t>Owaci</t>
  </si>
  <si>
    <t>ssid_SS0710_0032</t>
  </si>
  <si>
    <t>Nyiyar</t>
  </si>
  <si>
    <t>ssid_SS0710_0033</t>
  </si>
  <si>
    <t>Pakwa</t>
  </si>
  <si>
    <t>ssid_SS0710_0034</t>
  </si>
  <si>
    <t>Odwoj</t>
  </si>
  <si>
    <t>ssid_SS0710_0035</t>
  </si>
  <si>
    <t>Nyilual</t>
  </si>
  <si>
    <t>ssid_SS0710_0037</t>
  </si>
  <si>
    <t>Wilnyang</t>
  </si>
  <si>
    <t>ssid_SS0710_0038</t>
  </si>
  <si>
    <t>ssid_SS0710_0039</t>
  </si>
  <si>
    <t>Wobo</t>
  </si>
  <si>
    <t>ssid_SS0710_0040</t>
  </si>
  <si>
    <t>Thuor</t>
  </si>
  <si>
    <t>ssid_SS0710_0041</t>
  </si>
  <si>
    <t>ssid_SS0710_0042</t>
  </si>
  <si>
    <t>Nyilwak-patuk</t>
  </si>
  <si>
    <t>ssid_SS0710_0043</t>
  </si>
  <si>
    <t>Obang</t>
  </si>
  <si>
    <t>ssid_SS0710_0044</t>
  </si>
  <si>
    <t>Door</t>
  </si>
  <si>
    <t>ssid_SS0710_0045</t>
  </si>
  <si>
    <t>Odong</t>
  </si>
  <si>
    <t>ssid_SS0710_0024</t>
  </si>
  <si>
    <t>Anyithaj</t>
  </si>
  <si>
    <t>ssid_SS0710_0025</t>
  </si>
  <si>
    <t>Papwoj</t>
  </si>
  <si>
    <t>ssid_SS0710_0026</t>
  </si>
  <si>
    <t>Nyibod</t>
  </si>
  <si>
    <t>ssid_SS0710_0027</t>
  </si>
  <si>
    <t>ssid_SS0710_0028</t>
  </si>
  <si>
    <t>ssid_SS0710_0029</t>
  </si>
  <si>
    <t>Ateigo</t>
  </si>
  <si>
    <t>ssid_SS0710_0030</t>
  </si>
  <si>
    <t>Nyijwat</t>
  </si>
  <si>
    <t>ssid_SS0710_0031</t>
  </si>
  <si>
    <t>Deny</t>
  </si>
  <si>
    <t>ssid_SS0711_0005</t>
  </si>
  <si>
    <t>ssid_SS0711_0007</t>
  </si>
  <si>
    <t>Haliga</t>
  </si>
  <si>
    <t>ssid_SS0711_0025</t>
  </si>
  <si>
    <t>Wunthaw</t>
  </si>
  <si>
    <t>ssid_SS0711_0033</t>
  </si>
  <si>
    <t>Ramol</t>
  </si>
  <si>
    <t>ssid_SS0711_0038</t>
  </si>
  <si>
    <t>Ashlag</t>
  </si>
  <si>
    <t>ssid_SS0711_0039</t>
  </si>
  <si>
    <t>Gospami</t>
  </si>
  <si>
    <t>ssid_SS0711_0041</t>
  </si>
  <si>
    <t>Khor Leng Pakuo</t>
  </si>
  <si>
    <t>ssid_SS0711_0042</t>
  </si>
  <si>
    <t>Khor Leng Thoyee</t>
  </si>
  <si>
    <t>ssid_SS0711_0043</t>
  </si>
  <si>
    <t>Shawish</t>
  </si>
  <si>
    <t>ssid_SS0711_0003</t>
  </si>
  <si>
    <t>Amolbok</t>
  </si>
  <si>
    <t>ssid_SS0711_0008</t>
  </si>
  <si>
    <t>Jongdit</t>
  </si>
  <si>
    <t>ssid_SS0711_0011</t>
  </si>
  <si>
    <t>Kaacthiang</t>
  </si>
  <si>
    <t>ssid_SS0711_0012</t>
  </si>
  <si>
    <t>ketpiol</t>
  </si>
  <si>
    <t>ssid_SS0711_0013</t>
  </si>
  <si>
    <t>Kok Piot</t>
  </si>
  <si>
    <t>ssid_SS0711_0016</t>
  </si>
  <si>
    <t>ssid_SS0711_0017</t>
  </si>
  <si>
    <t>ssid_SS0711_0020</t>
  </si>
  <si>
    <t>Pinyajui</t>
  </si>
  <si>
    <t>ssid_SS0711_0024</t>
  </si>
  <si>
    <t>Tharaypiny</t>
  </si>
  <si>
    <t>ssid_SS0711_0029</t>
  </si>
  <si>
    <t>Banyjang</t>
  </si>
  <si>
    <t>ssid_SS0711_0030</t>
  </si>
  <si>
    <t>Bumachuk</t>
  </si>
  <si>
    <t>ssid_SS0711_0044</t>
  </si>
  <si>
    <t>Wunechol</t>
  </si>
  <si>
    <t>Wunkur Geu</t>
  </si>
  <si>
    <t>ssid_SS0711_0035</t>
  </si>
  <si>
    <t>Tharaya</t>
  </si>
  <si>
    <t>ssid_SS0711_0045</t>
  </si>
  <si>
    <t>Maraba Ashara</t>
  </si>
  <si>
    <t>Abuhashara</t>
  </si>
  <si>
    <t>ssid_SS0711_0004</t>
  </si>
  <si>
    <t>Atham</t>
  </si>
  <si>
    <t>Alatham</t>
  </si>
  <si>
    <t>ssid_SS0711_0009</t>
  </si>
  <si>
    <t>ssid_SS0711_0014</t>
  </si>
  <si>
    <t>Lathbior</t>
  </si>
  <si>
    <t>ssid_SS0711_0021</t>
  </si>
  <si>
    <t>Shamudi town</t>
  </si>
  <si>
    <t>ssid_SS0711_0027</t>
  </si>
  <si>
    <t>Aniepniep</t>
  </si>
  <si>
    <t>ssid_SS0711_0028</t>
  </si>
  <si>
    <t>Ayaubek</t>
  </si>
  <si>
    <t>ssid_SS0711_0031</t>
  </si>
  <si>
    <t>Mabeek</t>
  </si>
  <si>
    <t>ssid_SS0711_0034</t>
  </si>
  <si>
    <t>Thabeek</t>
  </si>
  <si>
    <t>ssid_SS0711_0036</t>
  </si>
  <si>
    <t>Wunethemi</t>
  </si>
  <si>
    <t>ssid_SS0711_0037</t>
  </si>
  <si>
    <t>ssid_SS0711_0047</t>
  </si>
  <si>
    <t>Dungkhem</t>
  </si>
  <si>
    <t>ssid_SS0711_0006</t>
  </si>
  <si>
    <t>ssid_SS0711_0032</t>
  </si>
  <si>
    <t>Payuer</t>
  </si>
  <si>
    <t>ssid_SS0712_0002</t>
  </si>
  <si>
    <t>Doma Ding</t>
  </si>
  <si>
    <t>ssid_SS0712_0003</t>
  </si>
  <si>
    <t>ssid_SS0712_0012</t>
  </si>
  <si>
    <t>ssid_SS0712_0014</t>
  </si>
  <si>
    <t>ssid_SS0712_0016</t>
  </si>
  <si>
    <t>Longtem</t>
  </si>
  <si>
    <t>ssid_SS0712_0017</t>
  </si>
  <si>
    <t>Wechdeng</t>
  </si>
  <si>
    <t>ssid_SS0712_0040</t>
  </si>
  <si>
    <t>Yolkuot</t>
  </si>
  <si>
    <t>ssid_SS0712_0004</t>
  </si>
  <si>
    <t>Makak</t>
  </si>
  <si>
    <t>ssid_SS0712_0015</t>
  </si>
  <si>
    <t>CLOSED_Kuich</t>
  </si>
  <si>
    <t>ssid_SS0712_0018</t>
  </si>
  <si>
    <t>Kech</t>
  </si>
  <si>
    <t>ssid_SS0712_0019</t>
  </si>
  <si>
    <t>Duoldong</t>
  </si>
  <si>
    <t>ssid_SS0712_0020</t>
  </si>
  <si>
    <t>Thakjiok</t>
  </si>
  <si>
    <t>ssid_SS0712_0021</t>
  </si>
  <si>
    <t>Duoldap</t>
  </si>
  <si>
    <t>ssid_SS0704_0027</t>
  </si>
  <si>
    <t>Toloar kurmout west</t>
  </si>
  <si>
    <t>ssid_SS0712_0001</t>
  </si>
  <si>
    <t>Kuich</t>
  </si>
  <si>
    <t>ssid_SS0712_0023</t>
  </si>
  <si>
    <t>Ruplet</t>
  </si>
  <si>
    <t>ssid_SS0712_0024</t>
  </si>
  <si>
    <t>Weckari</t>
  </si>
  <si>
    <t>ssid_SS0712_0026</t>
  </si>
  <si>
    <t>ssid_SS0712_0005</t>
  </si>
  <si>
    <t>ssid_SS0712_0029</t>
  </si>
  <si>
    <t>Ukuel</t>
  </si>
  <si>
    <t>ssid_SS0712_0030</t>
  </si>
  <si>
    <t>Wechdeng Ngong</t>
  </si>
  <si>
    <t>ssid_SS0712_0031</t>
  </si>
  <si>
    <t>Wiechnynyang</t>
  </si>
  <si>
    <t>ssid_SS0712_0007</t>
  </si>
  <si>
    <t>Ulang Centre</t>
  </si>
  <si>
    <t>ssid_SS0712_0033</t>
  </si>
  <si>
    <t>Thulup</t>
  </si>
  <si>
    <t>ssid_SS0712_0034</t>
  </si>
  <si>
    <t>Pajiey</t>
  </si>
  <si>
    <t>ssid_SS0712_0013</t>
  </si>
  <si>
    <t>Joke</t>
  </si>
  <si>
    <t>Wagak</t>
  </si>
  <si>
    <t>ssid_SS0712_0036</t>
  </si>
  <si>
    <t>Mabak</t>
  </si>
  <si>
    <t>Mabek</t>
  </si>
  <si>
    <t>ssid_SS0712_0037</t>
  </si>
  <si>
    <t>Pakuaiy</t>
  </si>
  <si>
    <t>ssid_SS0712_0006</t>
  </si>
  <si>
    <t>Nyar Kueth</t>
  </si>
  <si>
    <t>ssid_SS0712_0008</t>
  </si>
  <si>
    <t>Keikakat</t>
  </si>
  <si>
    <t>ssid_SS0712_0009</t>
  </si>
  <si>
    <t>Pobor</t>
  </si>
  <si>
    <t>ssid_SS0712_0010</t>
  </si>
  <si>
    <t>Wath Jak</t>
  </si>
  <si>
    <t>ssid_SS0712_0038</t>
  </si>
  <si>
    <t>Tor Kiel</t>
  </si>
  <si>
    <t>ssid_SS0712_0039</t>
  </si>
  <si>
    <t>Bimbim</t>
  </si>
  <si>
    <t>ssid_SS0712_0042</t>
  </si>
  <si>
    <t>Tor-Bor</t>
  </si>
  <si>
    <t>Tor Bar</t>
  </si>
  <si>
    <t>ssid_SS0801_0022</t>
  </si>
  <si>
    <t>Malual - kuel</t>
  </si>
  <si>
    <t>ssid_SS0801_0023</t>
  </si>
  <si>
    <t>ssid_SS0801_0024</t>
  </si>
  <si>
    <t>ssid_SS0801_0025</t>
  </si>
  <si>
    <t>Ateyang</t>
  </si>
  <si>
    <t>ssid_SS0801_0026</t>
  </si>
  <si>
    <t>Gamdhang</t>
  </si>
  <si>
    <t>ssid_SS0801_0046</t>
  </si>
  <si>
    <t>Halajak</t>
  </si>
  <si>
    <t>ssid_SS0801_0047</t>
  </si>
  <si>
    <t>Awut Awut</t>
  </si>
  <si>
    <t>ssid_SS0801_0049</t>
  </si>
  <si>
    <t>Akuei nhom</t>
  </si>
  <si>
    <t>ssid_SS0801_0050</t>
  </si>
  <si>
    <t>Majook Amal</t>
  </si>
  <si>
    <t>ssid_SS0801_0051</t>
  </si>
  <si>
    <t>ssid_SS0801_0052</t>
  </si>
  <si>
    <t>Makuach Ngok</t>
  </si>
  <si>
    <t>ssid_SS0801_0053</t>
  </si>
  <si>
    <t>Thiang beek</t>
  </si>
  <si>
    <t>ssid_SS0801_0056</t>
  </si>
  <si>
    <t>ssid_SS0801_0059</t>
  </si>
  <si>
    <t>Nyakuach</t>
  </si>
  <si>
    <t>ssid_SS0801_0062</t>
  </si>
  <si>
    <t>Roramiir</t>
  </si>
  <si>
    <t>Fanamweir</t>
  </si>
  <si>
    <t>ssid_SS0801_0074</t>
  </si>
  <si>
    <t>Warayak</t>
  </si>
  <si>
    <t>ssid_SS0801_0075</t>
  </si>
  <si>
    <t>Loong</t>
  </si>
  <si>
    <t>ssid_SS0801_0076</t>
  </si>
  <si>
    <t>Marial-Chol</t>
  </si>
  <si>
    <t>ssid_SS0801_0078</t>
  </si>
  <si>
    <t>Thur-Dong</t>
  </si>
  <si>
    <t>ssid_SS0801_0002</t>
  </si>
  <si>
    <t>Angernger</t>
  </si>
  <si>
    <t>ssid_SS0801_0004</t>
  </si>
  <si>
    <t>Mabior Apang</t>
  </si>
  <si>
    <t>ssid_SS0801_0005</t>
  </si>
  <si>
    <t>Mading Biong</t>
  </si>
  <si>
    <t>ssid_SS0801_0009</t>
  </si>
  <si>
    <t>Mayom Biong</t>
  </si>
  <si>
    <t>ssid_SS0801_0014</t>
  </si>
  <si>
    <t>ssid_SS0801_0016</t>
  </si>
  <si>
    <t>Yiik Adoor</t>
  </si>
  <si>
    <t>ssid_SS0801_0043</t>
  </si>
  <si>
    <t>Malual Adour</t>
  </si>
  <si>
    <t>ssid_SS0801_0003</t>
  </si>
  <si>
    <t>Luonyaker</t>
  </si>
  <si>
    <t>ssid_SS0801_0008</t>
  </si>
  <si>
    <t>Matiel</t>
  </si>
  <si>
    <t>ssid_SS0801_0012</t>
  </si>
  <si>
    <t>Riang Alek</t>
  </si>
  <si>
    <t>ssid_SS0801_0015</t>
  </si>
  <si>
    <t>Wut-ngot</t>
  </si>
  <si>
    <t>ssid_SS0801_0036</t>
  </si>
  <si>
    <t>Mawut</t>
  </si>
  <si>
    <t>ssid_SS0801_0037</t>
  </si>
  <si>
    <t>Thon-Loc</t>
  </si>
  <si>
    <t>ssid_SS0801_0038</t>
  </si>
  <si>
    <t>ssid_SS0801_0039</t>
  </si>
  <si>
    <t>Achot</t>
  </si>
  <si>
    <t>ssid_SS0801_0045</t>
  </si>
  <si>
    <t>Majak-Tit</t>
  </si>
  <si>
    <t>ssid_SS0801_0017</t>
  </si>
  <si>
    <t>Nyangdit</t>
  </si>
  <si>
    <t>ssid_SS0801_0018</t>
  </si>
  <si>
    <t>Adeet</t>
  </si>
  <si>
    <t>ssid_SS0801_0019</t>
  </si>
  <si>
    <t>Lietnhom</t>
  </si>
  <si>
    <t>ssid_SS0801_0020</t>
  </si>
  <si>
    <t>Tap</t>
  </si>
  <si>
    <t>ssid_SS0801_0021</t>
  </si>
  <si>
    <t>Maliai</t>
  </si>
  <si>
    <t>ssid_SS0801_0057</t>
  </si>
  <si>
    <t>Thurkiel</t>
  </si>
  <si>
    <t>ssid_SS0801_0064</t>
  </si>
  <si>
    <t>Liet- malim</t>
  </si>
  <si>
    <t>Rumjual</t>
  </si>
  <si>
    <t>ssid_SS0801_0067</t>
  </si>
  <si>
    <t>Kual-Kou</t>
  </si>
  <si>
    <t>ssid_SS0801_0001</t>
  </si>
  <si>
    <t>Ajogo</t>
  </si>
  <si>
    <t>ssid_SS0801_0007</t>
  </si>
  <si>
    <t>Mangol</t>
  </si>
  <si>
    <t>ssid_SS0801_0010</t>
  </si>
  <si>
    <t>Mayom Chol</t>
  </si>
  <si>
    <t>ssid_SS0801_0029</t>
  </si>
  <si>
    <t>Cluei Malual</t>
  </si>
  <si>
    <t>ssid_SS0801_0030</t>
  </si>
  <si>
    <t>Aderchien</t>
  </si>
  <si>
    <t>ssid_SS0801_0031</t>
  </si>
  <si>
    <t>Majaknam</t>
  </si>
  <si>
    <t>ssid_SS0801_0032</t>
  </si>
  <si>
    <t>Mabiartit</t>
  </si>
  <si>
    <t>ssid_SS0801_0033</t>
  </si>
  <si>
    <t>Pandit</t>
  </si>
  <si>
    <t>ssid_SS0801_0034</t>
  </si>
  <si>
    <t>Majook</t>
  </si>
  <si>
    <t>ssid_SS0801_0035</t>
  </si>
  <si>
    <t>Roonkou</t>
  </si>
  <si>
    <t>ssid_SS0801_0044</t>
  </si>
  <si>
    <t>Thordong</t>
  </si>
  <si>
    <t>TURDONG</t>
  </si>
  <si>
    <t>ssid_SS0801_0058</t>
  </si>
  <si>
    <t>Konglong</t>
  </si>
  <si>
    <t>Akong</t>
  </si>
  <si>
    <t>ssid_SS0801_0065</t>
  </si>
  <si>
    <t>Mangem</t>
  </si>
  <si>
    <t>ssid_SS0801_0066</t>
  </si>
  <si>
    <t>Maluth</t>
  </si>
  <si>
    <t>ssid_SS0801_0068</t>
  </si>
  <si>
    <t>Thiek- Thou</t>
  </si>
  <si>
    <t>ssid_SS0801_0069</t>
  </si>
  <si>
    <t>Rumtiet</t>
  </si>
  <si>
    <t>ssid_SS0801_0070</t>
  </si>
  <si>
    <t>Wunlai</t>
  </si>
  <si>
    <t>ssid_SS0801_0006</t>
  </si>
  <si>
    <t>Malual-Angui But</t>
  </si>
  <si>
    <t>ssid_SS0801_0011</t>
  </si>
  <si>
    <t>Pinydit</t>
  </si>
  <si>
    <t>ssid_SS0801_0013</t>
  </si>
  <si>
    <t>ssid_SS0801_0027</t>
  </si>
  <si>
    <t>Aduang</t>
  </si>
  <si>
    <t>ssid_SS0801_0028</t>
  </si>
  <si>
    <t>Panacier</t>
  </si>
  <si>
    <t>ssid_SS0801_0055</t>
  </si>
  <si>
    <t>majak-Liet</t>
  </si>
  <si>
    <t>ssid_SS0801_0060</t>
  </si>
  <si>
    <t>pan-thou</t>
  </si>
  <si>
    <t>Panroor</t>
  </si>
  <si>
    <t>ssid_SS0801_0061</t>
  </si>
  <si>
    <t>Bukagok</t>
  </si>
  <si>
    <t>Panakoc</t>
  </si>
  <si>
    <t>ssid_SS0801_0063</t>
  </si>
  <si>
    <t>Wun Rual</t>
  </si>
  <si>
    <t>ssid_SS0801_0071</t>
  </si>
  <si>
    <t>Agaker</t>
  </si>
  <si>
    <t>ssid_SS0801_0072</t>
  </si>
  <si>
    <t>Majak-Kou</t>
  </si>
  <si>
    <t>MAJAKLIET</t>
  </si>
  <si>
    <t>ssid_SS0801_0073</t>
  </si>
  <si>
    <t>Panror</t>
  </si>
  <si>
    <t>ssid_SS0802_0015</t>
  </si>
  <si>
    <t>Ariang</t>
  </si>
  <si>
    <t>ssid_SS0802_0024</t>
  </si>
  <si>
    <t>Malek-Agal</t>
  </si>
  <si>
    <t>ssid_SS0802_0031</t>
  </si>
  <si>
    <t>Milo Awan</t>
  </si>
  <si>
    <t>ssid_SS0802_0038</t>
  </si>
  <si>
    <t>Peth-Awan</t>
  </si>
  <si>
    <t>ssid_SS0802_0041</t>
  </si>
  <si>
    <t>Bulic</t>
  </si>
  <si>
    <t>ssid_SS0802_0042</t>
  </si>
  <si>
    <t>Hadhiak</t>
  </si>
  <si>
    <t>Hokdiak</t>
  </si>
  <si>
    <t>ssid_SS0802_0043</t>
  </si>
  <si>
    <t>Kuro</t>
  </si>
  <si>
    <t>ssid_SS0802_0070</t>
  </si>
  <si>
    <t>ssid_SS0802_0074</t>
  </si>
  <si>
    <t>Tiit Chok</t>
  </si>
  <si>
    <t>ssid_SS0802_0075</t>
  </si>
  <si>
    <t>Anyieny</t>
  </si>
  <si>
    <t>ssid_SS0802_0076</t>
  </si>
  <si>
    <t>Pandak</t>
  </si>
  <si>
    <t>ssid_SS0802_0077</t>
  </si>
  <si>
    <t>Mathiangdit</t>
  </si>
  <si>
    <t>ssid_SS0802_0094</t>
  </si>
  <si>
    <t>Majakgol achol</t>
  </si>
  <si>
    <t>Majakkou</t>
  </si>
  <si>
    <t>ssid_SS0802_0095</t>
  </si>
  <si>
    <t>Adut-Bul</t>
  </si>
  <si>
    <t>ssid_SS0802_0097</t>
  </si>
  <si>
    <t>Makuei Center</t>
  </si>
  <si>
    <t>ssid_SS0802_0111</t>
  </si>
  <si>
    <t>Thur-Mawut</t>
  </si>
  <si>
    <t>ssid_SS0802_0121</t>
  </si>
  <si>
    <t>Chumic</t>
  </si>
  <si>
    <t>ssid_SS0802_0014</t>
  </si>
  <si>
    <t>Ameth-wol</t>
  </si>
  <si>
    <t>ssid_SS0802_0021</t>
  </si>
  <si>
    <t>Lueth-Bany</t>
  </si>
  <si>
    <t>ssid_SS0802_0022</t>
  </si>
  <si>
    <t>ssid_SS0802_0029</t>
  </si>
  <si>
    <t>Mayen Pajok</t>
  </si>
  <si>
    <t>ssid_SS0802_0049</t>
  </si>
  <si>
    <t>Athiengdit</t>
  </si>
  <si>
    <t>ssid_SS0802_0062</t>
  </si>
  <si>
    <t>Amou</t>
  </si>
  <si>
    <t>ssid_SS0802_0063</t>
  </si>
  <si>
    <t>ssid_SS0802_0064</t>
  </si>
  <si>
    <t>Kuec Akot</t>
  </si>
  <si>
    <t>ssid_SS0802_0080</t>
  </si>
  <si>
    <t>Macharadit</t>
  </si>
  <si>
    <t>ssid_SS0802_0082</t>
  </si>
  <si>
    <t>Muong-Kuac</t>
  </si>
  <si>
    <t>ssid_SS0802_0083</t>
  </si>
  <si>
    <t>Joong</t>
  </si>
  <si>
    <t>ssid_SS0802_0084</t>
  </si>
  <si>
    <t>Alueel</t>
  </si>
  <si>
    <t>ssid_SS0802_0085</t>
  </si>
  <si>
    <t>Rual</t>
  </si>
  <si>
    <t>ssid_SS0802_0092</t>
  </si>
  <si>
    <t>ssid_SS0802_0023</t>
  </si>
  <si>
    <t>ssid_SS0802_0026</t>
  </si>
  <si>
    <t>Mankuach</t>
  </si>
  <si>
    <t>ssid_SS0802_0030</t>
  </si>
  <si>
    <t>Mayom-Totin</t>
  </si>
  <si>
    <t>ssid_SS0802_0033</t>
  </si>
  <si>
    <t>Ngok Kuac</t>
  </si>
  <si>
    <t>Ngok kuech</t>
  </si>
  <si>
    <t>ssid_SS0802_0059</t>
  </si>
  <si>
    <t>Abuok Dit</t>
  </si>
  <si>
    <t>ssid_SS0802_0060</t>
  </si>
  <si>
    <t>Tol Anook</t>
  </si>
  <si>
    <t>ssid_SS0802_0106</t>
  </si>
  <si>
    <t>Agem</t>
  </si>
  <si>
    <t>ssid_SS0802_0112</t>
  </si>
  <si>
    <t>Thonydor</t>
  </si>
  <si>
    <t>ssid_SS0802_0013</t>
  </si>
  <si>
    <t>Ameeth</t>
  </si>
  <si>
    <t>ssid_SS0802_0025</t>
  </si>
  <si>
    <t>Malual-Awien</t>
  </si>
  <si>
    <t>ssid_SS0802_0034</t>
  </si>
  <si>
    <t>Nyandior</t>
  </si>
  <si>
    <t>ssid_SS0802_0037</t>
  </si>
  <si>
    <t>Pajookbeek</t>
  </si>
  <si>
    <t>ssid_SS0802_0044</t>
  </si>
  <si>
    <t>Alekaguok</t>
  </si>
  <si>
    <t>ssid_SS0802_0061</t>
  </si>
  <si>
    <t>Malualagurpiny</t>
  </si>
  <si>
    <t>ssid_SS0802_0098</t>
  </si>
  <si>
    <t>Atukuel</t>
  </si>
  <si>
    <t>ssid_SS0802_0107</t>
  </si>
  <si>
    <t>Bullic</t>
  </si>
  <si>
    <t>ssid_SS0802_0119</t>
  </si>
  <si>
    <t>Akweu</t>
  </si>
  <si>
    <t>ssid_SS0802_0019</t>
  </si>
  <si>
    <t>Keet</t>
  </si>
  <si>
    <t>ssid_SS0802_0027</t>
  </si>
  <si>
    <t>ssid_SS0802_0035</t>
  </si>
  <si>
    <t>Nyok-thiang</t>
  </si>
  <si>
    <t>ssid_SS0802_0036</t>
  </si>
  <si>
    <t>Paduol</t>
  </si>
  <si>
    <t>ssid_SS0802_0050</t>
  </si>
  <si>
    <t>Alueth</t>
  </si>
  <si>
    <t>ssid_SS0802_0051</t>
  </si>
  <si>
    <t>Wundong</t>
  </si>
  <si>
    <t>ssid_SS0802_0052</t>
  </si>
  <si>
    <t>Wunlet</t>
  </si>
  <si>
    <t>Wunliet</t>
  </si>
  <si>
    <t>ssid_SS0802_0053</t>
  </si>
  <si>
    <t>Madhan</t>
  </si>
  <si>
    <t>ssid_SS0802_0086</t>
  </si>
  <si>
    <t>Athokpur</t>
  </si>
  <si>
    <t>ssid_SS0802_0091</t>
  </si>
  <si>
    <t>Melik</t>
  </si>
  <si>
    <t>ssid_SS0802_0002</t>
  </si>
  <si>
    <t>ssid_SS0802_0005</t>
  </si>
  <si>
    <t>Atap</t>
  </si>
  <si>
    <t>ssid_SS0802_0006</t>
  </si>
  <si>
    <t>Garialwut</t>
  </si>
  <si>
    <t>ssid_SS0802_0007</t>
  </si>
  <si>
    <t>Gogerial</t>
  </si>
  <si>
    <t>ssid_SS0802_0008</t>
  </si>
  <si>
    <t>Kurnyuk</t>
  </si>
  <si>
    <t>ssid_SS0802_0009</t>
  </si>
  <si>
    <t>ssid_SS0802_0016</t>
  </si>
  <si>
    <t>Ayuang</t>
  </si>
  <si>
    <t>ssid_SS0802_0020</t>
  </si>
  <si>
    <t>Lang Agothdit</t>
  </si>
  <si>
    <t>ssid_SS0802_0039</t>
  </si>
  <si>
    <t>Thurmogok</t>
  </si>
  <si>
    <t>ssid_SS0802_0067</t>
  </si>
  <si>
    <t>Pagai</t>
  </si>
  <si>
    <t>ssid_SS0802_0068</t>
  </si>
  <si>
    <t>Riangakol</t>
  </si>
  <si>
    <t>ssid_SS0802_0069</t>
  </si>
  <si>
    <t>Nyielkou</t>
  </si>
  <si>
    <t>ssid_SS0802_0071</t>
  </si>
  <si>
    <t>Maluil Ajak</t>
  </si>
  <si>
    <t>ssid_SS0802_0099</t>
  </si>
  <si>
    <t>Majook- Awan</t>
  </si>
  <si>
    <t>ssid_SS0802_0100</t>
  </si>
  <si>
    <t>Powang</t>
  </si>
  <si>
    <t>ssid_SS0802_0101</t>
  </si>
  <si>
    <t>Rumkur</t>
  </si>
  <si>
    <t>Rumlek</t>
  </si>
  <si>
    <t>ssid_SS0802_0102</t>
  </si>
  <si>
    <t>Ayiel</t>
  </si>
  <si>
    <t>ssid_SS0802_0104</t>
  </si>
  <si>
    <t>Malek-wuny</t>
  </si>
  <si>
    <t>ssid_SS0802_0105</t>
  </si>
  <si>
    <t>ssid_SS0802_0109</t>
  </si>
  <si>
    <t>Manalom</t>
  </si>
  <si>
    <t>ssid_SS0802_0110</t>
  </si>
  <si>
    <t>Pandou</t>
  </si>
  <si>
    <t>Pan dow</t>
  </si>
  <si>
    <t>ssid_SS0802_0114</t>
  </si>
  <si>
    <t>Lolnyiel</t>
  </si>
  <si>
    <t>ssid_SS0802_0115</t>
  </si>
  <si>
    <t>Achar</t>
  </si>
  <si>
    <t>ssid_SS0802_0116</t>
  </si>
  <si>
    <t>Buluktiok</t>
  </si>
  <si>
    <t>ssid_SS0802_0117</t>
  </si>
  <si>
    <t>Wun-Ngap</t>
  </si>
  <si>
    <t>ssid_SS0802_0118</t>
  </si>
  <si>
    <t>ssid_SS0802_0122</t>
  </si>
  <si>
    <t>Akoong</t>
  </si>
  <si>
    <t>ssid_SS0802_0001</t>
  </si>
  <si>
    <t>LukLuk</t>
  </si>
  <si>
    <t>ssid_SS0802_0003</t>
  </si>
  <si>
    <t>Agei</t>
  </si>
  <si>
    <t>ssid_SS0802_0004</t>
  </si>
  <si>
    <t>Angui</t>
  </si>
  <si>
    <t>ssid_SS0802_0011</t>
  </si>
  <si>
    <t>Panthoi</t>
  </si>
  <si>
    <t>ssid_SS0802_0028</t>
  </si>
  <si>
    <t>ssid_SS0802_0032</t>
  </si>
  <si>
    <t>Monyjoch</t>
  </si>
  <si>
    <t>ssid_SS0802_0047</t>
  </si>
  <si>
    <t>Ajiep</t>
  </si>
  <si>
    <t>ssid_SS0802_0048</t>
  </si>
  <si>
    <t>Anyuot</t>
  </si>
  <si>
    <t>ssid_SS0802_0073</t>
  </si>
  <si>
    <t>Kuajok Secondary School</t>
  </si>
  <si>
    <t>ssid_SS0802_0123</t>
  </si>
  <si>
    <t>Kuajok 11</t>
  </si>
  <si>
    <t>ssid_SS0802_0124</t>
  </si>
  <si>
    <t>Kuajok Block 13</t>
  </si>
  <si>
    <t>ssid_SS0802_0125</t>
  </si>
  <si>
    <t>Kuajok Block 14</t>
  </si>
  <si>
    <t>ssid_SS0802_0126</t>
  </si>
  <si>
    <t>Kuajok Block 33</t>
  </si>
  <si>
    <t>ssid_SS0802_0127</t>
  </si>
  <si>
    <t>Payuai</t>
  </si>
  <si>
    <t>ssid_SS0802_0012</t>
  </si>
  <si>
    <t>Agukic</t>
  </si>
  <si>
    <t>ssid_SS0802_0017</t>
  </si>
  <si>
    <t>Dong</t>
  </si>
  <si>
    <t>ssid_SS0802_0018</t>
  </si>
  <si>
    <t>Guryuom</t>
  </si>
  <si>
    <t>ssid_SS0802_0040</t>
  </si>
  <si>
    <t>Warkou</t>
  </si>
  <si>
    <t>ssid_SS0802_0045</t>
  </si>
  <si>
    <t>ssid_SS0802_0046</t>
  </si>
  <si>
    <t>Guou</t>
  </si>
  <si>
    <t>ssid_SS0802_0072</t>
  </si>
  <si>
    <t>Magai</t>
  </si>
  <si>
    <t>ssid_SS0802_0010</t>
  </si>
  <si>
    <t>Panliet</t>
  </si>
  <si>
    <t>ssid_SS0802_0054</t>
  </si>
  <si>
    <t>Abarkou</t>
  </si>
  <si>
    <t>ssid_SS0802_0055</t>
  </si>
  <si>
    <t>Adeer</t>
  </si>
  <si>
    <t>ssid_SS0802_0056</t>
  </si>
  <si>
    <t>Awei Ngok</t>
  </si>
  <si>
    <t>ssid_SS0802_0057</t>
  </si>
  <si>
    <t>ssid_SS0802_0058</t>
  </si>
  <si>
    <t>Nyaath</t>
  </si>
  <si>
    <t>ssid_SS0802_0065</t>
  </si>
  <si>
    <t>Madingkou</t>
  </si>
  <si>
    <t>ssid_SS0802_0066</t>
  </si>
  <si>
    <t>Majookthany</t>
  </si>
  <si>
    <t>ssid_SS0803_0003</t>
  </si>
  <si>
    <t>Wugin</t>
  </si>
  <si>
    <t>ssid_SS0803_0007</t>
  </si>
  <si>
    <t>Lol-lith</t>
  </si>
  <si>
    <t>ssid_SS0803_0008</t>
  </si>
  <si>
    <t>Makuac Ajong</t>
  </si>
  <si>
    <t>ssid_SS0803_0017</t>
  </si>
  <si>
    <t>Mideer</t>
  </si>
  <si>
    <t>ssid_SS0803_0028</t>
  </si>
  <si>
    <t>Ngapanet</t>
  </si>
  <si>
    <t>ssid_SS0803_0029</t>
  </si>
  <si>
    <t>Ngapagok</t>
  </si>
  <si>
    <t>ssid_SS0803_0030</t>
  </si>
  <si>
    <t>Kucuat</t>
  </si>
  <si>
    <t>ssid_SS0803_0033</t>
  </si>
  <si>
    <t>ssid_SS0803_0054</t>
  </si>
  <si>
    <t>ssid_SS0803_0062</t>
  </si>
  <si>
    <t>Malual-chum</t>
  </si>
  <si>
    <t>Mecharr</t>
  </si>
  <si>
    <t>ssid_SS0803_0064</t>
  </si>
  <si>
    <t>ssid_SS0803_0068</t>
  </si>
  <si>
    <t>ssid_SS0803_0072</t>
  </si>
  <si>
    <t>Yolbok</t>
  </si>
  <si>
    <t>ssid_SS0803_0014</t>
  </si>
  <si>
    <t>Marial-tit</t>
  </si>
  <si>
    <t>ssid_SS0803_0015</t>
  </si>
  <si>
    <t>Manweng</t>
  </si>
  <si>
    <t>ssid_SS0803_0018</t>
  </si>
  <si>
    <t>Danaak</t>
  </si>
  <si>
    <t>ssid_SS0803_0019</t>
  </si>
  <si>
    <t>Maparah</t>
  </si>
  <si>
    <t>ssid_SS0803_0034</t>
  </si>
  <si>
    <t>ssid_SS0803_0041</t>
  </si>
  <si>
    <t>Guet</t>
  </si>
  <si>
    <t>ssid_SS0803_0042</t>
  </si>
  <si>
    <t>Rumdit</t>
  </si>
  <si>
    <t>ssid_SS0803_0043</t>
  </si>
  <si>
    <t>Aiet</t>
  </si>
  <si>
    <t>ssid_SS0803_0044</t>
  </si>
  <si>
    <t>Acum-nguot</t>
  </si>
  <si>
    <t>ssid_SS0803_0053</t>
  </si>
  <si>
    <t>Anyijoong</t>
  </si>
  <si>
    <t>ssid_SS0803_0071</t>
  </si>
  <si>
    <t>Wun-nyieth</t>
  </si>
  <si>
    <t>Wun Shaway</t>
  </si>
  <si>
    <t>ssid_SS0803_0013</t>
  </si>
  <si>
    <t>Lou Ngap</t>
  </si>
  <si>
    <t>ssid_SS0803_0016</t>
  </si>
  <si>
    <t>Wunkot</t>
  </si>
  <si>
    <t>ssid_SS0803_0020</t>
  </si>
  <si>
    <t>Malou-toc</t>
  </si>
  <si>
    <t>ssid_SS0803_0026</t>
  </si>
  <si>
    <t>ssid_SS0803_0032</t>
  </si>
  <si>
    <t>ssid_SS0803_0048</t>
  </si>
  <si>
    <t>Abyii</t>
  </si>
  <si>
    <t>ssid_SS0803_0050</t>
  </si>
  <si>
    <t>Ajokdit</t>
  </si>
  <si>
    <t>ssid_SS0803_0051</t>
  </si>
  <si>
    <t>Akiar</t>
  </si>
  <si>
    <t>ssid_SS0803_0057</t>
  </si>
  <si>
    <t>Gokdit</t>
  </si>
  <si>
    <t>ssid_SS0803_0069</t>
  </si>
  <si>
    <t>Wunbel</t>
  </si>
  <si>
    <t>ssid_SS0803_0006</t>
  </si>
  <si>
    <t>Abuong</t>
  </si>
  <si>
    <t>ssid_SS0803_0010</t>
  </si>
  <si>
    <t>ssid_SS0803_0021</t>
  </si>
  <si>
    <t>Ayengop</t>
  </si>
  <si>
    <t>ssid_SS0803_0022</t>
  </si>
  <si>
    <t>Acholdit</t>
  </si>
  <si>
    <t>ssid_SS0803_0027</t>
  </si>
  <si>
    <t>Romic</t>
  </si>
  <si>
    <t>ssid_SS0803_0036</t>
  </si>
  <si>
    <t>ssid_SS0803_0038</t>
  </si>
  <si>
    <t>Ngok</t>
  </si>
  <si>
    <t>ssid_SS0803_0046</t>
  </si>
  <si>
    <t>ssid_SS0803_0055</t>
  </si>
  <si>
    <t>ssid_SS0803_0056</t>
  </si>
  <si>
    <t>Gakloc</t>
  </si>
  <si>
    <t>ssid_SS0803_0058</t>
  </si>
  <si>
    <t>Kiiric</t>
  </si>
  <si>
    <t>ssid_SS0803_0061</t>
  </si>
  <si>
    <t>Fagirtir</t>
  </si>
  <si>
    <t>ssid_SS0803_0070</t>
  </si>
  <si>
    <t>Wun-chuei</t>
  </si>
  <si>
    <t>ssid_SS0803_0096</t>
  </si>
  <si>
    <t>Kathura</t>
  </si>
  <si>
    <t>ssid_SS0803_0097</t>
  </si>
  <si>
    <t>Gu cuk</t>
  </si>
  <si>
    <t>ssid_SS0803_0011</t>
  </si>
  <si>
    <t>Padulek</t>
  </si>
  <si>
    <t>ssid_SS0803_0012</t>
  </si>
  <si>
    <t>Achir</t>
  </si>
  <si>
    <t>ssid_SS0803_0023</t>
  </si>
  <si>
    <t>Juol-gook</t>
  </si>
  <si>
    <t>ssid_SS0803_0035</t>
  </si>
  <si>
    <t>ssid_SS0803_0040</t>
  </si>
  <si>
    <t>Parieng</t>
  </si>
  <si>
    <t>ssid_SS0803_0059</t>
  </si>
  <si>
    <t>Kuel-chuk</t>
  </si>
  <si>
    <t>ssid_SS0803_0066</t>
  </si>
  <si>
    <t>Pan-Nhial</t>
  </si>
  <si>
    <t>Falon</t>
  </si>
  <si>
    <t>ssid_SS0803_0073</t>
  </si>
  <si>
    <t>ssid_SS0803_0074</t>
  </si>
  <si>
    <t>Thiukoor</t>
  </si>
  <si>
    <t>ssid_SS0803_0075</t>
  </si>
  <si>
    <t>Apuk-lian</t>
  </si>
  <si>
    <t>ssid_SS0803_0076</t>
  </si>
  <si>
    <t>Rumalok</t>
  </si>
  <si>
    <t>ssid_SS0803_0077</t>
  </si>
  <si>
    <t>Aheerdit</t>
  </si>
  <si>
    <t>ssid_SS0803_0078</t>
  </si>
  <si>
    <t>Kerkutok</t>
  </si>
  <si>
    <t>ssid_SS0803_0079</t>
  </si>
  <si>
    <t>Potkou</t>
  </si>
  <si>
    <t>ssid_SS0803_0088</t>
  </si>
  <si>
    <t>ssid_SS0803_0089</t>
  </si>
  <si>
    <t>ssid_SS0803_0090</t>
  </si>
  <si>
    <t>Ameethic</t>
  </si>
  <si>
    <t>ssid_SS0803_0091</t>
  </si>
  <si>
    <t>Akac-Nhial</t>
  </si>
  <si>
    <t>ssid_SS0803_0092</t>
  </si>
  <si>
    <t>Kol- Nyang</t>
  </si>
  <si>
    <t>ssid_SS0803_0093</t>
  </si>
  <si>
    <t>Arieu</t>
  </si>
  <si>
    <t>ssid_SS0803_0001</t>
  </si>
  <si>
    <t>Angohek</t>
  </si>
  <si>
    <t>ssid_SS0803_0002</t>
  </si>
  <si>
    <t>Warlong</t>
  </si>
  <si>
    <t>ssid_SS0803_0004</t>
  </si>
  <si>
    <t>Wunakoc</t>
  </si>
  <si>
    <t>ssid_SS0803_0005</t>
  </si>
  <si>
    <t>ssid_SS0803_0009</t>
  </si>
  <si>
    <t>Rumagok</t>
  </si>
  <si>
    <t>ssid_SS0803_0024</t>
  </si>
  <si>
    <t>Mayen-ader</t>
  </si>
  <si>
    <t>ssid_SS0803_0025</t>
  </si>
  <si>
    <t>ssid_SS0803_0031</t>
  </si>
  <si>
    <t>Tharkap</t>
  </si>
  <si>
    <t>ssid_SS0803_0052</t>
  </si>
  <si>
    <t>ssid_SS0803_0060</t>
  </si>
  <si>
    <t>ssid_SS0803_0063</t>
  </si>
  <si>
    <t>ssid_SS0803_0065</t>
  </si>
  <si>
    <t>Panjak</t>
  </si>
  <si>
    <t>ssid_SS0803_0081</t>
  </si>
  <si>
    <t>Kueer</t>
  </si>
  <si>
    <t>ssid_SS0803_0082</t>
  </si>
  <si>
    <t>Ayer</t>
  </si>
  <si>
    <t>ssid_SS0803_0083</t>
  </si>
  <si>
    <t>Bul</t>
  </si>
  <si>
    <t>ssid_SS0803_0084</t>
  </si>
  <si>
    <t>Juu</t>
  </si>
  <si>
    <t>ssid_SS0803_0094</t>
  </si>
  <si>
    <t>Thoou</t>
  </si>
  <si>
    <t>ssid_SS0803_0095</t>
  </si>
  <si>
    <t>Anhiany loc</t>
  </si>
  <si>
    <t>ssid_SS0804_0004</t>
  </si>
  <si>
    <t>Chiir</t>
  </si>
  <si>
    <t>ssid_SS0804_0005</t>
  </si>
  <si>
    <t>Machara</t>
  </si>
  <si>
    <t>ssid_SS0804_0017</t>
  </si>
  <si>
    <t>Wun-Akoc</t>
  </si>
  <si>
    <t>ssid_SS0804_0018</t>
  </si>
  <si>
    <t>ssid_SS0804_0031</t>
  </si>
  <si>
    <t>ssid_SS0804_0033</t>
  </si>
  <si>
    <t>Riakic</t>
  </si>
  <si>
    <t>ssid_SS0804_0049</t>
  </si>
  <si>
    <t>Maguen</t>
  </si>
  <si>
    <t>ssid_SS0804_0055</t>
  </si>
  <si>
    <t>Akop Centre</t>
  </si>
  <si>
    <t>ssid_SS0804_0058</t>
  </si>
  <si>
    <t>Bundir</t>
  </si>
  <si>
    <t>ssid_SS0804_0093</t>
  </si>
  <si>
    <t>Rual -malith</t>
  </si>
  <si>
    <t>Rumbole</t>
  </si>
  <si>
    <t>ssid_SS0804_0094</t>
  </si>
  <si>
    <t>Kondok</t>
  </si>
  <si>
    <t>Tienok</t>
  </si>
  <si>
    <t>ssid_SS0804_0095</t>
  </si>
  <si>
    <t>Achuol-Lok</t>
  </si>
  <si>
    <t>ssid_SS0804_0096</t>
  </si>
  <si>
    <t>Athieng puol</t>
  </si>
  <si>
    <t>Pularop</t>
  </si>
  <si>
    <t>ssid_SS0804_0002</t>
  </si>
  <si>
    <t>Akuacdit</t>
  </si>
  <si>
    <t>ssid_SS0804_0008</t>
  </si>
  <si>
    <t>Muac</t>
  </si>
  <si>
    <t>ssid_SS0804_0015</t>
  </si>
  <si>
    <t>Thonyiik</t>
  </si>
  <si>
    <t>ssid_SS0804_0024</t>
  </si>
  <si>
    <t>Lang-kap</t>
  </si>
  <si>
    <t>ssid_SS0804_0075</t>
  </si>
  <si>
    <t>Mading -juer</t>
  </si>
  <si>
    <t>ssid_SS0804_0076</t>
  </si>
  <si>
    <t>ssid_SS0804_0077</t>
  </si>
  <si>
    <t>Malook</t>
  </si>
  <si>
    <t>ssid_SS0804_0106</t>
  </si>
  <si>
    <t>Maluildit</t>
  </si>
  <si>
    <t>ssid_SS0804_0001</t>
  </si>
  <si>
    <t>Abilnyang</t>
  </si>
  <si>
    <t>ssid_SS0804_0012</t>
  </si>
  <si>
    <t>Patei</t>
  </si>
  <si>
    <t>ssid_SS0804_0013</t>
  </si>
  <si>
    <t>Rorkou</t>
  </si>
  <si>
    <t>ssid_SS0804_0038</t>
  </si>
  <si>
    <t>Achiir Chok</t>
  </si>
  <si>
    <t>ssid_SS0804_0050</t>
  </si>
  <si>
    <t>Aliek Centre</t>
  </si>
  <si>
    <t>ssid_SS0804_0051</t>
  </si>
  <si>
    <t>ssid_SS0804_0072</t>
  </si>
  <si>
    <t>Adhor</t>
  </si>
  <si>
    <t>ssid_SS0804_0107</t>
  </si>
  <si>
    <t>ssid_SS0804_0003</t>
  </si>
  <si>
    <t>ssid_SS0804_0007</t>
  </si>
  <si>
    <t>ssid_SS0804_0009</t>
  </si>
  <si>
    <t>Paacuok</t>
  </si>
  <si>
    <t>ssid_SS0804_0023</t>
  </si>
  <si>
    <t>Kuanygoi</t>
  </si>
  <si>
    <t>ssid_SS0804_0034</t>
  </si>
  <si>
    <t>Agany</t>
  </si>
  <si>
    <t>ssid_SS0804_0035</t>
  </si>
  <si>
    <t>Aporlang</t>
  </si>
  <si>
    <t>ssid_SS0804_0039</t>
  </si>
  <si>
    <t>Warrap Town</t>
  </si>
  <si>
    <t>ssid_SS0804_0057</t>
  </si>
  <si>
    <t>Mading Ker</t>
  </si>
  <si>
    <t>ssid_SS0804_0071</t>
  </si>
  <si>
    <t>Achol-Awakou</t>
  </si>
  <si>
    <t>ssid_SS0804_0073</t>
  </si>
  <si>
    <t>Awul site</t>
  </si>
  <si>
    <t>ssid_SS0804_0074</t>
  </si>
  <si>
    <t>ssid_SS0804_0079</t>
  </si>
  <si>
    <t>ssid_SS0804_0080</t>
  </si>
  <si>
    <t>Jubek</t>
  </si>
  <si>
    <t>ssid_SS0804_0081</t>
  </si>
  <si>
    <t>Rum-tit</t>
  </si>
  <si>
    <t>ssid_SS0804_0089</t>
  </si>
  <si>
    <t>Pagakdit</t>
  </si>
  <si>
    <t>ssid_SS0804_0090</t>
  </si>
  <si>
    <t>Domkuat</t>
  </si>
  <si>
    <t>Doleib</t>
  </si>
  <si>
    <t>ssid_SS0804_0098</t>
  </si>
  <si>
    <t>Lo Noi</t>
  </si>
  <si>
    <t>Lou Noi</t>
  </si>
  <si>
    <t>ssid_SS0804_0099</t>
  </si>
  <si>
    <t>Comboni Church &amp; Comboni School</t>
  </si>
  <si>
    <t>ssid_SS0804_0100</t>
  </si>
  <si>
    <t>ssid_SS0804_0006</t>
  </si>
  <si>
    <t>Madhiath</t>
  </si>
  <si>
    <t>ssid_SS0804_0019</t>
  </si>
  <si>
    <t>Aciir</t>
  </si>
  <si>
    <t>ssid_SS0804_0030</t>
  </si>
  <si>
    <t>ssid_SS0804_0044</t>
  </si>
  <si>
    <t>ssid_SS0804_0045</t>
  </si>
  <si>
    <t>Lueth-kuol</t>
  </si>
  <si>
    <t>ssid_SS0804_0052</t>
  </si>
  <si>
    <t>Pabukciak</t>
  </si>
  <si>
    <t>ssid_SS0804_0053</t>
  </si>
  <si>
    <t>ssid_SS0804_0011</t>
  </si>
  <si>
    <t>Pankot</t>
  </si>
  <si>
    <t>ssid_SS0804_0027</t>
  </si>
  <si>
    <t>makuok</t>
  </si>
  <si>
    <t>ssid_SS0804_0029</t>
  </si>
  <si>
    <t>Manalor Centre</t>
  </si>
  <si>
    <t>ssid_SS0804_0032</t>
  </si>
  <si>
    <t>Parasika</t>
  </si>
  <si>
    <t>ssid_SS0804_0036</t>
  </si>
  <si>
    <t>Akur Biok</t>
  </si>
  <si>
    <t>ssid_SS0804_0040</t>
  </si>
  <si>
    <t>ssid_SS0804_0041</t>
  </si>
  <si>
    <t>Wun-Agap</t>
  </si>
  <si>
    <t>ssid_SS0804_0059</t>
  </si>
  <si>
    <t>Aciak-tong</t>
  </si>
  <si>
    <t>ACHIECH</t>
  </si>
  <si>
    <t>ssid_SS0804_0078</t>
  </si>
  <si>
    <t>ssid_SS0804_0082</t>
  </si>
  <si>
    <t>Rumthony</t>
  </si>
  <si>
    <t>ssid_SS0804_0085</t>
  </si>
  <si>
    <t>wun-Amoth</t>
  </si>
  <si>
    <t>Amoth</t>
  </si>
  <si>
    <t>ssid_SS0804_0086</t>
  </si>
  <si>
    <t>wun-mith</t>
  </si>
  <si>
    <t>ssid_SS0804_0087</t>
  </si>
  <si>
    <t>Abieth</t>
  </si>
  <si>
    <t>Abeit</t>
  </si>
  <si>
    <t>ssid_SS0804_0101</t>
  </si>
  <si>
    <t>Panhom-Akoon</t>
  </si>
  <si>
    <t>ssid_SS0804_0102</t>
  </si>
  <si>
    <t>ssid_SS0804_0103</t>
  </si>
  <si>
    <t>ssid_SS0804_0016</t>
  </si>
  <si>
    <t>Wun Ngap</t>
  </si>
  <si>
    <t>ssid_SS0804_0021</t>
  </si>
  <si>
    <t>Agei-wei</t>
  </si>
  <si>
    <t>ssid_SS0804_0028</t>
  </si>
  <si>
    <t>Maloudit</t>
  </si>
  <si>
    <t>ssid_SS0804_0060</t>
  </si>
  <si>
    <t>Nyalek</t>
  </si>
  <si>
    <t>ssid_SS0804_0061</t>
  </si>
  <si>
    <t>Mawien-Ayen</t>
  </si>
  <si>
    <t>ssid_SS0804_0062</t>
  </si>
  <si>
    <t>Rum-Tong</t>
  </si>
  <si>
    <t>ssid_SS0804_0063</t>
  </si>
  <si>
    <t>Thoric</t>
  </si>
  <si>
    <t>ssid_SS0804_0065</t>
  </si>
  <si>
    <t>Adweng</t>
  </si>
  <si>
    <t>ssid_SS0804_0066</t>
  </si>
  <si>
    <t>ssid_SS0804_0067</t>
  </si>
  <si>
    <t>Akeec</t>
  </si>
  <si>
    <t>ssid_SS0804_0068</t>
  </si>
  <si>
    <t>ssid_SS0804_0069</t>
  </si>
  <si>
    <t>Gumkiir</t>
  </si>
  <si>
    <t>ssid_SS0804_0070</t>
  </si>
  <si>
    <t>Pan-Ngap</t>
  </si>
  <si>
    <t>ssid_SS0804_0091</t>
  </si>
  <si>
    <t>Palbar wut</t>
  </si>
  <si>
    <t>ssid_SS0804_0092</t>
  </si>
  <si>
    <t>Pathardit</t>
  </si>
  <si>
    <t>Fayir</t>
  </si>
  <si>
    <t>ssid_SS0804_0010</t>
  </si>
  <si>
    <t>ssid_SS0804_0025</t>
  </si>
  <si>
    <t>Lurcuk</t>
  </si>
  <si>
    <t>ssid_SS0804_0026</t>
  </si>
  <si>
    <t>ssid_SS0804_0037</t>
  </si>
  <si>
    <t>Mayenloc</t>
  </si>
  <si>
    <t>ssid_SS0804_0042</t>
  </si>
  <si>
    <t>Rum-Bol</t>
  </si>
  <si>
    <t>ssid_SS0804_0043</t>
  </si>
  <si>
    <t>Yiep</t>
  </si>
  <si>
    <t>ssid_SS0804_0054</t>
  </si>
  <si>
    <t>Rum-Rual</t>
  </si>
  <si>
    <t>ssid_SS0804_0083</t>
  </si>
  <si>
    <t>wun-dac</t>
  </si>
  <si>
    <t>Wun -gap</t>
  </si>
  <si>
    <t>ssid_SS0804_0084</t>
  </si>
  <si>
    <t>Awarjok</t>
  </si>
  <si>
    <t>ssid_SS0804_0014</t>
  </si>
  <si>
    <t>Rualbet Centre</t>
  </si>
  <si>
    <t>ssid_SS0804_0020</t>
  </si>
  <si>
    <t>Aduany</t>
  </si>
  <si>
    <t>ssid_SS0804_0022</t>
  </si>
  <si>
    <t>Khor-Kon</t>
  </si>
  <si>
    <t>Thor - Khon</t>
  </si>
  <si>
    <t>ssid_SS0804_0046</t>
  </si>
  <si>
    <t>Achol</t>
  </si>
  <si>
    <t>ssid_SS0804_0047</t>
  </si>
  <si>
    <t>Ayilor</t>
  </si>
  <si>
    <t>ssid_SS0804_0048</t>
  </si>
  <si>
    <t>Dheng</t>
  </si>
  <si>
    <t>ssid_SS0804_0097</t>
  </si>
  <si>
    <t>Kuanyeil</t>
  </si>
  <si>
    <t>ssid_SS0805_0004</t>
  </si>
  <si>
    <t>ssid_SS0805_0015</t>
  </si>
  <si>
    <t>ssid_SS0805_0016</t>
  </si>
  <si>
    <t>Paduer</t>
  </si>
  <si>
    <t>ssid_SS0805_0034</t>
  </si>
  <si>
    <t>ssid_SS0805_0051</t>
  </si>
  <si>
    <t>Chir</t>
  </si>
  <si>
    <t>ssid_SS0805_0001</t>
  </si>
  <si>
    <t>Ameth Chok</t>
  </si>
  <si>
    <t>ssid_SS0805_0006</t>
  </si>
  <si>
    <t>Panhom Athiei</t>
  </si>
  <si>
    <t>ssid_SS0805_0010</t>
  </si>
  <si>
    <t>Chuei-Chok</t>
  </si>
  <si>
    <t>ssid_SS0805_0019</t>
  </si>
  <si>
    <t>Chum</t>
  </si>
  <si>
    <t>ssid_SS0805_0020</t>
  </si>
  <si>
    <t>Malualdit</t>
  </si>
  <si>
    <t>ssid_SS0805_0021</t>
  </si>
  <si>
    <t>Wathalel South</t>
  </si>
  <si>
    <t>ssid_SS0805_0022</t>
  </si>
  <si>
    <t>Atom village</t>
  </si>
  <si>
    <t>ssid_SS0805_0032</t>
  </si>
  <si>
    <t>Majook adany</t>
  </si>
  <si>
    <t>ssid_SS0805_0035</t>
  </si>
  <si>
    <t>ssid_SS0805_0037</t>
  </si>
  <si>
    <t>Wunkech</t>
  </si>
  <si>
    <t>ssid_SS0805_0038</t>
  </si>
  <si>
    <t>Wunpac</t>
  </si>
  <si>
    <t>ssid_SS0805_0052</t>
  </si>
  <si>
    <t>Ruomkunyuek</t>
  </si>
  <si>
    <t>ssid_SS0805_0058</t>
  </si>
  <si>
    <t>Ruom Kunyuk</t>
  </si>
  <si>
    <t>ssid_SS0804_0104</t>
  </si>
  <si>
    <t>Yibul</t>
  </si>
  <si>
    <t>ssid_SS0805_0007</t>
  </si>
  <si>
    <t>ssid_SS0805_0017</t>
  </si>
  <si>
    <t>Mayom-Abun</t>
  </si>
  <si>
    <t>Mayomban</t>
  </si>
  <si>
    <t>ssid_SS0805_0018</t>
  </si>
  <si>
    <t>Angol</t>
  </si>
  <si>
    <t>ssid_SS0805_0029</t>
  </si>
  <si>
    <t>ssid_SS0805_0040</t>
  </si>
  <si>
    <t>Muor-agoor</t>
  </si>
  <si>
    <t>ssid_SS0805_0041</t>
  </si>
  <si>
    <t>ssid_SS0805_0044</t>
  </si>
  <si>
    <t>ssid_SS0805_0045</t>
  </si>
  <si>
    <t>Kau</t>
  </si>
  <si>
    <t>ssid_SS0805_0002</t>
  </si>
  <si>
    <t>Kuanja</t>
  </si>
  <si>
    <t>ssid_SS0805_0005</t>
  </si>
  <si>
    <t>Pamiir</t>
  </si>
  <si>
    <t>ssid_SS0805_0008</t>
  </si>
  <si>
    <t>War Anyuon</t>
  </si>
  <si>
    <t>ssid_SS0805_0009</t>
  </si>
  <si>
    <t>Agugo</t>
  </si>
  <si>
    <t>ssid_SS0805_0011</t>
  </si>
  <si>
    <t>ssid_SS0805_0012</t>
  </si>
  <si>
    <t>Cuer Ajai</t>
  </si>
  <si>
    <t>Cuei ajai</t>
  </si>
  <si>
    <t>ssid_SS0805_0023</t>
  </si>
  <si>
    <t>Warkie Site</t>
  </si>
  <si>
    <t>ssid_SS0805_0024</t>
  </si>
  <si>
    <t>Bap Chok</t>
  </si>
  <si>
    <t>ssid_SS0805_0025</t>
  </si>
  <si>
    <t>Kuelchok</t>
  </si>
  <si>
    <t>ssid_SS0805_0026</t>
  </si>
  <si>
    <t>Malualmuok</t>
  </si>
  <si>
    <t>ssid_SS0805_0027</t>
  </si>
  <si>
    <t>Maktab Fok</t>
  </si>
  <si>
    <t>ssid_SS0805_0028</t>
  </si>
  <si>
    <t>Wargiir</t>
  </si>
  <si>
    <t>ssid_SS0805_0030</t>
  </si>
  <si>
    <t>Abyei Chok</t>
  </si>
  <si>
    <t>ssid_SS0805_0031</t>
  </si>
  <si>
    <t>Paraksika</t>
  </si>
  <si>
    <t>ssid_SS0805_0033</t>
  </si>
  <si>
    <t>ssid_SS0805_0042</t>
  </si>
  <si>
    <t>ssid_SS0805_0060</t>
  </si>
  <si>
    <t>Warkei</t>
  </si>
  <si>
    <t>ssid_SS0805_0003</t>
  </si>
  <si>
    <t>Mabior Yor</t>
  </si>
  <si>
    <t>Mabior Yar</t>
  </si>
  <si>
    <t>ssid_SS0805_0013</t>
  </si>
  <si>
    <t>Aouath</t>
  </si>
  <si>
    <t>Aguath</t>
  </si>
  <si>
    <t>ssid_SS0805_0014</t>
  </si>
  <si>
    <t>Ayuath</t>
  </si>
  <si>
    <t>ssid_SS0805_0036</t>
  </si>
  <si>
    <t>ssid_SS0805_0043</t>
  </si>
  <si>
    <t>ssid_SS0805_0046</t>
  </si>
  <si>
    <t>Pam-Malueel</t>
  </si>
  <si>
    <t>ssid_SS0805_0050</t>
  </si>
  <si>
    <t>ssid_SS0805_0055</t>
  </si>
  <si>
    <t>ssid_SS0805_0057</t>
  </si>
  <si>
    <t>Kuei-kon</t>
  </si>
  <si>
    <t>ssid_SS0806_0001</t>
  </si>
  <si>
    <t>Ameth-Awen</t>
  </si>
  <si>
    <t>Menhawan</t>
  </si>
  <si>
    <t>ssid_SS0806_0014</t>
  </si>
  <si>
    <t>Marialguot jur</t>
  </si>
  <si>
    <t>ssid_SS0806_0022</t>
  </si>
  <si>
    <t>Molbong</t>
  </si>
  <si>
    <t>MOLBANG</t>
  </si>
  <si>
    <t>ssid_SS0806_0041</t>
  </si>
  <si>
    <t>Abey</t>
  </si>
  <si>
    <t>Ajak</t>
  </si>
  <si>
    <t>ssid_SS0806_0042</t>
  </si>
  <si>
    <t>Mariik</t>
  </si>
  <si>
    <t>Makir</t>
  </si>
  <si>
    <t>ssid_SS0806_0005</t>
  </si>
  <si>
    <t>Marol-Bol</t>
  </si>
  <si>
    <t>ssid_SS0806_0006</t>
  </si>
  <si>
    <t>ssid_SS0806_0007</t>
  </si>
  <si>
    <t>Tiit</t>
  </si>
  <si>
    <t>ssid_SS0806_0008</t>
  </si>
  <si>
    <t>Akoc Center</t>
  </si>
  <si>
    <t>ssid_SS0806_0050</t>
  </si>
  <si>
    <t>Yiik</t>
  </si>
  <si>
    <t>Non</t>
  </si>
  <si>
    <t>ssid_SS0806_0051</t>
  </si>
  <si>
    <t>Wuncuei</t>
  </si>
  <si>
    <t>Wun shwel</t>
  </si>
  <si>
    <t>ssid_SS0806_0085</t>
  </si>
  <si>
    <t>Pan Alak</t>
  </si>
  <si>
    <t>ssid_SS0806_0086</t>
  </si>
  <si>
    <t>Malek Deng</t>
  </si>
  <si>
    <t>ssid_SS0806_0087</t>
  </si>
  <si>
    <t>ssid_SS0806_0088</t>
  </si>
  <si>
    <t>Akoc Malek</t>
  </si>
  <si>
    <t>ssid_SS0806_0089</t>
  </si>
  <si>
    <t>ssid_SS0806_0090</t>
  </si>
  <si>
    <t>Mabior Kou</t>
  </si>
  <si>
    <t>ssid_SS0806_0091</t>
  </si>
  <si>
    <t>Mayen Bala</t>
  </si>
  <si>
    <t>ssid_SS0806_0092</t>
  </si>
  <si>
    <t>Achol Noon</t>
  </si>
  <si>
    <t>ssid_SS0806_0093</t>
  </si>
  <si>
    <t>Maangor</t>
  </si>
  <si>
    <t>ssid_SS0806_0094</t>
  </si>
  <si>
    <t>Malek Panthou</t>
  </si>
  <si>
    <t>ssid_SS0806_0095</t>
  </si>
  <si>
    <t>Panthou Noon</t>
  </si>
  <si>
    <t>ssid_SS0806_0002</t>
  </si>
  <si>
    <t>ssid_SS0806_0016</t>
  </si>
  <si>
    <t>Majoknon/Ameth Village</t>
  </si>
  <si>
    <t>ssid_SS0806_0018</t>
  </si>
  <si>
    <t>Agoor-Anyuon</t>
  </si>
  <si>
    <t>ssid_SS0806_0021</t>
  </si>
  <si>
    <t>Atong Village</t>
  </si>
  <si>
    <t>ssid_SS0806_0028</t>
  </si>
  <si>
    <t>Aweng Center</t>
  </si>
  <si>
    <t>ssid_SS0806_0029</t>
  </si>
  <si>
    <t>Cueimiit</t>
  </si>
  <si>
    <t>Cuei Mut Anyuon</t>
  </si>
  <si>
    <t>ssid_SS0806_0030</t>
  </si>
  <si>
    <t>Guada</t>
  </si>
  <si>
    <t>ssid_SS0806_0031</t>
  </si>
  <si>
    <t>Madiar</t>
  </si>
  <si>
    <t>ssid_SS0806_0032</t>
  </si>
  <si>
    <t>Majook-panayii</t>
  </si>
  <si>
    <t>Majook Noon</t>
  </si>
  <si>
    <t>ssid_SS0806_0033</t>
  </si>
  <si>
    <t>ssid_SS0806_0034</t>
  </si>
  <si>
    <t>Pataai</t>
  </si>
  <si>
    <t>ssid_SS0806_0038</t>
  </si>
  <si>
    <t>Pawiil</t>
  </si>
  <si>
    <t>Awilo</t>
  </si>
  <si>
    <t>ssid_SS0806_0040</t>
  </si>
  <si>
    <t>Wun Wai</t>
  </si>
  <si>
    <t>ssid_SS0806_0044</t>
  </si>
  <si>
    <t>Bulyom</t>
  </si>
  <si>
    <t>ssid_SS0806_0045</t>
  </si>
  <si>
    <t>Aweng north</t>
  </si>
  <si>
    <t>ssid_SS0806_0046</t>
  </si>
  <si>
    <t>Lietdic</t>
  </si>
  <si>
    <t>Panliet Marial</t>
  </si>
  <si>
    <t>ssid_SS0806_0047</t>
  </si>
  <si>
    <t>maper-maket</t>
  </si>
  <si>
    <t>ssid_SS0806_0057</t>
  </si>
  <si>
    <t>Majook center</t>
  </si>
  <si>
    <t>Mabruk</t>
  </si>
  <si>
    <t>ssid_SS0806_0011</t>
  </si>
  <si>
    <t>Majak Pagai</t>
  </si>
  <si>
    <t>ssid_SS0806_0012</t>
  </si>
  <si>
    <t>Akak</t>
  </si>
  <si>
    <t>ssid_SS0806_0013</t>
  </si>
  <si>
    <t>Pan Baai</t>
  </si>
  <si>
    <t>ssid_SS0806_0026</t>
  </si>
  <si>
    <t>Mading-luit</t>
  </si>
  <si>
    <t>ssid_SS0806_0027</t>
  </si>
  <si>
    <t>Tuele</t>
  </si>
  <si>
    <t>ssid_SS0806_0035</t>
  </si>
  <si>
    <t>ssid_SS0806_0043</t>
  </si>
  <si>
    <t>Kuer -Akak</t>
  </si>
  <si>
    <t>Kwar chuk</t>
  </si>
  <si>
    <t>ssid_SS0806_0075</t>
  </si>
  <si>
    <t>Akur</t>
  </si>
  <si>
    <t>ssid_SS0806_0076</t>
  </si>
  <si>
    <t>Makuac tor</t>
  </si>
  <si>
    <t>Makuactor</t>
  </si>
  <si>
    <t>ssid_SS0806_0077</t>
  </si>
  <si>
    <t>ssid_SS0806_0078</t>
  </si>
  <si>
    <t>Makuac-pukrac</t>
  </si>
  <si>
    <t>ssid_SS0806_0079</t>
  </si>
  <si>
    <t>Pawicweng</t>
  </si>
  <si>
    <t>Paweweng</t>
  </si>
  <si>
    <t>ssid_SS0806_0080</t>
  </si>
  <si>
    <t>Akot thii</t>
  </si>
  <si>
    <t>ssid_SS0806_0081</t>
  </si>
  <si>
    <t>Akocnoon</t>
  </si>
  <si>
    <t>ssid_SS0806_0082</t>
  </si>
  <si>
    <t>Yar Achot</t>
  </si>
  <si>
    <t>Yar Achkot</t>
  </si>
  <si>
    <t>ssid_SS0806_0083</t>
  </si>
  <si>
    <t>Mabiorchok</t>
  </si>
  <si>
    <t>ssid_SS0806_0084</t>
  </si>
  <si>
    <t>Akoc Deng Bol</t>
  </si>
  <si>
    <t>ssid_SS0806_0003</t>
  </si>
  <si>
    <t>ssid_SS0806_0015</t>
  </si>
  <si>
    <t>Turalei Village</t>
  </si>
  <si>
    <t>ssid_SS0806_0019</t>
  </si>
  <si>
    <t>Mangok amoul</t>
  </si>
  <si>
    <t>ssid_SS0806_0020</t>
  </si>
  <si>
    <t>Majak-Aher (Trualei)</t>
  </si>
  <si>
    <t>ssid_SS0806_0024</t>
  </si>
  <si>
    <t>Ayen Amoul</t>
  </si>
  <si>
    <t>ssid_SS0806_0036</t>
  </si>
  <si>
    <t>Nyiel-Abiel</t>
  </si>
  <si>
    <t>ssid_SS0806_0039</t>
  </si>
  <si>
    <t>Mading Abiel school</t>
  </si>
  <si>
    <t>ssid_SS0806_0004</t>
  </si>
  <si>
    <t>Maan-Angui</t>
  </si>
  <si>
    <t>Managui</t>
  </si>
  <si>
    <t>ssid_SS0806_0009</t>
  </si>
  <si>
    <t>Malual - Nhom</t>
  </si>
  <si>
    <t>ssid_SS0806_0010</t>
  </si>
  <si>
    <t>Pana - Abei</t>
  </si>
  <si>
    <t>ssid_SS0806_0017</t>
  </si>
  <si>
    <t>Majakliet</t>
  </si>
  <si>
    <t>ssid_SS0806_0049</t>
  </si>
  <si>
    <t>Kurum</t>
  </si>
  <si>
    <t>ssid_SS0806_0052</t>
  </si>
  <si>
    <t>Dungop</t>
  </si>
  <si>
    <t>Dun ngap</t>
  </si>
  <si>
    <t>ssid_SS0806_0053</t>
  </si>
  <si>
    <t>Rum-Gok</t>
  </si>
  <si>
    <t>Rumangwea</t>
  </si>
  <si>
    <t>ssid_SS0806_0054</t>
  </si>
  <si>
    <t>Pandit-Amuol</t>
  </si>
  <si>
    <t>Panlith</t>
  </si>
  <si>
    <t>ssid_SS0806_0055</t>
  </si>
  <si>
    <t>Ajoong</t>
  </si>
  <si>
    <t>Ajoung</t>
  </si>
  <si>
    <t>ssid_SS0806_0056</t>
  </si>
  <si>
    <t>Tiit-chock</t>
  </si>
  <si>
    <t>Chok Tiit</t>
  </si>
  <si>
    <t>ssid_SS0806_0063</t>
  </si>
  <si>
    <t>Nyin-Deng Ayuel</t>
  </si>
  <si>
    <t>ssid_SS0806_0065</t>
  </si>
  <si>
    <t>Malou Hol</t>
  </si>
  <si>
    <t>ssid_SS0806_0066</t>
  </si>
  <si>
    <t>Lou-kou</t>
  </si>
  <si>
    <t>ssid_SS0806_0068</t>
  </si>
  <si>
    <t>Wunchuei</t>
  </si>
  <si>
    <t>ssid_SS0806_0069</t>
  </si>
  <si>
    <t>Mabior Ayueldit</t>
  </si>
  <si>
    <t>Mabior Ayun</t>
  </si>
  <si>
    <t>ssid_SS0806_0070</t>
  </si>
  <si>
    <t>Mabior Coat</t>
  </si>
  <si>
    <t>ssid_SS0806_0071</t>
  </si>
  <si>
    <t>Mabilkon</t>
  </si>
  <si>
    <t>ssid_SS0806_0072</t>
  </si>
  <si>
    <t>Mabil Param</t>
  </si>
  <si>
    <t>ssid_SS0806_0073</t>
  </si>
  <si>
    <t>ssid_SS0806_0074</t>
  </si>
  <si>
    <t>Mayen-kur</t>
  </si>
  <si>
    <t>ssid_SS0901_0008</t>
  </si>
  <si>
    <t>Ajugo</t>
  </si>
  <si>
    <t>ssid_SS0901_0013</t>
  </si>
  <si>
    <t>Alelthong</t>
  </si>
  <si>
    <t>ssid_SS0901_0014</t>
  </si>
  <si>
    <t>Athor</t>
  </si>
  <si>
    <t>ssid_SS0901_0021</t>
  </si>
  <si>
    <t>Bartio</t>
  </si>
  <si>
    <t>ssid_SS0901_0025</t>
  </si>
  <si>
    <t>Dhekou</t>
  </si>
  <si>
    <t>ssid_SS0901_0029</t>
  </si>
  <si>
    <t>Gumel</t>
  </si>
  <si>
    <t>ssid_SS0901_0031</t>
  </si>
  <si>
    <t>ssid_SS0901_0044</t>
  </si>
  <si>
    <t>Manyang</t>
  </si>
  <si>
    <t>ssid_SS0901_0068</t>
  </si>
  <si>
    <t>Warrieth</t>
  </si>
  <si>
    <t>ssid_SS0901_0074</t>
  </si>
  <si>
    <t>Achol Guot</t>
  </si>
  <si>
    <t>ssid_SS0901_0079</t>
  </si>
  <si>
    <t>Ayom</t>
  </si>
  <si>
    <t>ssid_SS0901_0081</t>
  </si>
  <si>
    <t>Balana</t>
  </si>
  <si>
    <t>ssid_SS0901_0082</t>
  </si>
  <si>
    <t>Bar Achot</t>
  </si>
  <si>
    <t>ssid_SS0901_0083</t>
  </si>
  <si>
    <t>Barliny</t>
  </si>
  <si>
    <t>ssid_SS0901_0086</t>
  </si>
  <si>
    <t>ssid_SS0901_0087</t>
  </si>
  <si>
    <t>Majai</t>
  </si>
  <si>
    <t>ssid_SS0901_0089</t>
  </si>
  <si>
    <t>Nyipothreny</t>
  </si>
  <si>
    <t>ssid_SS0901_0090</t>
  </si>
  <si>
    <t>Pagau</t>
  </si>
  <si>
    <t>ssid_SS0901_0091</t>
  </si>
  <si>
    <t>Warnyiel</t>
  </si>
  <si>
    <t>ssid_SS0901_0093</t>
  </si>
  <si>
    <t>Bak-Dau</t>
  </si>
  <si>
    <t>ssid_SS0901_0094</t>
  </si>
  <si>
    <t>Bar-Apun</t>
  </si>
  <si>
    <t>ssid_SS0901_0101</t>
  </si>
  <si>
    <t>Berber</t>
  </si>
  <si>
    <t>ssid_SS0901_0002</t>
  </si>
  <si>
    <t>Abunyabuny</t>
  </si>
  <si>
    <t>ssid_SS0901_0003</t>
  </si>
  <si>
    <t>ssid_SS0901_0007</t>
  </si>
  <si>
    <t>Agur</t>
  </si>
  <si>
    <t>ssid_SS0901_0010</t>
  </si>
  <si>
    <t>Akuoyo</t>
  </si>
  <si>
    <t>ssid_SS0901_0018</t>
  </si>
  <si>
    <t>Ayaa</t>
  </si>
  <si>
    <t>ssid_SS0901_0019</t>
  </si>
  <si>
    <t>Bar Uboung</t>
  </si>
  <si>
    <t>ssid_SS0901_0020</t>
  </si>
  <si>
    <t>Barree</t>
  </si>
  <si>
    <t>ssid_SS0901_0022</t>
  </si>
  <si>
    <t>Bar-Wol</t>
  </si>
  <si>
    <t>ssid_SS0901_0023</t>
  </si>
  <si>
    <t>Dang Achak</t>
  </si>
  <si>
    <t>ssid_SS0901_0027</t>
  </si>
  <si>
    <t>Gar-Gar Village</t>
  </si>
  <si>
    <t>ssid_SS0901_0030</t>
  </si>
  <si>
    <t>Hoo</t>
  </si>
  <si>
    <t>ssid_SS0901_0036</t>
  </si>
  <si>
    <t>Kuerjena</t>
  </si>
  <si>
    <t>ssid_SS0901_0038</t>
  </si>
  <si>
    <t>Lol Mawac Village</t>
  </si>
  <si>
    <t>ssid_SS0901_0040</t>
  </si>
  <si>
    <t>Madile</t>
  </si>
  <si>
    <t>ssid_SS0901_0045</t>
  </si>
  <si>
    <t>Mapel Village</t>
  </si>
  <si>
    <t>ssid_SS0901_0046</t>
  </si>
  <si>
    <t>Marany</t>
  </si>
  <si>
    <t>ssid_SS0901_0050</t>
  </si>
  <si>
    <t>Mbili</t>
  </si>
  <si>
    <t>ssid_SS0901_0057</t>
  </si>
  <si>
    <t>Nyiwara</t>
  </si>
  <si>
    <t>ssid_SS0901_0064</t>
  </si>
  <si>
    <t>Tindel Village</t>
  </si>
  <si>
    <t>ssid_SS0901_0070</t>
  </si>
  <si>
    <t>Wathelo</t>
  </si>
  <si>
    <t>ssid_SS0901_0075</t>
  </si>
  <si>
    <t>Achongchong</t>
  </si>
  <si>
    <t>ssid_SS0901_0076</t>
  </si>
  <si>
    <t>Aleldong</t>
  </si>
  <si>
    <t>ssid_SS0901_0080</t>
  </si>
  <si>
    <t>Bakatada</t>
  </si>
  <si>
    <t>ssid_SS0901_0102</t>
  </si>
  <si>
    <t>Bobii</t>
  </si>
  <si>
    <t>Kuabui</t>
  </si>
  <si>
    <t>ssid_SS0901_0103</t>
  </si>
  <si>
    <t>Kulo</t>
  </si>
  <si>
    <t>ssid_SS0901_0005</t>
  </si>
  <si>
    <t>Acongcong</t>
  </si>
  <si>
    <t>ssid_SS0901_0006</t>
  </si>
  <si>
    <t>Agoor</t>
  </si>
  <si>
    <t>ssid_SS0901_0012</t>
  </si>
  <si>
    <t>Alelchok</t>
  </si>
  <si>
    <t>ssid_SS0901_0024</t>
  </si>
  <si>
    <t>Daryic</t>
  </si>
  <si>
    <t>ssid_SS0901_0035</t>
  </si>
  <si>
    <t>Kucajok</t>
  </si>
  <si>
    <t>ssid_SS0901_0037</t>
  </si>
  <si>
    <t>Kuom</t>
  </si>
  <si>
    <t>ssid_SS0901_0041</t>
  </si>
  <si>
    <t>Majak Alal</t>
  </si>
  <si>
    <t>ssid_SS0901_0042</t>
  </si>
  <si>
    <t>Majouc</t>
  </si>
  <si>
    <t>ssid_SS0901_0047</t>
  </si>
  <si>
    <t>Marial Ajith</t>
  </si>
  <si>
    <t>ssid_SS0901_0048</t>
  </si>
  <si>
    <t>ssid_SS0901_0049</t>
  </si>
  <si>
    <t>Mathang Ayak</t>
  </si>
  <si>
    <t>ssid_SS0901_0055</t>
  </si>
  <si>
    <t>Nyinarol</t>
  </si>
  <si>
    <t>ssid_SS0901_0056</t>
  </si>
  <si>
    <t>Nyincum</t>
  </si>
  <si>
    <t>ssid_SS0901_0058</t>
  </si>
  <si>
    <t>Rakbak</t>
  </si>
  <si>
    <t>ssid_SS0901_0063</t>
  </si>
  <si>
    <t>Thuoryic</t>
  </si>
  <si>
    <t>ssid_SS0901_0072</t>
  </si>
  <si>
    <t>Witapam</t>
  </si>
  <si>
    <t>ssid_SS0901_0088</t>
  </si>
  <si>
    <t>ssid_SS0901_0098</t>
  </si>
  <si>
    <t>Alekchock Site</t>
  </si>
  <si>
    <t>ssid_SS0901_0104</t>
  </si>
  <si>
    <t>Daryic Site</t>
  </si>
  <si>
    <t>ssid_SS0901_0115</t>
  </si>
  <si>
    <t>Wutngot</t>
  </si>
  <si>
    <t>Wungot</t>
  </si>
  <si>
    <t>ssid_SS0901_0116</t>
  </si>
  <si>
    <t>Adierpiny</t>
  </si>
  <si>
    <t>ssid_SS0901_0117</t>
  </si>
  <si>
    <t>Lies Angui</t>
  </si>
  <si>
    <t>ssid_SS0901_0118</t>
  </si>
  <si>
    <t>ssid_SS0901_0119</t>
  </si>
  <si>
    <t>Marial East</t>
  </si>
  <si>
    <t>ssid_SS0901_0120</t>
  </si>
  <si>
    <t>Wingo</t>
  </si>
  <si>
    <t>ssid_SS0901_0121</t>
  </si>
  <si>
    <t>Tit marol</t>
  </si>
  <si>
    <t>ssid_SS0901_0122</t>
  </si>
  <si>
    <t>Thelyic</t>
  </si>
  <si>
    <t>ssid_SS0901_0001</t>
  </si>
  <si>
    <t>Aboo</t>
  </si>
  <si>
    <t>ssid_SS0901_0004</t>
  </si>
  <si>
    <t>ssid_SS0901_0016</t>
  </si>
  <si>
    <t>Atuora</t>
  </si>
  <si>
    <t>ssid_SS0901_0017</t>
  </si>
  <si>
    <t>Aweilic</t>
  </si>
  <si>
    <t>ssid_SS0901_0026</t>
  </si>
  <si>
    <t>Dhimo</t>
  </si>
  <si>
    <t>ssid_SS0901_0032</t>
  </si>
  <si>
    <t>Kawara</t>
  </si>
  <si>
    <t>ssid_SS0901_0034</t>
  </si>
  <si>
    <t>Kuanya</t>
  </si>
  <si>
    <t>ssid_SS0901_0051</t>
  </si>
  <si>
    <t>Menthoi</t>
  </si>
  <si>
    <t>ssid_SS0901_0052</t>
  </si>
  <si>
    <t>Nyigoro</t>
  </si>
  <si>
    <t>ssid_SS0901_0053</t>
  </si>
  <si>
    <t>Nyikiya</t>
  </si>
  <si>
    <t>ssid_SS0901_0059</t>
  </si>
  <si>
    <t>RocRoc-Dong</t>
  </si>
  <si>
    <t>ssid_SS0901_0060</t>
  </si>
  <si>
    <t>Tantel</t>
  </si>
  <si>
    <t>ssid_SS0901_0069</t>
  </si>
  <si>
    <t>Wathalo</t>
  </si>
  <si>
    <t>ssid_SS0901_0071</t>
  </si>
  <si>
    <t>Winga</t>
  </si>
  <si>
    <t>Wingochok</t>
  </si>
  <si>
    <t>ssid_SS0901_0073</t>
  </si>
  <si>
    <t>Agor</t>
  </si>
  <si>
    <t>ssid_SS0901_0015</t>
  </si>
  <si>
    <t>Atido</t>
  </si>
  <si>
    <t>ssid_SS0901_0028</t>
  </si>
  <si>
    <t>Gette</t>
  </si>
  <si>
    <t>ssid_SS0901_0033</t>
  </si>
  <si>
    <t>Kayango</t>
  </si>
  <si>
    <t>ssid_SS0901_0065</t>
  </si>
  <si>
    <t>ssid_SS0901_0077</t>
  </si>
  <si>
    <t>Apiyama</t>
  </si>
  <si>
    <t>ssid_SS0901_0084</t>
  </si>
  <si>
    <t>Barurud</t>
  </si>
  <si>
    <t>ssid_SS0901_0085</t>
  </si>
  <si>
    <t>Cumber</t>
  </si>
  <si>
    <t>ssid_SS0901_0100</t>
  </si>
  <si>
    <t>Nyaboka</t>
  </si>
  <si>
    <t>ssid_SS0901_0039</t>
  </si>
  <si>
    <t>Mabior Abiem</t>
  </si>
  <si>
    <t>ssid_SS0901_0043</t>
  </si>
  <si>
    <t>ssid_SS0901_0054</t>
  </si>
  <si>
    <t>Nyinakok</t>
  </si>
  <si>
    <t>ssid_SS0901_0061</t>
  </si>
  <si>
    <t>Tharkueng</t>
  </si>
  <si>
    <t>ssid_SS0901_0066</t>
  </si>
  <si>
    <t>Warayat</t>
  </si>
  <si>
    <t>ssid_SS0901_0099</t>
  </si>
  <si>
    <t>Nyinakok Site</t>
  </si>
  <si>
    <t>ssid_SS0902_0017</t>
  </si>
  <si>
    <t>Hai Tadlumon</t>
  </si>
  <si>
    <t>formerly Deleree</t>
  </si>
  <si>
    <t>ssid_SS0902_0025</t>
  </si>
  <si>
    <t>ssid_SS0902_0027</t>
  </si>
  <si>
    <t>Hai Mustashfa</t>
  </si>
  <si>
    <t>formerly Hai sombo</t>
  </si>
  <si>
    <t>ssid_SS0902_0032</t>
  </si>
  <si>
    <t>Mawa</t>
  </si>
  <si>
    <t>ssid_SS0902_0035</t>
  </si>
  <si>
    <t>Hai Nil</t>
  </si>
  <si>
    <t>formely Placa</t>
  </si>
  <si>
    <t>ssid_SS0902_0046</t>
  </si>
  <si>
    <t>Timsa</t>
  </si>
  <si>
    <t>ssid_SS0902_0047</t>
  </si>
  <si>
    <t>Siri Malaga</t>
  </si>
  <si>
    <t>ssid_SS0902_0048</t>
  </si>
  <si>
    <t>Firka</t>
  </si>
  <si>
    <t>ssid_SS0902_0001</t>
  </si>
  <si>
    <t>Hai Aja</t>
  </si>
  <si>
    <t>ssid_SS0902_0002</t>
  </si>
  <si>
    <t>Hai Bambara</t>
  </si>
  <si>
    <t>ssid_SS0902_0003</t>
  </si>
  <si>
    <t>Hai Jedid</t>
  </si>
  <si>
    <t>ssid_SS0902_0004</t>
  </si>
  <si>
    <t>Hai Kubri</t>
  </si>
  <si>
    <t>ssid_SS0902_0005</t>
  </si>
  <si>
    <t>Hai Kur Malang</t>
  </si>
  <si>
    <t>ssid_SS0902_0006</t>
  </si>
  <si>
    <t>Hai Lamba</t>
  </si>
  <si>
    <t>ssid_SS0902_0007</t>
  </si>
  <si>
    <t>Hai Manga</t>
  </si>
  <si>
    <t>ssid_SS0902_0008</t>
  </si>
  <si>
    <t>ssid_SS0902_0009</t>
  </si>
  <si>
    <t>Hai Moza</t>
  </si>
  <si>
    <t>ssid_SS0902_0010</t>
  </si>
  <si>
    <t>ssid_SS0902_0011</t>
  </si>
  <si>
    <t>Hai Nosur</t>
  </si>
  <si>
    <t>ssid_SS0902_0012</t>
  </si>
  <si>
    <t>Hai Raja Centre</t>
  </si>
  <si>
    <t>ssid_SS0902_0013</t>
  </si>
  <si>
    <t>kHOR aBUNA</t>
  </si>
  <si>
    <t>ssid_SS0902_0014</t>
  </si>
  <si>
    <t>Khor Shok</t>
  </si>
  <si>
    <t>ssid_SS0902_0015</t>
  </si>
  <si>
    <t>Kkhor Buga</t>
  </si>
  <si>
    <t>ssid_SS0902_0016</t>
  </si>
  <si>
    <t>Stop Jedid</t>
  </si>
  <si>
    <t>ssid_SS0902_0041</t>
  </si>
  <si>
    <t>ssid_SS0902_0042</t>
  </si>
  <si>
    <t>Wau Jadit</t>
  </si>
  <si>
    <t>ssid_SS0902_0043</t>
  </si>
  <si>
    <t>Hai Mayongo</t>
  </si>
  <si>
    <t>ssid_SS0902_0049</t>
  </si>
  <si>
    <t>ANGBANGA</t>
  </si>
  <si>
    <t>Ambaga</t>
  </si>
  <si>
    <t>ssid_SS0902_0051</t>
  </si>
  <si>
    <t>Hai Shemish</t>
  </si>
  <si>
    <t>ssid_SS0902_0055</t>
  </si>
  <si>
    <t>Hai Dari</t>
  </si>
  <si>
    <t>ssid_SS0902_0018</t>
  </si>
  <si>
    <t>Gas Boro</t>
  </si>
  <si>
    <t>ssid_SS0902_0019</t>
  </si>
  <si>
    <t>Hai Abdullahi</t>
  </si>
  <si>
    <t>ssid_SS0902_0022</t>
  </si>
  <si>
    <t>Hai Bogongo</t>
  </si>
  <si>
    <t>ssid_SS0902_0023</t>
  </si>
  <si>
    <t>Hai Gabdai</t>
  </si>
  <si>
    <t>ssid_SS0902_0030</t>
  </si>
  <si>
    <t>Katta</t>
  </si>
  <si>
    <t>ssid_SS0902_0033</t>
  </si>
  <si>
    <t>Menemba A</t>
  </si>
  <si>
    <t>ssid_SS0902_0034</t>
  </si>
  <si>
    <t>Menemba B</t>
  </si>
  <si>
    <t>ssid_SS0902_0037</t>
  </si>
  <si>
    <t>Hai Keleshe</t>
  </si>
  <si>
    <t>ssid_SS0902_0038</t>
  </si>
  <si>
    <t>Hai Khalifa</t>
  </si>
  <si>
    <t>ssid_SS0902_0039</t>
  </si>
  <si>
    <t>Hai Boma</t>
  </si>
  <si>
    <t>ssid_SS0902_0044</t>
  </si>
  <si>
    <t>Boya</t>
  </si>
  <si>
    <t>ssid_SS0902_0045</t>
  </si>
  <si>
    <t>Kparakpara</t>
  </si>
  <si>
    <t>ssid_SS0902_0057</t>
  </si>
  <si>
    <t>Kurvai</t>
  </si>
  <si>
    <t>ssid_SS0902_0020</t>
  </si>
  <si>
    <t>Hai Balanda</t>
  </si>
  <si>
    <t>ssid_SS0902_0021</t>
  </si>
  <si>
    <t>Hai Banda</t>
  </si>
  <si>
    <t>ssid_SS0902_0024</t>
  </si>
  <si>
    <t>Hai Keresh</t>
  </si>
  <si>
    <t>ssid_SS0902_0026</t>
  </si>
  <si>
    <t>Hai Shat</t>
  </si>
  <si>
    <t>ssid_SS0902_0028</t>
  </si>
  <si>
    <t>Hai Yambio</t>
  </si>
  <si>
    <t>ssid_SS0902_0029</t>
  </si>
  <si>
    <t>ssid_SS0902_0031</t>
  </si>
  <si>
    <t>Mangaiyat</t>
  </si>
  <si>
    <t>ssid_SS0902_0036</t>
  </si>
  <si>
    <t>Sopo</t>
  </si>
  <si>
    <t>ssid_SS0902_0040</t>
  </si>
  <si>
    <t>Kuru</t>
  </si>
  <si>
    <t>ssid_SS0902_0052</t>
  </si>
  <si>
    <t>Abul</t>
  </si>
  <si>
    <t>ssid_SS0902_0053</t>
  </si>
  <si>
    <t>ssid_SS0902_0054</t>
  </si>
  <si>
    <t>Abul-West</t>
  </si>
  <si>
    <t>ssid_SS0902_0056</t>
  </si>
  <si>
    <t>Hai Hajer-jadid</t>
  </si>
  <si>
    <t>Khor Hajar</t>
  </si>
  <si>
    <t>ssid_SS0903_0003</t>
  </si>
  <si>
    <t>Akuyo</t>
  </si>
  <si>
    <t>ssid_SS0903_0010</t>
  </si>
  <si>
    <t>Frajalla</t>
  </si>
  <si>
    <t>ssid_SS0903_0032</t>
  </si>
  <si>
    <t>Karbarere</t>
  </si>
  <si>
    <t>ssid_SS0903_0035</t>
  </si>
  <si>
    <t>Kongolesi</t>
  </si>
  <si>
    <t>ssid_SS0903_0042</t>
  </si>
  <si>
    <t>Ngila</t>
  </si>
  <si>
    <t>ssid_SS0903_0043</t>
  </si>
  <si>
    <t>Ngobo</t>
  </si>
  <si>
    <t>ssid_SS0903_0044</t>
  </si>
  <si>
    <t>Ngodalala</t>
  </si>
  <si>
    <t>ssid_SS0903_0045</t>
  </si>
  <si>
    <t>Ngolinra</t>
  </si>
  <si>
    <t>ssid_SS0903_0046</t>
  </si>
  <si>
    <t>Ngosarni</t>
  </si>
  <si>
    <t>ssid_SS0903_0047</t>
  </si>
  <si>
    <t>Ngovar</t>
  </si>
  <si>
    <t>ssid_SS0903_0048</t>
  </si>
  <si>
    <t>Ngovelo</t>
  </si>
  <si>
    <t>ssid_SS0903_0053</t>
  </si>
  <si>
    <t>Valla</t>
  </si>
  <si>
    <t>ssid_SS0903_0068</t>
  </si>
  <si>
    <t>Bussere</t>
  </si>
  <si>
    <t>ssid_SS0903_0075</t>
  </si>
  <si>
    <t>Nyolima</t>
  </si>
  <si>
    <t>ssid_SS0903_0076</t>
  </si>
  <si>
    <t>Biringi</t>
  </si>
  <si>
    <t>ssid_SS0903_0080</t>
  </si>
  <si>
    <t>Ngoku</t>
  </si>
  <si>
    <t>ssid_SS0903_0086</t>
  </si>
  <si>
    <t>Na-udoju</t>
  </si>
  <si>
    <t>ssid_SS0903_0087</t>
  </si>
  <si>
    <t>Ngisa</t>
  </si>
  <si>
    <t>ssid_SS0903_0088</t>
  </si>
  <si>
    <t>Ngo_udougir</t>
  </si>
  <si>
    <t>ssid_SS0903_0089</t>
  </si>
  <si>
    <t>Ngosulugu</t>
  </si>
  <si>
    <t>ssid_SS0903_0091</t>
  </si>
  <si>
    <t>Kongolesi B</t>
  </si>
  <si>
    <t>ssid_SS0903_0092</t>
  </si>
  <si>
    <t>Ngovar B</t>
  </si>
  <si>
    <t>ssid_SS0903_0009</t>
  </si>
  <si>
    <t>Fanjer(Ndaku)</t>
  </si>
  <si>
    <t>ssid_SS0903_0038</t>
  </si>
  <si>
    <t>Mboro</t>
  </si>
  <si>
    <t>ssid_SS0903_0049</t>
  </si>
  <si>
    <t>Nyonjico</t>
  </si>
  <si>
    <t>ssid_SS0903_0073</t>
  </si>
  <si>
    <t>Nyokpere</t>
  </si>
  <si>
    <t>ssid_SS0903_0074</t>
  </si>
  <si>
    <t>Pango-Nuer</t>
  </si>
  <si>
    <t>ssid_SS0903_0084</t>
  </si>
  <si>
    <t>Ngotegba</t>
  </si>
  <si>
    <t>Ngohbenogio</t>
  </si>
  <si>
    <t>ssid_SS0903_0085</t>
  </si>
  <si>
    <t>Ngorogo</t>
  </si>
  <si>
    <t>ssid_SS0903_0005</t>
  </si>
  <si>
    <t>Bazai Side</t>
  </si>
  <si>
    <t>Bazia</t>
  </si>
  <si>
    <t>ssid_SS0903_0057</t>
  </si>
  <si>
    <t>Bazia West</t>
  </si>
  <si>
    <t>ssid_SS0903_0058</t>
  </si>
  <si>
    <t>Gitan</t>
  </si>
  <si>
    <t>ssid_SS0903_0059</t>
  </si>
  <si>
    <t>Gumaba</t>
  </si>
  <si>
    <t>ssid_SS0903_0060</t>
  </si>
  <si>
    <t>Khor Gizas West</t>
  </si>
  <si>
    <t>ssid_SS0903_0061</t>
  </si>
  <si>
    <t>Khor Gizas East</t>
  </si>
  <si>
    <t>ssid_SS0903_0062</t>
  </si>
  <si>
    <t>Maju</t>
  </si>
  <si>
    <t>ssid_SS0903_0063</t>
  </si>
  <si>
    <t>Nakpataguru</t>
  </si>
  <si>
    <t>ssid_SS0903_0064</t>
  </si>
  <si>
    <t>Nyeke</t>
  </si>
  <si>
    <t>ssid_SS0903_0065</t>
  </si>
  <si>
    <t>Tirga</t>
  </si>
  <si>
    <t>ssid_SS0903_0066</t>
  </si>
  <si>
    <t>Ufew</t>
  </si>
  <si>
    <t>ssid_SS0903_0069</t>
  </si>
  <si>
    <t>Taban</t>
  </si>
  <si>
    <t>ssid_SS0903_0070</t>
  </si>
  <si>
    <t>Bazia East</t>
  </si>
  <si>
    <t>Kpaile East</t>
  </si>
  <si>
    <t>ssid_SS0903_0071</t>
  </si>
  <si>
    <t>Bar Tombura</t>
  </si>
  <si>
    <t>ssid_SS0903_0072</t>
  </si>
  <si>
    <t>Rafili</t>
  </si>
  <si>
    <t>ssid_SS0903_0090</t>
  </si>
  <si>
    <t>Gadi</t>
  </si>
  <si>
    <t>ssid_SS0903_0004</t>
  </si>
  <si>
    <t>Aweil Jedid</t>
  </si>
  <si>
    <t>ssid_SS0903_0008</t>
  </si>
  <si>
    <t>East Darajar</t>
  </si>
  <si>
    <t>ssid_SS0903_0011</t>
  </si>
  <si>
    <t>Hai Bafara</t>
  </si>
  <si>
    <t>ssid_SS0903_0012</t>
  </si>
  <si>
    <t>Hai Dinka</t>
  </si>
  <si>
    <t>ssid_SS0903_0013</t>
  </si>
  <si>
    <t>Hai Falata</t>
  </si>
  <si>
    <t>ssid_SS0903_0018</t>
  </si>
  <si>
    <t>ssid_SS0903_0019</t>
  </si>
  <si>
    <t>Hai Kalvaria</t>
  </si>
  <si>
    <t>ssid_SS0903_0021</t>
  </si>
  <si>
    <t>Hai Korgana</t>
  </si>
  <si>
    <t>ssid_SS0903_0023</t>
  </si>
  <si>
    <t>Hai Lokoloko</t>
  </si>
  <si>
    <t>ssid_SS0903_0028</t>
  </si>
  <si>
    <t>Hai sika hadid</t>
  </si>
  <si>
    <t>ssid_SS0903_0029</t>
  </si>
  <si>
    <t>ssid_SS0903_0052</t>
  </si>
  <si>
    <t>Naivasha IDP Camp</t>
  </si>
  <si>
    <t>UNMISS Wau POC AA</t>
  </si>
  <si>
    <t>ssid_SS0903_0055</t>
  </si>
  <si>
    <t>Hai Fahal</t>
  </si>
  <si>
    <t>ssid_SS0903_0067</t>
  </si>
  <si>
    <t>Hai Daraja West</t>
  </si>
  <si>
    <t>ssid_SS0903_0077</t>
  </si>
  <si>
    <t>Hai Inkas</t>
  </si>
  <si>
    <t>ssid_SS0903_0078</t>
  </si>
  <si>
    <t>Hai Kurtas</t>
  </si>
  <si>
    <t>ssid_SS0903_0079</t>
  </si>
  <si>
    <t>ssid_SS0903_0001</t>
  </si>
  <si>
    <t>Agok Area</t>
  </si>
  <si>
    <t>ssid_SS0903_0002</t>
  </si>
  <si>
    <t>Agok Site</t>
  </si>
  <si>
    <t>ssid_SS0903_0006</t>
  </si>
  <si>
    <t>Bazia jedit</t>
  </si>
  <si>
    <t>ssid_SS0903_0014</t>
  </si>
  <si>
    <t>Hai Jalaba</t>
  </si>
  <si>
    <t>ssid_SS0903_0015</t>
  </si>
  <si>
    <t>Hai Jazeera</t>
  </si>
  <si>
    <t>ssid_SS0903_0016</t>
  </si>
  <si>
    <t>Hai Jebel (B)</t>
  </si>
  <si>
    <t>ssid_SS0903_0017</t>
  </si>
  <si>
    <t>Hai jebel A</t>
  </si>
  <si>
    <t>ssid_SS0903_0020</t>
  </si>
  <si>
    <t>Hai Kamsin</t>
  </si>
  <si>
    <t>ssid_SS0903_0022</t>
  </si>
  <si>
    <t>Hai kosti</t>
  </si>
  <si>
    <t>ssid_SS0903_0024</t>
  </si>
  <si>
    <t>Hai Masna</t>
  </si>
  <si>
    <t>ssid_SS0903_0025</t>
  </si>
  <si>
    <t>Hai Mutamadia</t>
  </si>
  <si>
    <t>ssid_SS0903_0026</t>
  </si>
  <si>
    <t>Hai Nazareth</t>
  </si>
  <si>
    <t>ssid_SS0903_0027</t>
  </si>
  <si>
    <t>ssid_SS0903_0030</t>
  </si>
  <si>
    <t>Jebel kheir</t>
  </si>
  <si>
    <t>ssid_SS0903_0033</t>
  </si>
  <si>
    <t>Kheresh A</t>
  </si>
  <si>
    <t>ssid_SS0903_0034</t>
  </si>
  <si>
    <t>Kheresh B</t>
  </si>
  <si>
    <t>ssid_SS0903_0037</t>
  </si>
  <si>
    <t>Masna Site</t>
  </si>
  <si>
    <t>ssid_SS0903_0039</t>
  </si>
  <si>
    <t>Hai Muwzifin</t>
  </si>
  <si>
    <t>ssid_SS0903_0040</t>
  </si>
  <si>
    <t>Nazareth Site</t>
  </si>
  <si>
    <t>ssid_SS0903_0041</t>
  </si>
  <si>
    <t>ssid_SS0903_0054</t>
  </si>
  <si>
    <t>Baggari Jedid</t>
  </si>
  <si>
    <t>ssid_SS0903_0056</t>
  </si>
  <si>
    <t>Hai Jou</t>
  </si>
  <si>
    <t>ssid_SS1001_0004</t>
  </si>
  <si>
    <t>Bambiro</t>
  </si>
  <si>
    <t>ssid_SS1001_0008</t>
  </si>
  <si>
    <t>Buregero</t>
  </si>
  <si>
    <t>ssid_SS1001_0010</t>
  </si>
  <si>
    <t>Degere</t>
  </si>
  <si>
    <t>ssid_SS1001_0024</t>
  </si>
  <si>
    <t>ssid_SS1001_0031</t>
  </si>
  <si>
    <t>Narukuruma</t>
  </si>
  <si>
    <t>ssid_SS1001_0036</t>
  </si>
  <si>
    <t>Bafuko</t>
  </si>
  <si>
    <t>Bafuka</t>
  </si>
  <si>
    <t>ssid_SS1001_0052</t>
  </si>
  <si>
    <t>Andari-Center</t>
  </si>
  <si>
    <t>ssid_SS1001_0001</t>
  </si>
  <si>
    <t>Agiango</t>
  </si>
  <si>
    <t>ssid_SS1001_0002</t>
  </si>
  <si>
    <t>ssid_SS1001_0003</t>
  </si>
  <si>
    <t>Baikpa</t>
  </si>
  <si>
    <t>ssid_SS1001_0011</t>
  </si>
  <si>
    <t>Diaagbe</t>
  </si>
  <si>
    <t>ssid_SS1001_0021</t>
  </si>
  <si>
    <t>Makoro</t>
  </si>
  <si>
    <t>ssid_SS1001_0033</t>
  </si>
  <si>
    <t>Sikondo</t>
  </si>
  <si>
    <t>ssid_SS1001_0035</t>
  </si>
  <si>
    <t>Asirigo</t>
  </si>
  <si>
    <t>ssid_SS1001_0037</t>
  </si>
  <si>
    <t>Banduguyo</t>
  </si>
  <si>
    <t>ssid_SS1001_0038</t>
  </si>
  <si>
    <t>Bariguna Centre</t>
  </si>
  <si>
    <t>ssid_SS1001_0043</t>
  </si>
  <si>
    <t>Tikiwi</t>
  </si>
  <si>
    <t>ssid_SS1001_0047</t>
  </si>
  <si>
    <t>Borebande</t>
  </si>
  <si>
    <t>ssid_SS1001_0014</t>
  </si>
  <si>
    <t>Ezo Center</t>
  </si>
  <si>
    <t>ssid_SS1001_0016</t>
  </si>
  <si>
    <t>Hai County</t>
  </si>
  <si>
    <t>ssid_SS1001_0019</t>
  </si>
  <si>
    <t>Madaro</t>
  </si>
  <si>
    <t>ssid_SS1001_0028</t>
  </si>
  <si>
    <t>Nakorope</t>
  </si>
  <si>
    <t>ssid_SS1001_0029</t>
  </si>
  <si>
    <t>Napere</t>
  </si>
  <si>
    <t>ssid_SS1001_0048</t>
  </si>
  <si>
    <t>Hai Network</t>
  </si>
  <si>
    <t>ssid_SS1001_0049</t>
  </si>
  <si>
    <t>Nandia</t>
  </si>
  <si>
    <t>ssid_SS1001_0050</t>
  </si>
  <si>
    <t>Regina Mundi Catholic Church</t>
  </si>
  <si>
    <t>ssid_SS1001_0051</t>
  </si>
  <si>
    <t>Suk Admo</t>
  </si>
  <si>
    <t>ssid_SS1001_0053</t>
  </si>
  <si>
    <t>Nakofo</t>
  </si>
  <si>
    <t>ssid_SS1001_0054</t>
  </si>
  <si>
    <t>Manzinzi</t>
  </si>
  <si>
    <t>ssid_SS1001_0007</t>
  </si>
  <si>
    <t>Biotu</t>
  </si>
  <si>
    <t>Khor Beita</t>
  </si>
  <si>
    <t>ssid_SS1001_0015</t>
  </si>
  <si>
    <t>Gumangu</t>
  </si>
  <si>
    <t>ssid_SS1001_0025</t>
  </si>
  <si>
    <t>Naandi Centre</t>
  </si>
  <si>
    <t>ssid_SS1001_0030</t>
  </si>
  <si>
    <t>ssid_SS1001_0039</t>
  </si>
  <si>
    <t>Diabio</t>
  </si>
  <si>
    <t>ssid_SS1001_0041</t>
  </si>
  <si>
    <t>Marangu</t>
  </si>
  <si>
    <t>ssid_SS1001_0042</t>
  </si>
  <si>
    <t>Nyasi</t>
  </si>
  <si>
    <t>ssid_SS1001_0012</t>
  </si>
  <si>
    <t>Diabi two</t>
  </si>
  <si>
    <t>ssid_SS1001_0013</t>
  </si>
  <si>
    <t>Dingba</t>
  </si>
  <si>
    <t>ssid_SS1001_0020</t>
  </si>
  <si>
    <t>ssid_SS1001_0023</t>
  </si>
  <si>
    <t>Monju</t>
  </si>
  <si>
    <t>ssid_SS1001_0027</t>
  </si>
  <si>
    <t>Nakandi</t>
  </si>
  <si>
    <t>ssid_SS1001_0040</t>
  </si>
  <si>
    <t>Mafuyu</t>
  </si>
  <si>
    <t>ssid_SS1001_0044</t>
  </si>
  <si>
    <t>Yanginza</t>
  </si>
  <si>
    <t>ssid_SS1001_0045</t>
  </si>
  <si>
    <t>Yangiri Centre</t>
  </si>
  <si>
    <t>ssid_SS1001_0046</t>
  </si>
  <si>
    <t>Yangura</t>
  </si>
  <si>
    <t>ssid_SS1002_0009</t>
  </si>
  <si>
    <t>Namarabia</t>
  </si>
  <si>
    <t>ssid_SS1002_0010</t>
  </si>
  <si>
    <t>Ngungua</t>
  </si>
  <si>
    <t>ssid_SS1002_0002</t>
  </si>
  <si>
    <t>Babadi</t>
  </si>
  <si>
    <t>Badack</t>
  </si>
  <si>
    <t>ssid_SS1002_0004</t>
  </si>
  <si>
    <t>Madebe West</t>
  </si>
  <si>
    <t>ssid_SS1002_0007</t>
  </si>
  <si>
    <t>Naakuri</t>
  </si>
  <si>
    <t>ssid_SS1002_0014</t>
  </si>
  <si>
    <t>Marko</t>
  </si>
  <si>
    <t>ssid_SS1002_0005</t>
  </si>
  <si>
    <t>ssid_SS1002_0011</t>
  </si>
  <si>
    <t>Rubu</t>
  </si>
  <si>
    <t>ssid_SS1002_0006</t>
  </si>
  <si>
    <t>Manzangi village</t>
  </si>
  <si>
    <t>ssid_SS1002_0012</t>
  </si>
  <si>
    <t>Tanamuko</t>
  </si>
  <si>
    <t>ssid_SS1002_0013</t>
  </si>
  <si>
    <t>Maruko Centre</t>
  </si>
  <si>
    <t>ssid_SS1002_0001</t>
  </si>
  <si>
    <t>Baamani</t>
  </si>
  <si>
    <t>ssid_SS1002_0003</t>
  </si>
  <si>
    <t>Gbuom (Iggi)</t>
  </si>
  <si>
    <t>ssid_SS1002_0008</t>
  </si>
  <si>
    <t>ssid_SS1003_0004</t>
  </si>
  <si>
    <t>Debere</t>
  </si>
  <si>
    <t>ssid_SS1003_0009</t>
  </si>
  <si>
    <t>ssid_SS1003_0021</t>
  </si>
  <si>
    <t>Namibia</t>
  </si>
  <si>
    <t>ssid_SS1003_0026</t>
  </si>
  <si>
    <t>ssid_SS1003_0027</t>
  </si>
  <si>
    <t>Ngode</t>
  </si>
  <si>
    <t>ssid_SS1003_0028</t>
  </si>
  <si>
    <t>Amaki</t>
  </si>
  <si>
    <t>ssid_SS1003_0007</t>
  </si>
  <si>
    <t>Eyira</t>
  </si>
  <si>
    <t>ssid_SS1003_0012</t>
  </si>
  <si>
    <t>Lungbolo</t>
  </si>
  <si>
    <t>ssid_SS1003_0019</t>
  </si>
  <si>
    <t>Mvelere</t>
  </si>
  <si>
    <t>ssid_SS1003_0008</t>
  </si>
  <si>
    <t>Kirakpa</t>
  </si>
  <si>
    <t>ssid_SS1003_0014</t>
  </si>
  <si>
    <t>Mabirindi</t>
  </si>
  <si>
    <t>ssid_SS1003_0017</t>
  </si>
  <si>
    <t>Mboroko</t>
  </si>
  <si>
    <t>ssid_SS1003_0020</t>
  </si>
  <si>
    <t>Nagbaka</t>
  </si>
  <si>
    <t>ssid_SS1003_0029</t>
  </si>
  <si>
    <t>Muko</t>
  </si>
  <si>
    <t>ssid_SS1003_0030</t>
  </si>
  <si>
    <t>Lalama</t>
  </si>
  <si>
    <t>ssid_SS1003_0003</t>
  </si>
  <si>
    <t>Bongoma</t>
  </si>
  <si>
    <t>ssid_SS1003_0006</t>
  </si>
  <si>
    <t>Edii Boma</t>
  </si>
  <si>
    <t>ssid_SS1003_0011</t>
  </si>
  <si>
    <t>Kuwaangu</t>
  </si>
  <si>
    <t>ssid_SS1003_0018</t>
  </si>
  <si>
    <t>Meke 3</t>
  </si>
  <si>
    <t>ssid_SS1004_0011</t>
  </si>
  <si>
    <t>Kediba Centre</t>
  </si>
  <si>
    <t>ssid_SS1004_0025</t>
  </si>
  <si>
    <t>Wandi</t>
  </si>
  <si>
    <t>ssid_SS1004_0022</t>
  </si>
  <si>
    <t>Kasiko</t>
  </si>
  <si>
    <t>ssid_SS1004_0023</t>
  </si>
  <si>
    <t>ssid_SS1004_0024</t>
  </si>
  <si>
    <t>Modu- Nguma</t>
  </si>
  <si>
    <t>ssid_SS1004_0002</t>
  </si>
  <si>
    <t>Biyokoriwa</t>
  </si>
  <si>
    <t>ssid_SS1004_0003</t>
  </si>
  <si>
    <t>Lui Boma</t>
  </si>
  <si>
    <t>ssid_SS1004_0006</t>
  </si>
  <si>
    <t>Delewa</t>
  </si>
  <si>
    <t>ssid_SS1004_0016</t>
  </si>
  <si>
    <t>Mirimudud</t>
  </si>
  <si>
    <t>ssid_SS1004_0008</t>
  </si>
  <si>
    <t>Ghabat</t>
  </si>
  <si>
    <t>ssid_SS1004_0015</t>
  </si>
  <si>
    <t>Mariba</t>
  </si>
  <si>
    <t>ssid_SS1004_0021</t>
  </si>
  <si>
    <t>Witto Centre</t>
  </si>
  <si>
    <t>ssid_SS1005_0001</t>
  </si>
  <si>
    <t>Angiya</t>
  </si>
  <si>
    <t>ssid_SS1005_0005</t>
  </si>
  <si>
    <t>ssid_SS1005_0008</t>
  </si>
  <si>
    <t>Hai Zira</t>
  </si>
  <si>
    <t>ssid_SS1005_0014</t>
  </si>
  <si>
    <t>Malanga</t>
  </si>
  <si>
    <t>ssid_SS1005_0015</t>
  </si>
  <si>
    <t>Nyantoto</t>
  </si>
  <si>
    <t>ssid_SS1005_0011</t>
  </si>
  <si>
    <t>Melekia</t>
  </si>
  <si>
    <t>ssid_SS1005_0012</t>
  </si>
  <si>
    <t>MSF</t>
  </si>
  <si>
    <t>ssid_SS1005_0003</t>
  </si>
  <si>
    <t>Gulu</t>
  </si>
  <si>
    <t>ssid_SS1005_0004</t>
  </si>
  <si>
    <t>Hai Faki</t>
  </si>
  <si>
    <t>ssid_SS1005_0009</t>
  </si>
  <si>
    <t>Kediba IDPs Site</t>
  </si>
  <si>
    <t>ssid_SS1005_0010</t>
  </si>
  <si>
    <t>Matara</t>
  </si>
  <si>
    <t>ssid_SS1005_0016</t>
  </si>
  <si>
    <t>Miri moto</t>
  </si>
  <si>
    <t>ssid_SS1006_0001</t>
  </si>
  <si>
    <t>Bhar el girirdi</t>
  </si>
  <si>
    <t>ssid_SS1006_0006</t>
  </si>
  <si>
    <t>Doleki</t>
  </si>
  <si>
    <t>ssid_SS1006_0012</t>
  </si>
  <si>
    <t>Kata</t>
  </si>
  <si>
    <t>ssid_SS1006_0026</t>
  </si>
  <si>
    <t>Wowo</t>
  </si>
  <si>
    <t>ssid_SS1006_0002</t>
  </si>
  <si>
    <t>Bogori</t>
  </si>
  <si>
    <t>ssid_SS1006_0009</t>
  </si>
  <si>
    <t>Gira</t>
  </si>
  <si>
    <t>Gika</t>
  </si>
  <si>
    <t>ssid_SS1006_0023</t>
  </si>
  <si>
    <t>Mulutu</t>
  </si>
  <si>
    <t>ssid_SS1006_0003</t>
  </si>
  <si>
    <t>ssid_SS1006_0010</t>
  </si>
  <si>
    <t>Guranya</t>
  </si>
  <si>
    <t>ssid_SS1006_0014</t>
  </si>
  <si>
    <t>Kiyo</t>
  </si>
  <si>
    <t>ssid_SS1006_0027</t>
  </si>
  <si>
    <t>Yere</t>
  </si>
  <si>
    <t>ssid_SS1006_0008</t>
  </si>
  <si>
    <t>Dulo Road</t>
  </si>
  <si>
    <t>ssid_SS1006_0015</t>
  </si>
  <si>
    <t>Kokori Center</t>
  </si>
  <si>
    <t>ssid_SS1006_0016</t>
  </si>
  <si>
    <t>ssid_SS1006_0018</t>
  </si>
  <si>
    <t>Kullu</t>
  </si>
  <si>
    <t>ssid_SS1006_0022</t>
  </si>
  <si>
    <t>Mukeri</t>
  </si>
  <si>
    <t>Lam/Makiri</t>
  </si>
  <si>
    <t>ssid_SS1006_0004</t>
  </si>
  <si>
    <t>ssid_SS1006_0017</t>
  </si>
  <si>
    <t>Kpelkire</t>
  </si>
  <si>
    <t>ssid_SS1006_0019</t>
  </si>
  <si>
    <t>ssid_SS1006_0011</t>
  </si>
  <si>
    <t>ssid_SS1006_0013</t>
  </si>
  <si>
    <t>Kila</t>
  </si>
  <si>
    <t>ssid_SS1006_0020</t>
  </si>
  <si>
    <t>Mbadumo</t>
  </si>
  <si>
    <t>ssid_SS1006_0024</t>
  </si>
  <si>
    <t>ssid_SS1006_0029</t>
  </si>
  <si>
    <t>Dotiraba</t>
  </si>
  <si>
    <t>ssid_SS1006_0005</t>
  </si>
  <si>
    <t>Dograng</t>
  </si>
  <si>
    <t>ssid_SS1006_0021</t>
  </si>
  <si>
    <t>Moyewe</t>
  </si>
  <si>
    <t>ssid_SS1006_0028</t>
  </si>
  <si>
    <t>ssid_SS1007_0002</t>
  </si>
  <si>
    <t>ssid_SS1007_0015</t>
  </si>
  <si>
    <t>Mapiso</t>
  </si>
  <si>
    <t>Bangaru</t>
  </si>
  <si>
    <t>ssid_SS1007_0003</t>
  </si>
  <si>
    <t>ssid_SS1007_0004</t>
  </si>
  <si>
    <t>Nakpatagura</t>
  </si>
  <si>
    <t>ssid_SS1007_0006</t>
  </si>
  <si>
    <t>Zomoi</t>
  </si>
  <si>
    <t>ssid_SS1007_0007</t>
  </si>
  <si>
    <t>Maringindo</t>
  </si>
  <si>
    <t>ssid_SS1007_0008</t>
  </si>
  <si>
    <t>Bandala</t>
  </si>
  <si>
    <t>ssid_SS1007_0009</t>
  </si>
  <si>
    <t>Bomanzara-site</t>
  </si>
  <si>
    <t>ssid_SS1007_0010</t>
  </si>
  <si>
    <t>Bomanzara</t>
  </si>
  <si>
    <t>ssid_SS1007_0011</t>
  </si>
  <si>
    <t>Nagbagi</t>
  </si>
  <si>
    <t>ssid_SS1007_0001</t>
  </si>
  <si>
    <t>Bungaru</t>
  </si>
  <si>
    <t>ssid_SS1007_0005</t>
  </si>
  <si>
    <t>Namutina Cente</t>
  </si>
  <si>
    <t>ssid_SS1008_0003</t>
  </si>
  <si>
    <t>ssid_SS1008_0013</t>
  </si>
  <si>
    <t>Mbamu</t>
  </si>
  <si>
    <t>ssid_SS1008_0020</t>
  </si>
  <si>
    <t>Naweru</t>
  </si>
  <si>
    <t>ssid_SS1008_0001</t>
  </si>
  <si>
    <t>Across Nzara</t>
  </si>
  <si>
    <t>ssid_SS1008_0004</t>
  </si>
  <si>
    <t>HAi Salaam</t>
  </si>
  <si>
    <t>ssid_SS1008_0005</t>
  </si>
  <si>
    <t>Kapoeta</t>
  </si>
  <si>
    <t>ssid_SS1008_0006</t>
  </si>
  <si>
    <t>Nzara Article 3</t>
  </si>
  <si>
    <t>ssid_SS1008_0011</t>
  </si>
  <si>
    <t>Yabua</t>
  </si>
  <si>
    <t>ssid_SS1008_0016</t>
  </si>
  <si>
    <t>Nzara Centre</t>
  </si>
  <si>
    <t>ssid_SS1008_0007</t>
  </si>
  <si>
    <t>ssid_SS1008_0012</t>
  </si>
  <si>
    <t>Diatoro</t>
  </si>
  <si>
    <t>ssid_SS1008_0014</t>
  </si>
  <si>
    <t>Rimisende</t>
  </si>
  <si>
    <t>ssid_SS1008_0008</t>
  </si>
  <si>
    <t>ssid_SS1008_0015</t>
  </si>
  <si>
    <t>Kumbobangi</t>
  </si>
  <si>
    <t>ssid_SS1008_0009</t>
  </si>
  <si>
    <t>ssid_SS1009_0013</t>
  </si>
  <si>
    <t>Seneguse</t>
  </si>
  <si>
    <t>ssid_SS1009_0018</t>
  </si>
  <si>
    <t>Mopai</t>
  </si>
  <si>
    <t>ssid_SS1009_0019</t>
  </si>
  <si>
    <t>ssid_SS1009_0032</t>
  </si>
  <si>
    <t>Mangburu</t>
  </si>
  <si>
    <t>ssid_SS1009_0002</t>
  </si>
  <si>
    <t>Dingimo</t>
  </si>
  <si>
    <t>Digimo</t>
  </si>
  <si>
    <t>ssid_SS1009_0021</t>
  </si>
  <si>
    <t>Kpangima</t>
  </si>
  <si>
    <t>ssid_SS1009_0003</t>
  </si>
  <si>
    <t>Hai Gaididi</t>
  </si>
  <si>
    <t>ssid_SS1009_0004</t>
  </si>
  <si>
    <t>ssid_SS1009_0005</t>
  </si>
  <si>
    <t>Kpotonayo</t>
  </si>
  <si>
    <t>ssid_SS1009_0011</t>
  </si>
  <si>
    <t>Ngboko village</t>
  </si>
  <si>
    <t>ssid_SS1009_0028</t>
  </si>
  <si>
    <t>ssid_SS1009_0029</t>
  </si>
  <si>
    <t>Ri-Mungu</t>
  </si>
  <si>
    <t>ssid_SS1009_0037</t>
  </si>
  <si>
    <t>Nanvuru</t>
  </si>
  <si>
    <t>ssid_SS1009_0007</t>
  </si>
  <si>
    <t>ssid_SS1009_0008</t>
  </si>
  <si>
    <t>Gamunakpe</t>
  </si>
  <si>
    <t>ssid_SS1009_0010</t>
  </si>
  <si>
    <t>Nazereda</t>
  </si>
  <si>
    <t>ssid_SS1009_0014</t>
  </si>
  <si>
    <t>Tambura Center</t>
  </si>
  <si>
    <t>ssid_SS1009_0016</t>
  </si>
  <si>
    <t>Naivasa</t>
  </si>
  <si>
    <t>ssid_SS1009_0017</t>
  </si>
  <si>
    <t>ssid_SS1009_0024</t>
  </si>
  <si>
    <t>St Mary Catholic Church</t>
  </si>
  <si>
    <t>ssid_SS1009_0031</t>
  </si>
  <si>
    <t>Adeesa Girls Boarding Primary School</t>
  </si>
  <si>
    <t>ssid_SS1009_0033</t>
  </si>
  <si>
    <t>Amia Baraks</t>
  </si>
  <si>
    <t>ssid_SS1009_0035</t>
  </si>
  <si>
    <t>Complex</t>
  </si>
  <si>
    <t>ssid_SS1009_0036</t>
  </si>
  <si>
    <t>UNMISS Tambura</t>
  </si>
  <si>
    <t>ssid_SS1010_0002</t>
  </si>
  <si>
    <t>Bangasu center</t>
  </si>
  <si>
    <t>ssid_SS1010_0006</t>
  </si>
  <si>
    <t>Berezibo</t>
  </si>
  <si>
    <t>ssid_SS1010_0013</t>
  </si>
  <si>
    <t>James Diko</t>
  </si>
  <si>
    <t>ssid_SS1010_0015</t>
  </si>
  <si>
    <t>Makpundu</t>
  </si>
  <si>
    <t>ssid_SS1010_0030</t>
  </si>
  <si>
    <t>Nyaka</t>
  </si>
  <si>
    <t>ssid_SS1010_0031</t>
  </si>
  <si>
    <t>Remenze Site</t>
  </si>
  <si>
    <t>ssid_SS1010_0032</t>
  </si>
  <si>
    <t>Remenze village</t>
  </si>
  <si>
    <t>ssid_SS1010_0034</t>
  </si>
  <si>
    <t>Ukuo</t>
  </si>
  <si>
    <t>ssid_SS1010_0003</t>
  </si>
  <si>
    <t>Banzungua 1</t>
  </si>
  <si>
    <t>ssid_SS1010_0004</t>
  </si>
  <si>
    <t>Banzungua 2</t>
  </si>
  <si>
    <t>ssid_SS1010_0007</t>
  </si>
  <si>
    <t>Bodo</t>
  </si>
  <si>
    <t>ssid_SS1010_0010</t>
  </si>
  <si>
    <t>Gitikiri</t>
  </si>
  <si>
    <t>ssid_SS1010_0019</t>
  </si>
  <si>
    <t>Naambingo</t>
  </si>
  <si>
    <t>ssid_SS1010_0009</t>
  </si>
  <si>
    <t>ssid_SS1010_0025</t>
  </si>
  <si>
    <t>Nanguruza</t>
  </si>
  <si>
    <t>ssid_SS1010_0027</t>
  </si>
  <si>
    <t>Nasoro</t>
  </si>
  <si>
    <t>ssid_SS1010_0028</t>
  </si>
  <si>
    <t>Nasue</t>
  </si>
  <si>
    <t>ssid_SS1010_0029</t>
  </si>
  <si>
    <t>Nawangu</t>
  </si>
  <si>
    <t>ssid_SS1010_0037</t>
  </si>
  <si>
    <t>Nabiapai</t>
  </si>
  <si>
    <t>ssid_SS1010_0038</t>
  </si>
  <si>
    <t>Ri Rangu Centre</t>
  </si>
  <si>
    <t>ssid_SS1010_0039</t>
  </si>
  <si>
    <t>Basi Pangua</t>
  </si>
  <si>
    <t>ssid_SS1010_0040</t>
  </si>
  <si>
    <t>Makpaturu</t>
  </si>
  <si>
    <t>ssid_SS1010_0041</t>
  </si>
  <si>
    <t>Nambia</t>
  </si>
  <si>
    <t>ssid_SS1010_0042</t>
  </si>
  <si>
    <t>Banzimifoki</t>
  </si>
  <si>
    <t>ssid_SS1010_0043</t>
  </si>
  <si>
    <t>Nabima</t>
  </si>
  <si>
    <t>ssid_SS1010_0012</t>
  </si>
  <si>
    <t>Ikpiro</t>
  </si>
  <si>
    <t>ssid_SS1010_0014</t>
  </si>
  <si>
    <t>Kuzee</t>
  </si>
  <si>
    <t>ssid_SS1010_0017</t>
  </si>
  <si>
    <t>Mokongo</t>
  </si>
  <si>
    <t>ssid_SS1010_0026</t>
  </si>
  <si>
    <t>ssid_SS1010_0035</t>
  </si>
  <si>
    <t>Saura</t>
  </si>
  <si>
    <t>ssid_SS1010_0036</t>
  </si>
  <si>
    <t>Yambio Town</t>
  </si>
  <si>
    <t>Published: March 2023</t>
  </si>
  <si>
    <t>Round 13</t>
  </si>
  <si>
    <t>Data collection: July - August 2022</t>
  </si>
  <si>
    <t>Estimated # of IDP households from abroad</t>
  </si>
  <si>
    <t>Estimated # of IDP individuals from abroad</t>
  </si>
  <si>
    <t>Estimated # of IDP households (total)</t>
  </si>
  <si>
    <t>Estimated # of IDP individuals (total)</t>
  </si>
  <si>
    <t>SS080303</t>
  </si>
  <si>
    <t>Malual-Cum</t>
  </si>
  <si>
    <t>SS030407</t>
  </si>
  <si>
    <t>Mareng</t>
  </si>
  <si>
    <t>SS030707</t>
  </si>
  <si>
    <t>Waat</t>
  </si>
  <si>
    <t>SS070803</t>
  </si>
  <si>
    <t>Maganis</t>
  </si>
  <si>
    <t>Remarks</t>
  </si>
  <si>
    <t>Remarks2</t>
  </si>
  <si>
    <t>CLOSED_Warrap church site</t>
  </si>
  <si>
    <t>CLOSED_Rumdong</t>
  </si>
  <si>
    <t>CLOSED_Wounded Hero</t>
  </si>
  <si>
    <t>Pagot</t>
  </si>
  <si>
    <t>Not accessible road-floods</t>
  </si>
  <si>
    <t>CLOSED_Mayen jur</t>
  </si>
  <si>
    <t>CLOSED_Tululu</t>
  </si>
  <si>
    <t>ssid_SS0805_0049</t>
  </si>
  <si>
    <t>Tokuin</t>
  </si>
  <si>
    <t>R13 New Location</t>
  </si>
  <si>
    <t>ssid_SS0609_0093</t>
  </si>
  <si>
    <t>Bridge</t>
  </si>
  <si>
    <t>ssid_SS0805_0054</t>
  </si>
  <si>
    <t>Tiitic</t>
  </si>
  <si>
    <t>ssid_SS0604_0107</t>
  </si>
  <si>
    <t>Muom</t>
  </si>
  <si>
    <t>ssid_SS0202_0017</t>
  </si>
  <si>
    <t>Bakhita Compound</t>
  </si>
  <si>
    <t>ssid_SS0202_0018</t>
  </si>
  <si>
    <t>St. Joseph Youth Center</t>
  </si>
  <si>
    <t>ssid_SS0202_0019</t>
  </si>
  <si>
    <t>Marko Sudan Compound</t>
  </si>
  <si>
    <t>ssid_SS0202_0020</t>
  </si>
  <si>
    <t>Ikotos PHCC</t>
  </si>
  <si>
    <t>ssid_SS0202_0021</t>
  </si>
  <si>
    <t>St. Mathew Secondary School</t>
  </si>
  <si>
    <t>ssid_SS0804_0111</t>
  </si>
  <si>
    <t>ssid_SS0804_0112</t>
  </si>
  <si>
    <t>ssid_SS0803_0100</t>
  </si>
  <si>
    <t>Mayen</t>
  </si>
  <si>
    <t>ssid_SS0803_0102</t>
  </si>
  <si>
    <t>Padieng</t>
  </si>
  <si>
    <t>ssid_SS0803_0103</t>
  </si>
  <si>
    <t>ssid_SS0803_0104</t>
  </si>
  <si>
    <t>Duelweng</t>
  </si>
  <si>
    <t>ssid_SS0806_0100</t>
  </si>
  <si>
    <t>Wuncuei site</t>
  </si>
  <si>
    <t>ssid_SS0806_0104</t>
  </si>
  <si>
    <t>Abyei Dau</t>
  </si>
  <si>
    <t>ssid_SS1006_0030</t>
  </si>
  <si>
    <t>Yeri ECSS(Episcopal Church of South Sudan)</t>
  </si>
  <si>
    <t>ssid_SS1006_0031</t>
  </si>
  <si>
    <t>Talatera Primary School</t>
  </si>
  <si>
    <t>ssid_SS0801_0083</t>
  </si>
  <si>
    <t>Mathiang-kuel</t>
  </si>
  <si>
    <t>ssid_SS0502_0040</t>
  </si>
  <si>
    <t>Bakou</t>
  </si>
  <si>
    <t>ssid_SS0502_0041</t>
  </si>
  <si>
    <t>Manyiel  baac</t>
  </si>
  <si>
    <t>ssid_SS0502_0042</t>
  </si>
  <si>
    <t>Mathiang Chol</t>
  </si>
  <si>
    <t>ssid_SS0502_0043</t>
  </si>
  <si>
    <t>Mathianydit</t>
  </si>
  <si>
    <t>ssid_SS0503_0041</t>
  </si>
  <si>
    <t>Mabiordit</t>
  </si>
  <si>
    <t>ssid_SS0503_0042</t>
  </si>
  <si>
    <t>Mangar Ayou</t>
  </si>
  <si>
    <t>ssid_SS0503_0043</t>
  </si>
  <si>
    <t>Mangok Holdit</t>
  </si>
  <si>
    <t>ssid_SS0503_0044</t>
  </si>
  <si>
    <t>Maper Jier</t>
  </si>
  <si>
    <t>ssid_SS0503_0048</t>
  </si>
  <si>
    <t>Malek Mar</t>
  </si>
  <si>
    <t>ssid_SS0503_0049</t>
  </si>
  <si>
    <t>Kiir Adeem</t>
  </si>
  <si>
    <t>ssid_SS0503_0050</t>
  </si>
  <si>
    <t>Apok-Dhiel</t>
  </si>
  <si>
    <t>ssid_SS0806_0107</t>
  </si>
  <si>
    <t>Marial Maper</t>
  </si>
  <si>
    <t>ssid_SS0806_0110</t>
  </si>
  <si>
    <t>ssid_SS0806_0114</t>
  </si>
  <si>
    <t>Mading Bit</t>
  </si>
  <si>
    <t>ssid_SS0805_0063</t>
  </si>
  <si>
    <t>Chum Anyuon</t>
  </si>
  <si>
    <t>ssid_SS0505_0035</t>
  </si>
  <si>
    <t>Tit Adol</t>
  </si>
  <si>
    <t>ssid_SS0803_0113</t>
  </si>
  <si>
    <t>Aweet</t>
  </si>
  <si>
    <t>ssid_SS0803_0114</t>
  </si>
  <si>
    <t>Gunganyaar</t>
  </si>
  <si>
    <t>ssid_SS0803_0115</t>
  </si>
  <si>
    <t>War-liet</t>
  </si>
  <si>
    <t>ssid_SS0803_0116</t>
  </si>
  <si>
    <t>Waiachuc</t>
  </si>
  <si>
    <t>ssid_SS0803_0117</t>
  </si>
  <si>
    <t>ssid_SS0803_0118</t>
  </si>
  <si>
    <t>Rumding</t>
  </si>
  <si>
    <t>ssid_SS0803_0119</t>
  </si>
  <si>
    <t>Cholaguet</t>
  </si>
  <si>
    <t>ssid_SS0803_0120</t>
  </si>
  <si>
    <t>Dhong-thok</t>
  </si>
  <si>
    <t>ssid_SS0803_0121</t>
  </si>
  <si>
    <t>Agugur</t>
  </si>
  <si>
    <t>ssid_SS0801_0091</t>
  </si>
  <si>
    <t>Yith-Aguet</t>
  </si>
  <si>
    <t>ssid_SS0801_0092</t>
  </si>
  <si>
    <t>Malek Mangem</t>
  </si>
  <si>
    <t>ssid_SS0804_0113</t>
  </si>
  <si>
    <t>Madhoc</t>
  </si>
  <si>
    <t>ssid_SS0804_0116</t>
  </si>
  <si>
    <t>War-bar</t>
  </si>
  <si>
    <t>ssid_SS0805_0064</t>
  </si>
  <si>
    <t>Ariech</t>
  </si>
  <si>
    <t>ssid_SS0805_0065</t>
  </si>
  <si>
    <t>Pankoor</t>
  </si>
  <si>
    <t>ssid_SS0805_0066</t>
  </si>
  <si>
    <t>Waargal</t>
  </si>
  <si>
    <t>ssid_SS0805_0067</t>
  </si>
  <si>
    <t>Wathok</t>
  </si>
  <si>
    <t>ssid_SS0805_0068</t>
  </si>
  <si>
    <t>Barkou</t>
  </si>
  <si>
    <t>ssid_SS0805_0069</t>
  </si>
  <si>
    <t>Giit</t>
  </si>
  <si>
    <t>ssid_SS0805_0070</t>
  </si>
  <si>
    <t>Rual-Mei</t>
  </si>
  <si>
    <t>ssid_SS0805_0071</t>
  </si>
  <si>
    <t>War-Alel</t>
  </si>
  <si>
    <t>ssid_SS0805_0072</t>
  </si>
  <si>
    <t>War-Machar</t>
  </si>
  <si>
    <t>ssid_SS0805_0073</t>
  </si>
  <si>
    <t>Yapango</t>
  </si>
  <si>
    <t>ssid_SS0805_0074</t>
  </si>
  <si>
    <t>Agigak</t>
  </si>
  <si>
    <t>ssid_SS0805_0075</t>
  </si>
  <si>
    <t>Akateng</t>
  </si>
  <si>
    <t>ssid_SS0805_0076</t>
  </si>
  <si>
    <t>Akot-cok</t>
  </si>
  <si>
    <t>ssid_SS0805_0077</t>
  </si>
  <si>
    <t>Aloor-weng</t>
  </si>
  <si>
    <t>ssid_SS0805_0078</t>
  </si>
  <si>
    <t>Atotpiny</t>
  </si>
  <si>
    <t>ssid_SS0805_0079</t>
  </si>
  <si>
    <t>Chol-Wai</t>
  </si>
  <si>
    <t>ssid_SS0805_0080</t>
  </si>
  <si>
    <t>ssid_SS0805_0081</t>
  </si>
  <si>
    <t>Manyit</t>
  </si>
  <si>
    <t>ssid_SS0503_0065</t>
  </si>
  <si>
    <t>Makuec Kotyic</t>
  </si>
  <si>
    <t>ssid_SS0805_0082</t>
  </si>
  <si>
    <t>Peth-Yar</t>
  </si>
  <si>
    <t>ssid_SS0503_0066</t>
  </si>
  <si>
    <t>Abei Chok</t>
  </si>
  <si>
    <t>ssid_SS0805_0083</t>
  </si>
  <si>
    <t>Wun-Anyi</t>
  </si>
  <si>
    <t>ssid_SS0805_0084</t>
  </si>
  <si>
    <t>Yith</t>
  </si>
  <si>
    <t>ssid_SS0503_0069</t>
  </si>
  <si>
    <t>Kuot Gak</t>
  </si>
  <si>
    <t>ssid_SS0503_0070</t>
  </si>
  <si>
    <t>ssid_SS0503_0071</t>
  </si>
  <si>
    <t>Mandiik</t>
  </si>
  <si>
    <t>ssid_SS0503_0072</t>
  </si>
  <si>
    <t>Rum Marial</t>
  </si>
  <si>
    <t>ssid_SS0805_0085</t>
  </si>
  <si>
    <t>Ablek</t>
  </si>
  <si>
    <t>ssid_SS0805_0086</t>
  </si>
  <si>
    <t>Aguer</t>
  </si>
  <si>
    <t>ssid_SS0805_0087</t>
  </si>
  <si>
    <t>Alek-dit</t>
  </si>
  <si>
    <t>ssid_SS1009_0040</t>
  </si>
  <si>
    <t>Nbgoko two</t>
  </si>
  <si>
    <t>ssid_SS1009_0041</t>
  </si>
  <si>
    <t>Army Baracks</t>
  </si>
  <si>
    <t>ssid_SS0805_0089</t>
  </si>
  <si>
    <t>Nyinkhot</t>
  </si>
  <si>
    <t>ssid_SS0805_0090</t>
  </si>
  <si>
    <t>Dhuur</t>
  </si>
  <si>
    <t>ssid_SS0805_0091</t>
  </si>
  <si>
    <t>Akau</t>
  </si>
  <si>
    <t>ssid_SS0805_0092</t>
  </si>
  <si>
    <t>Mangar-Ater</t>
  </si>
  <si>
    <t>ssid_SS0805_0093</t>
  </si>
  <si>
    <t>Apaat</t>
  </si>
  <si>
    <t>ssid_SS0805_0094</t>
  </si>
  <si>
    <t>Boda</t>
  </si>
  <si>
    <t>ssid_SS0302_0078</t>
  </si>
  <si>
    <t>Buk</t>
  </si>
  <si>
    <t>ssid_SS0302_0079</t>
  </si>
  <si>
    <t>Jackyom</t>
  </si>
  <si>
    <t>ssid_SS0302_0080</t>
  </si>
  <si>
    <t>Maneduoy</t>
  </si>
  <si>
    <t>ssid_SS0302_0081</t>
  </si>
  <si>
    <t>Luodior</t>
  </si>
  <si>
    <t>ssid_SS0302_0082</t>
  </si>
  <si>
    <t>Makebil</t>
  </si>
  <si>
    <t>ssid_SS0302_0083</t>
  </si>
  <si>
    <t>Gaph</t>
  </si>
  <si>
    <t>ssid_SS0302_0084</t>
  </si>
  <si>
    <t>Pieth</t>
  </si>
  <si>
    <t>ssid_SS0302_0085</t>
  </si>
  <si>
    <t>Niwniw</t>
  </si>
  <si>
    <t>ssid_SS0806_0120</t>
  </si>
  <si>
    <t>Pandit Amuol</t>
  </si>
  <si>
    <t>ssid_SS1007_0017</t>
  </si>
  <si>
    <t>Kpanju</t>
  </si>
  <si>
    <t>Zizira</t>
  </si>
  <si>
    <t>ssid_SS0711_0001</t>
  </si>
  <si>
    <t>Abayok Area</t>
  </si>
  <si>
    <t>ssid_SS0101_0056</t>
  </si>
  <si>
    <t>Sherikat</t>
  </si>
  <si>
    <t>Pibor Girls Primary School</t>
  </si>
  <si>
    <t>Gumruk Girls Primary school</t>
  </si>
  <si>
    <t>ssid_SS0101_0071</t>
  </si>
  <si>
    <t>UNHCR Way Station</t>
  </si>
  <si>
    <t>ssid_SS0101_0079</t>
  </si>
  <si>
    <t>Gumbo Kadara</t>
  </si>
  <si>
    <t>ssid_SS0806_0059</t>
  </si>
  <si>
    <t>ssid_SS0806_0060</t>
  </si>
  <si>
    <t>Mayen Abun</t>
  </si>
  <si>
    <t>Kator center</t>
  </si>
  <si>
    <t>ssid_SS0806_0064</t>
  </si>
  <si>
    <t>ssid_SS0806_0096</t>
  </si>
  <si>
    <t>Manhawan</t>
  </si>
  <si>
    <t>ssid_SS0802_0130</t>
  </si>
  <si>
    <t>Mangar Pakal</t>
  </si>
  <si>
    <t>ssid_SS0806_0025</t>
  </si>
  <si>
    <t>Muan-Angui</t>
  </si>
  <si>
    <t>ssid_SS0402_0042</t>
  </si>
  <si>
    <t>Ajak-angou</t>
  </si>
  <si>
    <t>ssid_SS0402_0043</t>
  </si>
  <si>
    <t>ssid_SS0402_0046</t>
  </si>
  <si>
    <t>Pan-Akol</t>
  </si>
  <si>
    <t>ssid_SS0402_0047</t>
  </si>
  <si>
    <t>Watrieng</t>
  </si>
  <si>
    <t>ssid_SS0806_0119</t>
  </si>
  <si>
    <t>Ngoroko</t>
  </si>
  <si>
    <t>ssid_SS0903_0093</t>
  </si>
  <si>
    <t>Khorgana</t>
  </si>
  <si>
    <t>ssid_SS0902_0060</t>
  </si>
  <si>
    <t>Khor Shilik</t>
  </si>
  <si>
    <t>ssid_SS0403_0022</t>
  </si>
  <si>
    <t>Jujuit</t>
  </si>
  <si>
    <t>ssid_SS0404_0052</t>
  </si>
  <si>
    <t>Janybeer</t>
  </si>
  <si>
    <t>ssid_SS0404_0053</t>
  </si>
  <si>
    <t>Adhuny</t>
  </si>
  <si>
    <t>ssid_SS0403_0023</t>
  </si>
  <si>
    <t>Abubu</t>
  </si>
  <si>
    <t>ssid_SS0806_0101</t>
  </si>
  <si>
    <t>Machardit</t>
  </si>
  <si>
    <t>ssid_SS0801_0081</t>
  </si>
  <si>
    <t>Path Kueel</t>
  </si>
  <si>
    <t>ssid_SS0105_0056</t>
  </si>
  <si>
    <t>Kanyausai Island</t>
  </si>
  <si>
    <t>ssid_SS0302_0074</t>
  </si>
  <si>
    <t>Reknibor</t>
  </si>
  <si>
    <t>ssid_SS0803_0127</t>
  </si>
  <si>
    <t>Turangot</t>
  </si>
  <si>
    <t>ssid_SS0302_0077</t>
  </si>
  <si>
    <t>ssid_SS0105_0057</t>
  </si>
  <si>
    <t>Marakak</t>
  </si>
  <si>
    <t>ssid_SS0303_0042</t>
  </si>
  <si>
    <t>ssid_SS0403_0024</t>
  </si>
  <si>
    <t>Adol-Manyiel</t>
  </si>
  <si>
    <t>ssid_SS0403_0025</t>
  </si>
  <si>
    <t>ssid_SS0303_0046</t>
  </si>
  <si>
    <t>Doronj</t>
  </si>
  <si>
    <t>ssid_SS0105_0058</t>
  </si>
  <si>
    <t>Yukara</t>
  </si>
  <si>
    <t>Marol Lecyak</t>
  </si>
  <si>
    <t>ssid_SS0305_0026</t>
  </si>
  <si>
    <t>Padiet Centre</t>
  </si>
  <si>
    <t>ssid_SS0701_0045</t>
  </si>
  <si>
    <t>Wunluang</t>
  </si>
  <si>
    <t>ssid_SS0901_0009</t>
  </si>
  <si>
    <t>Akou</t>
  </si>
  <si>
    <t>Manyagic</t>
  </si>
  <si>
    <t>Bolongdit</t>
  </si>
  <si>
    <t>ssid_SS0804_0088</t>
  </si>
  <si>
    <t>Marial-Abuok</t>
  </si>
  <si>
    <t>Nyanthiran</t>
  </si>
  <si>
    <t>Maar</t>
  </si>
  <si>
    <t>Ngelcha</t>
  </si>
  <si>
    <t>Atem</t>
  </si>
  <si>
    <t>Abul-East</t>
  </si>
  <si>
    <t>ssid_SS0609_0127</t>
  </si>
  <si>
    <t>Kuerbora</t>
  </si>
  <si>
    <t>ssid_SS0405_0024</t>
  </si>
  <si>
    <t>Maper centre</t>
  </si>
  <si>
    <t>ssid_SS0405_0025</t>
  </si>
  <si>
    <t>Payii</t>
  </si>
  <si>
    <t>ssid_SS0405_0026</t>
  </si>
  <si>
    <t>Athonydor</t>
  </si>
  <si>
    <t>ssid_SS0607_0095</t>
  </si>
  <si>
    <t>Dhornyakeni</t>
  </si>
  <si>
    <t>ssid_SS0603_0127</t>
  </si>
  <si>
    <t>Garyen</t>
  </si>
  <si>
    <t>ssid_SS0603_0128</t>
  </si>
  <si>
    <t>ssid_SS0603_0129</t>
  </si>
  <si>
    <t>Kueryaakni</t>
  </si>
  <si>
    <t>ssid_SS0801_0079</t>
  </si>
  <si>
    <t>Pan-Jak</t>
  </si>
  <si>
    <t>ssid_SS0607_0101</t>
  </si>
  <si>
    <t>Makur Luok</t>
  </si>
  <si>
    <t>ssid_SS0803_0128</t>
  </si>
  <si>
    <t>ssid_SS0805_0088</t>
  </si>
  <si>
    <t>Warjow</t>
  </si>
  <si>
    <t>ssid_SS0303_0043</t>
  </si>
  <si>
    <t>Akayiech</t>
  </si>
  <si>
    <t>ssid_SS0609_0128</t>
  </si>
  <si>
    <t>Weah</t>
  </si>
  <si>
    <t>ssid_SS0405_0027</t>
  </si>
  <si>
    <t>Makuac- pamuolnyic</t>
  </si>
  <si>
    <t>ssid_SS0609_0129</t>
  </si>
  <si>
    <t>Thaynyang</t>
  </si>
  <si>
    <t>ssid_SS0609_0130</t>
  </si>
  <si>
    <t>Keiluoy</t>
  </si>
  <si>
    <t>ssid_SS0609_0131</t>
  </si>
  <si>
    <t>Thepkeayna</t>
  </si>
  <si>
    <t>ssid_SS0609_0132</t>
  </si>
  <si>
    <t>Zhornor</t>
  </si>
  <si>
    <t>ssid_SS0304_0027</t>
  </si>
  <si>
    <t>Zinkir</t>
  </si>
  <si>
    <t>Nasipirae</t>
  </si>
  <si>
    <t>Dhalmany</t>
  </si>
  <si>
    <t>Kavachoch</t>
  </si>
  <si>
    <t>Kondako</t>
  </si>
  <si>
    <t>Langachot</t>
  </si>
  <si>
    <t>Manyirany</t>
  </si>
  <si>
    <t>Wungony</t>
  </si>
  <si>
    <t>Lokurnyang</t>
  </si>
  <si>
    <t>Jalaba West</t>
  </si>
  <si>
    <t>ssid_SS0204_0031</t>
  </si>
  <si>
    <t>Lokoges</t>
  </si>
  <si>
    <t>Nachunyareng</t>
  </si>
  <si>
    <t>Walacuk</t>
  </si>
  <si>
    <t>Alatiep</t>
  </si>
  <si>
    <t>Matiok</t>
  </si>
  <si>
    <t>ssid_SS0806_0037</t>
  </si>
  <si>
    <t>ssid_SS0802_0103</t>
  </si>
  <si>
    <t>Arem-duor</t>
  </si>
  <si>
    <t>Domdeng</t>
  </si>
  <si>
    <t>Makandi</t>
  </si>
  <si>
    <t>Yorja village</t>
  </si>
  <si>
    <t>ssid_SS0803_0087</t>
  </si>
  <si>
    <t>Alongioth</t>
  </si>
  <si>
    <t>Awudin</t>
  </si>
  <si>
    <t>ssid_SS0603_0122</t>
  </si>
  <si>
    <t>Reang Village</t>
  </si>
  <si>
    <t>ssid_SS0504_0022</t>
  </si>
  <si>
    <t>Malou Garang</t>
  </si>
  <si>
    <t>ssid_SS0603_0125</t>
  </si>
  <si>
    <t>Paduar</t>
  </si>
  <si>
    <t>ssid_SS0603_0126</t>
  </si>
  <si>
    <t>ssid_SS0504_0024</t>
  </si>
  <si>
    <t>TIARALIET</t>
  </si>
  <si>
    <t>ssid_SS0504_0026</t>
  </si>
  <si>
    <t>ssid_SS0504_0035</t>
  </si>
  <si>
    <t>Makuec Amiir</t>
  </si>
  <si>
    <t>ssid_SS0104_0095</t>
  </si>
  <si>
    <t>Vrura</t>
  </si>
  <si>
    <t>ssid_SS0303_0045</t>
  </si>
  <si>
    <t>Tibek</t>
  </si>
  <si>
    <t>ssid_SS0402_0045</t>
  </si>
  <si>
    <t>Malou-Yuol</t>
  </si>
  <si>
    <t>ssid_SS0104_0119</t>
  </si>
  <si>
    <t>Keme Area</t>
  </si>
  <si>
    <t>ssid_SS0504_0040</t>
  </si>
  <si>
    <t>Nyoc Anoon</t>
  </si>
  <si>
    <t>ssid_SS0504_0041</t>
  </si>
  <si>
    <t>Akuellic</t>
  </si>
  <si>
    <t>ssid_SS0504_0043</t>
  </si>
  <si>
    <t>Panthony 1</t>
  </si>
  <si>
    <t>ssid_SS0504_0044</t>
  </si>
  <si>
    <t>ssid_SS0502_0036</t>
  </si>
  <si>
    <t>Akoong </t>
  </si>
  <si>
    <t>ssid_SS0607_0092</t>
  </si>
  <si>
    <t>Boor</t>
  </si>
  <si>
    <t>ssid_SS0701_0058</t>
  </si>
  <si>
    <t>Panyier</t>
  </si>
  <si>
    <t>ssid_SS0602_0080</t>
  </si>
  <si>
    <t>Wangthiang</t>
  </si>
  <si>
    <t>ssid_SS0805_0061</t>
  </si>
  <si>
    <t>Malith-Arop</t>
  </si>
  <si>
    <t>ssid_SS0701_0062</t>
  </si>
  <si>
    <t>Wunpieth</t>
  </si>
  <si>
    <t>ssid_SS0104_0097</t>
  </si>
  <si>
    <t>Yugufe</t>
  </si>
  <si>
    <t>ssid_SS0104_0106</t>
  </si>
  <si>
    <t>Iwatoka</t>
  </si>
  <si>
    <t>ssid_SS0302_0073</t>
  </si>
  <si>
    <t>Luthjang</t>
  </si>
  <si>
    <t>ssid_SS0604_0108</t>
  </si>
  <si>
    <t>Rekyuol</t>
  </si>
  <si>
    <t>ssid_SS0604_0109</t>
  </si>
  <si>
    <t>Rubjiech</t>
  </si>
  <si>
    <t>ssid_SS0104_0114</t>
  </si>
  <si>
    <t>Aro village</t>
  </si>
  <si>
    <t>ssid_SS0104_0115</t>
  </si>
  <si>
    <t>Awuru</t>
  </si>
  <si>
    <t>ssid_SS0104_0116</t>
  </si>
  <si>
    <t>Panyana</t>
  </si>
  <si>
    <t>ssid_SS0104_0117</t>
  </si>
  <si>
    <t>Jammago</t>
  </si>
  <si>
    <t>ssid_SS0104_0118</t>
  </si>
  <si>
    <t>Khor Kaya 2</t>
  </si>
  <si>
    <t>Lawol</t>
  </si>
  <si>
    <t>Pankuel</t>
  </si>
  <si>
    <t>ssid_SS0902_0059</t>
  </si>
  <si>
    <t>Khor Hajer</t>
  </si>
  <si>
    <t>ssid_SS0903_0094</t>
  </si>
  <si>
    <t>Abushaka</t>
  </si>
  <si>
    <t>ssid_SS0104_0109</t>
  </si>
  <si>
    <t>Bazi</t>
  </si>
  <si>
    <t>ssid_SS0104_0110</t>
  </si>
  <si>
    <t>Kama</t>
  </si>
  <si>
    <t>ssid_SS0104_0111</t>
  </si>
  <si>
    <t>Pabanga</t>
  </si>
  <si>
    <t>ssid_SS0104_0113</t>
  </si>
  <si>
    <t>Pawuli</t>
  </si>
  <si>
    <t>ssid_SS0104_0120</t>
  </si>
  <si>
    <t>Gbekinga</t>
  </si>
  <si>
    <t>ssid_SS0104_0121</t>
  </si>
  <si>
    <t>Salangu</t>
  </si>
  <si>
    <t>ssid_SS0104_0122</t>
  </si>
  <si>
    <t>ssid_SS0104_0123</t>
  </si>
  <si>
    <t>Libandu</t>
  </si>
  <si>
    <t>ssid_SS0104_0124</t>
  </si>
  <si>
    <t>Alutu</t>
  </si>
  <si>
    <t>ssid_SS0207_0070</t>
  </si>
  <si>
    <t>Omeri</t>
  </si>
  <si>
    <t>ssid_SS0102_0051</t>
  </si>
  <si>
    <t>Nyandu</t>
  </si>
  <si>
    <t>ssid_SS0706_0025</t>
  </si>
  <si>
    <t>Wechjang</t>
  </si>
  <si>
    <t>Kowgo</t>
  </si>
  <si>
    <t>ssid_SS0708_0023</t>
  </si>
  <si>
    <t>Ganwad</t>
  </si>
  <si>
    <t>ssid_SS0701_0054</t>
  </si>
  <si>
    <t>Jowut</t>
  </si>
  <si>
    <t>ssid_SS0712_0043</t>
  </si>
  <si>
    <t>Kerchot</t>
  </si>
  <si>
    <t>ssid_SS0706_0045</t>
  </si>
  <si>
    <t>Pul-guory</t>
  </si>
  <si>
    <t>ssid_SS0704_0080</t>
  </si>
  <si>
    <t>Yiech_jock</t>
  </si>
  <si>
    <t>ssid_SS0712_0044</t>
  </si>
  <si>
    <t>Yuol kuot</t>
  </si>
  <si>
    <t>ssid_SS0708_0047</t>
  </si>
  <si>
    <t>Hila El-Jadid</t>
  </si>
  <si>
    <t>ssid_SS0708_0048</t>
  </si>
  <si>
    <t>Hai Jabel</t>
  </si>
  <si>
    <t>ssid_SS0708_0049</t>
  </si>
  <si>
    <t>Hai Nous</t>
  </si>
  <si>
    <t>ssid_SS0708_0050</t>
  </si>
  <si>
    <t>Adar (1)</t>
  </si>
  <si>
    <t>ssid_SS0701_0051</t>
  </si>
  <si>
    <t>ssid_SS0708_0051</t>
  </si>
  <si>
    <t>Thorgwang</t>
  </si>
  <si>
    <t>ssid_SS0701_0052</t>
  </si>
  <si>
    <t>Wunakoch</t>
  </si>
  <si>
    <t>ssid_SS0701_0053</t>
  </si>
  <si>
    <t>Kotgiel</t>
  </si>
  <si>
    <t>ssid_SS0304_0024</t>
  </si>
  <si>
    <t>Longwundit</t>
  </si>
  <si>
    <t>ssid_SS0307_0036</t>
  </si>
  <si>
    <t>Bodut</t>
  </si>
  <si>
    <t>ssid_SS0307_0037</t>
  </si>
  <si>
    <t>ssid_SS0307_0038</t>
  </si>
  <si>
    <t>Rim</t>
  </si>
  <si>
    <t>ssid_SS0307_0039</t>
  </si>
  <si>
    <t>Wechbor</t>
  </si>
  <si>
    <t>ssid_SS0307_0040</t>
  </si>
  <si>
    <t>ssid_SS0307_0041</t>
  </si>
  <si>
    <t>Wunbil</t>
  </si>
  <si>
    <t>ssid_SS0701_0055</t>
  </si>
  <si>
    <t>ssid_SS0701_0056</t>
  </si>
  <si>
    <t>Areer pagieu</t>
  </si>
  <si>
    <t>ssid_SS0607_0093</t>
  </si>
  <si>
    <t>Dhorleka</t>
  </si>
  <si>
    <t>ssid_SS0602_0079</t>
  </si>
  <si>
    <t>Thorgow</t>
  </si>
  <si>
    <t>ssid_SS0607_0094</t>
  </si>
  <si>
    <t>Palit</t>
  </si>
  <si>
    <t>ssid_SS0701_0059</t>
  </si>
  <si>
    <t>Tamchuk</t>
  </si>
  <si>
    <t>ssid_SS0701_0061</t>
  </si>
  <si>
    <t>Wallen</t>
  </si>
  <si>
    <t>ssid_SS0404_0051</t>
  </si>
  <si>
    <t>ssid_SS0307_0042</t>
  </si>
  <si>
    <t>Dendor</t>
  </si>
  <si>
    <t>ssid_SS0802_0131</t>
  </si>
  <si>
    <t>Roor Atiny</t>
  </si>
  <si>
    <t>ssid_SS0603_0124</t>
  </si>
  <si>
    <t>Nyaal</t>
  </si>
  <si>
    <t>ssid_SS0805_0062</t>
  </si>
  <si>
    <t>Jak-Ameth</t>
  </si>
  <si>
    <t>ssid_SS0301_0078</t>
  </si>
  <si>
    <t>Koat bell</t>
  </si>
  <si>
    <t>ssid_SS0806_0102</t>
  </si>
  <si>
    <t>ssid_SS0806_0103</t>
  </si>
  <si>
    <t>Thor Akak</t>
  </si>
  <si>
    <t>ssid_SS0801_0080</t>
  </si>
  <si>
    <t>Warabiei</t>
  </si>
  <si>
    <t>ssid_SS0801_0082</t>
  </si>
  <si>
    <t>Cuei-Makiec</t>
  </si>
  <si>
    <t>ssid_SS0504_0023</t>
  </si>
  <si>
    <t>Riangmawel</t>
  </si>
  <si>
    <t>ssid_SS0607_0096</t>
  </si>
  <si>
    <t>Kuerieni</t>
  </si>
  <si>
    <t>ssid_SS0607_0097</t>
  </si>
  <si>
    <t>Tungakon</t>
  </si>
  <si>
    <t>ssid_SS0607_0098</t>
  </si>
  <si>
    <t>PULMUOR</t>
  </si>
  <si>
    <t>ssid_SS0607_0100</t>
  </si>
  <si>
    <t>ssid_SS0104_0102</t>
  </si>
  <si>
    <t>Mebemba</t>
  </si>
  <si>
    <t>ssid_SS0104_0103</t>
  </si>
  <si>
    <t>Kiniki</t>
  </si>
  <si>
    <t>ssid_SS0106_0051</t>
  </si>
  <si>
    <t>Yangiba Gwira</t>
  </si>
  <si>
    <t>ssid_SS0106_0052</t>
  </si>
  <si>
    <t>Kegulu</t>
  </si>
  <si>
    <t>ssid_SS0106_0053</t>
  </si>
  <si>
    <t>Migale</t>
  </si>
  <si>
    <t>ssid_SS0106_0055</t>
  </si>
  <si>
    <t>Lata</t>
  </si>
  <si>
    <t>ssid_SS0106_0056</t>
  </si>
  <si>
    <t>Korujole</t>
  </si>
  <si>
    <t>ssid_SS0407_0030</t>
  </si>
  <si>
    <t>Adior Centre</t>
  </si>
  <si>
    <t>ssid_SS0607_0104</t>
  </si>
  <si>
    <t>Kuirial Airport</t>
  </si>
  <si>
    <t>ssid_SS0607_0105</t>
  </si>
  <si>
    <t>Panyijiar Puok</t>
  </si>
  <si>
    <t>ssid_SS0402_0044</t>
  </si>
  <si>
    <t>ssid_SS0602_0082</t>
  </si>
  <si>
    <t>ssid_SS0606_0148</t>
  </si>
  <si>
    <t>Rumbek</t>
  </si>
  <si>
    <t>ssid_SS0106_0057</t>
  </si>
  <si>
    <t>Yesukuru</t>
  </si>
  <si>
    <t>ssid_SS0106_0058</t>
  </si>
  <si>
    <t>Agupa</t>
  </si>
  <si>
    <t>ssid_SS0404_0054</t>
  </si>
  <si>
    <t>Kharagok</t>
  </si>
  <si>
    <t>ssid_SS0402_0048</t>
  </si>
  <si>
    <t>Wun-tit</t>
  </si>
  <si>
    <t>ssid_SS0301_0079</t>
  </si>
  <si>
    <t>Wech mok</t>
  </si>
  <si>
    <t>ssid_SS0802_0162</t>
  </si>
  <si>
    <t>ssid_SS0301_0080</t>
  </si>
  <si>
    <t>Latkabang</t>
  </si>
  <si>
    <t>ssid_SS0202_0008</t>
  </si>
  <si>
    <t>Isohe</t>
  </si>
  <si>
    <t>Peny peny</t>
  </si>
  <si>
    <t>ssid_SS0106_0035</t>
  </si>
  <si>
    <t>Mitika</t>
  </si>
  <si>
    <t>ssid_SS0802_0087</t>
  </si>
  <si>
    <t>ssid_SS0806_0061</t>
  </si>
  <si>
    <t>Pannyok</t>
  </si>
  <si>
    <t>Lochebeleom</t>
  </si>
  <si>
    <t>Lonyangat</t>
  </si>
  <si>
    <t>Nakordula</t>
  </si>
  <si>
    <t>Namiresia</t>
  </si>
  <si>
    <t>Namojongoyit</t>
  </si>
  <si>
    <t>Natiria</t>
  </si>
  <si>
    <t>ssid_SS0711_0023</t>
  </si>
  <si>
    <t>Tharaya B</t>
  </si>
  <si>
    <t>ssid_SS0704_0018</t>
  </si>
  <si>
    <t>Kiech Kuon 1</t>
  </si>
  <si>
    <t>ssid_SS0708_0019</t>
  </si>
  <si>
    <t>Kuek</t>
  </si>
  <si>
    <t>ssid_SS0708_0024</t>
  </si>
  <si>
    <t>Okon</t>
  </si>
  <si>
    <t>ssid_SS0708_0035</t>
  </si>
  <si>
    <t>Achek</t>
  </si>
  <si>
    <t>ssid_SS0607_0089</t>
  </si>
  <si>
    <t>Yai/Dhorjok Chuol</t>
  </si>
  <si>
    <t>Iteng</t>
  </si>
  <si>
    <t>ssid_SS0802_0129</t>
  </si>
  <si>
    <t>Akon Center</t>
  </si>
  <si>
    <t>Narekedea</t>
  </si>
  <si>
    <t>Pangok</t>
  </si>
  <si>
    <t>Diel</t>
  </si>
  <si>
    <t>Khor Kaya 1</t>
  </si>
  <si>
    <t>ssid_SS0104_0092</t>
  </si>
  <si>
    <t>ssid_SS0606_0134</t>
  </si>
  <si>
    <t>Nguerdiok</t>
  </si>
  <si>
    <t>ssid_SS0601_0024</t>
  </si>
  <si>
    <t>Wungok</t>
  </si>
  <si>
    <t>ssid_SS0208_0047</t>
  </si>
  <si>
    <t>Iholong</t>
  </si>
  <si>
    <t>ssid_SS0602_0081</t>
  </si>
  <si>
    <t>Kai Yong</t>
  </si>
  <si>
    <t>ssid_SS0306_0095</t>
  </si>
  <si>
    <t>Palei</t>
  </si>
  <si>
    <t>ssid_SS0104_0096</t>
  </si>
  <si>
    <t>Londoko</t>
  </si>
  <si>
    <t>ssid_SS0104_0098</t>
  </si>
  <si>
    <t>Khor Kindi</t>
  </si>
  <si>
    <t>ssid_SS0104_0099</t>
  </si>
  <si>
    <t>Losekira (Korolodu)</t>
  </si>
  <si>
    <t>ssid_SS0104_0100</t>
  </si>
  <si>
    <t>Lujulo East</t>
  </si>
  <si>
    <t>ssid_SS0104_0101</t>
  </si>
  <si>
    <t>Kubabang</t>
  </si>
  <si>
    <t>ssid_SS0104_0104</t>
  </si>
  <si>
    <t>Uduvu</t>
  </si>
  <si>
    <t>ssid_SS0104_0105</t>
  </si>
  <si>
    <t>Abugua</t>
  </si>
  <si>
    <t>ssid_SS0106_0054</t>
  </si>
  <si>
    <t>Guruguru</t>
  </si>
  <si>
    <t>ssid_SS0302_0075</t>
  </si>
  <si>
    <t>Kuerbadeng</t>
  </si>
  <si>
    <t>ssid_SS0606_0149</t>
  </si>
  <si>
    <t>Rubliethni</t>
  </si>
  <si>
    <t>ssid_SS0304_0026</t>
  </si>
  <si>
    <t>Kolathok</t>
  </si>
  <si>
    <t>ssid_SS0710_0052</t>
  </si>
  <si>
    <t>Odong Panyikany</t>
  </si>
  <si>
    <t>Hai Simba Area</t>
  </si>
  <si>
    <t>Bhang</t>
  </si>
  <si>
    <t>Malakal PoC</t>
  </si>
  <si>
    <t>Malakal  IDP Camp</t>
  </si>
  <si>
    <t>Alek Center</t>
  </si>
  <si>
    <t>Nyariew</t>
  </si>
  <si>
    <t>Adier-Chien</t>
  </si>
  <si>
    <t>ssid_SS0607_0084</t>
  </si>
  <si>
    <t>Dhorper</t>
  </si>
  <si>
    <t>Dhorchiengpear</t>
  </si>
  <si>
    <t>ssid_SS0607_0086</t>
  </si>
  <si>
    <t>Kudelang highland</t>
  </si>
  <si>
    <t>Kuernyanga</t>
  </si>
  <si>
    <t>Abul-center</t>
  </si>
  <si>
    <t>Dhormachardieu	Dhor Machar Dieu</t>
  </si>
  <si>
    <t>ssid_SS0708_0039</t>
  </si>
  <si>
    <t>Paine</t>
  </si>
  <si>
    <t>Pino</t>
  </si>
  <si>
    <t>ssid_SS0803_0086</t>
  </si>
  <si>
    <t>Beny-Ngong</t>
  </si>
  <si>
    <t>Beny-Ngang</t>
  </si>
  <si>
    <t>ssid_SS0607_0099</t>
  </si>
  <si>
    <t>DHORMAYANG</t>
  </si>
  <si>
    <t>Dhormanyanggen</t>
  </si>
  <si>
    <t>ssid_SS0707_0076</t>
  </si>
  <si>
    <t>Mudaria Shabia</t>
  </si>
  <si>
    <t>Mudria Chabia</t>
  </si>
  <si>
    <t>ssid_SS0207_0071</t>
  </si>
  <si>
    <t>Lisari</t>
  </si>
  <si>
    <t>Lichari</t>
  </si>
  <si>
    <t>ssid_SS0706_0044</t>
  </si>
  <si>
    <t>Turuk</t>
  </si>
  <si>
    <t>Turu</t>
  </si>
  <si>
    <t>ssid_SS0902_0058</t>
  </si>
  <si>
    <t>Diem Jallab</t>
  </si>
  <si>
    <t>Jellab</t>
  </si>
  <si>
    <t>Dem Jalab</t>
  </si>
  <si>
    <t>ssid_SS0701_0057</t>
  </si>
  <si>
    <t>Malith</t>
  </si>
  <si>
    <t>Achwil</t>
  </si>
  <si>
    <t>ssid_SS0902_0061</t>
  </si>
  <si>
    <t>Delieba</t>
  </si>
  <si>
    <t>Deleba</t>
  </si>
  <si>
    <t>ssid_SS0104_0112</t>
  </si>
  <si>
    <t>Kaya one</t>
  </si>
  <si>
    <t>Kaya 1</t>
  </si>
  <si>
    <t>ssid_SS0704_0081</t>
  </si>
  <si>
    <t>ssid_SS0504_0042</t>
  </si>
  <si>
    <t>Rum Akach</t>
  </si>
  <si>
    <t>Rumakac</t>
  </si>
  <si>
    <t>Rumakach</t>
  </si>
  <si>
    <t>Kuerchol</t>
  </si>
  <si>
    <t>Gangara Ambrose</t>
  </si>
  <si>
    <t>Kokdeng</t>
  </si>
  <si>
    <t>Kutoach</t>
  </si>
  <si>
    <t>Wechnhial</t>
  </si>
  <si>
    <t>ssid_SS0902_0050</t>
  </si>
  <si>
    <t>Khorshamam</t>
  </si>
  <si>
    <t>KOR SHAMAN</t>
  </si>
  <si>
    <t>Central Boma</t>
  </si>
  <si>
    <t>ssid_SS0603_0111</t>
  </si>
  <si>
    <t>Thoria</t>
  </si>
  <si>
    <t>Thorriah</t>
  </si>
  <si>
    <t>ssid_SS0302_0061</t>
  </si>
  <si>
    <t>PUL CHUOL CHANY</t>
  </si>
  <si>
    <t>Makol-Chuei</t>
  </si>
  <si>
    <t>Bor Town (Block T)</t>
  </si>
  <si>
    <t>ssid_SS0603_0015</t>
  </si>
  <si>
    <t>Ngok thiang</t>
  </si>
  <si>
    <t>Rum-dit</t>
  </si>
  <si>
    <t>ssid_SS0801_0048</t>
  </si>
  <si>
    <t>Akiue</t>
  </si>
  <si>
    <t>ssid_SS0606_0139</t>
  </si>
  <si>
    <t>Nyariethduong</t>
  </si>
  <si>
    <t>Makuec-ngook</t>
  </si>
  <si>
    <t>Malek-akerec</t>
  </si>
  <si>
    <t>ssid_SS0603_0106</t>
  </si>
  <si>
    <t>Guer</t>
  </si>
  <si>
    <t>Bu Juer</t>
  </si>
  <si>
    <t>Mading Jokthian school</t>
  </si>
  <si>
    <t>ssid_SS0805_0047</t>
  </si>
  <si>
    <t>Akoot Pan Bok</t>
  </si>
  <si>
    <t>Kot panbok</t>
  </si>
  <si>
    <t>Boma-Thok</t>
  </si>
  <si>
    <t>ssid_SS0805_0048</t>
  </si>
  <si>
    <t>Boaw 1</t>
  </si>
  <si>
    <t>Namonichek</t>
  </si>
  <si>
    <t>Abei</t>
  </si>
  <si>
    <t>ssid_SS0603_0110</t>
  </si>
  <si>
    <t>Dhorkuini</t>
  </si>
  <si>
    <t>Dhorkuiyni</t>
  </si>
  <si>
    <t>Dhor Kuani</t>
  </si>
  <si>
    <t>Kaya 2</t>
  </si>
  <si>
    <t>ssid_SS0711_0051</t>
  </si>
  <si>
    <t>Ruchuq</t>
  </si>
  <si>
    <t>Ruqchuq</t>
  </si>
  <si>
    <t>ssid_SS1009_0038</t>
  </si>
  <si>
    <t>HAI TAHARIRI</t>
  </si>
  <si>
    <t>Tahril</t>
  </si>
  <si>
    <t>ssid_SS1009_0039</t>
  </si>
  <si>
    <t>HAI RAINO</t>
  </si>
  <si>
    <t>Rihno</t>
  </si>
  <si>
    <t>ssid_SS0806_0105</t>
  </si>
  <si>
    <t>Ngeng Alei</t>
  </si>
  <si>
    <t>Nyeng Alei</t>
  </si>
  <si>
    <t>ssid_SS0801_0090</t>
  </si>
  <si>
    <t>Marial Riing</t>
  </si>
  <si>
    <t>Marial riiny</t>
  </si>
  <si>
    <t>ssid_SS0804_0115</t>
  </si>
  <si>
    <t>Thir-acoot</t>
  </si>
  <si>
    <t>Thir-aroot</t>
  </si>
  <si>
    <t>ssid_SS0801_0102</t>
  </si>
  <si>
    <t>Malok</t>
  </si>
  <si>
    <t>Lobonok center</t>
  </si>
  <si>
    <t>Lokyam</t>
  </si>
  <si>
    <t>Doalaki</t>
  </si>
  <si>
    <t>Site C (Bilnyang)</t>
  </si>
  <si>
    <t>Ayien Amuol</t>
  </si>
  <si>
    <t>Acomrguat</t>
  </si>
  <si>
    <t>Batiel</t>
  </si>
  <si>
    <t>Site B (Kuermandoke)</t>
  </si>
  <si>
    <t>Site A (Power Station)</t>
  </si>
  <si>
    <t>Site D (Thoan)</t>
  </si>
  <si>
    <t>Site D Thoan</t>
  </si>
  <si>
    <t>ssid_SS0503_0036</t>
  </si>
  <si>
    <t>Hoong Awak</t>
  </si>
  <si>
    <t>ssid_SS0806_0058</t>
  </si>
  <si>
    <t>Tongliet</t>
  </si>
  <si>
    <t>Tong Liet</t>
  </si>
  <si>
    <t>Ngwang</t>
  </si>
  <si>
    <t>Site E (Bieh)</t>
  </si>
  <si>
    <t>Site E Bieh</t>
  </si>
  <si>
    <t>South Sudan: Time of arrival in assessed area considered: 2014 to 2022</t>
  </si>
  <si>
    <t>South Sudan: Time of arrival in assessed area considered: 2016 to 2022</t>
  </si>
  <si>
    <r>
      <rPr>
        <b/>
        <sz val="11"/>
        <color theme="1"/>
        <rFont val="Calibri"/>
        <family val="2"/>
        <scheme val="minor"/>
      </rPr>
      <t>1. Baseline location assessments</t>
    </r>
    <r>
      <rPr>
        <sz val="11"/>
        <color theme="1"/>
        <rFont val="Calibri"/>
        <family val="2"/>
        <scheme val="minor"/>
      </rPr>
      <t xml:space="preserve"> provide information on the presence of targeted populations in at location level and capture</t>
    </r>
  </si>
  <si>
    <t>information at the group-level on population categories (IDPs, returnees,</t>
  </si>
  <si>
    <t>relocated) and attributes, such as time of arrival of the target population in the assessed location, return from abroad or South</t>
  </si>
  <si>
    <t>Sudan, displacement previously abroad or not, reasons for displacement and former home areas for IDPs (both captured on</t>
  </si>
  <si>
    <t>majority-basis for a given payam), presence of and dates of displacement / return, and shelter conditions.</t>
  </si>
  <si>
    <t>mt_round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</si>
</sst>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33A0"/>
      <name val="Gill Sans MT"/>
      <family val="2"/>
    </font>
    <font>
      <b/>
      <sz val="12"/>
      <color rgb="FF8099D0"/>
      <name val="Calibri"/>
      <family val="2"/>
      <scheme val="minor"/>
    </font>
    <font>
      <b/>
      <sz val="14"/>
      <color theme="1"/>
      <name val="Gill Sans MT"/>
      <family val="2"/>
    </font>
    <font>
      <sz val="10"/>
      <color theme="0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D22630"/>
      <name val="Calibri"/>
      <family val="2"/>
      <scheme val="minor"/>
    </font>
    <font>
      <i/>
      <sz val="11"/>
      <color rgb="FF5B92E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33A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33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33B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vertical="center" wrapText="1"/>
    </xf>
    <xf numFmtId="164" fontId="7" fillId="4" borderId="1" xfId="1" applyNumberFormat="1" applyFont="1" applyFill="1" applyBorder="1" applyAlignment="1">
      <alignment vertical="center" wrapText="1"/>
    </xf>
    <xf numFmtId="164" fontId="8" fillId="5" borderId="1" xfId="1" applyNumberFormat="1" applyFont="1" applyFill="1" applyBorder="1" applyAlignment="1">
      <alignment vertical="center" wrapText="1"/>
    </xf>
    <xf numFmtId="164" fontId="7" fillId="6" borderId="1" xfId="1" applyNumberFormat="1" applyFont="1" applyFill="1" applyBorder="1" applyAlignment="1">
      <alignment vertical="center" wrapText="1"/>
    </xf>
    <xf numFmtId="164" fontId="7" fillId="7" borderId="1" xfId="1" applyNumberFormat="1" applyFont="1" applyFill="1" applyBorder="1" applyAlignment="1">
      <alignment vertical="center" wrapText="1"/>
    </xf>
    <xf numFmtId="164" fontId="7" fillId="8" borderId="1" xfId="1" applyNumberFormat="1" applyFont="1" applyFill="1" applyBorder="1" applyAlignment="1">
      <alignment vertical="center" wrapText="1"/>
    </xf>
    <xf numFmtId="164" fontId="7" fillId="9" borderId="1" xfId="1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10" borderId="0" xfId="0" applyFill="1" applyAlignment="1">
      <alignment vertical="center" wrapText="1"/>
    </xf>
    <xf numFmtId="164" fontId="0" fillId="0" borderId="0" xfId="1" applyNumberFormat="1" applyFont="1"/>
    <xf numFmtId="164" fontId="0" fillId="0" borderId="0" xfId="0" applyNumberFormat="1"/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9" fillId="11" borderId="0" xfId="0" applyFont="1" applyFill="1" applyAlignment="1">
      <alignment horizontal="center" vertical="center" wrapText="1"/>
    </xf>
    <xf numFmtId="9" fontId="2" fillId="12" borderId="0" xfId="2" applyFont="1" applyFill="1"/>
    <xf numFmtId="164" fontId="8" fillId="2" borderId="2" xfId="1" applyNumberFormat="1" applyFont="1" applyFill="1" applyBorder="1" applyAlignment="1">
      <alignment horizontal="center" vertical="center" wrapText="1"/>
    </xf>
    <xf numFmtId="164" fontId="7" fillId="4" borderId="2" xfId="1" applyNumberFormat="1" applyFont="1" applyFill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 wrapText="1"/>
    </xf>
    <xf numFmtId="164" fontId="8" fillId="5" borderId="2" xfId="1" applyNumberFormat="1" applyFont="1" applyFill="1" applyBorder="1" applyAlignment="1">
      <alignment horizontal="center" vertical="center" wrapText="1"/>
    </xf>
    <xf numFmtId="164" fontId="7" fillId="6" borderId="2" xfId="1" applyNumberFormat="1" applyFont="1" applyFill="1" applyBorder="1" applyAlignment="1">
      <alignment horizontal="center" vertical="center" wrapText="1"/>
    </xf>
    <xf numFmtId="164" fontId="7" fillId="7" borderId="2" xfId="1" applyNumberFormat="1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7" fillId="8" borderId="2" xfId="1" applyNumberFormat="1" applyFont="1" applyFill="1" applyBorder="1" applyAlignment="1">
      <alignment vertical="center" wrapText="1"/>
    </xf>
    <xf numFmtId="164" fontId="7" fillId="9" borderId="2" xfId="1" applyNumberFormat="1" applyFont="1" applyFill="1" applyBorder="1" applyAlignment="1">
      <alignment vertical="center" wrapText="1"/>
    </xf>
    <xf numFmtId="164" fontId="4" fillId="12" borderId="4" xfId="1" applyNumberFormat="1" applyFont="1" applyFill="1" applyBorder="1" applyAlignment="1">
      <alignment horizontal="center" vertical="center" wrapText="1"/>
    </xf>
    <xf numFmtId="9" fontId="4" fillId="14" borderId="0" xfId="0" applyNumberFormat="1" applyFont="1" applyFill="1"/>
    <xf numFmtId="9" fontId="0" fillId="15" borderId="0" xfId="0" applyNumberFormat="1" applyFill="1"/>
    <xf numFmtId="9" fontId="4" fillId="5" borderId="0" xfId="0" applyNumberFormat="1" applyFont="1" applyFill="1"/>
    <xf numFmtId="9" fontId="0" fillId="16" borderId="0" xfId="0" applyNumberForma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9" fontId="16" fillId="0" borderId="0" xfId="2" applyFont="1" applyFill="1" applyBorder="1" applyAlignment="1">
      <alignment horizontal="left" vertical="center"/>
    </xf>
    <xf numFmtId="0" fontId="17" fillId="13" borderId="3" xfId="0" applyFont="1" applyFill="1" applyBorder="1" applyAlignment="1">
      <alignment horizontal="center" vertical="center" wrapText="1"/>
    </xf>
    <xf numFmtId="9" fontId="18" fillId="17" borderId="0" xfId="2" applyFont="1" applyFill="1" applyBorder="1" applyAlignment="1">
      <alignment horizontal="right" vertical="center" wrapText="1"/>
    </xf>
    <xf numFmtId="164" fontId="18" fillId="17" borderId="0" xfId="1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wrapText="1"/>
    </xf>
    <xf numFmtId="164" fontId="20" fillId="12" borderId="4" xfId="1" applyNumberFormat="1" applyFont="1" applyFill="1" applyBorder="1" applyAlignment="1">
      <alignment horizontal="center" vertical="center" wrapText="1"/>
    </xf>
    <xf numFmtId="164" fontId="21" fillId="2" borderId="2" xfId="1" applyNumberFormat="1" applyFont="1" applyFill="1" applyBorder="1" applyAlignment="1">
      <alignment horizontal="center" vertical="center" wrapText="1"/>
    </xf>
    <xf numFmtId="164" fontId="17" fillId="4" borderId="2" xfId="1" applyNumberFormat="1" applyFont="1" applyFill="1" applyBorder="1" applyAlignment="1">
      <alignment horizontal="center" vertical="center" wrapText="1"/>
    </xf>
    <xf numFmtId="164" fontId="22" fillId="3" borderId="2" xfId="1" applyNumberFormat="1" applyFont="1" applyFill="1" applyBorder="1" applyAlignment="1">
      <alignment horizontal="center" vertical="center" wrapText="1"/>
    </xf>
    <xf numFmtId="164" fontId="20" fillId="17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4" fontId="21" fillId="5" borderId="2" xfId="1" applyNumberFormat="1" applyFont="1" applyFill="1" applyBorder="1" applyAlignment="1">
      <alignment horizontal="center" vertical="center" wrapText="1"/>
    </xf>
    <xf numFmtId="164" fontId="17" fillId="6" borderId="2" xfId="1" applyNumberFormat="1" applyFont="1" applyFill="1" applyBorder="1" applyAlignment="1">
      <alignment horizontal="center" vertical="center" wrapText="1"/>
    </xf>
    <xf numFmtId="164" fontId="17" fillId="7" borderId="2" xfId="1" applyNumberFormat="1" applyFont="1" applyFill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64" fontId="2" fillId="1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  <alignment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3" formatCode="0%"/>
      <fill>
        <patternFill patternType="solid">
          <fgColor indexed="64"/>
          <bgColor theme="5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solid">
          <fgColor indexed="64"/>
          <bgColor rgb="FF009999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3" formatCode="0%"/>
      <fill>
        <patternFill patternType="solid">
          <fgColor indexed="64"/>
          <bgColor theme="7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solid">
          <fgColor indexed="64"/>
          <bgColor rgb="FF0033B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3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Estimated # of IDP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487302360656656"/>
          <c:y val="0.13772785900769738"/>
          <c:w val="0.65516059730498899"/>
          <c:h val="0.55296648473137766"/>
        </c:manualLayout>
      </c:layout>
      <c:barChart>
        <c:barDir val="bar"/>
        <c:grouping val="stacked"/>
        <c:varyColors val="0"/>
        <c:ser>
          <c:idx val="6"/>
          <c:order val="6"/>
          <c:tx>
            <c:strRef>
              <c:f>'MT R13 State Summary'!$I$1</c:f>
              <c:strCache>
                <c:ptCount val="1"/>
                <c:pt idx="0">
                  <c:v> Estimated # of IDP individuals not previously abroad </c:v>
                </c:pt>
              </c:strCache>
            </c:strRef>
          </c:tx>
          <c:spPr>
            <a:solidFill>
              <a:srgbClr val="0033A0"/>
            </a:solidFill>
            <a:ln>
              <a:noFill/>
            </a:ln>
            <a:effectLst/>
          </c:spPr>
          <c:invertIfNegative val="0"/>
          <c:cat>
            <c:strRef>
              <c:f>'MT R13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f>'MT R13 State Summary'!$I$3:$I$12</c:f>
              <c:numCache>
                <c:formatCode>_(* #,##0_);_(* \(#,##0\);_(* "-"??_);_(@_)</c:formatCode>
                <c:ptCount val="10"/>
                <c:pt idx="0">
                  <c:v>279426</c:v>
                </c:pt>
                <c:pt idx="1">
                  <c:v>116958</c:v>
                </c:pt>
                <c:pt idx="2">
                  <c:v>341615</c:v>
                </c:pt>
                <c:pt idx="3">
                  <c:v>168818</c:v>
                </c:pt>
                <c:pt idx="4">
                  <c:v>48007</c:v>
                </c:pt>
                <c:pt idx="5">
                  <c:v>403001</c:v>
                </c:pt>
                <c:pt idx="6">
                  <c:v>208409</c:v>
                </c:pt>
                <c:pt idx="7">
                  <c:v>273654</c:v>
                </c:pt>
                <c:pt idx="8">
                  <c:v>34168</c:v>
                </c:pt>
                <c:pt idx="9">
                  <c:v>214376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5-4F5C-9A6E-4DD09F0B7771}"/>
            </c:ext>
          </c:extLst>
        </c:ser>
        <c:ser>
          <c:idx val="8"/>
          <c:order val="8"/>
          <c:tx>
            <c:strRef>
              <c:f>'MT R13 State Summary'!$K$1</c:f>
              <c:strCache>
                <c:ptCount val="1"/>
                <c:pt idx="0">
                  <c:v> Estimated # of IDP individuals previously abroad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'MT R13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f>'MT R13 State Summary'!$K$3:$K$12</c:f>
              <c:numCache>
                <c:formatCode>_(* #,##0_);_(* \(#,##0\);_(* "-"??_);_(@_)</c:formatCode>
                <c:ptCount val="10"/>
                <c:pt idx="0">
                  <c:v>29021</c:v>
                </c:pt>
                <c:pt idx="1">
                  <c:v>13856</c:v>
                </c:pt>
                <c:pt idx="2">
                  <c:v>48618</c:v>
                </c:pt>
                <c:pt idx="3">
                  <c:v>6404</c:v>
                </c:pt>
                <c:pt idx="4">
                  <c:v>2702</c:v>
                </c:pt>
                <c:pt idx="5">
                  <c:v>36360</c:v>
                </c:pt>
                <c:pt idx="6">
                  <c:v>28397</c:v>
                </c:pt>
                <c:pt idx="7">
                  <c:v>2217</c:v>
                </c:pt>
                <c:pt idx="8">
                  <c:v>185</c:v>
                </c:pt>
                <c:pt idx="9">
                  <c:v>1480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5-4F5C-9A6E-4DD09F0B7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973119176"/>
        <c:axId val="973119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'MT R13 State Summary'!$C$1</c15:sqref>
                        </c15:formulaRef>
                      </c:ext>
                    </c:extLst>
                    <c:strCache>
                      <c:ptCount val="1"/>
                      <c:pt idx="0">
                        <c:v>Number of counties covered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'MT R13 State Summary'!$C$3:$C$12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5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445-4F5C-9A6E-4DD09F0B777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Summary'!$D$1</c15:sqref>
                        </c15:formulaRef>
                      </c:ext>
                    </c:extLst>
                    <c:strCache>
                      <c:ptCount val="1"/>
                      <c:pt idx="0">
                        <c:v>Number of payams covered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Summary'!$D$3:$D$12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42</c:v>
                      </c:pt>
                      <c:pt idx="1">
                        <c:v>53</c:v>
                      </c:pt>
                      <c:pt idx="2">
                        <c:v>70</c:v>
                      </c:pt>
                      <c:pt idx="3">
                        <c:v>52</c:v>
                      </c:pt>
                      <c:pt idx="4">
                        <c:v>37</c:v>
                      </c:pt>
                      <c:pt idx="5">
                        <c:v>74</c:v>
                      </c:pt>
                      <c:pt idx="6">
                        <c:v>73</c:v>
                      </c:pt>
                      <c:pt idx="7">
                        <c:v>42</c:v>
                      </c:pt>
                      <c:pt idx="8">
                        <c:v>15</c:v>
                      </c:pt>
                      <c:pt idx="9">
                        <c:v>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445-4F5C-9A6E-4DD09F0B777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Summary'!$E$1</c15:sqref>
                        </c15:formulaRef>
                      </c:ext>
                    </c:extLst>
                    <c:strCache>
                      <c:ptCount val="1"/>
                      <c:pt idx="0">
                        <c:v>Number of locations covered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Summary'!$E$3:$E$12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259</c:v>
                      </c:pt>
                      <c:pt idx="1">
                        <c:v>270</c:v>
                      </c:pt>
                      <c:pt idx="2">
                        <c:v>527</c:v>
                      </c:pt>
                      <c:pt idx="3">
                        <c:v>258</c:v>
                      </c:pt>
                      <c:pt idx="4">
                        <c:v>149</c:v>
                      </c:pt>
                      <c:pt idx="5">
                        <c:v>619</c:v>
                      </c:pt>
                      <c:pt idx="6">
                        <c:v>455</c:v>
                      </c:pt>
                      <c:pt idx="7">
                        <c:v>608</c:v>
                      </c:pt>
                      <c:pt idx="8">
                        <c:v>251</c:v>
                      </c:pt>
                      <c:pt idx="9">
                        <c:v>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445-4F5C-9A6E-4DD09F0B777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Summary'!$F$1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(total)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Summary'!$F$3:$F$12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59448</c:v>
                      </c:pt>
                      <c:pt idx="1">
                        <c:v>23494</c:v>
                      </c:pt>
                      <c:pt idx="2">
                        <c:v>68258</c:v>
                      </c:pt>
                      <c:pt idx="3">
                        <c:v>34788</c:v>
                      </c:pt>
                      <c:pt idx="4">
                        <c:v>9803</c:v>
                      </c:pt>
                      <c:pt idx="5">
                        <c:v>72586</c:v>
                      </c:pt>
                      <c:pt idx="6">
                        <c:v>43319</c:v>
                      </c:pt>
                      <c:pt idx="7">
                        <c:v>58431</c:v>
                      </c:pt>
                      <c:pt idx="8">
                        <c:v>6812</c:v>
                      </c:pt>
                      <c:pt idx="9">
                        <c:v>37498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445-4F5C-9A6E-4DD09F0B777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Summary'!$G$1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 (total) 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Summary'!$G$3:$G$12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308447</c:v>
                      </c:pt>
                      <c:pt idx="1">
                        <c:v>130814</c:v>
                      </c:pt>
                      <c:pt idx="2">
                        <c:v>390233</c:v>
                      </c:pt>
                      <c:pt idx="3">
                        <c:v>175222</c:v>
                      </c:pt>
                      <c:pt idx="4">
                        <c:v>50709</c:v>
                      </c:pt>
                      <c:pt idx="5">
                        <c:v>439361</c:v>
                      </c:pt>
                      <c:pt idx="6">
                        <c:v>236806</c:v>
                      </c:pt>
                      <c:pt idx="7">
                        <c:v>275871</c:v>
                      </c:pt>
                      <c:pt idx="8">
                        <c:v>34353</c:v>
                      </c:pt>
                      <c:pt idx="9">
                        <c:v>215856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45-4F5C-9A6E-4DD09F0B777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Summary'!$H$1</c15:sqref>
                        </c15:formulaRef>
                      </c:ext>
                    </c:extLst>
                    <c:strCache>
                      <c:ptCount val="1"/>
                      <c:pt idx="0">
                        <c:v> Estimated # of  IDP households not previously abroad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Summary'!$H$3:$H$12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53549</c:v>
                      </c:pt>
                      <c:pt idx="1">
                        <c:v>20840</c:v>
                      </c:pt>
                      <c:pt idx="2">
                        <c:v>59834</c:v>
                      </c:pt>
                      <c:pt idx="3">
                        <c:v>33497</c:v>
                      </c:pt>
                      <c:pt idx="4">
                        <c:v>9216</c:v>
                      </c:pt>
                      <c:pt idx="5">
                        <c:v>66261</c:v>
                      </c:pt>
                      <c:pt idx="6">
                        <c:v>38091</c:v>
                      </c:pt>
                      <c:pt idx="7">
                        <c:v>58017</c:v>
                      </c:pt>
                      <c:pt idx="8">
                        <c:v>6773</c:v>
                      </c:pt>
                      <c:pt idx="9">
                        <c:v>37218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445-4F5C-9A6E-4DD09F0B777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Summary'!$J$1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previously abroad 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Summary'!$J$3:$J$12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5899</c:v>
                      </c:pt>
                      <c:pt idx="1">
                        <c:v>2654</c:v>
                      </c:pt>
                      <c:pt idx="2">
                        <c:v>8424</c:v>
                      </c:pt>
                      <c:pt idx="3">
                        <c:v>1291</c:v>
                      </c:pt>
                      <c:pt idx="4">
                        <c:v>587</c:v>
                      </c:pt>
                      <c:pt idx="5">
                        <c:v>6325</c:v>
                      </c:pt>
                      <c:pt idx="6">
                        <c:v>5228</c:v>
                      </c:pt>
                      <c:pt idx="7">
                        <c:v>414</c:v>
                      </c:pt>
                      <c:pt idx="8">
                        <c:v>39</c:v>
                      </c:pt>
                      <c:pt idx="9">
                        <c:v>280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445-4F5C-9A6E-4DD09F0B7771}"/>
                  </c:ext>
                </c:extLst>
              </c15:ser>
            </c15:filteredBarSeries>
          </c:ext>
        </c:extLst>
      </c:barChart>
      <c:catAx>
        <c:axId val="973119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832"/>
        <c:crosses val="autoZero"/>
        <c:auto val="1"/>
        <c:lblAlgn val="ctr"/>
        <c:lblOffset val="100"/>
        <c:noMultiLvlLbl val="0"/>
      </c:catAx>
      <c:valAx>
        <c:axId val="97311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830210339661611E-2"/>
          <c:y val="0.77891166797143774"/>
          <c:w val="0.89999991451242733"/>
          <c:h val="0.131097500178342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Estimated # of IDP and returnee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4906000122078"/>
          <c:y val="0.11988524296216604"/>
          <c:w val="0.85580365317707374"/>
          <c:h val="0.61639184558627325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'MT R13 State Summary'!$G$1</c:f>
              <c:strCache>
                <c:ptCount val="1"/>
                <c:pt idx="0">
                  <c:v> Estimated # of IDP individuals  (total) </c:v>
                </c:pt>
              </c:strCache>
            </c:strRef>
          </c:tx>
          <c:spPr>
            <a:solidFill>
              <a:srgbClr val="0033A0"/>
            </a:solidFill>
            <a:ln>
              <a:noFill/>
            </a:ln>
            <a:effectLst/>
          </c:spPr>
          <c:invertIfNegative val="0"/>
          <c:cat>
            <c:strRef>
              <c:f>'MT R13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f>'MT R13 State Summary'!$G$3:$G$12</c:f>
              <c:numCache>
                <c:formatCode>_(* #,##0_);_(* \(#,##0\);_(* "-"??_);_(@_)</c:formatCode>
                <c:ptCount val="10"/>
                <c:pt idx="0">
                  <c:v>308447</c:v>
                </c:pt>
                <c:pt idx="1">
                  <c:v>130814</c:v>
                </c:pt>
                <c:pt idx="2">
                  <c:v>390233</c:v>
                </c:pt>
                <c:pt idx="3">
                  <c:v>175222</c:v>
                </c:pt>
                <c:pt idx="4">
                  <c:v>50709</c:v>
                </c:pt>
                <c:pt idx="5">
                  <c:v>439361</c:v>
                </c:pt>
                <c:pt idx="6">
                  <c:v>236806</c:v>
                </c:pt>
                <c:pt idx="7">
                  <c:v>275871</c:v>
                </c:pt>
                <c:pt idx="8">
                  <c:v>34353</c:v>
                </c:pt>
                <c:pt idx="9">
                  <c:v>215856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0EA-454E-97D3-D591B0379705}"/>
            </c:ext>
          </c:extLst>
        </c:ser>
        <c:ser>
          <c:idx val="10"/>
          <c:order val="10"/>
          <c:tx>
            <c:strRef>
              <c:f>'MT R13 State Summary'!$M$1</c:f>
              <c:strCache>
                <c:ptCount val="1"/>
                <c:pt idx="0">
                  <c:v> Estimated  # of returnee individuals  (total) 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'MT R13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f>'MT R13 State Summary'!$M$3:$M$12</c:f>
              <c:numCache>
                <c:formatCode>_(* #,##0_);_(* \(#,##0\);_(* "-"??_);_(@_)</c:formatCode>
                <c:ptCount val="10"/>
                <c:pt idx="0">
                  <c:v>232549</c:v>
                </c:pt>
                <c:pt idx="1">
                  <c:v>190990</c:v>
                </c:pt>
                <c:pt idx="2">
                  <c:v>249772</c:v>
                </c:pt>
                <c:pt idx="3">
                  <c:v>89251</c:v>
                </c:pt>
                <c:pt idx="4">
                  <c:v>97944</c:v>
                </c:pt>
                <c:pt idx="5">
                  <c:v>138720</c:v>
                </c:pt>
                <c:pt idx="6">
                  <c:v>389525</c:v>
                </c:pt>
                <c:pt idx="7">
                  <c:v>272888</c:v>
                </c:pt>
                <c:pt idx="8">
                  <c:v>277278</c:v>
                </c:pt>
                <c:pt idx="9">
                  <c:v>236435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0EA-454E-97D3-D591B0379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axId val="973119176"/>
        <c:axId val="973119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'MT R13 State Summary'!$C$1</c15:sqref>
                        </c15:formulaRef>
                      </c:ext>
                    </c:extLst>
                    <c:strCache>
                      <c:ptCount val="1"/>
                      <c:pt idx="0">
                        <c:v>Number of counties covered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'MT R13 State Summary'!$C$3:$C$12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5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0EA-454E-97D3-D591B037970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Summary'!$D$1</c15:sqref>
                        </c15:formulaRef>
                      </c:ext>
                    </c:extLst>
                    <c:strCache>
                      <c:ptCount val="1"/>
                      <c:pt idx="0">
                        <c:v>Number of payams covered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Summary'!$D$3:$D$12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42</c:v>
                      </c:pt>
                      <c:pt idx="1">
                        <c:v>53</c:v>
                      </c:pt>
                      <c:pt idx="2">
                        <c:v>70</c:v>
                      </c:pt>
                      <c:pt idx="3">
                        <c:v>52</c:v>
                      </c:pt>
                      <c:pt idx="4">
                        <c:v>37</c:v>
                      </c:pt>
                      <c:pt idx="5">
                        <c:v>74</c:v>
                      </c:pt>
                      <c:pt idx="6">
                        <c:v>73</c:v>
                      </c:pt>
                      <c:pt idx="7">
                        <c:v>42</c:v>
                      </c:pt>
                      <c:pt idx="8">
                        <c:v>15</c:v>
                      </c:pt>
                      <c:pt idx="9">
                        <c:v>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0EA-454E-97D3-D591B037970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Summary'!$E$1</c15:sqref>
                        </c15:formulaRef>
                      </c:ext>
                    </c:extLst>
                    <c:strCache>
                      <c:ptCount val="1"/>
                      <c:pt idx="0">
                        <c:v>Number of locations covered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Summary'!$E$3:$E$12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259</c:v>
                      </c:pt>
                      <c:pt idx="1">
                        <c:v>270</c:v>
                      </c:pt>
                      <c:pt idx="2">
                        <c:v>527</c:v>
                      </c:pt>
                      <c:pt idx="3">
                        <c:v>258</c:v>
                      </c:pt>
                      <c:pt idx="4">
                        <c:v>149</c:v>
                      </c:pt>
                      <c:pt idx="5">
                        <c:v>619</c:v>
                      </c:pt>
                      <c:pt idx="6">
                        <c:v>455</c:v>
                      </c:pt>
                      <c:pt idx="7">
                        <c:v>608</c:v>
                      </c:pt>
                      <c:pt idx="8">
                        <c:v>251</c:v>
                      </c:pt>
                      <c:pt idx="9">
                        <c:v>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0EA-454E-97D3-D591B037970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Summary'!$F$1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(total)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Summary'!$F$3:$F$12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59448</c:v>
                      </c:pt>
                      <c:pt idx="1">
                        <c:v>23494</c:v>
                      </c:pt>
                      <c:pt idx="2">
                        <c:v>68258</c:v>
                      </c:pt>
                      <c:pt idx="3">
                        <c:v>34788</c:v>
                      </c:pt>
                      <c:pt idx="4">
                        <c:v>9803</c:v>
                      </c:pt>
                      <c:pt idx="5">
                        <c:v>72586</c:v>
                      </c:pt>
                      <c:pt idx="6">
                        <c:v>43319</c:v>
                      </c:pt>
                      <c:pt idx="7">
                        <c:v>58431</c:v>
                      </c:pt>
                      <c:pt idx="8">
                        <c:v>6812</c:v>
                      </c:pt>
                      <c:pt idx="9">
                        <c:v>37498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0EA-454E-97D3-D591B037970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Summary'!$H$1</c15:sqref>
                        </c15:formulaRef>
                      </c:ext>
                    </c:extLst>
                    <c:strCache>
                      <c:ptCount val="1"/>
                      <c:pt idx="0">
                        <c:v> Estimated # of  IDP households not previously abroad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Summary'!$H$3:$H$12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53549</c:v>
                      </c:pt>
                      <c:pt idx="1">
                        <c:v>20840</c:v>
                      </c:pt>
                      <c:pt idx="2">
                        <c:v>59834</c:v>
                      </c:pt>
                      <c:pt idx="3">
                        <c:v>33497</c:v>
                      </c:pt>
                      <c:pt idx="4">
                        <c:v>9216</c:v>
                      </c:pt>
                      <c:pt idx="5">
                        <c:v>66261</c:v>
                      </c:pt>
                      <c:pt idx="6">
                        <c:v>38091</c:v>
                      </c:pt>
                      <c:pt idx="7">
                        <c:v>58017</c:v>
                      </c:pt>
                      <c:pt idx="8">
                        <c:v>6773</c:v>
                      </c:pt>
                      <c:pt idx="9">
                        <c:v>37218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0EA-454E-97D3-D591B037970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Summary'!$I$1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not previously abroad 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Summary'!$I$3:$I$12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279426</c:v>
                      </c:pt>
                      <c:pt idx="1">
                        <c:v>116958</c:v>
                      </c:pt>
                      <c:pt idx="2">
                        <c:v>341615</c:v>
                      </c:pt>
                      <c:pt idx="3">
                        <c:v>168818</c:v>
                      </c:pt>
                      <c:pt idx="4">
                        <c:v>48007</c:v>
                      </c:pt>
                      <c:pt idx="5">
                        <c:v>403001</c:v>
                      </c:pt>
                      <c:pt idx="6">
                        <c:v>208409</c:v>
                      </c:pt>
                      <c:pt idx="7">
                        <c:v>273654</c:v>
                      </c:pt>
                      <c:pt idx="8">
                        <c:v>34168</c:v>
                      </c:pt>
                      <c:pt idx="9">
                        <c:v>214376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0EA-454E-97D3-D591B037970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Summary'!$J$1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previously abroad 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Summary'!$J$3:$J$12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5899</c:v>
                      </c:pt>
                      <c:pt idx="1">
                        <c:v>2654</c:v>
                      </c:pt>
                      <c:pt idx="2">
                        <c:v>8424</c:v>
                      </c:pt>
                      <c:pt idx="3">
                        <c:v>1291</c:v>
                      </c:pt>
                      <c:pt idx="4">
                        <c:v>587</c:v>
                      </c:pt>
                      <c:pt idx="5">
                        <c:v>6325</c:v>
                      </c:pt>
                      <c:pt idx="6">
                        <c:v>5228</c:v>
                      </c:pt>
                      <c:pt idx="7">
                        <c:v>414</c:v>
                      </c:pt>
                      <c:pt idx="8">
                        <c:v>39</c:v>
                      </c:pt>
                      <c:pt idx="9">
                        <c:v>280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0EA-454E-97D3-D591B037970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Summary'!$K$1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previously abroad 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Summary'!$K$3:$K$12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29021</c:v>
                      </c:pt>
                      <c:pt idx="1">
                        <c:v>13856</c:v>
                      </c:pt>
                      <c:pt idx="2">
                        <c:v>48618</c:v>
                      </c:pt>
                      <c:pt idx="3">
                        <c:v>6404</c:v>
                      </c:pt>
                      <c:pt idx="4">
                        <c:v>2702</c:v>
                      </c:pt>
                      <c:pt idx="5">
                        <c:v>36360</c:v>
                      </c:pt>
                      <c:pt idx="6">
                        <c:v>28397</c:v>
                      </c:pt>
                      <c:pt idx="7">
                        <c:v>2217</c:v>
                      </c:pt>
                      <c:pt idx="8">
                        <c:v>185</c:v>
                      </c:pt>
                      <c:pt idx="9">
                        <c:v>1480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0EA-454E-97D3-D591B037970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Summary'!$L$1</c15:sqref>
                        </c15:formulaRef>
                      </c:ext>
                    </c:extLst>
                    <c:strCache>
                      <c:ptCount val="1"/>
                      <c:pt idx="0">
                        <c:v> Estimated # of returnee households  (total) 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Summary'!$L$3:$L$12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46333</c:v>
                      </c:pt>
                      <c:pt idx="1">
                        <c:v>36574</c:v>
                      </c:pt>
                      <c:pt idx="2">
                        <c:v>43313</c:v>
                      </c:pt>
                      <c:pt idx="3">
                        <c:v>17418</c:v>
                      </c:pt>
                      <c:pt idx="4">
                        <c:v>19250</c:v>
                      </c:pt>
                      <c:pt idx="5">
                        <c:v>22814</c:v>
                      </c:pt>
                      <c:pt idx="6">
                        <c:v>68782</c:v>
                      </c:pt>
                      <c:pt idx="7">
                        <c:v>52512</c:v>
                      </c:pt>
                      <c:pt idx="8">
                        <c:v>64315</c:v>
                      </c:pt>
                      <c:pt idx="9">
                        <c:v>43983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0EA-454E-97D3-D591B0379705}"/>
                  </c:ext>
                </c:extLst>
              </c15:ser>
            </c15:filteredBarSeries>
          </c:ext>
        </c:extLst>
      </c:barChart>
      <c:catAx>
        <c:axId val="97311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832"/>
        <c:crosses val="autoZero"/>
        <c:auto val="1"/>
        <c:lblAlgn val="ctr"/>
        <c:lblOffset val="100"/>
        <c:noMultiLvlLbl val="0"/>
      </c:catAx>
      <c:valAx>
        <c:axId val="97311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0074867085169589"/>
          <c:y val="0.83944575620384898"/>
          <c:w val="0.88470052489967999"/>
          <c:h val="0.16055422732181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Estimated # of returnee individuals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514188030317609"/>
          <c:y val="0.15069662670238831"/>
          <c:w val="0.65481057154016409"/>
          <c:h val="0.58188906846619481"/>
        </c:manualLayout>
      </c:layout>
      <c:barChart>
        <c:barDir val="bar"/>
        <c:grouping val="stacked"/>
        <c:varyColors val="0"/>
        <c:ser>
          <c:idx val="12"/>
          <c:order val="12"/>
          <c:tx>
            <c:strRef>
              <c:f>'MT R13 State Summary'!$O$1</c:f>
              <c:strCache>
                <c:ptCount val="1"/>
                <c:pt idx="0">
                  <c:v> Estimated # of returnee individuals from South Sudan 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'MT R13 State Summary'!$B$2:$B$12</c15:sqref>
                  </c15:fullRef>
                </c:ext>
              </c:extLst>
              <c:f>'MT R13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'MT R13 State Summary'!$O$3:$O$12</c15:sqref>
                  </c15:fullRef>
                </c:ext>
              </c:extLst>
              <c:f>'MT R13 State Summary'!$O$4:$O$12</c:f>
              <c:numCache>
                <c:formatCode>_(* #,##0_);_(* \(#,##0\);_(* "-"??_);_(@_)</c:formatCode>
                <c:ptCount val="9"/>
                <c:pt idx="0">
                  <c:v>47184</c:v>
                </c:pt>
                <c:pt idx="1">
                  <c:v>183944</c:v>
                </c:pt>
                <c:pt idx="2">
                  <c:v>81768</c:v>
                </c:pt>
                <c:pt idx="3">
                  <c:v>16376</c:v>
                </c:pt>
                <c:pt idx="4">
                  <c:v>106198</c:v>
                </c:pt>
                <c:pt idx="5">
                  <c:v>266539</c:v>
                </c:pt>
                <c:pt idx="6">
                  <c:v>266508</c:v>
                </c:pt>
                <c:pt idx="7">
                  <c:v>266673</c:v>
                </c:pt>
                <c:pt idx="8">
                  <c:v>216857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5-4D04-B8EB-7ED58D74DCF6}"/>
            </c:ext>
          </c:extLst>
        </c:ser>
        <c:ser>
          <c:idx val="14"/>
          <c:order val="14"/>
          <c:tx>
            <c:strRef>
              <c:f>'MT R13 State Summary'!$Q$1</c:f>
              <c:strCache>
                <c:ptCount val="1"/>
                <c:pt idx="0">
                  <c:v> Estimated  # of returnee individuals from abroad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'MT R13 State Summary'!$B$2:$B$12</c15:sqref>
                  </c15:fullRef>
                </c:ext>
              </c:extLst>
              <c:f>'MT R13 State Summary'!$B$3:$B$12</c:f>
              <c:strCache>
                <c:ptCount val="10"/>
                <c:pt idx="0">
                  <c:v>Central Equatoria</c:v>
                </c:pt>
                <c:pt idx="1">
                  <c:v>Eastern Equatoria</c:v>
                </c:pt>
                <c:pt idx="2">
                  <c:v>Jonglei</c:v>
                </c:pt>
                <c:pt idx="3">
                  <c:v>Lakes</c:v>
                </c:pt>
                <c:pt idx="4">
                  <c:v>Northern Bahr el Ghazal</c:v>
                </c:pt>
                <c:pt idx="5">
                  <c:v>Unity</c:v>
                </c:pt>
                <c:pt idx="6">
                  <c:v>Upper Nile</c:v>
                </c:pt>
                <c:pt idx="7">
                  <c:v>Warrap</c:v>
                </c:pt>
                <c:pt idx="8">
                  <c:v>Western Bahr el Ghazal</c:v>
                </c:pt>
                <c:pt idx="9">
                  <c:v>Western Equatoria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'MT R13 State Summary'!$Q$2:$Q$12</c15:sqref>
                  </c15:fullRef>
                </c:ext>
              </c:extLst>
              <c:f>'MT R13 State Summary'!$Q$3:$Q$12</c:f>
              <c:numCache>
                <c:formatCode>_(* #,##0_);_(* \(#,##0\);_(* "-"??_);_(@_)</c:formatCode>
                <c:ptCount val="10"/>
                <c:pt idx="0">
                  <c:v>133919</c:v>
                </c:pt>
                <c:pt idx="1">
                  <c:v>143806</c:v>
                </c:pt>
                <c:pt idx="2">
                  <c:v>65828</c:v>
                </c:pt>
                <c:pt idx="3">
                  <c:v>7483</c:v>
                </c:pt>
                <c:pt idx="4">
                  <c:v>81568</c:v>
                </c:pt>
                <c:pt idx="5">
                  <c:v>32522</c:v>
                </c:pt>
                <c:pt idx="6">
                  <c:v>122986</c:v>
                </c:pt>
                <c:pt idx="7">
                  <c:v>6380</c:v>
                </c:pt>
                <c:pt idx="8">
                  <c:v>10605</c:v>
                </c:pt>
                <c:pt idx="9">
                  <c:v>19578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5-4D04-B8EB-7ED58D74D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973119176"/>
        <c:axId val="973119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'MT R13 State Summary'!$C$1</c15:sqref>
                        </c15:formulaRef>
                      </c:ext>
                    </c:extLst>
                    <c:strCache>
                      <c:ptCount val="1"/>
                      <c:pt idx="0">
                        <c:v>Number of counties covered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'MT R13 State Summary'!$C$2:$C$12</c15:sqref>
                        </c15:fullRef>
                        <c15:formulaRef>
                          <c15:sqref>'MT R13 State Summary'!$C$3:$C$12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6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5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BA5-4D04-B8EB-7ED58D74DCF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Summary'!$D$1</c15:sqref>
                        </c15:formulaRef>
                      </c:ext>
                    </c:extLst>
                    <c:strCache>
                      <c:ptCount val="1"/>
                      <c:pt idx="0">
                        <c:v>Number of payams covered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Summary'!$D$2:$D$12</c15:sqref>
                        </c15:fullRef>
                        <c15:formulaRef>
                          <c15:sqref>'MT R13 State Summary'!$D$3:$D$12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42</c:v>
                      </c:pt>
                      <c:pt idx="1">
                        <c:v>53</c:v>
                      </c:pt>
                      <c:pt idx="2">
                        <c:v>70</c:v>
                      </c:pt>
                      <c:pt idx="3">
                        <c:v>52</c:v>
                      </c:pt>
                      <c:pt idx="4">
                        <c:v>37</c:v>
                      </c:pt>
                      <c:pt idx="5">
                        <c:v>74</c:v>
                      </c:pt>
                      <c:pt idx="6">
                        <c:v>73</c:v>
                      </c:pt>
                      <c:pt idx="7">
                        <c:v>42</c:v>
                      </c:pt>
                      <c:pt idx="8">
                        <c:v>15</c:v>
                      </c:pt>
                      <c:pt idx="9">
                        <c:v>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BA5-4D04-B8EB-7ED58D74DCF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Summary'!$E$1</c15:sqref>
                        </c15:formulaRef>
                      </c:ext>
                    </c:extLst>
                    <c:strCache>
                      <c:ptCount val="1"/>
                      <c:pt idx="0">
                        <c:v>Number of locations covered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Summary'!$E$2:$E$12</c15:sqref>
                        </c15:fullRef>
                        <c15:formulaRef>
                          <c15:sqref>'MT R13 State Summary'!$E$3:$E$12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259</c:v>
                      </c:pt>
                      <c:pt idx="1">
                        <c:v>270</c:v>
                      </c:pt>
                      <c:pt idx="2">
                        <c:v>527</c:v>
                      </c:pt>
                      <c:pt idx="3">
                        <c:v>258</c:v>
                      </c:pt>
                      <c:pt idx="4">
                        <c:v>149</c:v>
                      </c:pt>
                      <c:pt idx="5">
                        <c:v>619</c:v>
                      </c:pt>
                      <c:pt idx="6">
                        <c:v>455</c:v>
                      </c:pt>
                      <c:pt idx="7">
                        <c:v>608</c:v>
                      </c:pt>
                      <c:pt idx="8">
                        <c:v>251</c:v>
                      </c:pt>
                      <c:pt idx="9">
                        <c:v>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BA5-4D04-B8EB-7ED58D74DCF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Summary'!$F$1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 (total)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Summary'!$F$2:$F$12</c15:sqref>
                        </c15:fullRef>
                        <c15:formulaRef>
                          <c15:sqref>'MT R13 State Summary'!$F$3:$F$12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59448</c:v>
                      </c:pt>
                      <c:pt idx="1">
                        <c:v>23494</c:v>
                      </c:pt>
                      <c:pt idx="2">
                        <c:v>68258</c:v>
                      </c:pt>
                      <c:pt idx="3">
                        <c:v>34788</c:v>
                      </c:pt>
                      <c:pt idx="4">
                        <c:v>9803</c:v>
                      </c:pt>
                      <c:pt idx="5">
                        <c:v>72586</c:v>
                      </c:pt>
                      <c:pt idx="6">
                        <c:v>43319</c:v>
                      </c:pt>
                      <c:pt idx="7">
                        <c:v>58431</c:v>
                      </c:pt>
                      <c:pt idx="8">
                        <c:v>6812</c:v>
                      </c:pt>
                      <c:pt idx="9">
                        <c:v>37498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BA5-4D04-B8EB-7ED58D74DCF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Summary'!$G$1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 (total) 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Summary'!$G$2:$G$12</c15:sqref>
                        </c15:fullRef>
                        <c15:formulaRef>
                          <c15:sqref>'MT R13 State Summary'!$G$3:$G$12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308447</c:v>
                      </c:pt>
                      <c:pt idx="1">
                        <c:v>130814</c:v>
                      </c:pt>
                      <c:pt idx="2">
                        <c:v>390233</c:v>
                      </c:pt>
                      <c:pt idx="3">
                        <c:v>175222</c:v>
                      </c:pt>
                      <c:pt idx="4">
                        <c:v>50709</c:v>
                      </c:pt>
                      <c:pt idx="5">
                        <c:v>439361</c:v>
                      </c:pt>
                      <c:pt idx="6">
                        <c:v>236806</c:v>
                      </c:pt>
                      <c:pt idx="7">
                        <c:v>275871</c:v>
                      </c:pt>
                      <c:pt idx="8">
                        <c:v>34353</c:v>
                      </c:pt>
                      <c:pt idx="9">
                        <c:v>215856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BA5-4D04-B8EB-7ED58D74DCF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Summary'!$H$1</c15:sqref>
                        </c15:formulaRef>
                      </c:ext>
                    </c:extLst>
                    <c:strCache>
                      <c:ptCount val="1"/>
                      <c:pt idx="0">
                        <c:v> Estimated # of  IDP households not previously abroad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Summary'!$H$2:$H$12</c15:sqref>
                        </c15:fullRef>
                        <c15:formulaRef>
                          <c15:sqref>'MT R13 State Summary'!$H$3:$H$12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53549</c:v>
                      </c:pt>
                      <c:pt idx="1">
                        <c:v>20840</c:v>
                      </c:pt>
                      <c:pt idx="2">
                        <c:v>59834</c:v>
                      </c:pt>
                      <c:pt idx="3">
                        <c:v>33497</c:v>
                      </c:pt>
                      <c:pt idx="4">
                        <c:v>9216</c:v>
                      </c:pt>
                      <c:pt idx="5">
                        <c:v>66261</c:v>
                      </c:pt>
                      <c:pt idx="6">
                        <c:v>38091</c:v>
                      </c:pt>
                      <c:pt idx="7">
                        <c:v>58017</c:v>
                      </c:pt>
                      <c:pt idx="8">
                        <c:v>6773</c:v>
                      </c:pt>
                      <c:pt idx="9">
                        <c:v>37218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BA5-4D04-B8EB-7ED58D74DCF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Summary'!$I$1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not previously abroad 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Summary'!$I$2:$I$12</c15:sqref>
                        </c15:fullRef>
                        <c15:formulaRef>
                          <c15:sqref>'MT R13 State Summary'!$I$3:$I$12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279426</c:v>
                      </c:pt>
                      <c:pt idx="1">
                        <c:v>116958</c:v>
                      </c:pt>
                      <c:pt idx="2">
                        <c:v>341615</c:v>
                      </c:pt>
                      <c:pt idx="3">
                        <c:v>168818</c:v>
                      </c:pt>
                      <c:pt idx="4">
                        <c:v>48007</c:v>
                      </c:pt>
                      <c:pt idx="5">
                        <c:v>403001</c:v>
                      </c:pt>
                      <c:pt idx="6">
                        <c:v>208409</c:v>
                      </c:pt>
                      <c:pt idx="7">
                        <c:v>273654</c:v>
                      </c:pt>
                      <c:pt idx="8">
                        <c:v>34168</c:v>
                      </c:pt>
                      <c:pt idx="9">
                        <c:v>214376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BA5-4D04-B8EB-7ED58D74DCF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Summary'!$J$1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households previously abroad 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Summary'!$J$2:$J$12</c15:sqref>
                        </c15:fullRef>
                        <c15:formulaRef>
                          <c15:sqref>'MT R13 State Summary'!$J$3:$J$12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5899</c:v>
                      </c:pt>
                      <c:pt idx="1">
                        <c:v>2654</c:v>
                      </c:pt>
                      <c:pt idx="2">
                        <c:v>8424</c:v>
                      </c:pt>
                      <c:pt idx="3">
                        <c:v>1291</c:v>
                      </c:pt>
                      <c:pt idx="4">
                        <c:v>587</c:v>
                      </c:pt>
                      <c:pt idx="5">
                        <c:v>6325</c:v>
                      </c:pt>
                      <c:pt idx="6">
                        <c:v>5228</c:v>
                      </c:pt>
                      <c:pt idx="7">
                        <c:v>414</c:v>
                      </c:pt>
                      <c:pt idx="8">
                        <c:v>39</c:v>
                      </c:pt>
                      <c:pt idx="9">
                        <c:v>280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BA5-4D04-B8EB-7ED58D74DCF6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Summary'!$K$1</c15:sqref>
                        </c15:formulaRef>
                      </c:ext>
                    </c:extLst>
                    <c:strCache>
                      <c:ptCount val="1"/>
                      <c:pt idx="0">
                        <c:v> Estimated # of IDP individuals previously abroad 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Summary'!$K$2:$K$12</c15:sqref>
                        </c15:fullRef>
                        <c15:formulaRef>
                          <c15:sqref>'MT R13 State Summary'!$K$3:$K$12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29021</c:v>
                      </c:pt>
                      <c:pt idx="1">
                        <c:v>13856</c:v>
                      </c:pt>
                      <c:pt idx="2">
                        <c:v>48618</c:v>
                      </c:pt>
                      <c:pt idx="3">
                        <c:v>6404</c:v>
                      </c:pt>
                      <c:pt idx="4">
                        <c:v>2702</c:v>
                      </c:pt>
                      <c:pt idx="5">
                        <c:v>36360</c:v>
                      </c:pt>
                      <c:pt idx="6">
                        <c:v>28397</c:v>
                      </c:pt>
                      <c:pt idx="7">
                        <c:v>2217</c:v>
                      </c:pt>
                      <c:pt idx="8">
                        <c:v>185</c:v>
                      </c:pt>
                      <c:pt idx="9">
                        <c:v>1480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BA5-4D04-B8EB-7ED58D74DCF6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Summary'!$L$1</c15:sqref>
                        </c15:formulaRef>
                      </c:ext>
                    </c:extLst>
                    <c:strCache>
                      <c:ptCount val="1"/>
                      <c:pt idx="0">
                        <c:v> Estimated # of returnee households  (total) 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Summary'!$L$2:$L$12</c15:sqref>
                        </c15:fullRef>
                        <c15:formulaRef>
                          <c15:sqref>'MT R13 State Summary'!$L$3:$L$12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46333</c:v>
                      </c:pt>
                      <c:pt idx="1">
                        <c:v>36574</c:v>
                      </c:pt>
                      <c:pt idx="2">
                        <c:v>43313</c:v>
                      </c:pt>
                      <c:pt idx="3">
                        <c:v>17418</c:v>
                      </c:pt>
                      <c:pt idx="4">
                        <c:v>19250</c:v>
                      </c:pt>
                      <c:pt idx="5">
                        <c:v>22814</c:v>
                      </c:pt>
                      <c:pt idx="6">
                        <c:v>68782</c:v>
                      </c:pt>
                      <c:pt idx="7">
                        <c:v>52512</c:v>
                      </c:pt>
                      <c:pt idx="8">
                        <c:v>64315</c:v>
                      </c:pt>
                      <c:pt idx="9">
                        <c:v>43983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BA5-4D04-B8EB-7ED58D74DCF6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Summary'!$M$1</c15:sqref>
                        </c15:formulaRef>
                      </c:ext>
                    </c:extLst>
                    <c:strCache>
                      <c:ptCount val="1"/>
                      <c:pt idx="0">
                        <c:v> Estimated  # of returnee individuals  (total) 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Summary'!$M$2:$M$12</c15:sqref>
                        </c15:fullRef>
                        <c15:formulaRef>
                          <c15:sqref>'MT R13 State Summary'!$M$3:$M$12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232549</c:v>
                      </c:pt>
                      <c:pt idx="1">
                        <c:v>190990</c:v>
                      </c:pt>
                      <c:pt idx="2">
                        <c:v>249772</c:v>
                      </c:pt>
                      <c:pt idx="3">
                        <c:v>89251</c:v>
                      </c:pt>
                      <c:pt idx="4">
                        <c:v>97944</c:v>
                      </c:pt>
                      <c:pt idx="5">
                        <c:v>138720</c:v>
                      </c:pt>
                      <c:pt idx="6">
                        <c:v>389525</c:v>
                      </c:pt>
                      <c:pt idx="7">
                        <c:v>272888</c:v>
                      </c:pt>
                      <c:pt idx="8">
                        <c:v>277278</c:v>
                      </c:pt>
                      <c:pt idx="9">
                        <c:v>236435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BA5-4D04-B8EB-7ED58D74DCF6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Summary'!$N$1</c15:sqref>
                        </c15:formulaRef>
                      </c:ext>
                    </c:extLst>
                    <c:strCache>
                      <c:ptCount val="1"/>
                      <c:pt idx="0">
                        <c:v> Estimated # of returnee households from South Sudan 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Summary'!$N$2:$N$12</c15:sqref>
                        </c15:fullRef>
                        <c15:formulaRef>
                          <c15:sqref>'MT R13 State Summary'!$N$3:$N$12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19218</c:v>
                      </c:pt>
                      <c:pt idx="1">
                        <c:v>9474</c:v>
                      </c:pt>
                      <c:pt idx="2">
                        <c:v>31888</c:v>
                      </c:pt>
                      <c:pt idx="3">
                        <c:v>15888</c:v>
                      </c:pt>
                      <c:pt idx="4">
                        <c:v>3357</c:v>
                      </c:pt>
                      <c:pt idx="5">
                        <c:v>17463</c:v>
                      </c:pt>
                      <c:pt idx="6">
                        <c:v>46484</c:v>
                      </c:pt>
                      <c:pt idx="7">
                        <c:v>51290</c:v>
                      </c:pt>
                      <c:pt idx="8">
                        <c:v>61468</c:v>
                      </c:pt>
                      <c:pt idx="9">
                        <c:v>40358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BA5-4D04-B8EB-7ED58D74DCF6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'MT R13 State Summary'!$P$1</c15:sqref>
                        </c15:formulaRef>
                      </c:ext>
                    </c:extLst>
                    <c:strCache>
                      <c:ptCount val="1"/>
                      <c:pt idx="0">
                        <c:v> Estimated # of returnee households from abroad 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'MT R13 State Summary'!$B$2:$B$12</c15:sqref>
                        </c15:fullRef>
                        <c15:formulaRef>
                          <c15:sqref>'MT R13 State Summary'!$B$3:$B$12</c15:sqref>
                        </c15:formulaRef>
                      </c:ext>
                    </c:extLst>
                    <c:strCache>
                      <c:ptCount val="10"/>
                      <c:pt idx="0">
                        <c:v>Central Equatoria</c:v>
                      </c:pt>
                      <c:pt idx="1">
                        <c:v>Eastern Equatoria</c:v>
                      </c:pt>
                      <c:pt idx="2">
                        <c:v>Jonglei</c:v>
                      </c:pt>
                      <c:pt idx="3">
                        <c:v>Lakes</c:v>
                      </c:pt>
                      <c:pt idx="4">
                        <c:v>Northern Bahr el Ghazal</c:v>
                      </c:pt>
                      <c:pt idx="5">
                        <c:v>Unity</c:v>
                      </c:pt>
                      <c:pt idx="6">
                        <c:v>Upper Nile</c:v>
                      </c:pt>
                      <c:pt idx="7">
                        <c:v>Warrap</c:v>
                      </c:pt>
                      <c:pt idx="8">
                        <c:v>Western Bahr el Ghazal</c:v>
                      </c:pt>
                      <c:pt idx="9">
                        <c:v>Western Equatoria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'MT R13 State Summary'!$P$2:$P$12</c15:sqref>
                        </c15:fullRef>
                        <c15:formulaRef>
                          <c15:sqref>'MT R13 State Summary'!$P$3:$P$12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27115</c:v>
                      </c:pt>
                      <c:pt idx="1">
                        <c:v>27100</c:v>
                      </c:pt>
                      <c:pt idx="2">
                        <c:v>11425</c:v>
                      </c:pt>
                      <c:pt idx="3">
                        <c:v>1530</c:v>
                      </c:pt>
                      <c:pt idx="4">
                        <c:v>15893</c:v>
                      </c:pt>
                      <c:pt idx="5">
                        <c:v>5351</c:v>
                      </c:pt>
                      <c:pt idx="6">
                        <c:v>22298</c:v>
                      </c:pt>
                      <c:pt idx="7">
                        <c:v>1222</c:v>
                      </c:pt>
                      <c:pt idx="8">
                        <c:v>2847</c:v>
                      </c:pt>
                      <c:pt idx="9">
                        <c:v>3625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BA5-4D04-B8EB-7ED58D74DCF6}"/>
                  </c:ext>
                </c:extLst>
              </c15:ser>
            </c15:filteredBarSeries>
          </c:ext>
        </c:extLst>
      </c:barChart>
      <c:catAx>
        <c:axId val="973119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832"/>
        <c:crosses val="autoZero"/>
        <c:auto val="1"/>
        <c:lblAlgn val="ctr"/>
        <c:lblOffset val="100"/>
        <c:noMultiLvlLbl val="0"/>
      </c:catAx>
      <c:valAx>
        <c:axId val="97311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11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14241905902112"/>
          <c:y val="0.80399651130565208"/>
          <c:w val="0.79154397867949977"/>
          <c:h val="0.11746192950052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58840</xdr:colOff>
      <xdr:row>1</xdr:row>
      <xdr:rowOff>49641</xdr:rowOff>
    </xdr:from>
    <xdr:to>
      <xdr:col>1</xdr:col>
      <xdr:colOff>676269</xdr:colOff>
      <xdr:row>3</xdr:row>
      <xdr:rowOff>39653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7AFA66-82A7-4C71-8961-C149AE07E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40" y="232521"/>
          <a:ext cx="1872824" cy="506267"/>
        </a:xfrm>
        <a:prstGeom prst="rect">
          <a:avLst/>
        </a:prstGeom>
      </xdr:spPr>
    </xdr:pic>
    <xdr:clientData/>
  </xdr:twoCellAnchor>
  <xdr:twoCellAnchor editAs="oneCell">
    <xdr:from>
      <xdr:col>1</xdr:col>
      <xdr:colOff>481162</xdr:colOff>
      <xdr:row>0</xdr:row>
      <xdr:rowOff>37610</xdr:rowOff>
    </xdr:from>
    <xdr:to>
      <xdr:col>2</xdr:col>
      <xdr:colOff>99646</xdr:colOff>
      <xdr:row>3</xdr:row>
      <xdr:rowOff>96709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714A04-7EE9-45A8-A97D-82353DA5A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916" y="37610"/>
          <a:ext cx="814238" cy="791791"/>
        </a:xfrm>
        <a:prstGeom prst="rect">
          <a:avLst/>
        </a:prstGeom>
      </xdr:spPr>
    </xdr:pic>
    <xdr:clientData/>
  </xdr:twoCellAnchor>
  <xdr:twoCellAnchor editAs="oneCell">
    <xdr:from>
      <xdr:col>2</xdr:col>
      <xdr:colOff>212721</xdr:colOff>
      <xdr:row>0</xdr:row>
      <xdr:rowOff>55856</xdr:rowOff>
    </xdr:from>
    <xdr:to>
      <xdr:col>2</xdr:col>
      <xdr:colOff>985592</xdr:colOff>
      <xdr:row>3</xdr:row>
      <xdr:rowOff>123093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AD94F0-E7BC-41DF-BF65-F58D7E47C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4229" y="55856"/>
          <a:ext cx="772871" cy="799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6</xdr:col>
      <xdr:colOff>710837</xdr:colOff>
      <xdr:row>41</xdr:row>
      <xdr:rowOff>61722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91FAF014-8BF3-4C73-A0EF-4D7A69618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702674</xdr:colOff>
      <xdr:row>14</xdr:row>
      <xdr:rowOff>170361</xdr:rowOff>
    </xdr:from>
    <xdr:to>
      <xdr:col>15</xdr:col>
      <xdr:colOff>348344</xdr:colOff>
      <xdr:row>42</xdr:row>
      <xdr:rowOff>93378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4A825414-05AA-41C6-85A8-57236620A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536665</xdr:colOff>
      <xdr:row>14</xdr:row>
      <xdr:rowOff>163014</xdr:rowOff>
    </xdr:from>
    <xdr:to>
      <xdr:col>21</xdr:col>
      <xdr:colOff>442504</xdr:colOff>
      <xdr:row>39</xdr:row>
      <xdr:rowOff>154714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5EFFD71B-373B-449B-B618-2A3654FE2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93C639-14DF-40F0-ADFE-96CC91350B79}" name="vw_MT_R10_Report_Summary_State" displayName="vw_MT_R10_Report_Summary_State" ref="A1:U13" totalsRowCount="1">
  <autoFilter ref="A1:U12" xr:uid="{5D7BF787-59FB-4766-B92F-E34B7FE62DBA}"/>
  <tableColumns count="21">
    <tableColumn id="1" xr3:uid="{BC068898-AFD9-456E-B6A3-2BEB1CF1BB4E}" name="state_pcode" dataDxfId="89"/>
    <tableColumn id="2" xr3:uid="{AB425ED2-E749-4019-AFD1-2745BAB60240}" name="state_name" dataDxfId="88"/>
    <tableColumn id="3" xr3:uid="{DAB0EE27-56E8-453C-8F56-8A9BE39F1E98}" name="Number of counties covered" dataDxfId="87" totalsRowDxfId="86" dataCellStyle="Comma"/>
    <tableColumn id="4" xr3:uid="{EAD99534-8C85-4D20-B2EB-F8599B4D751D}" name="Number of payams covered" dataDxfId="85" totalsRowDxfId="84" dataCellStyle="Comma"/>
    <tableColumn id="5" xr3:uid="{B94070CE-E643-4B00-9CC7-1BC1A9C85448}" name="Number of locations covered" dataDxfId="83" totalsRowDxfId="82" dataCellStyle="Comma"/>
    <tableColumn id="6" xr3:uid="{0B5802DA-D69C-46C0-8A61-EC5B4CD9D18F}" name="Estimated # of IDP households  (total)" dataDxfId="81" totalsRowDxfId="80" dataCellStyle="Comma"/>
    <tableColumn id="7" xr3:uid="{2B6F1182-95CE-48F8-942A-7C8AC454E69E}" name="Estimated # of IDP individuals  (total)" dataDxfId="79" totalsRowDxfId="78" dataCellStyle="Comma"/>
    <tableColumn id="8" xr3:uid="{F3088E03-470E-44C9-8460-E4600D9C503C}" name="Estimated # of  IDP households not previously abroad" dataDxfId="77" totalsRowDxfId="76" dataCellStyle="Comma"/>
    <tableColumn id="9" xr3:uid="{7A07A0EC-B36F-4E45-A1C8-D3375D4FD528}" name="Estimated # of IDP individuals not previously abroad" totalsRowFunction="custom" dataDxfId="75" totalsRowDxfId="74" dataCellStyle="Comma">
      <totalsRowFormula>I2/G2</totalsRowFormula>
    </tableColumn>
    <tableColumn id="10" xr3:uid="{193105D9-B28A-4DA1-B6E3-E66BE0E88CA9}" name="Estimated # of IDP households previously abroad" dataDxfId="73" totalsRowDxfId="72" dataCellStyle="Comma"/>
    <tableColumn id="11" xr3:uid="{41E5D76B-587F-4885-8A85-F26A27DFF72D}" name="Estimated # of IDP individuals previously abroad" totalsRowFunction="custom" dataDxfId="71" totalsRowDxfId="70" dataCellStyle="Comma">
      <totalsRowFormula>K2/G2</totalsRowFormula>
    </tableColumn>
    <tableColumn id="12" xr3:uid="{99592CFD-C4C4-459B-A3D2-F445A50D1D86}" name="Estimated # of returnee households  (total)" dataDxfId="69" totalsRowDxfId="68" dataCellStyle="Comma"/>
    <tableColumn id="13" xr3:uid="{5180DE28-C5AC-430F-B350-71E6BD221BA6}" name="Estimated  # of returnee individuals  (total)" dataDxfId="67" totalsRowDxfId="66" dataCellStyle="Comma"/>
    <tableColumn id="14" xr3:uid="{6093613D-FAC6-497A-B057-6A7B258A7D71}" name="Estimated # of returnee households from South Sudan" dataDxfId="65" totalsRowDxfId="64" dataCellStyle="Comma"/>
    <tableColumn id="15" xr3:uid="{B2248478-249E-4F85-9985-12C31016D65C}" name="Estimated # of returnee individuals from South Sudan" totalsRowFunction="custom" dataDxfId="63" totalsRowDxfId="62" dataCellStyle="Comma">
      <totalsRowFormula>O2/M2</totalsRowFormula>
    </tableColumn>
    <tableColumn id="16" xr3:uid="{215CD880-7019-453A-9E7D-DBC2DF82D352}" name="Estimated # of returnee households from abroad" dataDxfId="61" totalsRowDxfId="60" dataCellStyle="Comma"/>
    <tableColumn id="17" xr3:uid="{3FA68423-2629-4F30-9245-7C5C6C95EDB4}" name="Estimated  # of returnee individuals from abroad" totalsRowFunction="custom" dataDxfId="59" totalsRowDxfId="58" dataCellStyle="Comma">
      <totalsRowFormula>Q2/M2</totalsRowFormula>
    </tableColumn>
    <tableColumn id="18" xr3:uid="{4640F5FA-D33B-475C-9DB1-0582F5805A65}" name="Estimated  # of relocated households" dataDxfId="57" totalsRowDxfId="56" dataCellStyle="Comma"/>
    <tableColumn id="19" xr3:uid="{BBA8D144-D730-432A-99E4-D271A2B5EED4}" name="Estimated  # of relocated individuals" dataDxfId="55" totalsRowDxfId="54" dataCellStyle="Comma"/>
    <tableColumn id="20" xr3:uid="{A37D9E28-6EAC-41AF-BC1B-EE1AF31E8DAB}" name="Estimated  # of not yet returned households" dataDxfId="53" totalsRowDxfId="52" dataCellStyle="Comma"/>
    <tableColumn id="21" xr3:uid="{0730510A-43D6-40BA-AC6E-08A055AE9734}" name="Estimated  # of not yet returned individuals" dataDxfId="51" totalsRowDxfId="50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0B9E2C-D257-4F53-9657-6EF5906A12C1}" name="Table7" displayName="Table7" ref="A1:W506" totalsRowShown="0" headerRowDxfId="49" dataDxfId="48" headerRowCellStyle="Comma" dataCellStyle="Comma">
  <autoFilter ref="A1:W506" xr:uid="{710B9E2C-D257-4F53-9657-6EF5906A12C1}"/>
  <sortState xmlns:xlrd2="http://schemas.microsoft.com/office/spreadsheetml/2017/richdata2" ref="A2:W506">
    <sortCondition ref="B2:B506"/>
    <sortCondition ref="D2:D506"/>
    <sortCondition ref="F2:F506"/>
  </sortState>
  <tableColumns count="23">
    <tableColumn id="1" xr3:uid="{AEB43393-D421-4D65-85E8-67B197FC3D91}" name="state_pcode" dataDxfId="47" dataCellStyle="Comma"/>
    <tableColumn id="2" xr3:uid="{89EE315C-D383-4868-836A-2D40674AD070}" name="state_name" dataDxfId="46" dataCellStyle="Comma"/>
    <tableColumn id="3" xr3:uid="{D8B26D3E-E5C3-411E-84A9-7A4B0DA8AB3F}" name="county_pcode" dataDxfId="45" dataCellStyle="Comma"/>
    <tableColumn id="4" xr3:uid="{DD83C689-01B7-4BE5-B8B2-3F8C5B783AA9}" name="county_name" dataDxfId="44" dataCellStyle="Comma"/>
    <tableColumn id="5" xr3:uid="{108254CE-2A63-4D9B-B637-267C736E6118}" name="payam_pcode" dataDxfId="43" dataCellStyle="Comma"/>
    <tableColumn id="6" xr3:uid="{2D05A2D8-BF97-43E5-AF1A-40A8E932E040}" name="payam_name" dataDxfId="42" dataCellStyle="Comma"/>
    <tableColumn id="7" xr3:uid="{495B0E2E-FA78-4381-B213-38C044613F12}" name="Number of locations covered" dataDxfId="41" dataCellStyle="Comma"/>
    <tableColumn id="8" xr3:uid="{C4AA9BB7-182A-4906-BC2D-BFA7FB562AAB}" name="Estimated # of IDP households (total)" dataDxfId="40" dataCellStyle="Comma"/>
    <tableColumn id="9" xr3:uid="{4A2C1D64-9D2B-4D91-A884-0429E1A71B54}" name="Estimated # of IDP individuals (total)" dataDxfId="39" dataCellStyle="Comma"/>
    <tableColumn id="10" xr3:uid="{1FC6291E-AC48-4699-A5F1-ADC182118F7B}" name="Estimated # of  IDP households not previously abroad" dataDxfId="38" dataCellStyle="Comma"/>
    <tableColumn id="11" xr3:uid="{08B38ACC-D628-4523-A4D5-69A698E30783}" name="Estimated # of IDP individuals not previously abroad" dataDxfId="37" dataCellStyle="Comma"/>
    <tableColumn id="12" xr3:uid="{D9AB090E-00BF-452E-8EBD-7C82B730533C}" name="Estimated # of IDP households from abroad" dataDxfId="36" dataCellStyle="Comma"/>
    <tableColumn id="13" xr3:uid="{31C1461F-7A43-4CF8-AD87-48836F22E3CB}" name="Estimated # of IDP individuals from abroad" dataDxfId="35" dataCellStyle="Comma"/>
    <tableColumn id="14" xr3:uid="{B306EDE8-9640-4758-90E3-9D25660A767D}" name="Estimated # of returnee households  (total)" dataDxfId="34" dataCellStyle="Comma"/>
    <tableColumn id="15" xr3:uid="{762DC760-94F6-4A29-9DCE-7F1363F2134A}" name="Estimated  # of returnee individuals  (total)" dataDxfId="33" dataCellStyle="Comma"/>
    <tableColumn id="16" xr3:uid="{52A57619-C7A6-4013-A2C6-7C4EA11B15AB}" name="Estimated # of returnee households from South Sudan" dataDxfId="32" dataCellStyle="Comma"/>
    <tableColumn id="17" xr3:uid="{455C22C4-2F84-42F7-BC9A-0897E04D200D}" name="Estimated # of returnee individuals from South Sudan" dataDxfId="31" dataCellStyle="Comma"/>
    <tableColumn id="18" xr3:uid="{8EE25127-F9A7-4A85-865B-03E7EB663A8A}" name="Estimated # of returnee households from abroad" dataDxfId="30" dataCellStyle="Comma"/>
    <tableColumn id="19" xr3:uid="{41B21DA7-B4ED-40C1-9536-38C258151AB6}" name="Estimated  # of returnee individuals from abroad" dataDxfId="29" dataCellStyle="Comma"/>
    <tableColumn id="20" xr3:uid="{C248F1A6-BB12-454D-8520-6203C6C7CFCB}" name="Estimated  # of relocated households" dataDxfId="28" dataCellStyle="Comma"/>
    <tableColumn id="21" xr3:uid="{5E59FEE7-E6B9-4A3E-8B3D-3C5A95952F8D}" name="Estimated  # of relocated individuals" dataDxfId="27" dataCellStyle="Comma"/>
    <tableColumn id="22" xr3:uid="{03551F66-434E-421B-A6B4-97C16C14824B}" name="Estimated  # of not yet returned households" dataDxfId="26" dataCellStyle="Comma"/>
    <tableColumn id="23" xr3:uid="{87FE1116-9E7D-42F7-93F7-196A2FF25708}" name="Estimated  # of not yet returned individuals" dataDxfId="25" dataCellStyle="Comm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E3462-C675-4C39-A959-3616CFDB03B3}" name="Table4" displayName="Table4" ref="A1:G79" totalsRowShown="0" headerRowDxfId="24" dataDxfId="23" headerRowCellStyle="Comma" dataCellStyle="Comma">
  <autoFilter ref="A1:G79" xr:uid="{32BE3462-C675-4C39-A959-3616CFDB03B3}"/>
  <sortState xmlns:xlrd2="http://schemas.microsoft.com/office/spreadsheetml/2017/richdata2" ref="A2:G79">
    <sortCondition ref="B2:B79"/>
    <sortCondition ref="D2:D79"/>
  </sortState>
  <tableColumns count="7">
    <tableColumn id="1" xr3:uid="{70C00C0B-A2E7-4388-A912-067DF22A1B71}" name="state_pcode" dataDxfId="22" dataCellStyle="Comma"/>
    <tableColumn id="2" xr3:uid="{8E43C90D-2206-4FAD-9DB1-952BB7C8E5A2}" name="state_name" dataDxfId="21" dataCellStyle="Comma"/>
    <tableColumn id="3" xr3:uid="{3AB4BB67-B922-4900-93D4-DCA3424662C8}" name="county_pcode" dataDxfId="20" dataCellStyle="Comma"/>
    <tableColumn id="4" xr3:uid="{0B2450A1-24B9-4F6D-A686-9CC3368D5E7E}" name="county_name" dataDxfId="19" dataCellStyle="Comma"/>
    <tableColumn id="5" xr3:uid="{AEAC4538-E3A6-451E-A9D0-27EE1A135543}" name="Displacement Site" dataDxfId="18" dataCellStyle="Comma"/>
    <tableColumn id="6" xr3:uid="{364434FD-6188-407E-9DE6-66B9C30BDE7D}" name="Host Community" dataDxfId="17" dataCellStyle="Comma"/>
    <tableColumn id="7" xr3:uid="{904AFD9B-A6CD-456C-B708-78A168870F5C}" name="Grand Total" dataDxfId="16" dataCellStyle="Comm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225A2-0B15-4740-92ED-5CBDAC953B14}" name="vw_MT_R13_B3_Report_Summary_Locations7" displayName="vw_MT_R13_B3_Report_Summary_Locations7" ref="A1:AJ3615" totalsRowShown="0">
  <autoFilter ref="A1:AJ3615" xr:uid="{C4AE9638-A95E-42BA-83A7-A30736631A50}"/>
  <tableColumns count="36">
    <tableColumn id="1" xr3:uid="{4B198A33-11B1-468B-BE39-EF309612E816}" name="mt_round"/>
    <tableColumn id="2" xr3:uid="{B281AF31-9E09-490B-BCCF-602612BF5C95}" name="state_pcode" dataDxfId="15"/>
    <tableColumn id="3" xr3:uid="{41C9B7A6-7716-420C-9B71-4B75B8B9385C}" name="state_name" dataDxfId="14"/>
    <tableColumn id="4" xr3:uid="{71E73886-8017-474B-AA8A-A25D7DE36518}" name="county_pcode" dataDxfId="13"/>
    <tableColumn id="5" xr3:uid="{1C1B4C02-333B-41AB-A54B-7EE27C51CD66}" name="county_name" dataDxfId="12"/>
    <tableColumn id="6" xr3:uid="{CB59419B-711C-4D21-9C77-6FEC376BA63D}" name="payam_pcode" dataDxfId="11"/>
    <tableColumn id="7" xr3:uid="{42AED283-37F5-4245-8E8E-913D58478DAA}" name="payam_name" dataDxfId="10"/>
    <tableColumn id="8" xr3:uid="{ECDD6E3E-E3E7-42FD-95F2-23C2F4B17F56}" name="location_ssid" dataDxfId="9"/>
    <tableColumn id="9" xr3:uid="{B2CBDCE9-D745-46FD-A598-A2D9EE7ED486}" name="village_idp_settlement_name" dataDxfId="8"/>
    <tableColumn id="10" xr3:uid="{C043C97F-AD20-479C-95C4-14E7904AB19B}" name="alternate_name1" dataDxfId="7"/>
    <tableColumn id="11" xr3:uid="{37425BFE-E9A1-44BF-91B1-5177D11E4BC3}" name="alternate_name2" dataDxfId="6"/>
    <tableColumn id="12" xr3:uid="{5A3B309E-60FF-4098-A34F-CA8C0BED1D82}" name="location_type" dataDxfId="5"/>
    <tableColumn id="13" xr3:uid="{55C4EDAC-D372-49D6-85CB-60239E5F97FC}" name="latitude"/>
    <tableColumn id="14" xr3:uid="{AD117CAD-DDE3-4F35-8ABD-06AB06C1FEC0}" name="longitude"/>
    <tableColumn id="15" xr3:uid="{978676DA-E929-4BAE-96E2-268C98257CB4}" name="location_status_name" dataDxfId="4"/>
    <tableColumn id="16" xr3:uid="{B896115B-5AC8-4CCB-972D-FB52B47AEE53}" name="IDP Present (Yes/No)" dataDxfId="3"/>
    <tableColumn id="17" xr3:uid="{ACAC5F3B-5061-4160-8E85-C6B0C1F3010D}" name="Estimated # of IDP households  (total)"/>
    <tableColumn id="18" xr3:uid="{AEB735B6-FD04-4F77-9781-9AAD9E394203}" name="Estimated # of IDP individuals  (total)"/>
    <tableColumn id="19" xr3:uid="{18A5F3BC-CD2C-49E5-BCDB-23AAB3D3D0C6}" name="Estimated # of  IDP households not previously abroad"/>
    <tableColumn id="20" xr3:uid="{FB3E2CDE-201C-46B4-AB32-9BF452FFA083}" name="Estimated # of IDP individuals not previously abroad"/>
    <tableColumn id="21" xr3:uid="{4C82D954-00F9-4B66-BAD5-BAFC45AEA4E2}" name="Estimated # of IDP households from abroad"/>
    <tableColumn id="22" xr3:uid="{5FA67F6A-D5AB-4C0B-8B5E-3D870706364D}" name="Estimated # of IDP individuals from abroad"/>
    <tableColumn id="23" xr3:uid="{396EC138-5D0C-4698-90B1-79F12832286A}" name="Returnee Present (Yes/No)" dataDxfId="2"/>
    <tableColumn id="24" xr3:uid="{3886D5B0-C512-497E-888C-6502EEF90807}" name="Estimated # of returnee households  (total)"/>
    <tableColumn id="25" xr3:uid="{0E4903FD-5805-43E2-832E-5B7946EA7736}" name="Estimated  # of returnee individuals  (total)"/>
    <tableColumn id="26" xr3:uid="{7836FAF9-169D-4AB6-A5D2-A330F099772D}" name="Estimated # of returnee households from South Sudan"/>
    <tableColumn id="27" xr3:uid="{9DE636ED-C28B-44B1-8E7A-D3A28B20539B}" name="Estimated # of returnee individuals from South Sudan"/>
    <tableColumn id="28" xr3:uid="{489E2F64-5566-4CF0-9042-39079D0F5B5A}" name="Estimated # of returnee households from abroad"/>
    <tableColumn id="29" xr3:uid="{57859761-8637-47B5-ABBA-DAACA00E3EEB}" name="Estimated  # of returnee individuals from abroad"/>
    <tableColumn id="30" xr3:uid="{9718595D-0EE8-4EE4-9184-0E42F8074486}" name="Estimated  # of relocated households"/>
    <tableColumn id="31" xr3:uid="{F710FC9D-F40A-4E5A-BC5C-6A623BDE4D1B}" name="Estimated  # of relocated individuals"/>
    <tableColumn id="32" xr3:uid="{E600FE35-5B65-43F4-B445-0C10B7058355}" name="Estimated  # of not yet returned households"/>
    <tableColumn id="33" xr3:uid="{416B9477-4337-4A47-9663-5E0EC0594F02}" name="Estimated  # of not yet returned individuals"/>
    <tableColumn id="34" xr3:uid="{CCDA81FC-1277-4A01-BF1A-90F058161435}" name="Source_Round"/>
    <tableColumn id="35" xr3:uid="{CFD301EB-4BA3-4E65-934A-CD938E4D9EC6}" name="Remarks" dataDxfId="1"/>
    <tableColumn id="36" xr3:uid="{78224A6B-11FC-4541-9ED9-DDF95A7F908C}" name="Remarks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69D1-9373-43B7-9F6A-17BFFC804396}">
  <sheetPr>
    <tabColor theme="0"/>
  </sheetPr>
  <dimension ref="A2:U62"/>
  <sheetViews>
    <sheetView showGridLines="0" tabSelected="1" zoomScale="110" zoomScaleNormal="110" zoomScaleSheetLayoutView="160" workbookViewId="0">
      <selection activeCell="K45" sqref="K45"/>
    </sheetView>
  </sheetViews>
  <sheetFormatPr defaultColWidth="8.7109375" defaultRowHeight="15" x14ac:dyDescent="0.25"/>
  <cols>
    <col min="1" max="6" width="17.42578125" customWidth="1"/>
    <col min="7" max="14" width="17.28515625" customWidth="1"/>
    <col min="16" max="17" width="13.140625" style="15" customWidth="1"/>
    <col min="18" max="21" width="17.140625" style="15" customWidth="1"/>
    <col min="22" max="23" width="17.140625" customWidth="1"/>
  </cols>
  <sheetData>
    <row r="2" spans="1:21" ht="21.75" x14ac:dyDescent="0.45">
      <c r="D2" s="35" t="s">
        <v>0</v>
      </c>
      <c r="F2" s="35" t="s">
        <v>7698</v>
      </c>
    </row>
    <row r="3" spans="1:21" ht="21.75" x14ac:dyDescent="0.45">
      <c r="D3" s="36" t="s">
        <v>7699</v>
      </c>
      <c r="F3" s="37"/>
    </row>
    <row r="4" spans="1:21" x14ac:dyDescent="0.25">
      <c r="D4" s="38" t="s">
        <v>7697</v>
      </c>
    </row>
    <row r="7" spans="1:21" ht="10.9" customHeight="1" x14ac:dyDescent="0.25"/>
    <row r="8" spans="1:21" ht="25.15" customHeight="1" x14ac:dyDescent="0.25">
      <c r="A8" s="39" t="s">
        <v>1</v>
      </c>
      <c r="B8" s="39" t="s">
        <v>2</v>
      </c>
      <c r="C8" s="39" t="s">
        <v>3</v>
      </c>
      <c r="D8" s="40" t="s">
        <v>4</v>
      </c>
      <c r="E8" s="41">
        <v>162</v>
      </c>
      <c r="F8" s="42"/>
    </row>
    <row r="9" spans="1:21" x14ac:dyDescent="0.25">
      <c r="A9" s="43">
        <v>78</v>
      </c>
      <c r="B9" s="43">
        <v>505</v>
      </c>
      <c r="C9" s="43">
        <v>3614</v>
      </c>
      <c r="D9" s="40" t="s">
        <v>5</v>
      </c>
      <c r="E9" s="41">
        <v>3452</v>
      </c>
      <c r="F9" s="42"/>
    </row>
    <row r="10" spans="1:21" x14ac:dyDescent="0.25">
      <c r="A10" s="42"/>
      <c r="B10" s="42"/>
      <c r="C10" s="42"/>
      <c r="D10" s="42"/>
      <c r="E10" s="42"/>
      <c r="F10" s="42"/>
    </row>
    <row r="11" spans="1:21" ht="43.9" customHeight="1" x14ac:dyDescent="0.25">
      <c r="A11" s="44" t="s">
        <v>6</v>
      </c>
      <c r="B11" s="44" t="s">
        <v>7</v>
      </c>
      <c r="C11" s="45" t="s">
        <v>8</v>
      </c>
      <c r="D11" s="45" t="s">
        <v>9</v>
      </c>
      <c r="E11" s="46" t="s">
        <v>10</v>
      </c>
      <c r="F11" s="46" t="s">
        <v>11</v>
      </c>
    </row>
    <row r="12" spans="1:21" x14ac:dyDescent="0.25">
      <c r="A12" s="43">
        <f>SUM(C12,E12)</f>
        <v>414437</v>
      </c>
      <c r="B12" s="43">
        <f>SUM(D12,F12)</f>
        <v>2257672</v>
      </c>
      <c r="C12" s="43">
        <v>383296</v>
      </c>
      <c r="D12" s="43">
        <v>2088432</v>
      </c>
      <c r="E12" s="43">
        <v>31141</v>
      </c>
      <c r="F12" s="43">
        <v>169240</v>
      </c>
    </row>
    <row r="13" spans="1:21" s="48" customFormat="1" x14ac:dyDescent="0.25">
      <c r="A13" s="47"/>
      <c r="B13" s="47"/>
      <c r="C13" s="47"/>
      <c r="D13" s="40">
        <f>D12/B12</f>
        <v>0.92503782657533951</v>
      </c>
      <c r="E13" s="47"/>
      <c r="F13" s="40">
        <f>F12/B12</f>
        <v>7.4962173424660453E-2</v>
      </c>
      <c r="P13" s="49"/>
      <c r="Q13" s="49"/>
      <c r="R13" s="49"/>
      <c r="S13" s="49"/>
      <c r="T13" s="49"/>
      <c r="U13" s="49"/>
    </row>
    <row r="14" spans="1:21" x14ac:dyDescent="0.25">
      <c r="A14" s="42"/>
      <c r="B14" s="42"/>
      <c r="C14" s="42"/>
      <c r="D14" s="42"/>
      <c r="E14" s="42"/>
      <c r="F14" s="42"/>
    </row>
    <row r="15" spans="1:21" ht="47.45" customHeight="1" x14ac:dyDescent="0.25">
      <c r="A15" s="50" t="s">
        <v>12</v>
      </c>
      <c r="B15" s="50" t="s">
        <v>13</v>
      </c>
      <c r="C15" s="51" t="s">
        <v>14</v>
      </c>
      <c r="D15" s="51" t="s">
        <v>15</v>
      </c>
      <c r="E15" s="52" t="s">
        <v>16</v>
      </c>
      <c r="F15" s="52" t="s">
        <v>17</v>
      </c>
    </row>
    <row r="16" spans="1:21" x14ac:dyDescent="0.25">
      <c r="A16" s="43">
        <f>SUM(C16,E16)</f>
        <v>415294</v>
      </c>
      <c r="B16" s="43">
        <f>SUM(D16,F16)</f>
        <v>2175352</v>
      </c>
      <c r="C16" s="43">
        <v>296888</v>
      </c>
      <c r="D16" s="43">
        <v>1550677</v>
      </c>
      <c r="E16" s="43">
        <v>118406</v>
      </c>
      <c r="F16" s="43">
        <v>624675</v>
      </c>
    </row>
    <row r="17" spans="1:21" s="48" customFormat="1" x14ac:dyDescent="0.25">
      <c r="A17" s="47"/>
      <c r="B17" s="47"/>
      <c r="C17" s="47"/>
      <c r="D17" s="40">
        <f>D16/B16</f>
        <v>0.71283957722704183</v>
      </c>
      <c r="E17" s="47"/>
      <c r="F17" s="40">
        <f>F16/B16</f>
        <v>0.28716042277295811</v>
      </c>
      <c r="P17" s="49"/>
      <c r="Q17" s="49"/>
      <c r="R17" s="49"/>
      <c r="S17" s="49"/>
      <c r="T17" s="49"/>
      <c r="U17" s="49"/>
    </row>
    <row r="19" spans="1:21" x14ac:dyDescent="0.25">
      <c r="A19" s="53" t="s">
        <v>18</v>
      </c>
    </row>
    <row r="20" spans="1:21" x14ac:dyDescent="0.25">
      <c r="A20" t="s">
        <v>19</v>
      </c>
    </row>
    <row r="21" spans="1:21" x14ac:dyDescent="0.25">
      <c r="A21" t="s">
        <v>20</v>
      </c>
    </row>
    <row r="22" spans="1:21" x14ac:dyDescent="0.25">
      <c r="A22" t="s">
        <v>21</v>
      </c>
    </row>
    <row r="23" spans="1:21" x14ac:dyDescent="0.25">
      <c r="A23" t="s">
        <v>22</v>
      </c>
    </row>
    <row r="25" spans="1:21" x14ac:dyDescent="0.25">
      <c r="A25" t="s">
        <v>8458</v>
      </c>
    </row>
    <row r="26" spans="1:21" x14ac:dyDescent="0.25">
      <c r="A26" t="s">
        <v>8459</v>
      </c>
    </row>
    <row r="27" spans="1:21" x14ac:dyDescent="0.25">
      <c r="A27" t="s">
        <v>8460</v>
      </c>
    </row>
    <row r="28" spans="1:21" x14ac:dyDescent="0.25">
      <c r="A28" t="s">
        <v>8461</v>
      </c>
    </row>
    <row r="29" spans="1:21" x14ac:dyDescent="0.25">
      <c r="A29" t="s">
        <v>8462</v>
      </c>
    </row>
    <row r="30" spans="1:21" x14ac:dyDescent="0.25">
      <c r="A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spans="1:21" x14ac:dyDescent="0.25">
      <c r="A31" s="53" t="s">
        <v>23</v>
      </c>
    </row>
    <row r="32" spans="1:21" x14ac:dyDescent="0.25">
      <c r="A32" s="56" t="s">
        <v>24</v>
      </c>
    </row>
    <row r="33" spans="1:9" x14ac:dyDescent="0.25">
      <c r="A33" t="s">
        <v>25</v>
      </c>
    </row>
    <row r="34" spans="1:9" x14ac:dyDescent="0.25">
      <c r="A34" t="s">
        <v>26</v>
      </c>
    </row>
    <row r="35" spans="1:9" x14ac:dyDescent="0.25">
      <c r="A35" t="s">
        <v>27</v>
      </c>
    </row>
    <row r="36" spans="1:9" x14ac:dyDescent="0.25">
      <c r="A36" t="s">
        <v>28</v>
      </c>
    </row>
    <row r="37" spans="1:9" x14ac:dyDescent="0.25">
      <c r="A37" s="54" t="s">
        <v>8456</v>
      </c>
      <c r="C37" s="54"/>
      <c r="D37" s="54"/>
      <c r="E37" s="54"/>
      <c r="F37" s="54"/>
      <c r="G37" s="54"/>
      <c r="H37" s="54"/>
      <c r="I37" s="54"/>
    </row>
    <row r="39" spans="1:9" x14ac:dyDescent="0.25">
      <c r="A39" s="56" t="s">
        <v>29</v>
      </c>
    </row>
    <row r="40" spans="1:9" x14ac:dyDescent="0.25">
      <c r="A40" t="s">
        <v>30</v>
      </c>
    </row>
    <row r="41" spans="1:9" x14ac:dyDescent="0.25">
      <c r="A41" t="s">
        <v>31</v>
      </c>
    </row>
    <row r="42" spans="1:9" x14ac:dyDescent="0.25">
      <c r="A42" s="57" t="s">
        <v>32</v>
      </c>
    </row>
    <row r="43" spans="1:9" x14ac:dyDescent="0.25">
      <c r="A43" s="58" t="s">
        <v>33</v>
      </c>
    </row>
    <row r="44" spans="1:9" x14ac:dyDescent="0.25">
      <c r="A44" t="s">
        <v>34</v>
      </c>
    </row>
    <row r="45" spans="1:9" x14ac:dyDescent="0.25">
      <c r="A45" s="54" t="s">
        <v>8457</v>
      </c>
    </row>
    <row r="47" spans="1:9" x14ac:dyDescent="0.25">
      <c r="A47" s="56" t="s">
        <v>35</v>
      </c>
    </row>
    <row r="48" spans="1:9" x14ac:dyDescent="0.25">
      <c r="A48" t="s">
        <v>30</v>
      </c>
    </row>
    <row r="49" spans="1:1" x14ac:dyDescent="0.25">
      <c r="A49" t="s">
        <v>36</v>
      </c>
    </row>
    <row r="50" spans="1:1" x14ac:dyDescent="0.25">
      <c r="A50" t="s">
        <v>37</v>
      </c>
    </row>
    <row r="52" spans="1:1" x14ac:dyDescent="0.25">
      <c r="A52" s="56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9" spans="1:1" x14ac:dyDescent="0.25">
      <c r="A59" s="56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</sheetData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0A58-00E2-44E0-9A55-34F64702527B}">
  <sheetPr>
    <tabColor theme="5" tint="0.79998168889431442"/>
  </sheetPr>
  <dimension ref="A1:U17"/>
  <sheetViews>
    <sheetView showGridLines="0" zoomScale="80" zoomScaleNormal="80" workbookViewId="0">
      <selection activeCell="Y13" sqref="Y13"/>
    </sheetView>
  </sheetViews>
  <sheetFormatPr defaultColWidth="8.7109375" defaultRowHeight="15" x14ac:dyDescent="0.25"/>
  <cols>
    <col min="1" max="1" width="10.28515625" customWidth="1"/>
    <col min="2" max="2" width="20.42578125" bestFit="1" customWidth="1"/>
    <col min="3" max="21" width="14" customWidth="1"/>
  </cols>
  <sheetData>
    <row r="1" spans="1:21" ht="70.150000000000006" customHeight="1" x14ac:dyDescent="0.25">
      <c r="A1" s="25" t="s">
        <v>48</v>
      </c>
      <c r="B1" s="25" t="s">
        <v>49</v>
      </c>
      <c r="C1" s="26" t="s">
        <v>1</v>
      </c>
      <c r="D1" s="26" t="s">
        <v>2</v>
      </c>
      <c r="E1" s="26" t="s">
        <v>3</v>
      </c>
      <c r="F1" s="27" t="s">
        <v>6</v>
      </c>
      <c r="G1" s="27" t="s">
        <v>7</v>
      </c>
      <c r="H1" s="20" t="s">
        <v>8</v>
      </c>
      <c r="I1" s="20" t="s">
        <v>9</v>
      </c>
      <c r="J1" s="21" t="s">
        <v>50</v>
      </c>
      <c r="K1" s="21" t="s">
        <v>51</v>
      </c>
      <c r="L1" s="22" t="s">
        <v>12</v>
      </c>
      <c r="M1" s="22" t="s">
        <v>13</v>
      </c>
      <c r="N1" s="23" t="s">
        <v>14</v>
      </c>
      <c r="O1" s="23" t="s">
        <v>15</v>
      </c>
      <c r="P1" s="24" t="s">
        <v>52</v>
      </c>
      <c r="Q1" s="24" t="s">
        <v>53</v>
      </c>
      <c r="R1" s="28" t="s">
        <v>54</v>
      </c>
      <c r="S1" s="28" t="s">
        <v>55</v>
      </c>
      <c r="T1" s="29" t="s">
        <v>56</v>
      </c>
      <c r="U1" s="29" t="s">
        <v>57</v>
      </c>
    </row>
    <row r="2" spans="1:21" x14ac:dyDescent="0.25">
      <c r="A2" s="30"/>
      <c r="B2" s="30" t="s">
        <v>58</v>
      </c>
      <c r="C2" s="30">
        <f>SUM(C3:C12)</f>
        <v>78</v>
      </c>
      <c r="D2" s="30">
        <f t="shared" ref="D2:U2" si="0">SUM(D3:D12)</f>
        <v>505</v>
      </c>
      <c r="E2" s="30">
        <f t="shared" si="0"/>
        <v>3614</v>
      </c>
      <c r="F2" s="30">
        <f t="shared" si="0"/>
        <v>414437</v>
      </c>
      <c r="G2" s="30">
        <f t="shared" si="0"/>
        <v>2257672</v>
      </c>
      <c r="H2" s="30">
        <f t="shared" si="0"/>
        <v>383296</v>
      </c>
      <c r="I2" s="30">
        <f>SUM(I3:I12)</f>
        <v>2088432</v>
      </c>
      <c r="J2" s="30">
        <f t="shared" si="0"/>
        <v>31141</v>
      </c>
      <c r="K2" s="30">
        <f t="shared" si="0"/>
        <v>169240</v>
      </c>
      <c r="L2" s="30">
        <f t="shared" si="0"/>
        <v>415294</v>
      </c>
      <c r="M2" s="30">
        <f t="shared" si="0"/>
        <v>2175352</v>
      </c>
      <c r="N2" s="30">
        <f t="shared" si="0"/>
        <v>296888</v>
      </c>
      <c r="O2" s="30">
        <f t="shared" si="0"/>
        <v>1550677</v>
      </c>
      <c r="P2" s="30">
        <f t="shared" si="0"/>
        <v>118406</v>
      </c>
      <c r="Q2" s="30">
        <f t="shared" si="0"/>
        <v>624675</v>
      </c>
      <c r="R2" s="30">
        <f t="shared" si="0"/>
        <v>43476</v>
      </c>
      <c r="S2" s="30">
        <f t="shared" si="0"/>
        <v>237382</v>
      </c>
      <c r="T2" s="30">
        <f t="shared" si="0"/>
        <v>322507</v>
      </c>
      <c r="U2" s="30">
        <f t="shared" si="0"/>
        <v>1848657</v>
      </c>
    </row>
    <row r="3" spans="1:21" x14ac:dyDescent="0.25">
      <c r="A3" t="s">
        <v>59</v>
      </c>
      <c r="B3" t="s">
        <v>60</v>
      </c>
      <c r="C3" s="12">
        <v>6</v>
      </c>
      <c r="D3" s="12">
        <v>42</v>
      </c>
      <c r="E3" s="12">
        <v>259</v>
      </c>
      <c r="F3" s="12">
        <v>59448</v>
      </c>
      <c r="G3" s="12">
        <v>308447</v>
      </c>
      <c r="H3" s="12">
        <v>53549</v>
      </c>
      <c r="I3" s="12">
        <v>279426</v>
      </c>
      <c r="J3" s="12">
        <v>5899</v>
      </c>
      <c r="K3" s="12">
        <v>29021</v>
      </c>
      <c r="L3" s="12">
        <v>46333</v>
      </c>
      <c r="M3" s="12">
        <v>232549</v>
      </c>
      <c r="N3" s="12">
        <v>19218</v>
      </c>
      <c r="O3" s="12">
        <v>98630</v>
      </c>
      <c r="P3" s="12">
        <v>27115</v>
      </c>
      <c r="Q3" s="12">
        <v>133919</v>
      </c>
      <c r="R3" s="12">
        <v>1897</v>
      </c>
      <c r="S3" s="12">
        <v>10110</v>
      </c>
      <c r="T3" s="12">
        <v>72691</v>
      </c>
      <c r="U3" s="12">
        <v>350416</v>
      </c>
    </row>
    <row r="4" spans="1:21" x14ac:dyDescent="0.25">
      <c r="A4" t="s">
        <v>61</v>
      </c>
      <c r="B4" t="s">
        <v>62</v>
      </c>
      <c r="C4" s="12">
        <v>8</v>
      </c>
      <c r="D4" s="12">
        <v>53</v>
      </c>
      <c r="E4" s="12">
        <v>270</v>
      </c>
      <c r="F4" s="12">
        <v>23494</v>
      </c>
      <c r="G4" s="12">
        <v>130814</v>
      </c>
      <c r="H4" s="12">
        <v>20840</v>
      </c>
      <c r="I4" s="12">
        <v>116958</v>
      </c>
      <c r="J4" s="12">
        <v>2654</v>
      </c>
      <c r="K4" s="12">
        <v>13856</v>
      </c>
      <c r="L4" s="12">
        <v>36574</v>
      </c>
      <c r="M4" s="12">
        <v>190990</v>
      </c>
      <c r="N4" s="12">
        <v>9474</v>
      </c>
      <c r="O4" s="12">
        <v>47184</v>
      </c>
      <c r="P4" s="12">
        <v>27100</v>
      </c>
      <c r="Q4" s="12">
        <v>143806</v>
      </c>
      <c r="R4" s="12">
        <v>7889</v>
      </c>
      <c r="S4" s="12">
        <v>45031</v>
      </c>
      <c r="T4" s="12">
        <v>82071</v>
      </c>
      <c r="U4" s="12">
        <v>541419</v>
      </c>
    </row>
    <row r="5" spans="1:21" x14ac:dyDescent="0.25">
      <c r="A5" t="s">
        <v>63</v>
      </c>
      <c r="B5" t="s">
        <v>64</v>
      </c>
      <c r="C5" s="12">
        <v>11</v>
      </c>
      <c r="D5" s="12">
        <v>70</v>
      </c>
      <c r="E5" s="12">
        <v>527</v>
      </c>
      <c r="F5" s="12">
        <v>68258</v>
      </c>
      <c r="G5" s="12">
        <v>390233</v>
      </c>
      <c r="H5" s="12">
        <v>59834</v>
      </c>
      <c r="I5" s="12">
        <v>341615</v>
      </c>
      <c r="J5" s="12">
        <v>8424</v>
      </c>
      <c r="K5" s="12">
        <v>48618</v>
      </c>
      <c r="L5" s="12">
        <v>43313</v>
      </c>
      <c r="M5" s="12">
        <v>249772</v>
      </c>
      <c r="N5" s="12">
        <v>31888</v>
      </c>
      <c r="O5" s="12">
        <v>183944</v>
      </c>
      <c r="P5" s="12">
        <v>11425</v>
      </c>
      <c r="Q5" s="12">
        <v>65828</v>
      </c>
      <c r="R5" s="12">
        <v>4314</v>
      </c>
      <c r="S5" s="12">
        <v>24118</v>
      </c>
      <c r="T5" s="12">
        <v>48384</v>
      </c>
      <c r="U5" s="12">
        <v>295064</v>
      </c>
    </row>
    <row r="6" spans="1:21" x14ac:dyDescent="0.25">
      <c r="A6" t="s">
        <v>65</v>
      </c>
      <c r="B6" t="s">
        <v>66</v>
      </c>
      <c r="C6" s="12">
        <v>8</v>
      </c>
      <c r="D6" s="12">
        <v>52</v>
      </c>
      <c r="E6" s="12">
        <v>258</v>
      </c>
      <c r="F6" s="12">
        <v>34788</v>
      </c>
      <c r="G6" s="12">
        <v>175222</v>
      </c>
      <c r="H6" s="12">
        <v>33497</v>
      </c>
      <c r="I6" s="12">
        <v>168818</v>
      </c>
      <c r="J6" s="12">
        <v>1291</v>
      </c>
      <c r="K6" s="12">
        <v>6404</v>
      </c>
      <c r="L6" s="12">
        <v>17418</v>
      </c>
      <c r="M6" s="12">
        <v>89251</v>
      </c>
      <c r="N6" s="12">
        <v>15888</v>
      </c>
      <c r="O6" s="12">
        <v>81768</v>
      </c>
      <c r="P6" s="12">
        <v>1530</v>
      </c>
      <c r="Q6" s="12">
        <v>7483</v>
      </c>
      <c r="R6" s="12">
        <v>3042</v>
      </c>
      <c r="S6" s="12">
        <v>14959</v>
      </c>
      <c r="T6" s="12">
        <v>6545</v>
      </c>
      <c r="U6" s="12">
        <v>31613</v>
      </c>
    </row>
    <row r="7" spans="1:21" x14ac:dyDescent="0.25">
      <c r="A7" t="s">
        <v>67</v>
      </c>
      <c r="B7" t="s">
        <v>68</v>
      </c>
      <c r="C7" s="12">
        <v>5</v>
      </c>
      <c r="D7" s="12">
        <v>37</v>
      </c>
      <c r="E7" s="12">
        <v>149</v>
      </c>
      <c r="F7" s="12">
        <v>9803</v>
      </c>
      <c r="G7" s="12">
        <v>50709</v>
      </c>
      <c r="H7" s="12">
        <v>9216</v>
      </c>
      <c r="I7" s="12">
        <v>48007</v>
      </c>
      <c r="J7" s="12">
        <v>587</v>
      </c>
      <c r="K7" s="12">
        <v>2702</v>
      </c>
      <c r="L7" s="12">
        <v>19250</v>
      </c>
      <c r="M7" s="12">
        <v>97944</v>
      </c>
      <c r="N7" s="12">
        <v>3357</v>
      </c>
      <c r="O7" s="12">
        <v>16376</v>
      </c>
      <c r="P7" s="12">
        <v>15893</v>
      </c>
      <c r="Q7" s="12">
        <v>81568</v>
      </c>
      <c r="R7" s="12">
        <v>3375</v>
      </c>
      <c r="S7" s="12">
        <v>14895</v>
      </c>
      <c r="T7" s="12">
        <v>13851</v>
      </c>
      <c r="U7" s="12">
        <v>68853</v>
      </c>
    </row>
    <row r="8" spans="1:21" x14ac:dyDescent="0.25">
      <c r="A8" t="s">
        <v>69</v>
      </c>
      <c r="B8" t="s">
        <v>70</v>
      </c>
      <c r="C8" s="12">
        <v>9</v>
      </c>
      <c r="D8" s="12">
        <v>74</v>
      </c>
      <c r="E8" s="12">
        <v>619</v>
      </c>
      <c r="F8" s="12">
        <v>72586</v>
      </c>
      <c r="G8" s="12">
        <v>439361</v>
      </c>
      <c r="H8" s="12">
        <v>66261</v>
      </c>
      <c r="I8" s="12">
        <v>403001</v>
      </c>
      <c r="J8" s="12">
        <v>6325</v>
      </c>
      <c r="K8" s="12">
        <v>36360</v>
      </c>
      <c r="L8" s="12">
        <v>22814</v>
      </c>
      <c r="M8" s="12">
        <v>138720</v>
      </c>
      <c r="N8" s="12">
        <v>17463</v>
      </c>
      <c r="O8" s="12">
        <v>106198</v>
      </c>
      <c r="P8" s="12">
        <v>5351</v>
      </c>
      <c r="Q8" s="12">
        <v>32522</v>
      </c>
      <c r="R8" s="12">
        <v>9753</v>
      </c>
      <c r="S8" s="12">
        <v>58635</v>
      </c>
      <c r="T8" s="12">
        <v>29963</v>
      </c>
      <c r="U8" s="12">
        <v>182663</v>
      </c>
    </row>
    <row r="9" spans="1:21" x14ac:dyDescent="0.25">
      <c r="A9" t="s">
        <v>71</v>
      </c>
      <c r="B9" t="s">
        <v>72</v>
      </c>
      <c r="C9" s="12">
        <v>12</v>
      </c>
      <c r="D9" s="12">
        <v>73</v>
      </c>
      <c r="E9" s="12">
        <v>455</v>
      </c>
      <c r="F9" s="12">
        <v>43319</v>
      </c>
      <c r="G9" s="12">
        <v>236806</v>
      </c>
      <c r="H9" s="12">
        <v>38091</v>
      </c>
      <c r="I9" s="12">
        <v>208409</v>
      </c>
      <c r="J9" s="12">
        <v>5228</v>
      </c>
      <c r="K9" s="12">
        <v>28397</v>
      </c>
      <c r="L9" s="12">
        <v>68782</v>
      </c>
      <c r="M9" s="12">
        <v>389525</v>
      </c>
      <c r="N9" s="12">
        <v>46484</v>
      </c>
      <c r="O9" s="12">
        <v>266539</v>
      </c>
      <c r="P9" s="12">
        <v>22298</v>
      </c>
      <c r="Q9" s="12">
        <v>122986</v>
      </c>
      <c r="R9" s="12">
        <v>8344</v>
      </c>
      <c r="S9" s="12">
        <v>44345</v>
      </c>
      <c r="T9" s="12">
        <v>45008</v>
      </c>
      <c r="U9" s="12">
        <v>252103</v>
      </c>
    </row>
    <row r="10" spans="1:21" x14ac:dyDescent="0.25">
      <c r="A10" t="s">
        <v>73</v>
      </c>
      <c r="B10" t="s">
        <v>74</v>
      </c>
      <c r="C10" s="12">
        <v>6</v>
      </c>
      <c r="D10" s="12">
        <v>42</v>
      </c>
      <c r="E10" s="12">
        <v>608</v>
      </c>
      <c r="F10" s="12">
        <v>58431</v>
      </c>
      <c r="G10" s="12">
        <v>275871</v>
      </c>
      <c r="H10" s="12">
        <v>58017</v>
      </c>
      <c r="I10" s="12">
        <v>273654</v>
      </c>
      <c r="J10" s="12">
        <v>414</v>
      </c>
      <c r="K10" s="12">
        <v>2217</v>
      </c>
      <c r="L10" s="12">
        <v>52512</v>
      </c>
      <c r="M10" s="12">
        <v>272888</v>
      </c>
      <c r="N10" s="12">
        <v>51290</v>
      </c>
      <c r="O10" s="12">
        <v>266508</v>
      </c>
      <c r="P10" s="12">
        <v>1222</v>
      </c>
      <c r="Q10" s="12">
        <v>6380</v>
      </c>
      <c r="R10" s="12">
        <v>2465</v>
      </c>
      <c r="S10" s="12">
        <v>12552</v>
      </c>
      <c r="T10" s="12">
        <v>6141</v>
      </c>
      <c r="U10" s="12">
        <v>31905</v>
      </c>
    </row>
    <row r="11" spans="1:21" x14ac:dyDescent="0.25">
      <c r="A11" t="s">
        <v>75</v>
      </c>
      <c r="B11" t="s">
        <v>76</v>
      </c>
      <c r="C11" s="12">
        <v>3</v>
      </c>
      <c r="D11" s="12">
        <v>15</v>
      </c>
      <c r="E11" s="12">
        <v>251</v>
      </c>
      <c r="F11" s="12">
        <v>6812</v>
      </c>
      <c r="G11" s="12">
        <v>34353</v>
      </c>
      <c r="H11" s="12">
        <v>6773</v>
      </c>
      <c r="I11" s="12">
        <v>34168</v>
      </c>
      <c r="J11" s="12">
        <v>39</v>
      </c>
      <c r="K11" s="12">
        <v>185</v>
      </c>
      <c r="L11" s="12">
        <v>64315</v>
      </c>
      <c r="M11" s="12">
        <v>277278</v>
      </c>
      <c r="N11" s="12">
        <v>61468</v>
      </c>
      <c r="O11" s="12">
        <v>266673</v>
      </c>
      <c r="P11" s="12">
        <v>2847</v>
      </c>
      <c r="Q11" s="12">
        <v>10605</v>
      </c>
      <c r="R11" s="12">
        <v>566</v>
      </c>
      <c r="S11" s="12">
        <v>3004</v>
      </c>
      <c r="T11" s="12">
        <v>8067</v>
      </c>
      <c r="U11" s="12">
        <v>43472</v>
      </c>
    </row>
    <row r="12" spans="1:21" x14ac:dyDescent="0.25">
      <c r="A12" t="s">
        <v>77</v>
      </c>
      <c r="B12" t="s">
        <v>78</v>
      </c>
      <c r="C12" s="12">
        <v>10</v>
      </c>
      <c r="D12" s="12">
        <v>47</v>
      </c>
      <c r="E12" s="12">
        <v>218</v>
      </c>
      <c r="F12" s="12">
        <v>37498</v>
      </c>
      <c r="G12" s="12">
        <v>215856</v>
      </c>
      <c r="H12" s="12">
        <v>37218</v>
      </c>
      <c r="I12" s="12">
        <v>214376</v>
      </c>
      <c r="J12" s="12">
        <v>280</v>
      </c>
      <c r="K12" s="12">
        <v>1480</v>
      </c>
      <c r="L12" s="12">
        <v>43983</v>
      </c>
      <c r="M12" s="12">
        <v>236435</v>
      </c>
      <c r="N12" s="12">
        <v>40358</v>
      </c>
      <c r="O12" s="12">
        <v>216857</v>
      </c>
      <c r="P12" s="12">
        <v>3625</v>
      </c>
      <c r="Q12" s="12">
        <v>19578</v>
      </c>
      <c r="R12" s="12">
        <v>1831</v>
      </c>
      <c r="S12" s="12">
        <v>9733</v>
      </c>
      <c r="T12" s="12">
        <v>9786</v>
      </c>
      <c r="U12" s="12">
        <v>51149</v>
      </c>
    </row>
    <row r="13" spans="1:21" x14ac:dyDescent="0.25">
      <c r="C13" s="13"/>
      <c r="D13" s="13"/>
      <c r="E13" s="13"/>
      <c r="F13" s="13"/>
      <c r="G13" s="13"/>
      <c r="H13" s="13"/>
      <c r="I13" s="31">
        <f>I2/G2</f>
        <v>0.92503782657533951</v>
      </c>
      <c r="J13" s="13"/>
      <c r="K13" s="32">
        <f>K2/G2</f>
        <v>7.4962173424660453E-2</v>
      </c>
      <c r="L13" s="13"/>
      <c r="M13" s="13"/>
      <c r="N13" s="13"/>
      <c r="O13" s="33">
        <f>O2/M2</f>
        <v>0.71283957722704183</v>
      </c>
      <c r="P13" s="13"/>
      <c r="Q13" s="34">
        <f>Q2/M2</f>
        <v>0.28716042277295811</v>
      </c>
      <c r="R13" s="13"/>
      <c r="S13" s="13"/>
      <c r="T13" s="13"/>
      <c r="U13" s="13"/>
    </row>
    <row r="15" spans="1:21" x14ac:dyDescent="0.25">
      <c r="G15" s="13"/>
    </row>
    <row r="17" spans="8:8" x14ac:dyDescent="0.25">
      <c r="H17" s="13"/>
    </row>
  </sheetData>
  <pageMargins left="0.7" right="0.7" top="0.75" bottom="0.75" header="0.3" footer="0.3"/>
  <pageSetup orientation="portrait" r:id="rId1"/>
  <headerFooter>
    <oddHeader>&amp;L&amp;"Calibri"&amp;11&amp;K000000</oddHead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3DC1-6A76-4CB1-9E9C-B5DDBCAE10FF}">
  <sheetPr>
    <tabColor theme="8" tint="0.79998168889431442"/>
  </sheetPr>
  <dimension ref="A1:X80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11" style="12" customWidth="1"/>
    <col min="2" max="2" width="12.42578125" style="12" customWidth="1"/>
    <col min="3" max="22" width="11" style="12" customWidth="1"/>
    <col min="23" max="23" width="9.7109375" bestFit="1" customWidth="1"/>
    <col min="24" max="24" width="10.85546875" customWidth="1"/>
  </cols>
  <sheetData>
    <row r="1" spans="1:24" s="16" customFormat="1" ht="60" x14ac:dyDescent="0.25">
      <c r="A1" s="14" t="s">
        <v>48</v>
      </c>
      <c r="B1" s="14" t="s">
        <v>49</v>
      </c>
      <c r="C1" s="14" t="s">
        <v>79</v>
      </c>
      <c r="D1" s="14" t="s">
        <v>80</v>
      </c>
      <c r="E1" s="10" t="s">
        <v>2</v>
      </c>
      <c r="F1" s="10" t="s">
        <v>3</v>
      </c>
      <c r="G1" s="19" t="s">
        <v>6</v>
      </c>
      <c r="H1" s="19" t="s">
        <v>7</v>
      </c>
      <c r="I1" s="20" t="s">
        <v>8</v>
      </c>
      <c r="J1" s="20" t="s">
        <v>9</v>
      </c>
      <c r="K1" s="21" t="s">
        <v>7700</v>
      </c>
      <c r="L1" s="21" t="s">
        <v>7701</v>
      </c>
      <c r="M1" s="22" t="s">
        <v>12</v>
      </c>
      <c r="N1" s="22" t="s">
        <v>13</v>
      </c>
      <c r="O1" s="23" t="s">
        <v>14</v>
      </c>
      <c r="P1" s="23" t="s">
        <v>15</v>
      </c>
      <c r="Q1" s="24" t="s">
        <v>52</v>
      </c>
      <c r="R1" s="24" t="s">
        <v>53</v>
      </c>
      <c r="S1" s="28" t="s">
        <v>54</v>
      </c>
      <c r="T1" s="28" t="s">
        <v>55</v>
      </c>
      <c r="U1" s="29" t="s">
        <v>56</v>
      </c>
      <c r="V1" s="29" t="s">
        <v>57</v>
      </c>
      <c r="W1" s="15"/>
      <c r="X1" s="15"/>
    </row>
    <row r="2" spans="1:24" x14ac:dyDescent="0.25">
      <c r="A2" s="12" t="s">
        <v>59</v>
      </c>
      <c r="B2" s="12" t="s">
        <v>60</v>
      </c>
      <c r="C2" s="12" t="s">
        <v>81</v>
      </c>
      <c r="D2" s="12" t="s">
        <v>82</v>
      </c>
      <c r="E2" s="12">
        <v>16</v>
      </c>
      <c r="F2" s="12">
        <v>64</v>
      </c>
      <c r="G2" s="12">
        <v>29171</v>
      </c>
      <c r="H2" s="12">
        <v>157593</v>
      </c>
      <c r="I2" s="12">
        <v>29171</v>
      </c>
      <c r="J2" s="12">
        <v>157593</v>
      </c>
      <c r="K2" s="12">
        <v>0</v>
      </c>
      <c r="L2" s="12">
        <v>0</v>
      </c>
      <c r="M2" s="12">
        <v>7228</v>
      </c>
      <c r="N2" s="12">
        <v>42832</v>
      </c>
      <c r="O2" s="12">
        <v>5989</v>
      </c>
      <c r="P2" s="12">
        <v>35627</v>
      </c>
      <c r="Q2" s="12">
        <v>1239</v>
      </c>
      <c r="R2" s="12">
        <v>7205</v>
      </c>
      <c r="S2" s="12">
        <v>638</v>
      </c>
      <c r="T2" s="12">
        <v>3820</v>
      </c>
      <c r="U2" s="12">
        <v>3763</v>
      </c>
      <c r="V2" s="12">
        <v>22601</v>
      </c>
    </row>
    <row r="3" spans="1:24" x14ac:dyDescent="0.25">
      <c r="A3" s="12" t="s">
        <v>59</v>
      </c>
      <c r="B3" s="12" t="s">
        <v>60</v>
      </c>
      <c r="C3" s="12" t="s">
        <v>83</v>
      </c>
      <c r="D3" s="12" t="s">
        <v>84</v>
      </c>
      <c r="E3" s="12">
        <v>5</v>
      </c>
      <c r="F3" s="12">
        <v>39</v>
      </c>
      <c r="G3" s="12">
        <v>4423</v>
      </c>
      <c r="H3" s="12">
        <v>21653</v>
      </c>
      <c r="I3" s="12">
        <v>4355</v>
      </c>
      <c r="J3" s="12">
        <v>21313</v>
      </c>
      <c r="K3" s="12">
        <v>68</v>
      </c>
      <c r="L3" s="12">
        <v>340</v>
      </c>
      <c r="M3" s="12">
        <v>10687</v>
      </c>
      <c r="N3" s="12">
        <v>53109</v>
      </c>
      <c r="O3" s="12">
        <v>1254</v>
      </c>
      <c r="P3" s="12">
        <v>6222</v>
      </c>
      <c r="Q3" s="12">
        <v>9433</v>
      </c>
      <c r="R3" s="12">
        <v>46887</v>
      </c>
      <c r="S3" s="12">
        <v>174</v>
      </c>
      <c r="T3" s="12">
        <v>860</v>
      </c>
      <c r="U3" s="12">
        <v>38071</v>
      </c>
      <c r="V3" s="12">
        <v>190644</v>
      </c>
    </row>
    <row r="4" spans="1:24" x14ac:dyDescent="0.25">
      <c r="A4" s="12" t="s">
        <v>59</v>
      </c>
      <c r="B4" s="12" t="s">
        <v>60</v>
      </c>
      <c r="C4" s="12" t="s">
        <v>85</v>
      </c>
      <c r="D4" s="12" t="s">
        <v>86</v>
      </c>
      <c r="E4" s="12">
        <v>5</v>
      </c>
      <c r="F4" s="12">
        <v>19</v>
      </c>
      <c r="G4" s="12">
        <v>4371</v>
      </c>
      <c r="H4" s="12">
        <v>21668</v>
      </c>
      <c r="I4" s="12">
        <v>3833</v>
      </c>
      <c r="J4" s="12">
        <v>19153</v>
      </c>
      <c r="K4" s="12">
        <v>538</v>
      </c>
      <c r="L4" s="12">
        <v>2515</v>
      </c>
      <c r="M4" s="12">
        <v>5751</v>
      </c>
      <c r="N4" s="12">
        <v>25789</v>
      </c>
      <c r="O4" s="12">
        <v>2958</v>
      </c>
      <c r="P4" s="12">
        <v>11506</v>
      </c>
      <c r="Q4" s="12">
        <v>2793</v>
      </c>
      <c r="R4" s="12">
        <v>14283</v>
      </c>
      <c r="S4" s="12">
        <v>235</v>
      </c>
      <c r="T4" s="12">
        <v>1181</v>
      </c>
      <c r="U4" s="12">
        <v>17102</v>
      </c>
      <c r="V4" s="12">
        <v>61941</v>
      </c>
    </row>
    <row r="5" spans="1:24" x14ac:dyDescent="0.25">
      <c r="A5" s="12" t="s">
        <v>59</v>
      </c>
      <c r="B5" s="12" t="s">
        <v>60</v>
      </c>
      <c r="C5" s="12" t="s">
        <v>87</v>
      </c>
      <c r="D5" s="12" t="s">
        <v>88</v>
      </c>
      <c r="E5" s="12">
        <v>5</v>
      </c>
      <c r="F5" s="12">
        <v>80</v>
      </c>
      <c r="G5" s="12">
        <v>5429</v>
      </c>
      <c r="H5" s="12">
        <v>27378</v>
      </c>
      <c r="I5" s="12">
        <v>4024</v>
      </c>
      <c r="J5" s="12">
        <v>20211</v>
      </c>
      <c r="K5" s="12">
        <v>1405</v>
      </c>
      <c r="L5" s="12">
        <v>7167</v>
      </c>
      <c r="M5" s="12">
        <v>5580</v>
      </c>
      <c r="N5" s="12">
        <v>26862</v>
      </c>
      <c r="O5" s="12">
        <v>1508</v>
      </c>
      <c r="P5" s="12">
        <v>7676</v>
      </c>
      <c r="Q5" s="12">
        <v>4072</v>
      </c>
      <c r="R5" s="12">
        <v>19186</v>
      </c>
      <c r="S5" s="12">
        <v>35</v>
      </c>
      <c r="T5" s="12">
        <v>180</v>
      </c>
      <c r="U5" s="12">
        <v>6356</v>
      </c>
      <c r="V5" s="12">
        <v>31918</v>
      </c>
    </row>
    <row r="6" spans="1:24" x14ac:dyDescent="0.25">
      <c r="A6" s="12" t="s">
        <v>59</v>
      </c>
      <c r="B6" s="12" t="s">
        <v>60</v>
      </c>
      <c r="C6" s="12" t="s">
        <v>89</v>
      </c>
      <c r="D6" s="12" t="s">
        <v>90</v>
      </c>
      <c r="E6" s="12">
        <v>7</v>
      </c>
      <c r="F6" s="12">
        <v>16</v>
      </c>
      <c r="G6" s="12">
        <v>1236</v>
      </c>
      <c r="H6" s="12">
        <v>6917</v>
      </c>
      <c r="I6" s="12">
        <v>1229</v>
      </c>
      <c r="J6" s="12">
        <v>6875</v>
      </c>
      <c r="K6" s="12">
        <v>7</v>
      </c>
      <c r="L6" s="12">
        <v>42</v>
      </c>
      <c r="M6" s="12">
        <v>13</v>
      </c>
      <c r="N6" s="12">
        <v>113</v>
      </c>
      <c r="O6" s="12">
        <v>6</v>
      </c>
      <c r="P6" s="12">
        <v>71</v>
      </c>
      <c r="Q6" s="12">
        <v>7</v>
      </c>
      <c r="R6" s="12">
        <v>42</v>
      </c>
      <c r="S6" s="12">
        <v>162</v>
      </c>
      <c r="T6" s="12">
        <v>815</v>
      </c>
      <c r="U6" s="12">
        <v>105</v>
      </c>
      <c r="V6" s="12">
        <v>598</v>
      </c>
    </row>
    <row r="7" spans="1:24" x14ac:dyDescent="0.25">
      <c r="A7" s="12" t="s">
        <v>59</v>
      </c>
      <c r="B7" s="12" t="s">
        <v>60</v>
      </c>
      <c r="C7" s="12" t="s">
        <v>91</v>
      </c>
      <c r="D7" s="12" t="s">
        <v>92</v>
      </c>
      <c r="E7" s="12">
        <v>4</v>
      </c>
      <c r="F7" s="12">
        <v>41</v>
      </c>
      <c r="G7" s="12">
        <v>14818</v>
      </c>
      <c r="H7" s="12">
        <v>73238</v>
      </c>
      <c r="I7" s="12">
        <v>10937</v>
      </c>
      <c r="J7" s="12">
        <v>54281</v>
      </c>
      <c r="K7" s="12">
        <v>3881</v>
      </c>
      <c r="L7" s="12">
        <v>18957</v>
      </c>
      <c r="M7" s="12">
        <v>17074</v>
      </c>
      <c r="N7" s="12">
        <v>83844</v>
      </c>
      <c r="O7" s="12">
        <v>7503</v>
      </c>
      <c r="P7" s="12">
        <v>37528</v>
      </c>
      <c r="Q7" s="12">
        <v>9571</v>
      </c>
      <c r="R7" s="12">
        <v>46316</v>
      </c>
      <c r="S7" s="12">
        <v>653</v>
      </c>
      <c r="T7" s="12">
        <v>3254</v>
      </c>
      <c r="U7" s="12">
        <v>7294</v>
      </c>
      <c r="V7" s="12">
        <v>42714</v>
      </c>
    </row>
    <row r="8" spans="1:24" x14ac:dyDescent="0.25">
      <c r="A8" s="12" t="s">
        <v>61</v>
      </c>
      <c r="B8" s="12" t="s">
        <v>62</v>
      </c>
      <c r="C8" s="12" t="s">
        <v>93</v>
      </c>
      <c r="D8" s="12" t="s">
        <v>94</v>
      </c>
      <c r="E8" s="12">
        <v>6</v>
      </c>
      <c r="F8" s="12">
        <v>24</v>
      </c>
      <c r="G8" s="12">
        <v>1902</v>
      </c>
      <c r="H8" s="12">
        <v>9665</v>
      </c>
      <c r="I8" s="12">
        <v>1125</v>
      </c>
      <c r="J8" s="12">
        <v>5780</v>
      </c>
      <c r="K8" s="12">
        <v>777</v>
      </c>
      <c r="L8" s="12">
        <v>3885</v>
      </c>
      <c r="M8" s="12">
        <v>2422</v>
      </c>
      <c r="N8" s="12">
        <v>12410</v>
      </c>
      <c r="O8" s="12">
        <v>1938</v>
      </c>
      <c r="P8" s="12">
        <v>9984</v>
      </c>
      <c r="Q8" s="12">
        <v>484</v>
      </c>
      <c r="R8" s="12">
        <v>2426</v>
      </c>
      <c r="S8" s="12">
        <v>499</v>
      </c>
      <c r="T8" s="12">
        <v>2445</v>
      </c>
      <c r="U8" s="12">
        <v>1018</v>
      </c>
      <c r="V8" s="12">
        <v>5060</v>
      </c>
    </row>
    <row r="9" spans="1:24" x14ac:dyDescent="0.25">
      <c r="A9" s="12" t="s">
        <v>61</v>
      </c>
      <c r="B9" s="12" t="s">
        <v>62</v>
      </c>
      <c r="C9" s="12" t="s">
        <v>95</v>
      </c>
      <c r="D9" s="12" t="s">
        <v>96</v>
      </c>
      <c r="E9" s="12">
        <v>6</v>
      </c>
      <c r="F9" s="12">
        <v>21</v>
      </c>
      <c r="G9" s="12">
        <v>2597</v>
      </c>
      <c r="H9" s="12">
        <v>14650</v>
      </c>
      <c r="I9" s="12">
        <v>2386</v>
      </c>
      <c r="J9" s="12">
        <v>13596</v>
      </c>
      <c r="K9" s="12">
        <v>211</v>
      </c>
      <c r="L9" s="12">
        <v>1054</v>
      </c>
      <c r="M9" s="12">
        <v>3171</v>
      </c>
      <c r="N9" s="12">
        <v>15855</v>
      </c>
      <c r="O9" s="12">
        <v>1967</v>
      </c>
      <c r="P9" s="12">
        <v>9835</v>
      </c>
      <c r="Q9" s="12">
        <v>1204</v>
      </c>
      <c r="R9" s="12">
        <v>6020</v>
      </c>
      <c r="S9" s="12">
        <v>458</v>
      </c>
      <c r="T9" s="12">
        <v>2300</v>
      </c>
      <c r="U9" s="12">
        <v>2499</v>
      </c>
      <c r="V9" s="12">
        <v>12505</v>
      </c>
    </row>
    <row r="10" spans="1:24" x14ac:dyDescent="0.25">
      <c r="A10" s="12" t="s">
        <v>61</v>
      </c>
      <c r="B10" s="12" t="s">
        <v>62</v>
      </c>
      <c r="C10" s="12" t="s">
        <v>97</v>
      </c>
      <c r="D10" s="12" t="s">
        <v>98</v>
      </c>
      <c r="E10" s="12">
        <v>6</v>
      </c>
      <c r="F10" s="12">
        <v>35</v>
      </c>
      <c r="G10" s="12">
        <v>923</v>
      </c>
      <c r="H10" s="12">
        <v>4702</v>
      </c>
      <c r="I10" s="12">
        <v>892</v>
      </c>
      <c r="J10" s="12">
        <v>4547</v>
      </c>
      <c r="K10" s="12">
        <v>31</v>
      </c>
      <c r="L10" s="12">
        <v>155</v>
      </c>
      <c r="M10" s="12">
        <v>159</v>
      </c>
      <c r="N10" s="12">
        <v>798</v>
      </c>
      <c r="O10" s="12">
        <v>120</v>
      </c>
      <c r="P10" s="12">
        <v>603</v>
      </c>
      <c r="Q10" s="12">
        <v>39</v>
      </c>
      <c r="R10" s="12">
        <v>195</v>
      </c>
      <c r="S10" s="12">
        <v>120</v>
      </c>
      <c r="T10" s="12">
        <v>600</v>
      </c>
      <c r="U10" s="12">
        <v>50</v>
      </c>
      <c r="V10" s="12">
        <v>250</v>
      </c>
    </row>
    <row r="11" spans="1:24" x14ac:dyDescent="0.25">
      <c r="A11" s="12" t="s">
        <v>61</v>
      </c>
      <c r="B11" s="12" t="s">
        <v>62</v>
      </c>
      <c r="C11" s="12" t="s">
        <v>99</v>
      </c>
      <c r="D11" s="12" t="s">
        <v>100</v>
      </c>
      <c r="E11" s="12">
        <v>6</v>
      </c>
      <c r="F11" s="12">
        <v>26</v>
      </c>
      <c r="G11" s="12">
        <v>2679</v>
      </c>
      <c r="H11" s="12">
        <v>14103</v>
      </c>
      <c r="I11" s="12">
        <v>2662</v>
      </c>
      <c r="J11" s="12">
        <v>14018</v>
      </c>
      <c r="K11" s="12">
        <v>17</v>
      </c>
      <c r="L11" s="12">
        <v>85</v>
      </c>
      <c r="M11" s="12">
        <v>248</v>
      </c>
      <c r="N11" s="12">
        <v>1575</v>
      </c>
      <c r="O11" s="12">
        <v>240</v>
      </c>
      <c r="P11" s="12">
        <v>1535</v>
      </c>
      <c r="Q11" s="12">
        <v>8</v>
      </c>
      <c r="R11" s="12">
        <v>40</v>
      </c>
      <c r="S11" s="12">
        <v>478</v>
      </c>
      <c r="T11" s="12">
        <v>2478</v>
      </c>
      <c r="U11" s="12">
        <v>90</v>
      </c>
      <c r="V11" s="12">
        <v>497</v>
      </c>
    </row>
    <row r="12" spans="1:24" x14ac:dyDescent="0.25">
      <c r="A12" s="12" t="s">
        <v>61</v>
      </c>
      <c r="B12" s="12" t="s">
        <v>62</v>
      </c>
      <c r="C12" s="12" t="s">
        <v>101</v>
      </c>
      <c r="D12" s="12" t="s">
        <v>102</v>
      </c>
      <c r="E12" s="12">
        <v>5</v>
      </c>
      <c r="F12" s="12">
        <v>51</v>
      </c>
      <c r="G12" s="12">
        <v>1306</v>
      </c>
      <c r="H12" s="12">
        <v>6534</v>
      </c>
      <c r="I12" s="12">
        <v>685</v>
      </c>
      <c r="J12" s="12">
        <v>3430</v>
      </c>
      <c r="K12" s="12">
        <v>621</v>
      </c>
      <c r="L12" s="12">
        <v>3104</v>
      </c>
      <c r="M12" s="12">
        <v>1446</v>
      </c>
      <c r="N12" s="12">
        <v>7231</v>
      </c>
      <c r="O12" s="12">
        <v>785</v>
      </c>
      <c r="P12" s="12">
        <v>3926</v>
      </c>
      <c r="Q12" s="12">
        <v>661</v>
      </c>
      <c r="R12" s="12">
        <v>3305</v>
      </c>
      <c r="S12" s="12">
        <v>393</v>
      </c>
      <c r="T12" s="12">
        <v>1950</v>
      </c>
      <c r="U12" s="12">
        <v>1058</v>
      </c>
      <c r="V12" s="12">
        <v>5290</v>
      </c>
    </row>
    <row r="13" spans="1:24" x14ac:dyDescent="0.25">
      <c r="A13" s="12" t="s">
        <v>61</v>
      </c>
      <c r="B13" s="12" t="s">
        <v>62</v>
      </c>
      <c r="C13" s="12" t="s">
        <v>103</v>
      </c>
      <c r="D13" s="12" t="s">
        <v>104</v>
      </c>
      <c r="E13" s="12">
        <v>9</v>
      </c>
      <c r="F13" s="12">
        <v>39</v>
      </c>
      <c r="G13" s="12">
        <v>3259</v>
      </c>
      <c r="H13" s="12">
        <v>17551</v>
      </c>
      <c r="I13" s="12">
        <v>2486</v>
      </c>
      <c r="J13" s="12">
        <v>13276</v>
      </c>
      <c r="K13" s="12">
        <v>773</v>
      </c>
      <c r="L13" s="12">
        <v>4275</v>
      </c>
      <c r="M13" s="12">
        <v>2846</v>
      </c>
      <c r="N13" s="12">
        <v>14727</v>
      </c>
      <c r="O13" s="12">
        <v>1701</v>
      </c>
      <c r="P13" s="12">
        <v>8715</v>
      </c>
      <c r="Q13" s="12">
        <v>1145</v>
      </c>
      <c r="R13" s="12">
        <v>6012</v>
      </c>
      <c r="S13" s="12">
        <v>234</v>
      </c>
      <c r="T13" s="12">
        <v>1359</v>
      </c>
      <c r="U13" s="12">
        <v>1280</v>
      </c>
      <c r="V13" s="12">
        <v>7154</v>
      </c>
    </row>
    <row r="14" spans="1:24" x14ac:dyDescent="0.25">
      <c r="A14" s="12" t="s">
        <v>61</v>
      </c>
      <c r="B14" s="12" t="s">
        <v>62</v>
      </c>
      <c r="C14" s="12" t="s">
        <v>105</v>
      </c>
      <c r="D14" s="12" t="s">
        <v>106</v>
      </c>
      <c r="E14" s="12">
        <v>8</v>
      </c>
      <c r="F14" s="12">
        <v>44</v>
      </c>
      <c r="G14" s="12">
        <v>10601</v>
      </c>
      <c r="H14" s="12">
        <v>62306</v>
      </c>
      <c r="I14" s="12">
        <v>10421</v>
      </c>
      <c r="J14" s="12">
        <v>61274</v>
      </c>
      <c r="K14" s="12">
        <v>180</v>
      </c>
      <c r="L14" s="12">
        <v>1032</v>
      </c>
      <c r="M14" s="12">
        <v>24890</v>
      </c>
      <c r="N14" s="12">
        <v>130275</v>
      </c>
      <c r="O14" s="12">
        <v>2284</v>
      </c>
      <c r="P14" s="12">
        <v>10018</v>
      </c>
      <c r="Q14" s="12">
        <v>22606</v>
      </c>
      <c r="R14" s="12">
        <v>120257</v>
      </c>
      <c r="S14" s="12">
        <v>5632</v>
      </c>
      <c r="T14" s="12">
        <v>33481</v>
      </c>
      <c r="U14" s="12">
        <v>75493</v>
      </c>
      <c r="V14" s="12">
        <v>507267</v>
      </c>
    </row>
    <row r="15" spans="1:24" x14ac:dyDescent="0.25">
      <c r="A15" s="12" t="s">
        <v>61</v>
      </c>
      <c r="B15" s="12" t="s">
        <v>62</v>
      </c>
      <c r="C15" s="12" t="s">
        <v>107</v>
      </c>
      <c r="D15" s="12" t="s">
        <v>108</v>
      </c>
      <c r="E15" s="12">
        <v>7</v>
      </c>
      <c r="F15" s="12">
        <v>30</v>
      </c>
      <c r="G15" s="12">
        <v>227</v>
      </c>
      <c r="H15" s="12">
        <v>1303</v>
      </c>
      <c r="I15" s="12">
        <v>183</v>
      </c>
      <c r="J15" s="12">
        <v>1037</v>
      </c>
      <c r="K15" s="12">
        <v>44</v>
      </c>
      <c r="L15" s="12">
        <v>266</v>
      </c>
      <c r="M15" s="12">
        <v>1392</v>
      </c>
      <c r="N15" s="12">
        <v>8119</v>
      </c>
      <c r="O15" s="12">
        <v>439</v>
      </c>
      <c r="P15" s="12">
        <v>2568</v>
      </c>
      <c r="Q15" s="12">
        <v>953</v>
      </c>
      <c r="R15" s="12">
        <v>5551</v>
      </c>
      <c r="S15" s="12">
        <v>75</v>
      </c>
      <c r="T15" s="12">
        <v>418</v>
      </c>
      <c r="U15" s="12">
        <v>583</v>
      </c>
      <c r="V15" s="12">
        <v>3396</v>
      </c>
    </row>
    <row r="16" spans="1:24" x14ac:dyDescent="0.25">
      <c r="A16" s="12" t="s">
        <v>63</v>
      </c>
      <c r="B16" s="12" t="s">
        <v>64</v>
      </c>
      <c r="C16" s="12" t="s">
        <v>109</v>
      </c>
      <c r="D16" s="12" t="s">
        <v>110</v>
      </c>
      <c r="E16" s="12">
        <v>8</v>
      </c>
      <c r="F16" s="12">
        <v>67</v>
      </c>
      <c r="G16" s="12">
        <v>3896</v>
      </c>
      <c r="H16" s="12">
        <v>21896</v>
      </c>
      <c r="I16" s="12">
        <v>2693</v>
      </c>
      <c r="J16" s="12">
        <v>15228</v>
      </c>
      <c r="K16" s="12">
        <v>1203</v>
      </c>
      <c r="L16" s="12">
        <v>6668</v>
      </c>
      <c r="M16" s="12">
        <v>5631</v>
      </c>
      <c r="N16" s="12">
        <v>31145</v>
      </c>
      <c r="O16" s="12">
        <v>2619</v>
      </c>
      <c r="P16" s="12">
        <v>14555</v>
      </c>
      <c r="Q16" s="12">
        <v>3012</v>
      </c>
      <c r="R16" s="12">
        <v>16590</v>
      </c>
      <c r="S16" s="12">
        <v>673</v>
      </c>
      <c r="T16" s="12">
        <v>3392</v>
      </c>
      <c r="U16" s="12">
        <v>2442</v>
      </c>
      <c r="V16" s="12">
        <v>14237</v>
      </c>
    </row>
    <row r="17" spans="1:22" x14ac:dyDescent="0.25">
      <c r="A17" s="12" t="s">
        <v>63</v>
      </c>
      <c r="B17" s="12" t="s">
        <v>64</v>
      </c>
      <c r="C17" s="12" t="s">
        <v>111</v>
      </c>
      <c r="D17" s="12" t="s">
        <v>112</v>
      </c>
      <c r="E17" s="12">
        <v>7</v>
      </c>
      <c r="F17" s="12">
        <v>66</v>
      </c>
      <c r="G17" s="12">
        <v>7794</v>
      </c>
      <c r="H17" s="12">
        <v>46758</v>
      </c>
      <c r="I17" s="12">
        <v>7074</v>
      </c>
      <c r="J17" s="12">
        <v>42438</v>
      </c>
      <c r="K17" s="12">
        <v>720</v>
      </c>
      <c r="L17" s="12">
        <v>4320</v>
      </c>
      <c r="M17" s="12">
        <v>2256</v>
      </c>
      <c r="N17" s="12">
        <v>13536</v>
      </c>
      <c r="O17" s="12">
        <v>2033</v>
      </c>
      <c r="P17" s="12">
        <v>12198</v>
      </c>
      <c r="Q17" s="12">
        <v>223</v>
      </c>
      <c r="R17" s="12">
        <v>1338</v>
      </c>
      <c r="S17" s="12">
        <v>357</v>
      </c>
      <c r="T17" s="12">
        <v>2094</v>
      </c>
      <c r="U17" s="12">
        <v>687</v>
      </c>
      <c r="V17" s="12">
        <v>3942</v>
      </c>
    </row>
    <row r="18" spans="1:22" x14ac:dyDescent="0.25">
      <c r="A18" s="12" t="s">
        <v>63</v>
      </c>
      <c r="B18" s="12" t="s">
        <v>64</v>
      </c>
      <c r="C18" s="12" t="s">
        <v>113</v>
      </c>
      <c r="D18" s="12" t="s">
        <v>114</v>
      </c>
      <c r="E18" s="12">
        <v>6</v>
      </c>
      <c r="F18" s="12">
        <v>35</v>
      </c>
      <c r="G18" s="12">
        <v>14024</v>
      </c>
      <c r="H18" s="12">
        <v>80587</v>
      </c>
      <c r="I18" s="12">
        <v>13984</v>
      </c>
      <c r="J18" s="12">
        <v>80347</v>
      </c>
      <c r="K18" s="12">
        <v>40</v>
      </c>
      <c r="L18" s="12">
        <v>240</v>
      </c>
      <c r="M18" s="12">
        <v>6106</v>
      </c>
      <c r="N18" s="12">
        <v>36586</v>
      </c>
      <c r="O18" s="12">
        <v>6044</v>
      </c>
      <c r="P18" s="12">
        <v>36214</v>
      </c>
      <c r="Q18" s="12">
        <v>62</v>
      </c>
      <c r="R18" s="12">
        <v>372</v>
      </c>
      <c r="S18" s="12">
        <v>154</v>
      </c>
      <c r="T18" s="12">
        <v>920</v>
      </c>
      <c r="U18" s="12">
        <v>17114</v>
      </c>
      <c r="V18" s="12">
        <v>102505</v>
      </c>
    </row>
    <row r="19" spans="1:22" x14ac:dyDescent="0.25">
      <c r="A19" s="12" t="s">
        <v>63</v>
      </c>
      <c r="B19" s="12" t="s">
        <v>64</v>
      </c>
      <c r="C19" s="12" t="s">
        <v>115</v>
      </c>
      <c r="D19" s="12" t="s">
        <v>116</v>
      </c>
      <c r="E19" s="12">
        <v>6</v>
      </c>
      <c r="F19" s="12">
        <v>17</v>
      </c>
      <c r="G19" s="12">
        <v>7487</v>
      </c>
      <c r="H19" s="12">
        <v>41256</v>
      </c>
      <c r="I19" s="12">
        <v>6562</v>
      </c>
      <c r="J19" s="12">
        <v>36213</v>
      </c>
      <c r="K19" s="12">
        <v>925</v>
      </c>
      <c r="L19" s="12">
        <v>5043</v>
      </c>
      <c r="M19" s="12">
        <v>2208</v>
      </c>
      <c r="N19" s="12">
        <v>12014</v>
      </c>
      <c r="O19" s="12">
        <v>1506</v>
      </c>
      <c r="P19" s="12">
        <v>8144</v>
      </c>
      <c r="Q19" s="12">
        <v>702</v>
      </c>
      <c r="R19" s="12">
        <v>3870</v>
      </c>
      <c r="S19" s="12">
        <v>453</v>
      </c>
      <c r="T19" s="12">
        <v>2453</v>
      </c>
      <c r="U19" s="12">
        <v>2238</v>
      </c>
      <c r="V19" s="12">
        <v>12423</v>
      </c>
    </row>
    <row r="20" spans="1:22" x14ac:dyDescent="0.25">
      <c r="A20" s="12" t="s">
        <v>63</v>
      </c>
      <c r="B20" s="12" t="s">
        <v>64</v>
      </c>
      <c r="C20" s="12" t="s">
        <v>117</v>
      </c>
      <c r="D20" s="12" t="s">
        <v>118</v>
      </c>
      <c r="E20" s="12">
        <v>6</v>
      </c>
      <c r="F20" s="12">
        <v>22</v>
      </c>
      <c r="G20" s="12">
        <v>4190</v>
      </c>
      <c r="H20" s="12">
        <v>24790</v>
      </c>
      <c r="I20" s="12">
        <v>4190</v>
      </c>
      <c r="J20" s="12">
        <v>24790</v>
      </c>
      <c r="K20" s="12">
        <v>0</v>
      </c>
      <c r="L20" s="12">
        <v>0</v>
      </c>
      <c r="M20" s="12">
        <v>1049</v>
      </c>
      <c r="N20" s="12">
        <v>6207</v>
      </c>
      <c r="O20" s="12">
        <v>874</v>
      </c>
      <c r="P20" s="12">
        <v>5157</v>
      </c>
      <c r="Q20" s="12">
        <v>175</v>
      </c>
      <c r="R20" s="12">
        <v>1050</v>
      </c>
      <c r="S20" s="12">
        <v>92</v>
      </c>
      <c r="T20" s="12">
        <v>552</v>
      </c>
      <c r="U20" s="12">
        <v>7763</v>
      </c>
      <c r="V20" s="12">
        <v>55980</v>
      </c>
    </row>
    <row r="21" spans="1:22" x14ac:dyDescent="0.25">
      <c r="A21" s="12" t="s">
        <v>63</v>
      </c>
      <c r="B21" s="12" t="s">
        <v>64</v>
      </c>
      <c r="C21" s="12" t="s">
        <v>119</v>
      </c>
      <c r="D21" s="12" t="s">
        <v>120</v>
      </c>
      <c r="E21" s="12">
        <v>5</v>
      </c>
      <c r="F21" s="12">
        <v>85</v>
      </c>
      <c r="G21" s="12">
        <v>8248</v>
      </c>
      <c r="H21" s="12">
        <v>49087</v>
      </c>
      <c r="I21" s="12">
        <v>5309</v>
      </c>
      <c r="J21" s="12">
        <v>31571</v>
      </c>
      <c r="K21" s="12">
        <v>2939</v>
      </c>
      <c r="L21" s="12">
        <v>17516</v>
      </c>
      <c r="M21" s="12">
        <v>6525</v>
      </c>
      <c r="N21" s="12">
        <v>39441</v>
      </c>
      <c r="O21" s="12">
        <v>4087</v>
      </c>
      <c r="P21" s="12">
        <v>24590</v>
      </c>
      <c r="Q21" s="12">
        <v>2438</v>
      </c>
      <c r="R21" s="12">
        <v>14851</v>
      </c>
      <c r="S21" s="12">
        <v>0</v>
      </c>
      <c r="T21" s="12">
        <v>0</v>
      </c>
      <c r="U21" s="12">
        <v>2498</v>
      </c>
      <c r="V21" s="12">
        <v>14795</v>
      </c>
    </row>
    <row r="22" spans="1:22" x14ac:dyDescent="0.25">
      <c r="A22" s="12" t="s">
        <v>63</v>
      </c>
      <c r="B22" s="12" t="s">
        <v>64</v>
      </c>
      <c r="C22" s="12" t="s">
        <v>121</v>
      </c>
      <c r="D22" s="12" t="s">
        <v>122</v>
      </c>
      <c r="E22" s="12">
        <v>7</v>
      </c>
      <c r="F22" s="12">
        <v>41</v>
      </c>
      <c r="G22" s="12">
        <v>7569</v>
      </c>
      <c r="H22" s="12">
        <v>41164</v>
      </c>
      <c r="I22" s="12">
        <v>6228</v>
      </c>
      <c r="J22" s="12">
        <v>33648</v>
      </c>
      <c r="K22" s="12">
        <v>1341</v>
      </c>
      <c r="L22" s="12">
        <v>7516</v>
      </c>
      <c r="M22" s="12">
        <v>6800</v>
      </c>
      <c r="N22" s="12">
        <v>37969</v>
      </c>
      <c r="O22" s="12">
        <v>4370</v>
      </c>
      <c r="P22" s="12">
        <v>24288</v>
      </c>
      <c r="Q22" s="12">
        <v>2430</v>
      </c>
      <c r="R22" s="12">
        <v>13681</v>
      </c>
      <c r="S22" s="12">
        <v>1240</v>
      </c>
      <c r="T22" s="12">
        <v>6917</v>
      </c>
      <c r="U22" s="12">
        <v>2156</v>
      </c>
      <c r="V22" s="12">
        <v>11732</v>
      </c>
    </row>
    <row r="23" spans="1:22" x14ac:dyDescent="0.25">
      <c r="A23" s="12" t="s">
        <v>63</v>
      </c>
      <c r="B23" s="12" t="s">
        <v>64</v>
      </c>
      <c r="C23" s="12" t="s">
        <v>123</v>
      </c>
      <c r="D23" s="12" t="s">
        <v>124</v>
      </c>
      <c r="E23" s="12">
        <v>8</v>
      </c>
      <c r="F23" s="12">
        <v>76</v>
      </c>
      <c r="G23" s="12">
        <v>9922</v>
      </c>
      <c r="H23" s="12">
        <v>54008</v>
      </c>
      <c r="I23" s="12">
        <v>9730</v>
      </c>
      <c r="J23" s="12">
        <v>53037</v>
      </c>
      <c r="K23" s="12">
        <v>192</v>
      </c>
      <c r="L23" s="12">
        <v>971</v>
      </c>
      <c r="M23" s="12">
        <v>8651</v>
      </c>
      <c r="N23" s="12">
        <v>48599</v>
      </c>
      <c r="O23" s="12">
        <v>7907</v>
      </c>
      <c r="P23" s="12">
        <v>44346</v>
      </c>
      <c r="Q23" s="12">
        <v>744</v>
      </c>
      <c r="R23" s="12">
        <v>4253</v>
      </c>
      <c r="S23" s="12">
        <v>941</v>
      </c>
      <c r="T23" s="12">
        <v>5321</v>
      </c>
      <c r="U23" s="12">
        <v>1299</v>
      </c>
      <c r="V23" s="12">
        <v>7235</v>
      </c>
    </row>
    <row r="24" spans="1:22" x14ac:dyDescent="0.25">
      <c r="A24" s="12" t="s">
        <v>63</v>
      </c>
      <c r="B24" s="12" t="s">
        <v>64</v>
      </c>
      <c r="C24" s="12" t="s">
        <v>125</v>
      </c>
      <c r="D24" s="12" t="s">
        <v>126</v>
      </c>
      <c r="E24" s="12">
        <v>4</v>
      </c>
      <c r="F24" s="12">
        <v>23</v>
      </c>
      <c r="G24" s="12">
        <v>664</v>
      </c>
      <c r="H24" s="12">
        <v>3912</v>
      </c>
      <c r="I24" s="12">
        <v>522</v>
      </c>
      <c r="J24" s="12">
        <v>3116</v>
      </c>
      <c r="K24" s="12">
        <v>142</v>
      </c>
      <c r="L24" s="12">
        <v>796</v>
      </c>
      <c r="M24" s="12">
        <v>914</v>
      </c>
      <c r="N24" s="12">
        <v>5485</v>
      </c>
      <c r="O24" s="12">
        <v>261</v>
      </c>
      <c r="P24" s="12">
        <v>1568</v>
      </c>
      <c r="Q24" s="12">
        <v>653</v>
      </c>
      <c r="R24" s="12">
        <v>3917</v>
      </c>
      <c r="S24" s="12">
        <v>266</v>
      </c>
      <c r="T24" s="12">
        <v>1656</v>
      </c>
      <c r="U24" s="12">
        <v>566</v>
      </c>
      <c r="V24" s="12">
        <v>3409</v>
      </c>
    </row>
    <row r="25" spans="1:22" x14ac:dyDescent="0.25">
      <c r="A25" s="12" t="s">
        <v>63</v>
      </c>
      <c r="B25" s="12" t="s">
        <v>64</v>
      </c>
      <c r="C25" s="12" t="s">
        <v>127</v>
      </c>
      <c r="D25" s="12" t="s">
        <v>128</v>
      </c>
      <c r="E25" s="12">
        <v>5</v>
      </c>
      <c r="F25" s="12">
        <v>28</v>
      </c>
      <c r="G25" s="12">
        <v>1931</v>
      </c>
      <c r="H25" s="12">
        <v>11587</v>
      </c>
      <c r="I25" s="12">
        <v>1931</v>
      </c>
      <c r="J25" s="12">
        <v>11587</v>
      </c>
      <c r="K25" s="12">
        <v>0</v>
      </c>
      <c r="L25" s="12">
        <v>0</v>
      </c>
      <c r="M25" s="12">
        <v>871</v>
      </c>
      <c r="N25" s="12">
        <v>4967</v>
      </c>
      <c r="O25" s="12">
        <v>773</v>
      </c>
      <c r="P25" s="12">
        <v>4390</v>
      </c>
      <c r="Q25" s="12">
        <v>98</v>
      </c>
      <c r="R25" s="12">
        <v>577</v>
      </c>
      <c r="S25" s="12">
        <v>47</v>
      </c>
      <c r="T25" s="12">
        <v>266</v>
      </c>
      <c r="U25" s="12">
        <v>11061</v>
      </c>
      <c r="V25" s="12">
        <v>65459</v>
      </c>
    </row>
    <row r="26" spans="1:22" x14ac:dyDescent="0.25">
      <c r="A26" s="12" t="s">
        <v>63</v>
      </c>
      <c r="B26" s="12" t="s">
        <v>64</v>
      </c>
      <c r="C26" s="12" t="s">
        <v>129</v>
      </c>
      <c r="D26" s="12" t="s">
        <v>130</v>
      </c>
      <c r="E26" s="12">
        <v>8</v>
      </c>
      <c r="F26" s="12">
        <v>67</v>
      </c>
      <c r="G26" s="12">
        <v>2533</v>
      </c>
      <c r="H26" s="12">
        <v>15188</v>
      </c>
      <c r="I26" s="12">
        <v>1611</v>
      </c>
      <c r="J26" s="12">
        <v>9640</v>
      </c>
      <c r="K26" s="12">
        <v>922</v>
      </c>
      <c r="L26" s="12">
        <v>5548</v>
      </c>
      <c r="M26" s="12">
        <v>2302</v>
      </c>
      <c r="N26" s="12">
        <v>13823</v>
      </c>
      <c r="O26" s="12">
        <v>1414</v>
      </c>
      <c r="P26" s="12">
        <v>8494</v>
      </c>
      <c r="Q26" s="12">
        <v>888</v>
      </c>
      <c r="R26" s="12">
        <v>5329</v>
      </c>
      <c r="S26" s="12">
        <v>91</v>
      </c>
      <c r="T26" s="12">
        <v>547</v>
      </c>
      <c r="U26" s="12">
        <v>560</v>
      </c>
      <c r="V26" s="12">
        <v>3347</v>
      </c>
    </row>
    <row r="27" spans="1:22" x14ac:dyDescent="0.25">
      <c r="A27" s="12" t="s">
        <v>65</v>
      </c>
      <c r="B27" s="12" t="s">
        <v>66</v>
      </c>
      <c r="C27" s="12" t="s">
        <v>131</v>
      </c>
      <c r="D27" s="12" t="s">
        <v>132</v>
      </c>
      <c r="E27" s="12">
        <v>8</v>
      </c>
      <c r="F27" s="12">
        <v>28</v>
      </c>
      <c r="G27" s="12">
        <v>11181</v>
      </c>
      <c r="H27" s="12">
        <v>57606</v>
      </c>
      <c r="I27" s="12">
        <v>11028</v>
      </c>
      <c r="J27" s="12">
        <v>56829</v>
      </c>
      <c r="K27" s="12">
        <v>153</v>
      </c>
      <c r="L27" s="12">
        <v>777</v>
      </c>
      <c r="M27" s="12">
        <v>1066</v>
      </c>
      <c r="N27" s="12">
        <v>5586</v>
      </c>
      <c r="O27" s="12">
        <v>1013</v>
      </c>
      <c r="P27" s="12">
        <v>5296</v>
      </c>
      <c r="Q27" s="12">
        <v>53</v>
      </c>
      <c r="R27" s="12">
        <v>290</v>
      </c>
      <c r="S27" s="12">
        <v>273</v>
      </c>
      <c r="T27" s="12">
        <v>1219</v>
      </c>
      <c r="U27" s="12">
        <v>294</v>
      </c>
      <c r="V27" s="12">
        <v>1557</v>
      </c>
    </row>
    <row r="28" spans="1:22" x14ac:dyDescent="0.25">
      <c r="A28" s="12" t="s">
        <v>65</v>
      </c>
      <c r="B28" s="12" t="s">
        <v>66</v>
      </c>
      <c r="C28" s="12" t="s">
        <v>133</v>
      </c>
      <c r="D28" s="12" t="s">
        <v>134</v>
      </c>
      <c r="E28" s="12">
        <v>9</v>
      </c>
      <c r="F28" s="12">
        <v>45</v>
      </c>
      <c r="G28" s="12">
        <v>2261</v>
      </c>
      <c r="H28" s="12">
        <v>12147</v>
      </c>
      <c r="I28" s="12">
        <v>2109</v>
      </c>
      <c r="J28" s="12">
        <v>11398</v>
      </c>
      <c r="K28" s="12">
        <v>152</v>
      </c>
      <c r="L28" s="12">
        <v>749</v>
      </c>
      <c r="M28" s="12">
        <v>1851</v>
      </c>
      <c r="N28" s="12">
        <v>9732</v>
      </c>
      <c r="O28" s="12">
        <v>1714</v>
      </c>
      <c r="P28" s="12">
        <v>9016</v>
      </c>
      <c r="Q28" s="12">
        <v>137</v>
      </c>
      <c r="R28" s="12">
        <v>716</v>
      </c>
      <c r="S28" s="12">
        <v>249</v>
      </c>
      <c r="T28" s="12">
        <v>1171</v>
      </c>
      <c r="U28" s="12">
        <v>756</v>
      </c>
      <c r="V28" s="12">
        <v>3839</v>
      </c>
    </row>
    <row r="29" spans="1:22" x14ac:dyDescent="0.25">
      <c r="A29" s="12" t="s">
        <v>65</v>
      </c>
      <c r="B29" s="12" t="s">
        <v>66</v>
      </c>
      <c r="C29" s="12" t="s">
        <v>135</v>
      </c>
      <c r="D29" s="12" t="s">
        <v>136</v>
      </c>
      <c r="E29" s="12">
        <v>5</v>
      </c>
      <c r="F29" s="12">
        <v>22</v>
      </c>
      <c r="G29" s="12">
        <v>882</v>
      </c>
      <c r="H29" s="12">
        <v>4815</v>
      </c>
      <c r="I29" s="12">
        <v>882</v>
      </c>
      <c r="J29" s="12">
        <v>4815</v>
      </c>
      <c r="K29" s="12">
        <v>0</v>
      </c>
      <c r="L29" s="12">
        <v>0</v>
      </c>
      <c r="M29" s="12">
        <v>2377</v>
      </c>
      <c r="N29" s="12">
        <v>12736</v>
      </c>
      <c r="O29" s="12">
        <v>2374</v>
      </c>
      <c r="P29" s="12">
        <v>12720</v>
      </c>
      <c r="Q29" s="12">
        <v>3</v>
      </c>
      <c r="R29" s="12">
        <v>16</v>
      </c>
      <c r="S29" s="12">
        <v>178</v>
      </c>
      <c r="T29" s="12">
        <v>946</v>
      </c>
      <c r="U29" s="12">
        <v>890</v>
      </c>
      <c r="V29" s="12">
        <v>4641</v>
      </c>
    </row>
    <row r="30" spans="1:22" x14ac:dyDescent="0.25">
      <c r="A30" s="12" t="s">
        <v>65</v>
      </c>
      <c r="B30" s="12" t="s">
        <v>66</v>
      </c>
      <c r="C30" s="12" t="s">
        <v>137</v>
      </c>
      <c r="D30" s="12" t="s">
        <v>138</v>
      </c>
      <c r="E30" s="12">
        <v>7</v>
      </c>
      <c r="F30" s="12">
        <v>49</v>
      </c>
      <c r="G30" s="12">
        <v>1651</v>
      </c>
      <c r="H30" s="12">
        <v>8117</v>
      </c>
      <c r="I30" s="12">
        <v>1542</v>
      </c>
      <c r="J30" s="12">
        <v>7625</v>
      </c>
      <c r="K30" s="12">
        <v>109</v>
      </c>
      <c r="L30" s="12">
        <v>492</v>
      </c>
      <c r="M30" s="12">
        <v>2860</v>
      </c>
      <c r="N30" s="12">
        <v>14159</v>
      </c>
      <c r="O30" s="12">
        <v>2393</v>
      </c>
      <c r="P30" s="12">
        <v>11789</v>
      </c>
      <c r="Q30" s="12">
        <v>467</v>
      </c>
      <c r="R30" s="12">
        <v>2370</v>
      </c>
      <c r="S30" s="12">
        <v>406</v>
      </c>
      <c r="T30" s="12">
        <v>1966</v>
      </c>
      <c r="U30" s="12">
        <v>2156</v>
      </c>
      <c r="V30" s="12">
        <v>9398</v>
      </c>
    </row>
    <row r="31" spans="1:22" x14ac:dyDescent="0.25">
      <c r="A31" s="12" t="s">
        <v>65</v>
      </c>
      <c r="B31" s="12" t="s">
        <v>66</v>
      </c>
      <c r="C31" s="12" t="s">
        <v>139</v>
      </c>
      <c r="D31" s="12" t="s">
        <v>140</v>
      </c>
      <c r="E31" s="12">
        <v>5</v>
      </c>
      <c r="F31" s="12">
        <v>24</v>
      </c>
      <c r="G31" s="12">
        <v>7293</v>
      </c>
      <c r="H31" s="12">
        <v>35279</v>
      </c>
      <c r="I31" s="12">
        <v>7290</v>
      </c>
      <c r="J31" s="12">
        <v>35263</v>
      </c>
      <c r="K31" s="12">
        <v>3</v>
      </c>
      <c r="L31" s="12">
        <v>16</v>
      </c>
      <c r="M31" s="12">
        <v>2425</v>
      </c>
      <c r="N31" s="12">
        <v>12714</v>
      </c>
      <c r="O31" s="12">
        <v>2419</v>
      </c>
      <c r="P31" s="12">
        <v>12682</v>
      </c>
      <c r="Q31" s="12">
        <v>6</v>
      </c>
      <c r="R31" s="12">
        <v>32</v>
      </c>
      <c r="S31" s="12">
        <v>582</v>
      </c>
      <c r="T31" s="12">
        <v>2968</v>
      </c>
      <c r="U31" s="12">
        <v>375</v>
      </c>
      <c r="V31" s="12">
        <v>1988</v>
      </c>
    </row>
    <row r="32" spans="1:22" x14ac:dyDescent="0.25">
      <c r="A32" s="12" t="s">
        <v>65</v>
      </c>
      <c r="B32" s="12" t="s">
        <v>66</v>
      </c>
      <c r="C32" s="12" t="s">
        <v>141</v>
      </c>
      <c r="D32" s="12" t="s">
        <v>142</v>
      </c>
      <c r="E32" s="12">
        <v>5</v>
      </c>
      <c r="F32" s="12">
        <v>29</v>
      </c>
      <c r="G32" s="12">
        <v>2733</v>
      </c>
      <c r="H32" s="12">
        <v>12907</v>
      </c>
      <c r="I32" s="12">
        <v>2544</v>
      </c>
      <c r="J32" s="12">
        <v>12005</v>
      </c>
      <c r="K32" s="12">
        <v>189</v>
      </c>
      <c r="L32" s="12">
        <v>902</v>
      </c>
      <c r="M32" s="12">
        <v>2140</v>
      </c>
      <c r="N32" s="12">
        <v>10485</v>
      </c>
      <c r="O32" s="12">
        <v>1808</v>
      </c>
      <c r="P32" s="12">
        <v>8959</v>
      </c>
      <c r="Q32" s="12">
        <v>332</v>
      </c>
      <c r="R32" s="12">
        <v>1526</v>
      </c>
      <c r="S32" s="12">
        <v>300</v>
      </c>
      <c r="T32" s="12">
        <v>1433</v>
      </c>
      <c r="U32" s="12">
        <v>1119</v>
      </c>
      <c r="V32" s="12">
        <v>5520</v>
      </c>
    </row>
    <row r="33" spans="1:22" x14ac:dyDescent="0.25">
      <c r="A33" s="12" t="s">
        <v>65</v>
      </c>
      <c r="B33" s="12" t="s">
        <v>66</v>
      </c>
      <c r="C33" s="12" t="s">
        <v>143</v>
      </c>
      <c r="D33" s="12" t="s">
        <v>144</v>
      </c>
      <c r="E33" s="12">
        <v>6</v>
      </c>
      <c r="F33" s="12">
        <v>26</v>
      </c>
      <c r="G33" s="12">
        <v>4533</v>
      </c>
      <c r="H33" s="12">
        <v>22707</v>
      </c>
      <c r="I33" s="12">
        <v>4286</v>
      </c>
      <c r="J33" s="12">
        <v>21426</v>
      </c>
      <c r="K33" s="12">
        <v>247</v>
      </c>
      <c r="L33" s="12">
        <v>1281</v>
      </c>
      <c r="M33" s="12">
        <v>2021</v>
      </c>
      <c r="N33" s="12">
        <v>10251</v>
      </c>
      <c r="O33" s="12">
        <v>1844</v>
      </c>
      <c r="P33" s="12">
        <v>9346</v>
      </c>
      <c r="Q33" s="12">
        <v>177</v>
      </c>
      <c r="R33" s="12">
        <v>905</v>
      </c>
      <c r="S33" s="12">
        <v>374</v>
      </c>
      <c r="T33" s="12">
        <v>1876</v>
      </c>
      <c r="U33" s="12">
        <v>491</v>
      </c>
      <c r="V33" s="12">
        <v>2303</v>
      </c>
    </row>
    <row r="34" spans="1:22" x14ac:dyDescent="0.25">
      <c r="A34" s="12" t="s">
        <v>65</v>
      </c>
      <c r="B34" s="12" t="s">
        <v>66</v>
      </c>
      <c r="C34" s="12" t="s">
        <v>145</v>
      </c>
      <c r="D34" s="12" t="s">
        <v>146</v>
      </c>
      <c r="E34" s="12">
        <v>7</v>
      </c>
      <c r="F34" s="12">
        <v>35</v>
      </c>
      <c r="G34" s="12">
        <v>4254</v>
      </c>
      <c r="H34" s="12">
        <v>21644</v>
      </c>
      <c r="I34" s="12">
        <v>3816</v>
      </c>
      <c r="J34" s="12">
        <v>19457</v>
      </c>
      <c r="K34" s="12">
        <v>438</v>
      </c>
      <c r="L34" s="12">
        <v>2187</v>
      </c>
      <c r="M34" s="12">
        <v>2678</v>
      </c>
      <c r="N34" s="12">
        <v>13588</v>
      </c>
      <c r="O34" s="12">
        <v>2323</v>
      </c>
      <c r="P34" s="12">
        <v>11960</v>
      </c>
      <c r="Q34" s="12">
        <v>355</v>
      </c>
      <c r="R34" s="12">
        <v>1628</v>
      </c>
      <c r="S34" s="12">
        <v>680</v>
      </c>
      <c r="T34" s="12">
        <v>3380</v>
      </c>
      <c r="U34" s="12">
        <v>464</v>
      </c>
      <c r="V34" s="12">
        <v>2367</v>
      </c>
    </row>
    <row r="35" spans="1:22" x14ac:dyDescent="0.25">
      <c r="A35" s="12" t="s">
        <v>67</v>
      </c>
      <c r="B35" s="12" t="s">
        <v>68</v>
      </c>
      <c r="C35" s="12" t="s">
        <v>147</v>
      </c>
      <c r="D35" s="12" t="s">
        <v>148</v>
      </c>
      <c r="E35" s="12">
        <v>7</v>
      </c>
      <c r="F35" s="12">
        <v>25</v>
      </c>
      <c r="G35" s="12">
        <v>2692</v>
      </c>
      <c r="H35" s="12">
        <v>12514</v>
      </c>
      <c r="I35" s="12">
        <v>2135</v>
      </c>
      <c r="J35" s="12">
        <v>9979</v>
      </c>
      <c r="K35" s="12">
        <v>557</v>
      </c>
      <c r="L35" s="12">
        <v>2535</v>
      </c>
      <c r="M35" s="12">
        <v>2340</v>
      </c>
      <c r="N35" s="12">
        <v>10677</v>
      </c>
      <c r="O35" s="12">
        <v>1424</v>
      </c>
      <c r="P35" s="12">
        <v>6709</v>
      </c>
      <c r="Q35" s="12">
        <v>916</v>
      </c>
      <c r="R35" s="12">
        <v>3968</v>
      </c>
      <c r="S35" s="12">
        <v>1120</v>
      </c>
      <c r="T35" s="12">
        <v>3989</v>
      </c>
      <c r="U35" s="12">
        <v>998</v>
      </c>
      <c r="V35" s="12">
        <v>4519</v>
      </c>
    </row>
    <row r="36" spans="1:22" x14ac:dyDescent="0.25">
      <c r="A36" s="12" t="s">
        <v>67</v>
      </c>
      <c r="B36" s="12" t="s">
        <v>68</v>
      </c>
      <c r="C36" s="12" t="s">
        <v>149</v>
      </c>
      <c r="D36" s="12" t="s">
        <v>150</v>
      </c>
      <c r="E36" s="12">
        <v>7</v>
      </c>
      <c r="F36" s="12">
        <v>30</v>
      </c>
      <c r="G36" s="12">
        <v>3334</v>
      </c>
      <c r="H36" s="12">
        <v>17455</v>
      </c>
      <c r="I36" s="12">
        <v>3332</v>
      </c>
      <c r="J36" s="12">
        <v>17443</v>
      </c>
      <c r="K36" s="12">
        <v>2</v>
      </c>
      <c r="L36" s="12">
        <v>12</v>
      </c>
      <c r="M36" s="12">
        <v>6625</v>
      </c>
      <c r="N36" s="12">
        <v>32472</v>
      </c>
      <c r="O36" s="12">
        <v>92</v>
      </c>
      <c r="P36" s="12">
        <v>456</v>
      </c>
      <c r="Q36" s="12">
        <v>6533</v>
      </c>
      <c r="R36" s="12">
        <v>32016</v>
      </c>
      <c r="S36" s="12">
        <v>625</v>
      </c>
      <c r="T36" s="12">
        <v>3076</v>
      </c>
      <c r="U36" s="12">
        <v>6477</v>
      </c>
      <c r="V36" s="12">
        <v>32336</v>
      </c>
    </row>
    <row r="37" spans="1:22" x14ac:dyDescent="0.25">
      <c r="A37" s="12" t="s">
        <v>67</v>
      </c>
      <c r="B37" s="12" t="s">
        <v>68</v>
      </c>
      <c r="C37" s="12" t="s">
        <v>151</v>
      </c>
      <c r="D37" s="12" t="s">
        <v>152</v>
      </c>
      <c r="E37" s="12">
        <v>5</v>
      </c>
      <c r="F37" s="12">
        <v>35</v>
      </c>
      <c r="G37" s="12">
        <v>2000</v>
      </c>
      <c r="H37" s="12">
        <v>12000</v>
      </c>
      <c r="I37" s="12">
        <v>2000</v>
      </c>
      <c r="J37" s="12">
        <v>12000</v>
      </c>
      <c r="K37" s="12">
        <v>0</v>
      </c>
      <c r="L37" s="12">
        <v>0</v>
      </c>
      <c r="M37" s="12">
        <v>5685</v>
      </c>
      <c r="N37" s="12">
        <v>31725</v>
      </c>
      <c r="O37" s="12">
        <v>0</v>
      </c>
      <c r="P37" s="12">
        <v>0</v>
      </c>
      <c r="Q37" s="12">
        <v>5685</v>
      </c>
      <c r="R37" s="12">
        <v>31725</v>
      </c>
      <c r="S37" s="12">
        <v>192</v>
      </c>
      <c r="T37" s="12">
        <v>960</v>
      </c>
      <c r="U37" s="12">
        <v>2674</v>
      </c>
      <c r="V37" s="12">
        <v>13430</v>
      </c>
    </row>
    <row r="38" spans="1:22" x14ac:dyDescent="0.25">
      <c r="A38" s="12" t="s">
        <v>67</v>
      </c>
      <c r="B38" s="12" t="s">
        <v>68</v>
      </c>
      <c r="C38" s="12" t="s">
        <v>153</v>
      </c>
      <c r="D38" s="12" t="s">
        <v>154</v>
      </c>
      <c r="E38" s="12">
        <v>8</v>
      </c>
      <c r="F38" s="12">
        <v>29</v>
      </c>
      <c r="G38" s="12">
        <v>1471</v>
      </c>
      <c r="H38" s="12">
        <v>7327</v>
      </c>
      <c r="I38" s="12">
        <v>1443</v>
      </c>
      <c r="J38" s="12">
        <v>7172</v>
      </c>
      <c r="K38" s="12">
        <v>28</v>
      </c>
      <c r="L38" s="12">
        <v>155</v>
      </c>
      <c r="M38" s="12">
        <v>3330</v>
      </c>
      <c r="N38" s="12">
        <v>16456</v>
      </c>
      <c r="O38" s="12">
        <v>1749</v>
      </c>
      <c r="P38" s="12">
        <v>8751</v>
      </c>
      <c r="Q38" s="12">
        <v>1581</v>
      </c>
      <c r="R38" s="12">
        <v>7705</v>
      </c>
      <c r="S38" s="12">
        <v>930</v>
      </c>
      <c r="T38" s="12">
        <v>4567</v>
      </c>
      <c r="U38" s="12">
        <v>1214</v>
      </c>
      <c r="V38" s="12">
        <v>5965</v>
      </c>
    </row>
    <row r="39" spans="1:22" x14ac:dyDescent="0.25">
      <c r="A39" s="12" t="s">
        <v>67</v>
      </c>
      <c r="B39" s="12" t="s">
        <v>68</v>
      </c>
      <c r="C39" s="12" t="s">
        <v>155</v>
      </c>
      <c r="D39" s="12" t="s">
        <v>156</v>
      </c>
      <c r="E39" s="12">
        <v>10</v>
      </c>
      <c r="F39" s="12">
        <v>30</v>
      </c>
      <c r="G39" s="12">
        <v>306</v>
      </c>
      <c r="H39" s="12">
        <v>1413</v>
      </c>
      <c r="I39" s="12">
        <v>306</v>
      </c>
      <c r="J39" s="12">
        <v>1413</v>
      </c>
      <c r="K39" s="12">
        <v>0</v>
      </c>
      <c r="L39" s="12">
        <v>0</v>
      </c>
      <c r="M39" s="12">
        <v>1270</v>
      </c>
      <c r="N39" s="12">
        <v>6614</v>
      </c>
      <c r="O39" s="12">
        <v>92</v>
      </c>
      <c r="P39" s="12">
        <v>460</v>
      </c>
      <c r="Q39" s="12">
        <v>1178</v>
      </c>
      <c r="R39" s="12">
        <v>6154</v>
      </c>
      <c r="S39" s="12">
        <v>508</v>
      </c>
      <c r="T39" s="12">
        <v>2303</v>
      </c>
      <c r="U39" s="12">
        <v>2488</v>
      </c>
      <c r="V39" s="12">
        <v>12603</v>
      </c>
    </row>
    <row r="40" spans="1:22" x14ac:dyDescent="0.25">
      <c r="A40" s="12" t="s">
        <v>69</v>
      </c>
      <c r="B40" s="12" t="s">
        <v>70</v>
      </c>
      <c r="C40" s="12" t="s">
        <v>157</v>
      </c>
      <c r="D40" s="12" t="s">
        <v>158</v>
      </c>
      <c r="E40" s="12">
        <v>5</v>
      </c>
      <c r="F40" s="12">
        <v>21</v>
      </c>
      <c r="G40" s="12">
        <v>1330</v>
      </c>
      <c r="H40" s="12">
        <v>6969</v>
      </c>
      <c r="I40" s="12">
        <v>1031</v>
      </c>
      <c r="J40" s="12">
        <v>5517</v>
      </c>
      <c r="K40" s="12">
        <v>299</v>
      </c>
      <c r="L40" s="12">
        <v>1452</v>
      </c>
      <c r="M40" s="12">
        <v>787</v>
      </c>
      <c r="N40" s="12">
        <v>4048</v>
      </c>
      <c r="O40" s="12">
        <v>464</v>
      </c>
      <c r="P40" s="12">
        <v>2346</v>
      </c>
      <c r="Q40" s="12">
        <v>323</v>
      </c>
      <c r="R40" s="12">
        <v>1702</v>
      </c>
      <c r="S40" s="12">
        <v>16</v>
      </c>
      <c r="T40" s="12">
        <v>66</v>
      </c>
      <c r="U40" s="12">
        <v>786</v>
      </c>
      <c r="V40" s="12">
        <v>4142</v>
      </c>
    </row>
    <row r="41" spans="1:22" x14ac:dyDescent="0.25">
      <c r="A41" s="12" t="s">
        <v>69</v>
      </c>
      <c r="B41" s="12" t="s">
        <v>70</v>
      </c>
      <c r="C41" s="12" t="s">
        <v>159</v>
      </c>
      <c r="D41" s="12" t="s">
        <v>160</v>
      </c>
      <c r="E41" s="12">
        <v>7</v>
      </c>
      <c r="F41" s="12">
        <v>66</v>
      </c>
      <c r="G41" s="12">
        <v>3647</v>
      </c>
      <c r="H41" s="12">
        <v>23193</v>
      </c>
      <c r="I41" s="12">
        <v>3494</v>
      </c>
      <c r="J41" s="12">
        <v>22256</v>
      </c>
      <c r="K41" s="12">
        <v>153</v>
      </c>
      <c r="L41" s="12">
        <v>937</v>
      </c>
      <c r="M41" s="12">
        <v>480</v>
      </c>
      <c r="N41" s="12">
        <v>3323</v>
      </c>
      <c r="O41" s="12">
        <v>475</v>
      </c>
      <c r="P41" s="12">
        <v>3291</v>
      </c>
      <c r="Q41" s="12">
        <v>5</v>
      </c>
      <c r="R41" s="12">
        <v>32</v>
      </c>
      <c r="S41" s="12">
        <v>121</v>
      </c>
      <c r="T41" s="12">
        <v>759</v>
      </c>
      <c r="U41" s="12">
        <v>2741</v>
      </c>
      <c r="V41" s="12">
        <v>16710</v>
      </c>
    </row>
    <row r="42" spans="1:22" x14ac:dyDescent="0.25">
      <c r="A42" s="12" t="s">
        <v>69</v>
      </c>
      <c r="B42" s="12" t="s">
        <v>70</v>
      </c>
      <c r="C42" s="12" t="s">
        <v>161</v>
      </c>
      <c r="D42" s="12" t="s">
        <v>162</v>
      </c>
      <c r="E42" s="12">
        <v>9</v>
      </c>
      <c r="F42" s="12">
        <v>58</v>
      </c>
      <c r="G42" s="12">
        <v>2569</v>
      </c>
      <c r="H42" s="12">
        <v>16348</v>
      </c>
      <c r="I42" s="12">
        <v>2236</v>
      </c>
      <c r="J42" s="12">
        <v>14265</v>
      </c>
      <c r="K42" s="12">
        <v>333</v>
      </c>
      <c r="L42" s="12">
        <v>2083</v>
      </c>
      <c r="M42" s="12">
        <v>1902</v>
      </c>
      <c r="N42" s="12">
        <v>11856</v>
      </c>
      <c r="O42" s="12">
        <v>1703</v>
      </c>
      <c r="P42" s="12">
        <v>10662</v>
      </c>
      <c r="Q42" s="12">
        <v>199</v>
      </c>
      <c r="R42" s="12">
        <v>1194</v>
      </c>
      <c r="S42" s="12">
        <v>849</v>
      </c>
      <c r="T42" s="12">
        <v>5234</v>
      </c>
      <c r="U42" s="12">
        <v>2937</v>
      </c>
      <c r="V42" s="12">
        <v>17673</v>
      </c>
    </row>
    <row r="43" spans="1:22" x14ac:dyDescent="0.25">
      <c r="A43" s="12" t="s">
        <v>69</v>
      </c>
      <c r="B43" s="12" t="s">
        <v>70</v>
      </c>
      <c r="C43" s="12" t="s">
        <v>163</v>
      </c>
      <c r="D43" s="12" t="s">
        <v>164</v>
      </c>
      <c r="E43" s="12">
        <v>10</v>
      </c>
      <c r="F43" s="12">
        <v>77</v>
      </c>
      <c r="G43" s="12">
        <v>9746</v>
      </c>
      <c r="H43" s="12">
        <v>58308</v>
      </c>
      <c r="I43" s="12">
        <v>9143</v>
      </c>
      <c r="J43" s="12">
        <v>54690</v>
      </c>
      <c r="K43" s="12">
        <v>603</v>
      </c>
      <c r="L43" s="12">
        <v>3618</v>
      </c>
      <c r="M43" s="12">
        <v>3921</v>
      </c>
      <c r="N43" s="12">
        <v>23527</v>
      </c>
      <c r="O43" s="12">
        <v>3361</v>
      </c>
      <c r="P43" s="12">
        <v>20166</v>
      </c>
      <c r="Q43" s="12">
        <v>560</v>
      </c>
      <c r="R43" s="12">
        <v>3361</v>
      </c>
      <c r="S43" s="12">
        <v>604</v>
      </c>
      <c r="T43" s="12">
        <v>3623</v>
      </c>
      <c r="U43" s="12">
        <v>3526</v>
      </c>
      <c r="V43" s="12">
        <v>21192</v>
      </c>
    </row>
    <row r="44" spans="1:22" x14ac:dyDescent="0.25">
      <c r="A44" s="12" t="s">
        <v>69</v>
      </c>
      <c r="B44" s="12" t="s">
        <v>70</v>
      </c>
      <c r="C44" s="12" t="s">
        <v>165</v>
      </c>
      <c r="D44" s="12" t="s">
        <v>166</v>
      </c>
      <c r="E44" s="12">
        <v>8</v>
      </c>
      <c r="F44" s="12">
        <v>51</v>
      </c>
      <c r="G44" s="12">
        <v>3892</v>
      </c>
      <c r="H44" s="12">
        <v>23291</v>
      </c>
      <c r="I44" s="12">
        <v>3393</v>
      </c>
      <c r="J44" s="12">
        <v>20309</v>
      </c>
      <c r="K44" s="12">
        <v>499</v>
      </c>
      <c r="L44" s="12">
        <v>2982</v>
      </c>
      <c r="M44" s="12">
        <v>1503</v>
      </c>
      <c r="N44" s="12">
        <v>9036</v>
      </c>
      <c r="O44" s="12">
        <v>1153</v>
      </c>
      <c r="P44" s="12">
        <v>6922</v>
      </c>
      <c r="Q44" s="12">
        <v>350</v>
      </c>
      <c r="R44" s="12">
        <v>2114</v>
      </c>
      <c r="S44" s="12">
        <v>1042</v>
      </c>
      <c r="T44" s="12">
        <v>6249</v>
      </c>
      <c r="U44" s="12">
        <v>908</v>
      </c>
      <c r="V44" s="12">
        <v>5447</v>
      </c>
    </row>
    <row r="45" spans="1:22" x14ac:dyDescent="0.25">
      <c r="A45" s="12" t="s">
        <v>69</v>
      </c>
      <c r="B45" s="12" t="s">
        <v>70</v>
      </c>
      <c r="C45" s="12" t="s">
        <v>167</v>
      </c>
      <c r="D45" s="12" t="s">
        <v>168</v>
      </c>
      <c r="E45" s="12">
        <v>10</v>
      </c>
      <c r="F45" s="12">
        <v>121</v>
      </c>
      <c r="G45" s="12">
        <v>4422</v>
      </c>
      <c r="H45" s="12">
        <v>27357</v>
      </c>
      <c r="I45" s="12">
        <v>3403</v>
      </c>
      <c r="J45" s="12">
        <v>20969</v>
      </c>
      <c r="K45" s="12">
        <v>1019</v>
      </c>
      <c r="L45" s="12">
        <v>6388</v>
      </c>
      <c r="M45" s="12">
        <v>4404</v>
      </c>
      <c r="N45" s="12">
        <v>28016</v>
      </c>
      <c r="O45" s="12">
        <v>3227</v>
      </c>
      <c r="P45" s="12">
        <v>20419</v>
      </c>
      <c r="Q45" s="12">
        <v>1177</v>
      </c>
      <c r="R45" s="12">
        <v>7597</v>
      </c>
      <c r="S45" s="12">
        <v>652</v>
      </c>
      <c r="T45" s="12">
        <v>4059</v>
      </c>
      <c r="U45" s="12">
        <v>5633</v>
      </c>
      <c r="V45" s="12">
        <v>36405</v>
      </c>
    </row>
    <row r="46" spans="1:22" x14ac:dyDescent="0.25">
      <c r="A46" s="12" t="s">
        <v>69</v>
      </c>
      <c r="B46" s="12" t="s">
        <v>70</v>
      </c>
      <c r="C46" s="12" t="s">
        <v>169</v>
      </c>
      <c r="D46" s="12" t="s">
        <v>170</v>
      </c>
      <c r="E46" s="12">
        <v>10</v>
      </c>
      <c r="F46" s="12">
        <v>92</v>
      </c>
      <c r="G46" s="12">
        <v>7880</v>
      </c>
      <c r="H46" s="12">
        <v>46126</v>
      </c>
      <c r="I46" s="12">
        <v>5579</v>
      </c>
      <c r="J46" s="12">
        <v>33942</v>
      </c>
      <c r="K46" s="12">
        <v>2301</v>
      </c>
      <c r="L46" s="12">
        <v>12184</v>
      </c>
      <c r="M46" s="12">
        <v>5007</v>
      </c>
      <c r="N46" s="12">
        <v>30054</v>
      </c>
      <c r="O46" s="12">
        <v>3294</v>
      </c>
      <c r="P46" s="12">
        <v>19676</v>
      </c>
      <c r="Q46" s="12">
        <v>1713</v>
      </c>
      <c r="R46" s="12">
        <v>10378</v>
      </c>
      <c r="S46" s="12">
        <v>4774</v>
      </c>
      <c r="T46" s="12">
        <v>28581</v>
      </c>
      <c r="U46" s="12">
        <v>1871</v>
      </c>
      <c r="V46" s="12">
        <v>11428</v>
      </c>
    </row>
    <row r="47" spans="1:22" x14ac:dyDescent="0.25">
      <c r="A47" s="12" t="s">
        <v>69</v>
      </c>
      <c r="B47" s="12" t="s">
        <v>70</v>
      </c>
      <c r="C47" s="12" t="s">
        <v>171</v>
      </c>
      <c r="D47" s="12" t="s">
        <v>172</v>
      </c>
      <c r="E47" s="12">
        <v>7</v>
      </c>
      <c r="F47" s="12">
        <v>46</v>
      </c>
      <c r="G47" s="12">
        <v>3268</v>
      </c>
      <c r="H47" s="12">
        <v>19686</v>
      </c>
      <c r="I47" s="12">
        <v>3033</v>
      </c>
      <c r="J47" s="12">
        <v>18256</v>
      </c>
      <c r="K47" s="12">
        <v>235</v>
      </c>
      <c r="L47" s="12">
        <v>1430</v>
      </c>
      <c r="M47" s="12">
        <v>1304</v>
      </c>
      <c r="N47" s="12">
        <v>7824</v>
      </c>
      <c r="O47" s="12">
        <v>878</v>
      </c>
      <c r="P47" s="12">
        <v>5268</v>
      </c>
      <c r="Q47" s="12">
        <v>426</v>
      </c>
      <c r="R47" s="12">
        <v>2556</v>
      </c>
      <c r="S47" s="12">
        <v>403</v>
      </c>
      <c r="T47" s="12">
        <v>2312</v>
      </c>
      <c r="U47" s="12">
        <v>860</v>
      </c>
      <c r="V47" s="12">
        <v>5160</v>
      </c>
    </row>
    <row r="48" spans="1:22" x14ac:dyDescent="0.25">
      <c r="A48" s="12" t="s">
        <v>69</v>
      </c>
      <c r="B48" s="12" t="s">
        <v>70</v>
      </c>
      <c r="C48" s="12" t="s">
        <v>173</v>
      </c>
      <c r="D48" s="12" t="s">
        <v>174</v>
      </c>
      <c r="E48" s="12">
        <v>8</v>
      </c>
      <c r="F48" s="12">
        <v>87</v>
      </c>
      <c r="G48" s="12">
        <v>35832</v>
      </c>
      <c r="H48" s="12">
        <v>218083</v>
      </c>
      <c r="I48" s="12">
        <v>34949</v>
      </c>
      <c r="J48" s="12">
        <v>212797</v>
      </c>
      <c r="K48" s="12">
        <v>883</v>
      </c>
      <c r="L48" s="12">
        <v>5286</v>
      </c>
      <c r="M48" s="12">
        <v>3506</v>
      </c>
      <c r="N48" s="12">
        <v>21036</v>
      </c>
      <c r="O48" s="12">
        <v>2908</v>
      </c>
      <c r="P48" s="12">
        <v>17448</v>
      </c>
      <c r="Q48" s="12">
        <v>598</v>
      </c>
      <c r="R48" s="12">
        <v>3588</v>
      </c>
      <c r="S48" s="12">
        <v>1292</v>
      </c>
      <c r="T48" s="12">
        <v>7752</v>
      </c>
      <c r="U48" s="12">
        <v>10701</v>
      </c>
      <c r="V48" s="12">
        <v>64506</v>
      </c>
    </row>
    <row r="49" spans="1:22" x14ac:dyDescent="0.25">
      <c r="A49" s="12" t="s">
        <v>71</v>
      </c>
      <c r="B49" s="12" t="s">
        <v>72</v>
      </c>
      <c r="C49" s="12" t="s">
        <v>175</v>
      </c>
      <c r="D49" s="12" t="s">
        <v>176</v>
      </c>
      <c r="E49" s="12">
        <v>9</v>
      </c>
      <c r="F49" s="12">
        <v>40</v>
      </c>
      <c r="G49" s="12">
        <v>1219</v>
      </c>
      <c r="H49" s="12">
        <v>7307</v>
      </c>
      <c r="I49" s="12">
        <v>1087</v>
      </c>
      <c r="J49" s="12">
        <v>6582</v>
      </c>
      <c r="K49" s="12">
        <v>132</v>
      </c>
      <c r="L49" s="12">
        <v>725</v>
      </c>
      <c r="M49" s="12">
        <v>4019</v>
      </c>
      <c r="N49" s="12">
        <v>21772</v>
      </c>
      <c r="O49" s="12">
        <v>2857</v>
      </c>
      <c r="P49" s="12">
        <v>15535</v>
      </c>
      <c r="Q49" s="12">
        <v>1162</v>
      </c>
      <c r="R49" s="12">
        <v>6237</v>
      </c>
      <c r="S49" s="12">
        <v>222</v>
      </c>
      <c r="T49" s="12">
        <v>1214</v>
      </c>
      <c r="U49" s="12">
        <v>1996</v>
      </c>
      <c r="V49" s="12">
        <v>11111</v>
      </c>
    </row>
    <row r="50" spans="1:22" x14ac:dyDescent="0.25">
      <c r="A50" s="12" t="s">
        <v>71</v>
      </c>
      <c r="B50" s="12" t="s">
        <v>72</v>
      </c>
      <c r="C50" s="12" t="s">
        <v>177</v>
      </c>
      <c r="D50" s="12" t="s">
        <v>178</v>
      </c>
      <c r="E50" s="12">
        <v>4</v>
      </c>
      <c r="F50" s="12">
        <v>43</v>
      </c>
      <c r="G50" s="12">
        <v>3718</v>
      </c>
      <c r="H50" s="12">
        <v>19186</v>
      </c>
      <c r="I50" s="12">
        <v>3182</v>
      </c>
      <c r="J50" s="12">
        <v>16506</v>
      </c>
      <c r="K50" s="12">
        <v>536</v>
      </c>
      <c r="L50" s="12">
        <v>2680</v>
      </c>
      <c r="M50" s="12">
        <v>3036</v>
      </c>
      <c r="N50" s="12">
        <v>15370</v>
      </c>
      <c r="O50" s="12">
        <v>1157</v>
      </c>
      <c r="P50" s="12">
        <v>5969</v>
      </c>
      <c r="Q50" s="12">
        <v>1879</v>
      </c>
      <c r="R50" s="12">
        <v>9401</v>
      </c>
      <c r="S50" s="12">
        <v>272</v>
      </c>
      <c r="T50" s="12">
        <v>1346</v>
      </c>
      <c r="U50" s="12">
        <v>2209</v>
      </c>
      <c r="V50" s="12">
        <v>11385</v>
      </c>
    </row>
    <row r="51" spans="1:22" x14ac:dyDescent="0.25">
      <c r="A51" s="12" t="s">
        <v>71</v>
      </c>
      <c r="B51" s="12" t="s">
        <v>72</v>
      </c>
      <c r="C51" s="12" t="s">
        <v>179</v>
      </c>
      <c r="D51" s="12" t="s">
        <v>180</v>
      </c>
      <c r="E51" s="12">
        <v>6</v>
      </c>
      <c r="F51" s="12">
        <v>29</v>
      </c>
      <c r="G51" s="12">
        <v>1084</v>
      </c>
      <c r="H51" s="12">
        <v>6609</v>
      </c>
      <c r="I51" s="12">
        <v>1083</v>
      </c>
      <c r="J51" s="12">
        <v>6606</v>
      </c>
      <c r="K51" s="12">
        <v>1</v>
      </c>
      <c r="L51" s="12">
        <v>3</v>
      </c>
      <c r="M51" s="12">
        <v>5701</v>
      </c>
      <c r="N51" s="12">
        <v>34631</v>
      </c>
      <c r="O51" s="12">
        <v>4653</v>
      </c>
      <c r="P51" s="12">
        <v>28459</v>
      </c>
      <c r="Q51" s="12">
        <v>1048</v>
      </c>
      <c r="R51" s="12">
        <v>6172</v>
      </c>
      <c r="S51" s="12">
        <v>637</v>
      </c>
      <c r="T51" s="12">
        <v>3625</v>
      </c>
      <c r="U51" s="12">
        <v>271</v>
      </c>
      <c r="V51" s="12">
        <v>1671</v>
      </c>
    </row>
    <row r="52" spans="1:22" x14ac:dyDescent="0.25">
      <c r="A52" s="12" t="s">
        <v>71</v>
      </c>
      <c r="B52" s="12" t="s">
        <v>72</v>
      </c>
      <c r="C52" s="12" t="s">
        <v>181</v>
      </c>
      <c r="D52" s="12" t="s">
        <v>182</v>
      </c>
      <c r="E52" s="12">
        <v>10</v>
      </c>
      <c r="F52" s="12">
        <v>52</v>
      </c>
      <c r="G52" s="12">
        <v>505</v>
      </c>
      <c r="H52" s="12">
        <v>3030</v>
      </c>
      <c r="I52" s="12">
        <v>454</v>
      </c>
      <c r="J52" s="12">
        <v>2724</v>
      </c>
      <c r="K52" s="12">
        <v>51</v>
      </c>
      <c r="L52" s="12">
        <v>306</v>
      </c>
      <c r="M52" s="12">
        <v>10978</v>
      </c>
      <c r="N52" s="12">
        <v>66004</v>
      </c>
      <c r="O52" s="12">
        <v>8726</v>
      </c>
      <c r="P52" s="12">
        <v>52481</v>
      </c>
      <c r="Q52" s="12">
        <v>2252</v>
      </c>
      <c r="R52" s="12">
        <v>13523</v>
      </c>
      <c r="S52" s="12">
        <v>1302</v>
      </c>
      <c r="T52" s="12">
        <v>7883</v>
      </c>
      <c r="U52" s="12">
        <v>848</v>
      </c>
      <c r="V52" s="12">
        <v>5257</v>
      </c>
    </row>
    <row r="53" spans="1:22" x14ac:dyDescent="0.25">
      <c r="A53" s="12" t="s">
        <v>71</v>
      </c>
      <c r="B53" s="12" t="s">
        <v>72</v>
      </c>
      <c r="C53" s="12" t="s">
        <v>183</v>
      </c>
      <c r="D53" s="12" t="s">
        <v>184</v>
      </c>
      <c r="E53" s="12">
        <v>5</v>
      </c>
      <c r="F53" s="12">
        <v>38</v>
      </c>
      <c r="G53" s="12">
        <v>5306</v>
      </c>
      <c r="H53" s="12">
        <v>28564</v>
      </c>
      <c r="I53" s="12">
        <v>4473</v>
      </c>
      <c r="J53" s="12">
        <v>24121</v>
      </c>
      <c r="K53" s="12">
        <v>833</v>
      </c>
      <c r="L53" s="12">
        <v>4443</v>
      </c>
      <c r="M53" s="12">
        <v>7531</v>
      </c>
      <c r="N53" s="12">
        <v>42163</v>
      </c>
      <c r="O53" s="12">
        <v>4785</v>
      </c>
      <c r="P53" s="12">
        <v>26736</v>
      </c>
      <c r="Q53" s="12">
        <v>2746</v>
      </c>
      <c r="R53" s="12">
        <v>15427</v>
      </c>
      <c r="S53" s="12">
        <v>2026</v>
      </c>
      <c r="T53" s="12">
        <v>12858</v>
      </c>
      <c r="U53" s="12">
        <v>13000</v>
      </c>
      <c r="V53" s="12">
        <v>76724</v>
      </c>
    </row>
    <row r="54" spans="1:22" x14ac:dyDescent="0.25">
      <c r="A54" s="12" t="s">
        <v>71</v>
      </c>
      <c r="B54" s="12" t="s">
        <v>72</v>
      </c>
      <c r="C54" s="12" t="s">
        <v>185</v>
      </c>
      <c r="D54" s="12" t="s">
        <v>186</v>
      </c>
      <c r="E54" s="12">
        <v>6</v>
      </c>
      <c r="F54" s="12">
        <v>34</v>
      </c>
      <c r="G54" s="12">
        <v>615</v>
      </c>
      <c r="H54" s="12">
        <v>3691</v>
      </c>
      <c r="I54" s="12">
        <v>615</v>
      </c>
      <c r="J54" s="12">
        <v>3691</v>
      </c>
      <c r="K54" s="12">
        <v>0</v>
      </c>
      <c r="L54" s="12">
        <v>0</v>
      </c>
      <c r="M54" s="12">
        <v>5490</v>
      </c>
      <c r="N54" s="12">
        <v>32838</v>
      </c>
      <c r="O54" s="12">
        <v>4844</v>
      </c>
      <c r="P54" s="12">
        <v>28968</v>
      </c>
      <c r="Q54" s="12">
        <v>646</v>
      </c>
      <c r="R54" s="12">
        <v>3870</v>
      </c>
      <c r="S54" s="12">
        <v>255</v>
      </c>
      <c r="T54" s="12">
        <v>1530</v>
      </c>
      <c r="U54" s="12">
        <v>659</v>
      </c>
      <c r="V54" s="12">
        <v>3994</v>
      </c>
    </row>
    <row r="55" spans="1:22" x14ac:dyDescent="0.25">
      <c r="A55" s="12" t="s">
        <v>71</v>
      </c>
      <c r="B55" s="12" t="s">
        <v>72</v>
      </c>
      <c r="C55" s="12" t="s">
        <v>187</v>
      </c>
      <c r="D55" s="12" t="s">
        <v>188</v>
      </c>
      <c r="E55" s="12">
        <v>6</v>
      </c>
      <c r="F55" s="12">
        <v>53</v>
      </c>
      <c r="G55" s="12">
        <v>12793</v>
      </c>
      <c r="H55" s="12">
        <v>69370</v>
      </c>
      <c r="I55" s="12">
        <v>10639</v>
      </c>
      <c r="J55" s="12">
        <v>57217</v>
      </c>
      <c r="K55" s="12">
        <v>2154</v>
      </c>
      <c r="L55" s="12">
        <v>12153</v>
      </c>
      <c r="M55" s="12">
        <v>4318</v>
      </c>
      <c r="N55" s="12">
        <v>22784</v>
      </c>
      <c r="O55" s="12">
        <v>3106</v>
      </c>
      <c r="P55" s="12">
        <v>15990</v>
      </c>
      <c r="Q55" s="12">
        <v>1212</v>
      </c>
      <c r="R55" s="12">
        <v>6794</v>
      </c>
      <c r="S55" s="12">
        <v>1769</v>
      </c>
      <c r="T55" s="12">
        <v>6358</v>
      </c>
      <c r="U55" s="12">
        <v>4804</v>
      </c>
      <c r="V55" s="12">
        <v>27298</v>
      </c>
    </row>
    <row r="56" spans="1:22" x14ac:dyDescent="0.25">
      <c r="A56" s="12" t="s">
        <v>71</v>
      </c>
      <c r="B56" s="12" t="s">
        <v>72</v>
      </c>
      <c r="C56" s="12" t="s">
        <v>189</v>
      </c>
      <c r="D56" s="12" t="s">
        <v>190</v>
      </c>
      <c r="E56" s="12">
        <v>4</v>
      </c>
      <c r="F56" s="12">
        <v>26</v>
      </c>
      <c r="G56" s="12">
        <v>2182</v>
      </c>
      <c r="H56" s="12">
        <v>11591</v>
      </c>
      <c r="I56" s="12">
        <v>1715</v>
      </c>
      <c r="J56" s="12">
        <v>9063</v>
      </c>
      <c r="K56" s="12">
        <v>467</v>
      </c>
      <c r="L56" s="12">
        <v>2528</v>
      </c>
      <c r="M56" s="12">
        <v>3426</v>
      </c>
      <c r="N56" s="12">
        <v>20937</v>
      </c>
      <c r="O56" s="12">
        <v>1138</v>
      </c>
      <c r="P56" s="12">
        <v>6953</v>
      </c>
      <c r="Q56" s="12">
        <v>2288</v>
      </c>
      <c r="R56" s="12">
        <v>13984</v>
      </c>
      <c r="S56" s="12">
        <v>564</v>
      </c>
      <c r="T56" s="12">
        <v>2463</v>
      </c>
      <c r="U56" s="12">
        <v>8796</v>
      </c>
      <c r="V56" s="12">
        <v>53737</v>
      </c>
    </row>
    <row r="57" spans="1:22" x14ac:dyDescent="0.25">
      <c r="A57" s="12" t="s">
        <v>71</v>
      </c>
      <c r="B57" s="12" t="s">
        <v>72</v>
      </c>
      <c r="C57" s="12" t="s">
        <v>191</v>
      </c>
      <c r="D57" s="12" t="s">
        <v>192</v>
      </c>
      <c r="E57" s="12">
        <v>6</v>
      </c>
      <c r="F57" s="12">
        <v>15</v>
      </c>
      <c r="G57" s="12">
        <v>7188</v>
      </c>
      <c r="H57" s="12">
        <v>39925</v>
      </c>
      <c r="I57" s="12">
        <v>6927</v>
      </c>
      <c r="J57" s="12">
        <v>38553</v>
      </c>
      <c r="K57" s="12">
        <v>261</v>
      </c>
      <c r="L57" s="12">
        <v>1372</v>
      </c>
      <c r="M57" s="12">
        <v>875</v>
      </c>
      <c r="N57" s="12">
        <v>4788</v>
      </c>
      <c r="O57" s="12">
        <v>595</v>
      </c>
      <c r="P57" s="12">
        <v>3250</v>
      </c>
      <c r="Q57" s="12">
        <v>280</v>
      </c>
      <c r="R57" s="12">
        <v>1538</v>
      </c>
      <c r="S57" s="12">
        <v>259</v>
      </c>
      <c r="T57" s="12">
        <v>1407</v>
      </c>
      <c r="U57" s="12">
        <v>2811</v>
      </c>
      <c r="V57" s="12">
        <v>12082</v>
      </c>
    </row>
    <row r="58" spans="1:22" x14ac:dyDescent="0.25">
      <c r="A58" s="12" t="s">
        <v>71</v>
      </c>
      <c r="B58" s="12" t="s">
        <v>72</v>
      </c>
      <c r="C58" s="12" t="s">
        <v>193</v>
      </c>
      <c r="D58" s="12" t="s">
        <v>194</v>
      </c>
      <c r="E58" s="12">
        <v>5</v>
      </c>
      <c r="F58" s="12">
        <v>49</v>
      </c>
      <c r="G58" s="12">
        <v>5788</v>
      </c>
      <c r="H58" s="12">
        <v>31076</v>
      </c>
      <c r="I58" s="12">
        <v>5327</v>
      </c>
      <c r="J58" s="12">
        <v>28698</v>
      </c>
      <c r="K58" s="12">
        <v>461</v>
      </c>
      <c r="L58" s="12">
        <v>2378</v>
      </c>
      <c r="M58" s="12">
        <v>2474</v>
      </c>
      <c r="N58" s="12">
        <v>12829</v>
      </c>
      <c r="O58" s="12">
        <v>1518</v>
      </c>
      <c r="P58" s="12">
        <v>7827</v>
      </c>
      <c r="Q58" s="12">
        <v>956</v>
      </c>
      <c r="R58" s="12">
        <v>5002</v>
      </c>
      <c r="S58" s="12">
        <v>5</v>
      </c>
      <c r="T58" s="12">
        <v>30</v>
      </c>
      <c r="U58" s="12">
        <v>2410</v>
      </c>
      <c r="V58" s="12">
        <v>13768</v>
      </c>
    </row>
    <row r="59" spans="1:22" x14ac:dyDescent="0.25">
      <c r="A59" s="12" t="s">
        <v>71</v>
      </c>
      <c r="B59" s="12" t="s">
        <v>72</v>
      </c>
      <c r="C59" s="12" t="s">
        <v>195</v>
      </c>
      <c r="D59" s="12" t="s">
        <v>196</v>
      </c>
      <c r="E59" s="12">
        <v>5</v>
      </c>
      <c r="F59" s="12">
        <v>39</v>
      </c>
      <c r="G59" s="12">
        <v>2780</v>
      </c>
      <c r="H59" s="12">
        <v>15611</v>
      </c>
      <c r="I59" s="12">
        <v>2463</v>
      </c>
      <c r="J59" s="12">
        <v>13892</v>
      </c>
      <c r="K59" s="12">
        <v>317</v>
      </c>
      <c r="L59" s="12">
        <v>1719</v>
      </c>
      <c r="M59" s="12">
        <v>12461</v>
      </c>
      <c r="N59" s="12">
        <v>64552</v>
      </c>
      <c r="O59" s="12">
        <v>6019</v>
      </c>
      <c r="P59" s="12">
        <v>31838</v>
      </c>
      <c r="Q59" s="12">
        <v>6442</v>
      </c>
      <c r="R59" s="12">
        <v>32714</v>
      </c>
      <c r="S59" s="12">
        <v>829</v>
      </c>
      <c r="T59" s="12">
        <v>4387</v>
      </c>
      <c r="U59" s="12">
        <v>6597</v>
      </c>
      <c r="V59" s="12">
        <v>31444</v>
      </c>
    </row>
    <row r="60" spans="1:22" x14ac:dyDescent="0.25">
      <c r="A60" s="12" t="s">
        <v>71</v>
      </c>
      <c r="B60" s="12" t="s">
        <v>72</v>
      </c>
      <c r="C60" s="12" t="s">
        <v>197</v>
      </c>
      <c r="D60" s="12" t="s">
        <v>198</v>
      </c>
      <c r="E60" s="12">
        <v>7</v>
      </c>
      <c r="F60" s="12">
        <v>37</v>
      </c>
      <c r="G60" s="12">
        <v>141</v>
      </c>
      <c r="H60" s="12">
        <v>846</v>
      </c>
      <c r="I60" s="12">
        <v>126</v>
      </c>
      <c r="J60" s="12">
        <v>756</v>
      </c>
      <c r="K60" s="12">
        <v>15</v>
      </c>
      <c r="L60" s="12">
        <v>90</v>
      </c>
      <c r="M60" s="12">
        <v>8473</v>
      </c>
      <c r="N60" s="12">
        <v>50857</v>
      </c>
      <c r="O60" s="12">
        <v>7086</v>
      </c>
      <c r="P60" s="12">
        <v>42533</v>
      </c>
      <c r="Q60" s="12">
        <v>1387</v>
      </c>
      <c r="R60" s="12">
        <v>8324</v>
      </c>
      <c r="S60" s="12">
        <v>204</v>
      </c>
      <c r="T60" s="12">
        <v>1244</v>
      </c>
      <c r="U60" s="12">
        <v>607</v>
      </c>
      <c r="V60" s="12">
        <v>3632</v>
      </c>
    </row>
    <row r="61" spans="1:22" x14ac:dyDescent="0.25">
      <c r="A61" s="12" t="s">
        <v>73</v>
      </c>
      <c r="B61" s="12" t="s">
        <v>74</v>
      </c>
      <c r="C61" s="12" t="s">
        <v>199</v>
      </c>
      <c r="D61" s="12" t="s">
        <v>200</v>
      </c>
      <c r="E61" s="12">
        <v>6</v>
      </c>
      <c r="F61" s="12">
        <v>82</v>
      </c>
      <c r="G61" s="12">
        <v>3751</v>
      </c>
      <c r="H61" s="12">
        <v>19965</v>
      </c>
      <c r="I61" s="12">
        <v>3689</v>
      </c>
      <c r="J61" s="12">
        <v>19647</v>
      </c>
      <c r="K61" s="12">
        <v>62</v>
      </c>
      <c r="L61" s="12">
        <v>318</v>
      </c>
      <c r="M61" s="12">
        <v>8273</v>
      </c>
      <c r="N61" s="12">
        <v>43562</v>
      </c>
      <c r="O61" s="12">
        <v>7953</v>
      </c>
      <c r="P61" s="12">
        <v>41922</v>
      </c>
      <c r="Q61" s="12">
        <v>320</v>
      </c>
      <c r="R61" s="12">
        <v>1640</v>
      </c>
      <c r="S61" s="12">
        <v>261</v>
      </c>
      <c r="T61" s="12">
        <v>1107</v>
      </c>
      <c r="U61" s="12">
        <v>1085</v>
      </c>
      <c r="V61" s="12">
        <v>5779</v>
      </c>
    </row>
    <row r="62" spans="1:22" x14ac:dyDescent="0.25">
      <c r="A62" s="12" t="s">
        <v>73</v>
      </c>
      <c r="B62" s="12" t="s">
        <v>74</v>
      </c>
      <c r="C62" s="12" t="s">
        <v>201</v>
      </c>
      <c r="D62" s="12" t="s">
        <v>202</v>
      </c>
      <c r="E62" s="12">
        <v>9</v>
      </c>
      <c r="F62" s="12">
        <v>120</v>
      </c>
      <c r="G62" s="12">
        <v>6786</v>
      </c>
      <c r="H62" s="12">
        <v>34581</v>
      </c>
      <c r="I62" s="12">
        <v>6686</v>
      </c>
      <c r="J62" s="12">
        <v>34045</v>
      </c>
      <c r="K62" s="12">
        <v>100</v>
      </c>
      <c r="L62" s="12">
        <v>536</v>
      </c>
      <c r="M62" s="12">
        <v>16645</v>
      </c>
      <c r="N62" s="12">
        <v>86538</v>
      </c>
      <c r="O62" s="12">
        <v>16065</v>
      </c>
      <c r="P62" s="12">
        <v>83491</v>
      </c>
      <c r="Q62" s="12">
        <v>580</v>
      </c>
      <c r="R62" s="12">
        <v>3047</v>
      </c>
      <c r="S62" s="12">
        <v>657</v>
      </c>
      <c r="T62" s="12">
        <v>3534</v>
      </c>
      <c r="U62" s="12">
        <v>1775</v>
      </c>
      <c r="V62" s="12">
        <v>8982</v>
      </c>
    </row>
    <row r="63" spans="1:22" x14ac:dyDescent="0.25">
      <c r="A63" s="12" t="s">
        <v>73</v>
      </c>
      <c r="B63" s="12" t="s">
        <v>74</v>
      </c>
      <c r="C63" s="12" t="s">
        <v>203</v>
      </c>
      <c r="D63" s="12" t="s">
        <v>204</v>
      </c>
      <c r="E63" s="12">
        <v>7</v>
      </c>
      <c r="F63" s="12">
        <v>104</v>
      </c>
      <c r="G63" s="12">
        <v>5623</v>
      </c>
      <c r="H63" s="12">
        <v>29534</v>
      </c>
      <c r="I63" s="12">
        <v>5499</v>
      </c>
      <c r="J63" s="12">
        <v>28862</v>
      </c>
      <c r="K63" s="12">
        <v>124</v>
      </c>
      <c r="L63" s="12">
        <v>672</v>
      </c>
      <c r="M63" s="12">
        <v>4514</v>
      </c>
      <c r="N63" s="12">
        <v>23457</v>
      </c>
      <c r="O63" s="12">
        <v>4370</v>
      </c>
      <c r="P63" s="12">
        <v>22695</v>
      </c>
      <c r="Q63" s="12">
        <v>144</v>
      </c>
      <c r="R63" s="12">
        <v>762</v>
      </c>
      <c r="S63" s="12">
        <v>622</v>
      </c>
      <c r="T63" s="12">
        <v>3034</v>
      </c>
      <c r="U63" s="12">
        <v>1366</v>
      </c>
      <c r="V63" s="12">
        <v>7171</v>
      </c>
    </row>
    <row r="64" spans="1:22" x14ac:dyDescent="0.25">
      <c r="A64" s="12" t="s">
        <v>73</v>
      </c>
      <c r="B64" s="12" t="s">
        <v>74</v>
      </c>
      <c r="C64" s="12" t="s">
        <v>205</v>
      </c>
      <c r="D64" s="12" t="s">
        <v>206</v>
      </c>
      <c r="E64" s="12">
        <v>9</v>
      </c>
      <c r="F64" s="12">
        <v>108</v>
      </c>
      <c r="G64" s="12">
        <v>9134</v>
      </c>
      <c r="H64" s="12">
        <v>46609</v>
      </c>
      <c r="I64" s="12">
        <v>9124</v>
      </c>
      <c r="J64" s="12">
        <v>46556</v>
      </c>
      <c r="K64" s="12">
        <v>10</v>
      </c>
      <c r="L64" s="12">
        <v>53</v>
      </c>
      <c r="M64" s="12">
        <v>6293</v>
      </c>
      <c r="N64" s="12">
        <v>31781</v>
      </c>
      <c r="O64" s="12">
        <v>6287</v>
      </c>
      <c r="P64" s="12">
        <v>31749</v>
      </c>
      <c r="Q64" s="12">
        <v>6</v>
      </c>
      <c r="R64" s="12">
        <v>32</v>
      </c>
      <c r="S64" s="12">
        <v>297</v>
      </c>
      <c r="T64" s="12">
        <v>1631</v>
      </c>
      <c r="U64" s="12">
        <v>405</v>
      </c>
      <c r="V64" s="12">
        <v>2066</v>
      </c>
    </row>
    <row r="65" spans="1:22" x14ac:dyDescent="0.25">
      <c r="A65" s="12" t="s">
        <v>73</v>
      </c>
      <c r="B65" s="12" t="s">
        <v>74</v>
      </c>
      <c r="C65" s="12" t="s">
        <v>207</v>
      </c>
      <c r="D65" s="12" t="s">
        <v>208</v>
      </c>
      <c r="E65" s="12">
        <v>5</v>
      </c>
      <c r="F65" s="12">
        <v>91</v>
      </c>
      <c r="G65" s="12">
        <v>8159</v>
      </c>
      <c r="H65" s="12">
        <v>43215</v>
      </c>
      <c r="I65" s="12">
        <v>8144</v>
      </c>
      <c r="J65" s="12">
        <v>43136</v>
      </c>
      <c r="K65" s="12">
        <v>15</v>
      </c>
      <c r="L65" s="12">
        <v>79</v>
      </c>
      <c r="M65" s="12">
        <v>6570</v>
      </c>
      <c r="N65" s="12">
        <v>33993</v>
      </c>
      <c r="O65" s="12">
        <v>6554</v>
      </c>
      <c r="P65" s="12">
        <v>33906</v>
      </c>
      <c r="Q65" s="12">
        <v>16</v>
      </c>
      <c r="R65" s="12">
        <v>87</v>
      </c>
      <c r="S65" s="12">
        <v>329</v>
      </c>
      <c r="T65" s="12">
        <v>1613</v>
      </c>
      <c r="U65" s="12">
        <v>770</v>
      </c>
      <c r="V65" s="12">
        <v>4158</v>
      </c>
    </row>
    <row r="66" spans="1:22" x14ac:dyDescent="0.25">
      <c r="A66" s="12" t="s">
        <v>73</v>
      </c>
      <c r="B66" s="12" t="s">
        <v>74</v>
      </c>
      <c r="C66" s="12" t="s">
        <v>209</v>
      </c>
      <c r="D66" s="12" t="s">
        <v>210</v>
      </c>
      <c r="E66" s="12">
        <v>6</v>
      </c>
      <c r="F66" s="12">
        <v>103</v>
      </c>
      <c r="G66" s="12">
        <v>24978</v>
      </c>
      <c r="H66" s="12">
        <v>101967</v>
      </c>
      <c r="I66" s="12">
        <v>24875</v>
      </c>
      <c r="J66" s="12">
        <v>101408</v>
      </c>
      <c r="K66" s="12">
        <v>103</v>
      </c>
      <c r="L66" s="12">
        <v>559</v>
      </c>
      <c r="M66" s="12">
        <v>10217</v>
      </c>
      <c r="N66" s="12">
        <v>53557</v>
      </c>
      <c r="O66" s="12">
        <v>10061</v>
      </c>
      <c r="P66" s="12">
        <v>52745</v>
      </c>
      <c r="Q66" s="12">
        <v>156</v>
      </c>
      <c r="R66" s="12">
        <v>812</v>
      </c>
      <c r="S66" s="12">
        <v>299</v>
      </c>
      <c r="T66" s="12">
        <v>1633</v>
      </c>
      <c r="U66" s="12">
        <v>740</v>
      </c>
      <c r="V66" s="12">
        <v>3749</v>
      </c>
    </row>
    <row r="67" spans="1:22" x14ac:dyDescent="0.25">
      <c r="A67" s="12" t="s">
        <v>75</v>
      </c>
      <c r="B67" s="12" t="s">
        <v>76</v>
      </c>
      <c r="C67" s="12" t="s">
        <v>211</v>
      </c>
      <c r="D67" s="12" t="s">
        <v>212</v>
      </c>
      <c r="E67" s="12">
        <v>6</v>
      </c>
      <c r="F67" s="12">
        <v>104</v>
      </c>
      <c r="G67" s="12">
        <v>939</v>
      </c>
      <c r="H67" s="12">
        <v>5135</v>
      </c>
      <c r="I67" s="12">
        <v>939</v>
      </c>
      <c r="J67" s="12">
        <v>5135</v>
      </c>
      <c r="K67" s="12">
        <v>0</v>
      </c>
      <c r="L67" s="12">
        <v>0</v>
      </c>
      <c r="M67" s="12">
        <v>14122</v>
      </c>
      <c r="N67" s="12">
        <v>66567</v>
      </c>
      <c r="O67" s="12">
        <v>13773</v>
      </c>
      <c r="P67" s="12">
        <v>64983</v>
      </c>
      <c r="Q67" s="12">
        <v>349</v>
      </c>
      <c r="R67" s="12">
        <v>1584</v>
      </c>
      <c r="S67" s="12">
        <v>70</v>
      </c>
      <c r="T67" s="12">
        <v>329</v>
      </c>
      <c r="U67" s="12">
        <v>765</v>
      </c>
      <c r="V67" s="12">
        <v>4056</v>
      </c>
    </row>
    <row r="68" spans="1:22" x14ac:dyDescent="0.25">
      <c r="A68" s="12" t="s">
        <v>75</v>
      </c>
      <c r="B68" s="12" t="s">
        <v>76</v>
      </c>
      <c r="C68" s="12" t="s">
        <v>213</v>
      </c>
      <c r="D68" s="12" t="s">
        <v>214</v>
      </c>
      <c r="E68" s="12">
        <v>4</v>
      </c>
      <c r="F68" s="12">
        <v>61</v>
      </c>
      <c r="G68" s="12">
        <v>477</v>
      </c>
      <c r="H68" s="12">
        <v>2828</v>
      </c>
      <c r="I68" s="12">
        <v>458</v>
      </c>
      <c r="J68" s="12">
        <v>2755</v>
      </c>
      <c r="K68" s="12">
        <v>19</v>
      </c>
      <c r="L68" s="12">
        <v>73</v>
      </c>
      <c r="M68" s="12">
        <v>7812</v>
      </c>
      <c r="N68" s="12">
        <v>32409</v>
      </c>
      <c r="O68" s="12">
        <v>5959</v>
      </c>
      <c r="P68" s="12">
        <v>25962</v>
      </c>
      <c r="Q68" s="12">
        <v>1853</v>
      </c>
      <c r="R68" s="12">
        <v>6447</v>
      </c>
      <c r="S68" s="12">
        <v>132</v>
      </c>
      <c r="T68" s="12">
        <v>525</v>
      </c>
      <c r="U68" s="12">
        <v>5170</v>
      </c>
      <c r="V68" s="12">
        <v>28220</v>
      </c>
    </row>
    <row r="69" spans="1:22" x14ac:dyDescent="0.25">
      <c r="A69" s="12" t="s">
        <v>75</v>
      </c>
      <c r="B69" s="12" t="s">
        <v>76</v>
      </c>
      <c r="C69" s="12" t="s">
        <v>215</v>
      </c>
      <c r="D69" s="12" t="s">
        <v>216</v>
      </c>
      <c r="E69" s="12">
        <v>5</v>
      </c>
      <c r="F69" s="12">
        <v>86</v>
      </c>
      <c r="G69" s="12">
        <v>5396</v>
      </c>
      <c r="H69" s="12">
        <v>26390</v>
      </c>
      <c r="I69" s="12">
        <v>5376</v>
      </c>
      <c r="J69" s="12">
        <v>26278</v>
      </c>
      <c r="K69" s="12">
        <v>20</v>
      </c>
      <c r="L69" s="12">
        <v>112</v>
      </c>
      <c r="M69" s="12">
        <v>42381</v>
      </c>
      <c r="N69" s="12">
        <v>178302</v>
      </c>
      <c r="O69" s="12">
        <v>41736</v>
      </c>
      <c r="P69" s="12">
        <v>175728</v>
      </c>
      <c r="Q69" s="12">
        <v>645</v>
      </c>
      <c r="R69" s="12">
        <v>2574</v>
      </c>
      <c r="S69" s="12">
        <v>364</v>
      </c>
      <c r="T69" s="12">
        <v>2150</v>
      </c>
      <c r="U69" s="12">
        <v>2132</v>
      </c>
      <c r="V69" s="12">
        <v>11196</v>
      </c>
    </row>
    <row r="70" spans="1:22" x14ac:dyDescent="0.25">
      <c r="A70" s="12" t="s">
        <v>77</v>
      </c>
      <c r="B70" s="12" t="s">
        <v>78</v>
      </c>
      <c r="C70" s="12" t="s">
        <v>217</v>
      </c>
      <c r="D70" s="12" t="s">
        <v>218</v>
      </c>
      <c r="E70" s="12">
        <v>6</v>
      </c>
      <c r="F70" s="12">
        <v>45</v>
      </c>
      <c r="G70" s="12">
        <v>10328</v>
      </c>
      <c r="H70" s="12">
        <v>58996</v>
      </c>
      <c r="I70" s="12">
        <v>10156</v>
      </c>
      <c r="J70" s="12">
        <v>58096</v>
      </c>
      <c r="K70" s="12">
        <v>172</v>
      </c>
      <c r="L70" s="12">
        <v>900</v>
      </c>
      <c r="M70" s="12">
        <v>5548</v>
      </c>
      <c r="N70" s="12">
        <v>32352</v>
      </c>
      <c r="O70" s="12">
        <v>4975</v>
      </c>
      <c r="P70" s="12">
        <v>29010</v>
      </c>
      <c r="Q70" s="12">
        <v>573</v>
      </c>
      <c r="R70" s="12">
        <v>3342</v>
      </c>
      <c r="S70" s="12">
        <v>328</v>
      </c>
      <c r="T70" s="12">
        <v>1748</v>
      </c>
      <c r="U70" s="12">
        <v>843</v>
      </c>
      <c r="V70" s="12">
        <v>4297</v>
      </c>
    </row>
    <row r="71" spans="1:22" x14ac:dyDescent="0.25">
      <c r="A71" s="12" t="s">
        <v>77</v>
      </c>
      <c r="B71" s="12" t="s">
        <v>78</v>
      </c>
      <c r="C71" s="12" t="s">
        <v>219</v>
      </c>
      <c r="D71" s="12" t="s">
        <v>220</v>
      </c>
      <c r="E71" s="12">
        <v>5</v>
      </c>
      <c r="F71" s="12">
        <v>14</v>
      </c>
      <c r="G71" s="12">
        <v>574</v>
      </c>
      <c r="H71" s="12">
        <v>2880</v>
      </c>
      <c r="I71" s="12">
        <v>569</v>
      </c>
      <c r="J71" s="12">
        <v>2855</v>
      </c>
      <c r="K71" s="12">
        <v>5</v>
      </c>
      <c r="L71" s="12">
        <v>25</v>
      </c>
      <c r="M71" s="12">
        <v>2202</v>
      </c>
      <c r="N71" s="12">
        <v>11129</v>
      </c>
      <c r="O71" s="12">
        <v>2127</v>
      </c>
      <c r="P71" s="12">
        <v>10752</v>
      </c>
      <c r="Q71" s="12">
        <v>75</v>
      </c>
      <c r="R71" s="12">
        <v>377</v>
      </c>
      <c r="S71" s="12">
        <v>524</v>
      </c>
      <c r="T71" s="12">
        <v>2654</v>
      </c>
      <c r="U71" s="12">
        <v>2670</v>
      </c>
      <c r="V71" s="12">
        <v>10887</v>
      </c>
    </row>
    <row r="72" spans="1:22" x14ac:dyDescent="0.25">
      <c r="A72" s="12" t="s">
        <v>77</v>
      </c>
      <c r="B72" s="12" t="s">
        <v>78</v>
      </c>
      <c r="C72" s="12" t="s">
        <v>221</v>
      </c>
      <c r="D72" s="12" t="s">
        <v>222</v>
      </c>
      <c r="E72" s="12">
        <v>4</v>
      </c>
      <c r="F72" s="12">
        <v>19</v>
      </c>
      <c r="G72" s="12">
        <v>1788</v>
      </c>
      <c r="H72" s="12">
        <v>8998</v>
      </c>
      <c r="I72" s="12">
        <v>1788</v>
      </c>
      <c r="J72" s="12">
        <v>8998</v>
      </c>
      <c r="K72" s="12">
        <v>0</v>
      </c>
      <c r="L72" s="12">
        <v>0</v>
      </c>
      <c r="M72" s="12">
        <v>1823</v>
      </c>
      <c r="N72" s="12">
        <v>9763</v>
      </c>
      <c r="O72" s="12">
        <v>1374</v>
      </c>
      <c r="P72" s="12">
        <v>7496</v>
      </c>
      <c r="Q72" s="12">
        <v>449</v>
      </c>
      <c r="R72" s="12">
        <v>2267</v>
      </c>
      <c r="S72" s="12">
        <v>400</v>
      </c>
      <c r="T72" s="12">
        <v>2123</v>
      </c>
      <c r="U72" s="12">
        <v>441</v>
      </c>
      <c r="V72" s="12">
        <v>2316</v>
      </c>
    </row>
    <row r="73" spans="1:22" x14ac:dyDescent="0.25">
      <c r="A73" s="12" t="s">
        <v>77</v>
      </c>
      <c r="B73" s="12" t="s">
        <v>78</v>
      </c>
      <c r="C73" s="12" t="s">
        <v>223</v>
      </c>
      <c r="D73" s="12" t="s">
        <v>224</v>
      </c>
      <c r="E73" s="12">
        <v>4</v>
      </c>
      <c r="F73" s="12">
        <v>12</v>
      </c>
      <c r="G73" s="12">
        <v>903</v>
      </c>
      <c r="H73" s="12">
        <v>4515</v>
      </c>
      <c r="I73" s="12">
        <v>903</v>
      </c>
      <c r="J73" s="12">
        <v>4515</v>
      </c>
      <c r="K73" s="12">
        <v>0</v>
      </c>
      <c r="L73" s="12">
        <v>0</v>
      </c>
      <c r="M73" s="12">
        <v>6123</v>
      </c>
      <c r="N73" s="12">
        <v>30615</v>
      </c>
      <c r="O73" s="12">
        <v>6123</v>
      </c>
      <c r="P73" s="12">
        <v>30615</v>
      </c>
      <c r="Q73" s="12">
        <v>0</v>
      </c>
      <c r="R73" s="12">
        <v>0</v>
      </c>
      <c r="S73" s="12">
        <v>0</v>
      </c>
      <c r="T73" s="12">
        <v>0</v>
      </c>
      <c r="U73" s="12">
        <v>572</v>
      </c>
      <c r="V73" s="12">
        <v>2860</v>
      </c>
    </row>
    <row r="74" spans="1:22" x14ac:dyDescent="0.25">
      <c r="A74" s="12" t="s">
        <v>77</v>
      </c>
      <c r="B74" s="12" t="s">
        <v>78</v>
      </c>
      <c r="C74" s="12" t="s">
        <v>225</v>
      </c>
      <c r="D74" s="12" t="s">
        <v>226</v>
      </c>
      <c r="E74" s="12">
        <v>4</v>
      </c>
      <c r="F74" s="12">
        <v>12</v>
      </c>
      <c r="G74" s="12">
        <v>269</v>
      </c>
      <c r="H74" s="12">
        <v>1324</v>
      </c>
      <c r="I74" s="12">
        <v>269</v>
      </c>
      <c r="J74" s="12">
        <v>1324</v>
      </c>
      <c r="K74" s="12">
        <v>0</v>
      </c>
      <c r="L74" s="12">
        <v>0</v>
      </c>
      <c r="M74" s="12">
        <v>4488</v>
      </c>
      <c r="N74" s="12">
        <v>22440</v>
      </c>
      <c r="O74" s="12">
        <v>4435</v>
      </c>
      <c r="P74" s="12">
        <v>22175</v>
      </c>
      <c r="Q74" s="12">
        <v>53</v>
      </c>
      <c r="R74" s="12">
        <v>265</v>
      </c>
      <c r="S74" s="12">
        <v>6</v>
      </c>
      <c r="T74" s="12">
        <v>30</v>
      </c>
      <c r="U74" s="12">
        <v>135</v>
      </c>
      <c r="V74" s="12">
        <v>675</v>
      </c>
    </row>
    <row r="75" spans="1:22" x14ac:dyDescent="0.25">
      <c r="A75" s="12" t="s">
        <v>77</v>
      </c>
      <c r="B75" s="12" t="s">
        <v>78</v>
      </c>
      <c r="C75" s="12" t="s">
        <v>227</v>
      </c>
      <c r="D75" s="12" t="s">
        <v>228</v>
      </c>
      <c r="E75" s="12">
        <v>7</v>
      </c>
      <c r="F75" s="12">
        <v>29</v>
      </c>
      <c r="G75" s="12">
        <v>194</v>
      </c>
      <c r="H75" s="12">
        <v>1164</v>
      </c>
      <c r="I75" s="12">
        <v>194</v>
      </c>
      <c r="J75" s="12">
        <v>1164</v>
      </c>
      <c r="K75" s="12">
        <v>0</v>
      </c>
      <c r="L75" s="12">
        <v>0</v>
      </c>
      <c r="M75" s="12">
        <v>6385</v>
      </c>
      <c r="N75" s="12">
        <v>38311</v>
      </c>
      <c r="O75" s="12">
        <v>6045</v>
      </c>
      <c r="P75" s="12">
        <v>36272</v>
      </c>
      <c r="Q75" s="12">
        <v>340</v>
      </c>
      <c r="R75" s="12">
        <v>2039</v>
      </c>
      <c r="S75" s="12">
        <v>13</v>
      </c>
      <c r="T75" s="12">
        <v>78</v>
      </c>
      <c r="U75" s="12">
        <v>205</v>
      </c>
      <c r="V75" s="12">
        <v>1254</v>
      </c>
    </row>
    <row r="76" spans="1:22" x14ac:dyDescent="0.25">
      <c r="A76" s="12" t="s">
        <v>77</v>
      </c>
      <c r="B76" s="12" t="s">
        <v>78</v>
      </c>
      <c r="C76" s="12" t="s">
        <v>229</v>
      </c>
      <c r="D76" s="12" t="s">
        <v>230</v>
      </c>
      <c r="E76" s="12">
        <v>3</v>
      </c>
      <c r="F76" s="12">
        <v>13</v>
      </c>
      <c r="G76" s="12">
        <v>5829</v>
      </c>
      <c r="H76" s="12">
        <v>35132</v>
      </c>
      <c r="I76" s="12">
        <v>5829</v>
      </c>
      <c r="J76" s="12">
        <v>35132</v>
      </c>
      <c r="K76" s="12">
        <v>0</v>
      </c>
      <c r="L76" s="12">
        <v>0</v>
      </c>
      <c r="M76" s="12">
        <v>3793</v>
      </c>
      <c r="N76" s="12">
        <v>21307</v>
      </c>
      <c r="O76" s="12">
        <v>3793</v>
      </c>
      <c r="P76" s="12">
        <v>21307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</row>
    <row r="77" spans="1:22" x14ac:dyDescent="0.25">
      <c r="A77" s="12" t="s">
        <v>77</v>
      </c>
      <c r="B77" s="12" t="s">
        <v>78</v>
      </c>
      <c r="C77" s="12" t="s">
        <v>231</v>
      </c>
      <c r="D77" s="12" t="s">
        <v>232</v>
      </c>
      <c r="E77" s="12">
        <v>5</v>
      </c>
      <c r="F77" s="12">
        <v>15</v>
      </c>
      <c r="G77" s="12">
        <v>1540</v>
      </c>
      <c r="H77" s="12">
        <v>7702</v>
      </c>
      <c r="I77" s="12">
        <v>1479</v>
      </c>
      <c r="J77" s="12">
        <v>7397</v>
      </c>
      <c r="K77" s="12">
        <v>61</v>
      </c>
      <c r="L77" s="12">
        <v>305</v>
      </c>
      <c r="M77" s="12">
        <v>2068</v>
      </c>
      <c r="N77" s="12">
        <v>10356</v>
      </c>
      <c r="O77" s="12">
        <v>1567</v>
      </c>
      <c r="P77" s="12">
        <v>7851</v>
      </c>
      <c r="Q77" s="12">
        <v>501</v>
      </c>
      <c r="R77" s="12">
        <v>2505</v>
      </c>
      <c r="S77" s="12">
        <v>67</v>
      </c>
      <c r="T77" s="12">
        <v>439</v>
      </c>
      <c r="U77" s="12">
        <v>310</v>
      </c>
      <c r="V77" s="12">
        <v>1438</v>
      </c>
    </row>
    <row r="78" spans="1:22" x14ac:dyDescent="0.25">
      <c r="A78" s="12" t="s">
        <v>77</v>
      </c>
      <c r="B78" s="12" t="s">
        <v>78</v>
      </c>
      <c r="C78" s="12" t="s">
        <v>233</v>
      </c>
      <c r="D78" s="12" t="s">
        <v>234</v>
      </c>
      <c r="E78" s="12">
        <v>4</v>
      </c>
      <c r="F78" s="12">
        <v>28</v>
      </c>
      <c r="G78" s="12">
        <v>14437</v>
      </c>
      <c r="H78" s="12">
        <v>86147</v>
      </c>
      <c r="I78" s="12">
        <v>14437</v>
      </c>
      <c r="J78" s="12">
        <v>86147</v>
      </c>
      <c r="K78" s="12">
        <v>0</v>
      </c>
      <c r="L78" s="12">
        <v>0</v>
      </c>
      <c r="M78" s="12">
        <v>1312</v>
      </c>
      <c r="N78" s="12">
        <v>7225</v>
      </c>
      <c r="O78" s="12">
        <v>1312</v>
      </c>
      <c r="P78" s="12">
        <v>7225</v>
      </c>
      <c r="Q78" s="12">
        <v>0</v>
      </c>
      <c r="R78" s="12">
        <v>0</v>
      </c>
      <c r="S78" s="12">
        <v>0</v>
      </c>
      <c r="T78" s="12">
        <v>0</v>
      </c>
      <c r="U78" s="12">
        <v>4266</v>
      </c>
      <c r="V78" s="12">
        <v>25596</v>
      </c>
    </row>
    <row r="79" spans="1:22" x14ac:dyDescent="0.25">
      <c r="A79" s="12" t="s">
        <v>77</v>
      </c>
      <c r="B79" s="12" t="s">
        <v>78</v>
      </c>
      <c r="C79" s="12" t="s">
        <v>235</v>
      </c>
      <c r="D79" s="12" t="s">
        <v>236</v>
      </c>
      <c r="E79" s="12">
        <v>5</v>
      </c>
      <c r="F79" s="12">
        <v>31</v>
      </c>
      <c r="G79" s="12">
        <v>1636</v>
      </c>
      <c r="H79" s="12">
        <v>8998</v>
      </c>
      <c r="I79" s="12">
        <v>1594</v>
      </c>
      <c r="J79" s="12">
        <v>8748</v>
      </c>
      <c r="K79" s="12">
        <v>42</v>
      </c>
      <c r="L79" s="12">
        <v>250</v>
      </c>
      <c r="M79" s="12">
        <v>10241</v>
      </c>
      <c r="N79" s="12">
        <v>52937</v>
      </c>
      <c r="O79" s="12">
        <v>8607</v>
      </c>
      <c r="P79" s="12">
        <v>44154</v>
      </c>
      <c r="Q79" s="12">
        <v>1634</v>
      </c>
      <c r="R79" s="12">
        <v>8783</v>
      </c>
      <c r="S79" s="12">
        <v>493</v>
      </c>
      <c r="T79" s="12">
        <v>2661</v>
      </c>
      <c r="U79" s="12">
        <v>344</v>
      </c>
      <c r="V79" s="12">
        <v>1826</v>
      </c>
    </row>
    <row r="80" spans="1:22" x14ac:dyDescent="0.25">
      <c r="A80" s="59" t="s">
        <v>237</v>
      </c>
      <c r="B80" s="59"/>
      <c r="C80" s="59"/>
      <c r="D80" s="59"/>
      <c r="E80" s="59">
        <f t="shared" ref="E80:V80" si="0">SUM(E2:E79)</f>
        <v>505</v>
      </c>
      <c r="F80" s="59">
        <f t="shared" si="0"/>
        <v>3614</v>
      </c>
      <c r="G80" s="59">
        <f t="shared" si="0"/>
        <v>414437</v>
      </c>
      <c r="H80" s="59">
        <f t="shared" si="0"/>
        <v>2257672</v>
      </c>
      <c r="I80" s="59">
        <f t="shared" si="0"/>
        <v>383296</v>
      </c>
      <c r="J80" s="59">
        <f t="shared" si="0"/>
        <v>2088432</v>
      </c>
      <c r="K80" s="59">
        <f t="shared" si="0"/>
        <v>31141</v>
      </c>
      <c r="L80" s="59">
        <f t="shared" si="0"/>
        <v>169240</v>
      </c>
      <c r="M80" s="59">
        <f t="shared" si="0"/>
        <v>415294</v>
      </c>
      <c r="N80" s="59">
        <f t="shared" si="0"/>
        <v>2175352</v>
      </c>
      <c r="O80" s="59">
        <f t="shared" si="0"/>
        <v>296888</v>
      </c>
      <c r="P80" s="59">
        <f t="shared" si="0"/>
        <v>1550677</v>
      </c>
      <c r="Q80" s="59">
        <f t="shared" si="0"/>
        <v>118406</v>
      </c>
      <c r="R80" s="59">
        <f t="shared" si="0"/>
        <v>624675</v>
      </c>
      <c r="S80" s="59">
        <f t="shared" si="0"/>
        <v>43476</v>
      </c>
      <c r="T80" s="59">
        <f t="shared" si="0"/>
        <v>237382</v>
      </c>
      <c r="U80" s="59">
        <f t="shared" si="0"/>
        <v>322507</v>
      </c>
      <c r="V80" s="59">
        <f t="shared" si="0"/>
        <v>1848657</v>
      </c>
    </row>
  </sheetData>
  <autoFilter ref="A1:V80" xr:uid="{99D73DC1-6A76-4CB1-9E9C-B5DDBCAE10FF}">
    <sortState xmlns:xlrd2="http://schemas.microsoft.com/office/spreadsheetml/2017/richdata2" ref="A2:V80">
      <sortCondition ref="B2:B80"/>
      <sortCondition ref="D2:D8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5E2A-74B4-4C07-AE6E-76C7423AD228}">
  <sheetPr>
    <tabColor theme="9" tint="0.79998168889431442"/>
  </sheetPr>
  <dimension ref="A1:W507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3" width="19" style="12" customWidth="1"/>
    <col min="4" max="23" width="13.7109375" style="12" customWidth="1"/>
  </cols>
  <sheetData>
    <row r="1" spans="1:23" s="16" customFormat="1" ht="48" x14ac:dyDescent="0.25">
      <c r="A1" s="14" t="s">
        <v>48</v>
      </c>
      <c r="B1" s="14" t="s">
        <v>49</v>
      </c>
      <c r="C1" s="14" t="s">
        <v>79</v>
      </c>
      <c r="D1" s="14" t="s">
        <v>80</v>
      </c>
      <c r="E1" s="14" t="s">
        <v>238</v>
      </c>
      <c r="F1" s="14" t="s">
        <v>239</v>
      </c>
      <c r="G1" s="10" t="s">
        <v>3</v>
      </c>
      <c r="H1" s="19" t="s">
        <v>7702</v>
      </c>
      <c r="I1" s="19" t="s">
        <v>7703</v>
      </c>
      <c r="J1" s="20" t="s">
        <v>8</v>
      </c>
      <c r="K1" s="20" t="s">
        <v>9</v>
      </c>
      <c r="L1" s="21" t="s">
        <v>7700</v>
      </c>
      <c r="M1" s="21" t="s">
        <v>7701</v>
      </c>
      <c r="N1" s="22" t="s">
        <v>12</v>
      </c>
      <c r="O1" s="22" t="s">
        <v>13</v>
      </c>
      <c r="P1" s="23" t="s">
        <v>14</v>
      </c>
      <c r="Q1" s="23" t="s">
        <v>15</v>
      </c>
      <c r="R1" s="24" t="s">
        <v>52</v>
      </c>
      <c r="S1" s="24" t="s">
        <v>53</v>
      </c>
      <c r="T1" s="28" t="s">
        <v>54</v>
      </c>
      <c r="U1" s="28" t="s">
        <v>55</v>
      </c>
      <c r="V1" s="29" t="s">
        <v>56</v>
      </c>
      <c r="W1" s="29" t="s">
        <v>57</v>
      </c>
    </row>
    <row r="2" spans="1:23" x14ac:dyDescent="0.25">
      <c r="A2" s="12" t="s">
        <v>59</v>
      </c>
      <c r="B2" s="12" t="s">
        <v>60</v>
      </c>
      <c r="C2" s="12" t="s">
        <v>81</v>
      </c>
      <c r="D2" s="12" t="s">
        <v>82</v>
      </c>
      <c r="E2" s="12" t="s">
        <v>240</v>
      </c>
      <c r="F2" s="12" t="s">
        <v>241</v>
      </c>
      <c r="G2" s="12">
        <v>2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212</v>
      </c>
      <c r="O2" s="12">
        <v>1272</v>
      </c>
      <c r="P2" s="12">
        <v>212</v>
      </c>
      <c r="Q2" s="12">
        <v>1272</v>
      </c>
      <c r="R2" s="12">
        <v>0</v>
      </c>
      <c r="S2" s="12">
        <v>0</v>
      </c>
      <c r="T2" s="12">
        <v>0</v>
      </c>
      <c r="U2" s="12">
        <v>0</v>
      </c>
      <c r="V2" s="12">
        <v>754</v>
      </c>
      <c r="W2" s="12">
        <v>4524</v>
      </c>
    </row>
    <row r="3" spans="1:23" x14ac:dyDescent="0.25">
      <c r="A3" s="12" t="s">
        <v>59</v>
      </c>
      <c r="B3" s="12" t="s">
        <v>60</v>
      </c>
      <c r="C3" s="12" t="s">
        <v>81</v>
      </c>
      <c r="D3" s="12" t="s">
        <v>82</v>
      </c>
      <c r="E3" s="12" t="s">
        <v>242</v>
      </c>
      <c r="F3" s="12" t="s">
        <v>243</v>
      </c>
      <c r="G3" s="12">
        <v>5</v>
      </c>
      <c r="H3" s="12">
        <v>3083</v>
      </c>
      <c r="I3" s="12">
        <v>18244</v>
      </c>
      <c r="J3" s="12">
        <v>3083</v>
      </c>
      <c r="K3" s="12">
        <v>18244</v>
      </c>
      <c r="L3" s="12">
        <v>0</v>
      </c>
      <c r="M3" s="12">
        <v>0</v>
      </c>
      <c r="N3" s="12">
        <v>1941</v>
      </c>
      <c r="O3" s="12">
        <v>11357</v>
      </c>
      <c r="P3" s="12">
        <v>1315</v>
      </c>
      <c r="Q3" s="12">
        <v>7598</v>
      </c>
      <c r="R3" s="12">
        <v>626</v>
      </c>
      <c r="S3" s="12">
        <v>3759</v>
      </c>
      <c r="T3" s="12">
        <v>23</v>
      </c>
      <c r="U3" s="12">
        <v>139</v>
      </c>
      <c r="V3" s="12">
        <v>475</v>
      </c>
      <c r="W3" s="12">
        <v>2858</v>
      </c>
    </row>
    <row r="4" spans="1:23" x14ac:dyDescent="0.25">
      <c r="A4" s="12" t="s">
        <v>59</v>
      </c>
      <c r="B4" s="12" t="s">
        <v>60</v>
      </c>
      <c r="C4" s="12" t="s">
        <v>81</v>
      </c>
      <c r="D4" s="12" t="s">
        <v>82</v>
      </c>
      <c r="E4" s="12" t="s">
        <v>244</v>
      </c>
      <c r="F4" s="12" t="s">
        <v>245</v>
      </c>
      <c r="G4" s="12">
        <v>3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504</v>
      </c>
      <c r="O4" s="12">
        <v>3024</v>
      </c>
      <c r="P4" s="12">
        <v>504</v>
      </c>
      <c r="Q4" s="12">
        <v>3024</v>
      </c>
      <c r="R4" s="12">
        <v>0</v>
      </c>
      <c r="S4" s="12">
        <v>0</v>
      </c>
      <c r="T4" s="12">
        <v>566</v>
      </c>
      <c r="U4" s="12">
        <v>3396</v>
      </c>
      <c r="V4" s="12">
        <v>942</v>
      </c>
      <c r="W4" s="12">
        <v>5652</v>
      </c>
    </row>
    <row r="5" spans="1:23" x14ac:dyDescent="0.25">
      <c r="A5" s="12" t="s">
        <v>59</v>
      </c>
      <c r="B5" s="12" t="s">
        <v>60</v>
      </c>
      <c r="C5" s="12" t="s">
        <v>81</v>
      </c>
      <c r="D5" s="12" t="s">
        <v>82</v>
      </c>
      <c r="E5" s="12" t="s">
        <v>246</v>
      </c>
      <c r="F5" s="12" t="s">
        <v>247</v>
      </c>
      <c r="G5" s="12">
        <v>2</v>
      </c>
      <c r="H5" s="12">
        <v>273</v>
      </c>
      <c r="I5" s="12">
        <v>1640</v>
      </c>
      <c r="J5" s="12">
        <v>273</v>
      </c>
      <c r="K5" s="12">
        <v>1640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</row>
    <row r="6" spans="1:23" x14ac:dyDescent="0.25">
      <c r="A6" s="12" t="s">
        <v>59</v>
      </c>
      <c r="B6" s="12" t="s">
        <v>60</v>
      </c>
      <c r="C6" s="12" t="s">
        <v>81</v>
      </c>
      <c r="D6" s="12" t="s">
        <v>82</v>
      </c>
      <c r="E6" s="12" t="s">
        <v>248</v>
      </c>
      <c r="F6" s="12" t="s">
        <v>82</v>
      </c>
      <c r="G6" s="12">
        <v>4</v>
      </c>
      <c r="H6" s="12">
        <v>2646</v>
      </c>
      <c r="I6" s="12">
        <v>15882</v>
      </c>
      <c r="J6" s="12">
        <v>2646</v>
      </c>
      <c r="K6" s="12">
        <v>15882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</row>
    <row r="7" spans="1:23" x14ac:dyDescent="0.25">
      <c r="A7" s="12" t="s">
        <v>59</v>
      </c>
      <c r="B7" s="12" t="s">
        <v>60</v>
      </c>
      <c r="C7" s="12" t="s">
        <v>81</v>
      </c>
      <c r="D7" s="12" t="s">
        <v>82</v>
      </c>
      <c r="E7" s="12" t="s">
        <v>249</v>
      </c>
      <c r="F7" s="12" t="s">
        <v>250</v>
      </c>
      <c r="G7" s="12">
        <v>4</v>
      </c>
      <c r="H7" s="12">
        <v>247</v>
      </c>
      <c r="I7" s="12">
        <v>1484</v>
      </c>
      <c r="J7" s="12">
        <v>247</v>
      </c>
      <c r="K7" s="12">
        <v>1484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</row>
    <row r="8" spans="1:23" x14ac:dyDescent="0.25">
      <c r="A8" s="12" t="s">
        <v>59</v>
      </c>
      <c r="B8" s="12" t="s">
        <v>60</v>
      </c>
      <c r="C8" s="12" t="s">
        <v>81</v>
      </c>
      <c r="D8" s="12" t="s">
        <v>82</v>
      </c>
      <c r="E8" s="12" t="s">
        <v>251</v>
      </c>
      <c r="F8" s="12" t="s">
        <v>252</v>
      </c>
      <c r="G8" s="12">
        <v>5</v>
      </c>
      <c r="H8" s="12">
        <v>1396</v>
      </c>
      <c r="I8" s="12">
        <v>8208</v>
      </c>
      <c r="J8" s="12">
        <v>1396</v>
      </c>
      <c r="K8" s="12">
        <v>8208</v>
      </c>
      <c r="L8" s="12">
        <v>0</v>
      </c>
      <c r="M8" s="12">
        <v>0</v>
      </c>
      <c r="N8" s="12">
        <v>134</v>
      </c>
      <c r="O8" s="12">
        <v>784</v>
      </c>
      <c r="P8" s="12">
        <v>134</v>
      </c>
      <c r="Q8" s="12">
        <v>784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</row>
    <row r="9" spans="1:23" x14ac:dyDescent="0.25">
      <c r="A9" s="12" t="s">
        <v>59</v>
      </c>
      <c r="B9" s="12" t="s">
        <v>60</v>
      </c>
      <c r="C9" s="12" t="s">
        <v>81</v>
      </c>
      <c r="D9" s="12" t="s">
        <v>82</v>
      </c>
      <c r="E9" s="12" t="s">
        <v>253</v>
      </c>
      <c r="F9" s="12" t="s">
        <v>254</v>
      </c>
      <c r="G9" s="12"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707</v>
      </c>
      <c r="O9" s="12">
        <v>4084</v>
      </c>
      <c r="P9" s="12">
        <v>707</v>
      </c>
      <c r="Q9" s="12">
        <v>4084</v>
      </c>
      <c r="R9" s="12">
        <v>0</v>
      </c>
      <c r="S9" s="12">
        <v>0</v>
      </c>
      <c r="T9" s="12">
        <v>0</v>
      </c>
      <c r="U9" s="12">
        <v>0</v>
      </c>
      <c r="V9" s="12">
        <v>958</v>
      </c>
      <c r="W9" s="12">
        <v>5748</v>
      </c>
    </row>
    <row r="10" spans="1:23" x14ac:dyDescent="0.25">
      <c r="A10" s="12" t="s">
        <v>59</v>
      </c>
      <c r="B10" s="12" t="s">
        <v>60</v>
      </c>
      <c r="C10" s="12" t="s">
        <v>81</v>
      </c>
      <c r="D10" s="12" t="s">
        <v>82</v>
      </c>
      <c r="E10" s="12" t="s">
        <v>255</v>
      </c>
      <c r="F10" s="12" t="s">
        <v>256</v>
      </c>
      <c r="G10" s="12">
        <v>2</v>
      </c>
      <c r="H10" s="12">
        <v>129</v>
      </c>
      <c r="I10" s="12">
        <v>775</v>
      </c>
      <c r="J10" s="12">
        <v>129</v>
      </c>
      <c r="K10" s="12">
        <v>775</v>
      </c>
      <c r="L10" s="12">
        <v>0</v>
      </c>
      <c r="M10" s="12">
        <v>0</v>
      </c>
      <c r="N10" s="12">
        <v>1819</v>
      </c>
      <c r="O10" s="12">
        <v>10472</v>
      </c>
      <c r="P10" s="12">
        <v>1819</v>
      </c>
      <c r="Q10" s="12">
        <v>10472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</row>
    <row r="11" spans="1:23" x14ac:dyDescent="0.25">
      <c r="A11" s="12" t="s">
        <v>59</v>
      </c>
      <c r="B11" s="12" t="s">
        <v>60</v>
      </c>
      <c r="C11" s="12" t="s">
        <v>81</v>
      </c>
      <c r="D11" s="12" t="s">
        <v>82</v>
      </c>
      <c r="E11" s="12" t="s">
        <v>257</v>
      </c>
      <c r="F11" s="12" t="s">
        <v>258</v>
      </c>
      <c r="G11" s="12">
        <v>2</v>
      </c>
      <c r="H11" s="12">
        <v>5407</v>
      </c>
      <c r="I11" s="12">
        <v>39228</v>
      </c>
      <c r="J11" s="12">
        <v>5407</v>
      </c>
      <c r="K11" s="12">
        <v>39228</v>
      </c>
      <c r="L11" s="12">
        <v>0</v>
      </c>
      <c r="M11" s="12">
        <v>0</v>
      </c>
      <c r="N11" s="12">
        <v>150</v>
      </c>
      <c r="O11" s="12">
        <v>1200</v>
      </c>
      <c r="P11" s="12">
        <v>150</v>
      </c>
      <c r="Q11" s="12">
        <v>1200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</row>
    <row r="12" spans="1:23" x14ac:dyDescent="0.25">
      <c r="A12" s="12" t="s">
        <v>59</v>
      </c>
      <c r="B12" s="12" t="s">
        <v>60</v>
      </c>
      <c r="C12" s="12" t="s">
        <v>81</v>
      </c>
      <c r="D12" s="12" t="s">
        <v>82</v>
      </c>
      <c r="E12" s="12" t="s">
        <v>259</v>
      </c>
      <c r="F12" s="12" t="s">
        <v>260</v>
      </c>
      <c r="G12" s="12">
        <v>6</v>
      </c>
      <c r="H12" s="12">
        <v>447</v>
      </c>
      <c r="I12" s="12">
        <v>2691</v>
      </c>
      <c r="J12" s="12">
        <v>447</v>
      </c>
      <c r="K12" s="12">
        <v>2691</v>
      </c>
      <c r="L12" s="12">
        <v>0</v>
      </c>
      <c r="M12" s="12">
        <v>0</v>
      </c>
      <c r="N12" s="12">
        <v>98</v>
      </c>
      <c r="O12" s="12">
        <v>357</v>
      </c>
      <c r="P12" s="12">
        <v>0</v>
      </c>
      <c r="Q12" s="12">
        <v>0</v>
      </c>
      <c r="R12" s="12">
        <v>98</v>
      </c>
      <c r="S12" s="12">
        <v>357</v>
      </c>
      <c r="T12" s="12">
        <v>0</v>
      </c>
      <c r="U12" s="12">
        <v>0</v>
      </c>
      <c r="V12" s="12">
        <v>0</v>
      </c>
      <c r="W12" s="12">
        <v>0</v>
      </c>
    </row>
    <row r="13" spans="1:23" x14ac:dyDescent="0.25">
      <c r="A13" s="12" t="s">
        <v>59</v>
      </c>
      <c r="B13" s="12" t="s">
        <v>60</v>
      </c>
      <c r="C13" s="12" t="s">
        <v>81</v>
      </c>
      <c r="D13" s="12" t="s">
        <v>82</v>
      </c>
      <c r="E13" s="12" t="s">
        <v>261</v>
      </c>
      <c r="F13" s="12" t="s">
        <v>262</v>
      </c>
      <c r="G13" s="12">
        <v>9</v>
      </c>
      <c r="H13" s="12">
        <v>3819</v>
      </c>
      <c r="I13" s="12">
        <v>22920</v>
      </c>
      <c r="J13" s="12">
        <v>3819</v>
      </c>
      <c r="K13" s="12">
        <v>22920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</row>
    <row r="14" spans="1:23" x14ac:dyDescent="0.25">
      <c r="A14" s="12" t="s">
        <v>59</v>
      </c>
      <c r="B14" s="12" t="s">
        <v>60</v>
      </c>
      <c r="C14" s="12" t="s">
        <v>81</v>
      </c>
      <c r="D14" s="12" t="s">
        <v>82</v>
      </c>
      <c r="E14" s="12" t="s">
        <v>263</v>
      </c>
      <c r="F14" s="12" t="s">
        <v>264</v>
      </c>
      <c r="G14" s="12">
        <v>5</v>
      </c>
      <c r="H14" s="12">
        <v>9953</v>
      </c>
      <c r="I14" s="12">
        <v>36058</v>
      </c>
      <c r="J14" s="12">
        <v>9953</v>
      </c>
      <c r="K14" s="12">
        <v>36058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</row>
    <row r="15" spans="1:23" x14ac:dyDescent="0.25">
      <c r="A15" s="12" t="s">
        <v>59</v>
      </c>
      <c r="B15" s="12" t="s">
        <v>60</v>
      </c>
      <c r="C15" s="12" t="s">
        <v>81</v>
      </c>
      <c r="D15" s="12" t="s">
        <v>82</v>
      </c>
      <c r="E15" s="12" t="s">
        <v>265</v>
      </c>
      <c r="F15" s="12" t="s">
        <v>266</v>
      </c>
      <c r="G15" s="12">
        <v>2</v>
      </c>
      <c r="H15" s="12">
        <v>948</v>
      </c>
      <c r="I15" s="12">
        <v>5655</v>
      </c>
      <c r="J15" s="12">
        <v>948</v>
      </c>
      <c r="K15" s="12">
        <v>5655</v>
      </c>
      <c r="L15" s="12">
        <v>0</v>
      </c>
      <c r="M15" s="12">
        <v>0</v>
      </c>
      <c r="N15" s="12">
        <v>763</v>
      </c>
      <c r="O15" s="12">
        <v>4576</v>
      </c>
      <c r="P15" s="12">
        <v>366</v>
      </c>
      <c r="Q15" s="12">
        <v>2200</v>
      </c>
      <c r="R15" s="12">
        <v>397</v>
      </c>
      <c r="S15" s="12">
        <v>2376</v>
      </c>
      <c r="T15" s="12">
        <v>13</v>
      </c>
      <c r="U15" s="12">
        <v>72</v>
      </c>
      <c r="V15" s="12">
        <v>22</v>
      </c>
      <c r="W15" s="12">
        <v>134</v>
      </c>
    </row>
    <row r="16" spans="1:23" x14ac:dyDescent="0.25">
      <c r="A16" s="12" t="s">
        <v>59</v>
      </c>
      <c r="B16" s="12" t="s">
        <v>60</v>
      </c>
      <c r="C16" s="12" t="s">
        <v>81</v>
      </c>
      <c r="D16" s="12" t="s">
        <v>82</v>
      </c>
      <c r="E16" s="12" t="s">
        <v>267</v>
      </c>
      <c r="F16" s="12" t="s">
        <v>268</v>
      </c>
      <c r="G16" s="12">
        <v>5</v>
      </c>
      <c r="H16" s="12">
        <v>554</v>
      </c>
      <c r="I16" s="12">
        <v>3331</v>
      </c>
      <c r="J16" s="12">
        <v>554</v>
      </c>
      <c r="K16" s="12">
        <v>3331</v>
      </c>
      <c r="L16" s="12">
        <v>0</v>
      </c>
      <c r="M16" s="12">
        <v>0</v>
      </c>
      <c r="N16" s="12">
        <v>495</v>
      </c>
      <c r="O16" s="12">
        <v>2978</v>
      </c>
      <c r="P16" s="12">
        <v>377</v>
      </c>
      <c r="Q16" s="12">
        <v>2265</v>
      </c>
      <c r="R16" s="12">
        <v>118</v>
      </c>
      <c r="S16" s="12">
        <v>713</v>
      </c>
      <c r="T16" s="12">
        <v>36</v>
      </c>
      <c r="U16" s="12">
        <v>213</v>
      </c>
      <c r="V16" s="12">
        <v>612</v>
      </c>
      <c r="W16" s="12">
        <v>3685</v>
      </c>
    </row>
    <row r="17" spans="1:23" x14ac:dyDescent="0.25">
      <c r="A17" s="12" t="s">
        <v>59</v>
      </c>
      <c r="B17" s="12" t="s">
        <v>60</v>
      </c>
      <c r="C17" s="12" t="s">
        <v>81</v>
      </c>
      <c r="D17" s="12" t="s">
        <v>82</v>
      </c>
      <c r="E17" s="12" t="s">
        <v>269</v>
      </c>
      <c r="F17" s="12" t="s">
        <v>270</v>
      </c>
      <c r="G17" s="12">
        <v>4</v>
      </c>
      <c r="H17" s="12">
        <v>269</v>
      </c>
      <c r="I17" s="12">
        <v>1477</v>
      </c>
      <c r="J17" s="12">
        <v>269</v>
      </c>
      <c r="K17" s="12">
        <v>1477</v>
      </c>
      <c r="L17" s="12">
        <v>0</v>
      </c>
      <c r="M17" s="12">
        <v>0</v>
      </c>
      <c r="N17" s="12">
        <v>405</v>
      </c>
      <c r="O17" s="12">
        <v>2728</v>
      </c>
      <c r="P17" s="12">
        <v>405</v>
      </c>
      <c r="Q17" s="12">
        <v>2728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</row>
    <row r="18" spans="1:23" x14ac:dyDescent="0.25">
      <c r="A18" s="12" t="s">
        <v>59</v>
      </c>
      <c r="B18" s="12" t="s">
        <v>60</v>
      </c>
      <c r="C18" s="12" t="s">
        <v>83</v>
      </c>
      <c r="D18" s="12" t="s">
        <v>84</v>
      </c>
      <c r="E18" s="12" t="s">
        <v>271</v>
      </c>
      <c r="F18" s="12" t="s">
        <v>272</v>
      </c>
      <c r="G18" s="12">
        <v>7</v>
      </c>
      <c r="H18" s="12">
        <v>248</v>
      </c>
      <c r="I18" s="12">
        <v>1240</v>
      </c>
      <c r="J18" s="12">
        <v>248</v>
      </c>
      <c r="K18" s="12">
        <v>1240</v>
      </c>
      <c r="L18" s="12">
        <v>0</v>
      </c>
      <c r="M18" s="12">
        <v>0</v>
      </c>
      <c r="N18" s="12">
        <v>1606</v>
      </c>
      <c r="O18" s="12">
        <v>7922</v>
      </c>
      <c r="P18" s="12">
        <v>12</v>
      </c>
      <c r="Q18" s="12">
        <v>60</v>
      </c>
      <c r="R18" s="12">
        <v>1594</v>
      </c>
      <c r="S18" s="12">
        <v>7862</v>
      </c>
      <c r="T18" s="12">
        <v>47</v>
      </c>
      <c r="U18" s="12">
        <v>225</v>
      </c>
      <c r="V18" s="12">
        <v>20154</v>
      </c>
      <c r="W18" s="12">
        <v>100770</v>
      </c>
    </row>
    <row r="19" spans="1:23" x14ac:dyDescent="0.25">
      <c r="A19" s="12" t="s">
        <v>59</v>
      </c>
      <c r="B19" s="12" t="s">
        <v>60</v>
      </c>
      <c r="C19" s="12" t="s">
        <v>83</v>
      </c>
      <c r="D19" s="12" t="s">
        <v>84</v>
      </c>
      <c r="E19" s="12" t="s">
        <v>273</v>
      </c>
      <c r="F19" s="12" t="s">
        <v>274</v>
      </c>
      <c r="G19" s="12">
        <v>7</v>
      </c>
      <c r="H19" s="12">
        <v>503</v>
      </c>
      <c r="I19" s="12">
        <v>2515</v>
      </c>
      <c r="J19" s="12">
        <v>441</v>
      </c>
      <c r="K19" s="12">
        <v>2205</v>
      </c>
      <c r="L19" s="12">
        <v>62</v>
      </c>
      <c r="M19" s="12">
        <v>310</v>
      </c>
      <c r="N19" s="12">
        <v>5816</v>
      </c>
      <c r="O19" s="12">
        <v>29080</v>
      </c>
      <c r="P19" s="12">
        <v>499</v>
      </c>
      <c r="Q19" s="12">
        <v>2495</v>
      </c>
      <c r="R19" s="12">
        <v>5317</v>
      </c>
      <c r="S19" s="12">
        <v>26585</v>
      </c>
      <c r="T19" s="12">
        <v>127</v>
      </c>
      <c r="U19" s="12">
        <v>635</v>
      </c>
      <c r="V19" s="12">
        <v>15091</v>
      </c>
      <c r="W19" s="12">
        <v>75455</v>
      </c>
    </row>
    <row r="20" spans="1:23" x14ac:dyDescent="0.25">
      <c r="A20" s="12" t="s">
        <v>59</v>
      </c>
      <c r="B20" s="12" t="s">
        <v>60</v>
      </c>
      <c r="C20" s="12" t="s">
        <v>83</v>
      </c>
      <c r="D20" s="12" t="s">
        <v>84</v>
      </c>
      <c r="E20" s="12" t="s">
        <v>275</v>
      </c>
      <c r="F20" s="12" t="s">
        <v>276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1040</v>
      </c>
      <c r="O20" s="12">
        <v>5200</v>
      </c>
      <c r="P20" s="12">
        <v>0</v>
      </c>
      <c r="Q20" s="12">
        <v>0</v>
      </c>
      <c r="R20" s="12">
        <v>1040</v>
      </c>
      <c r="S20" s="12">
        <v>5200</v>
      </c>
      <c r="T20" s="12">
        <v>0</v>
      </c>
      <c r="U20" s="12">
        <v>0</v>
      </c>
      <c r="V20" s="12">
        <v>1488</v>
      </c>
      <c r="W20" s="12">
        <v>7440</v>
      </c>
    </row>
    <row r="21" spans="1:23" x14ac:dyDescent="0.25">
      <c r="A21" s="12" t="s">
        <v>59</v>
      </c>
      <c r="B21" s="12" t="s">
        <v>60</v>
      </c>
      <c r="C21" s="12" t="s">
        <v>83</v>
      </c>
      <c r="D21" s="12" t="s">
        <v>84</v>
      </c>
      <c r="E21" s="12" t="s">
        <v>277</v>
      </c>
      <c r="F21" s="12" t="s">
        <v>278</v>
      </c>
      <c r="G21" s="12">
        <v>15</v>
      </c>
      <c r="H21" s="12">
        <v>3630</v>
      </c>
      <c r="I21" s="12">
        <v>17688</v>
      </c>
      <c r="J21" s="12">
        <v>3630</v>
      </c>
      <c r="K21" s="12">
        <v>17688</v>
      </c>
      <c r="L21" s="12">
        <v>0</v>
      </c>
      <c r="M21" s="12">
        <v>0</v>
      </c>
      <c r="N21" s="12">
        <v>2046</v>
      </c>
      <c r="O21" s="12">
        <v>9997</v>
      </c>
      <c r="P21" s="12">
        <v>698</v>
      </c>
      <c r="Q21" s="12">
        <v>3442</v>
      </c>
      <c r="R21" s="12">
        <v>1348</v>
      </c>
      <c r="S21" s="12">
        <v>6555</v>
      </c>
      <c r="T21" s="12">
        <v>0</v>
      </c>
      <c r="U21" s="12">
        <v>0</v>
      </c>
      <c r="V21" s="12">
        <v>1218</v>
      </c>
      <c r="W21" s="12">
        <v>6404</v>
      </c>
    </row>
    <row r="22" spans="1:23" x14ac:dyDescent="0.25">
      <c r="A22" s="12" t="s">
        <v>59</v>
      </c>
      <c r="B22" s="12" t="s">
        <v>60</v>
      </c>
      <c r="C22" s="12" t="s">
        <v>83</v>
      </c>
      <c r="D22" s="12" t="s">
        <v>84</v>
      </c>
      <c r="E22" s="12" t="s">
        <v>279</v>
      </c>
      <c r="F22" s="12" t="s">
        <v>280</v>
      </c>
      <c r="G22" s="12">
        <v>4</v>
      </c>
      <c r="H22" s="12">
        <v>42</v>
      </c>
      <c r="I22" s="12">
        <v>210</v>
      </c>
      <c r="J22" s="12">
        <v>36</v>
      </c>
      <c r="K22" s="12">
        <v>180</v>
      </c>
      <c r="L22" s="12">
        <v>6</v>
      </c>
      <c r="M22" s="12">
        <v>30</v>
      </c>
      <c r="N22" s="12">
        <v>179</v>
      </c>
      <c r="O22" s="12">
        <v>910</v>
      </c>
      <c r="P22" s="12">
        <v>45</v>
      </c>
      <c r="Q22" s="12">
        <v>225</v>
      </c>
      <c r="R22" s="12">
        <v>134</v>
      </c>
      <c r="S22" s="12">
        <v>685</v>
      </c>
      <c r="T22" s="12">
        <v>0</v>
      </c>
      <c r="U22" s="12">
        <v>0</v>
      </c>
      <c r="V22" s="12">
        <v>120</v>
      </c>
      <c r="W22" s="12">
        <v>575</v>
      </c>
    </row>
    <row r="23" spans="1:23" x14ac:dyDescent="0.25">
      <c r="A23" s="12" t="s">
        <v>59</v>
      </c>
      <c r="B23" s="12" t="s">
        <v>60</v>
      </c>
      <c r="C23" s="12" t="s">
        <v>85</v>
      </c>
      <c r="D23" s="12" t="s">
        <v>86</v>
      </c>
      <c r="E23" s="12" t="s">
        <v>281</v>
      </c>
      <c r="F23" s="12" t="s">
        <v>282</v>
      </c>
      <c r="G23" s="12">
        <v>4</v>
      </c>
      <c r="H23" s="12">
        <v>135</v>
      </c>
      <c r="I23" s="12">
        <v>821</v>
      </c>
      <c r="J23" s="12">
        <v>135</v>
      </c>
      <c r="K23" s="12">
        <v>821</v>
      </c>
      <c r="L23" s="12">
        <v>0</v>
      </c>
      <c r="M23" s="12">
        <v>0</v>
      </c>
      <c r="N23" s="12">
        <v>871</v>
      </c>
      <c r="O23" s="12">
        <v>3659</v>
      </c>
      <c r="P23" s="12">
        <v>571</v>
      </c>
      <c r="Q23" s="12">
        <v>2427</v>
      </c>
      <c r="R23" s="12">
        <v>300</v>
      </c>
      <c r="S23" s="12">
        <v>1232</v>
      </c>
      <c r="T23" s="12">
        <v>0</v>
      </c>
      <c r="U23" s="12">
        <v>0</v>
      </c>
      <c r="V23" s="12">
        <v>4701</v>
      </c>
      <c r="W23" s="12">
        <v>21620</v>
      </c>
    </row>
    <row r="24" spans="1:23" x14ac:dyDescent="0.25">
      <c r="A24" s="12" t="s">
        <v>59</v>
      </c>
      <c r="B24" s="12" t="s">
        <v>60</v>
      </c>
      <c r="C24" s="12" t="s">
        <v>85</v>
      </c>
      <c r="D24" s="12" t="s">
        <v>86</v>
      </c>
      <c r="E24" s="12" t="s">
        <v>283</v>
      </c>
      <c r="F24" s="12" t="s">
        <v>284</v>
      </c>
      <c r="G24" s="12">
        <v>5</v>
      </c>
      <c r="H24" s="12">
        <v>1125</v>
      </c>
      <c r="I24" s="12">
        <v>6254</v>
      </c>
      <c r="J24" s="12">
        <v>915</v>
      </c>
      <c r="K24" s="12">
        <v>5212</v>
      </c>
      <c r="L24" s="12">
        <v>210</v>
      </c>
      <c r="M24" s="12">
        <v>1042</v>
      </c>
      <c r="N24" s="12">
        <v>1546</v>
      </c>
      <c r="O24" s="12">
        <v>5832</v>
      </c>
      <c r="P24" s="12">
        <v>912</v>
      </c>
      <c r="Q24" s="12">
        <v>2660</v>
      </c>
      <c r="R24" s="12">
        <v>634</v>
      </c>
      <c r="S24" s="12">
        <v>3172</v>
      </c>
      <c r="T24" s="12">
        <v>95</v>
      </c>
      <c r="U24" s="12">
        <v>475</v>
      </c>
      <c r="V24" s="12">
        <v>350</v>
      </c>
      <c r="W24" s="12">
        <v>1750</v>
      </c>
    </row>
    <row r="25" spans="1:23" x14ac:dyDescent="0.25">
      <c r="A25" s="12" t="s">
        <v>59</v>
      </c>
      <c r="B25" s="12" t="s">
        <v>60</v>
      </c>
      <c r="C25" s="12" t="s">
        <v>85</v>
      </c>
      <c r="D25" s="12" t="s">
        <v>86</v>
      </c>
      <c r="E25" s="12" t="s">
        <v>285</v>
      </c>
      <c r="F25" s="12" t="s">
        <v>86</v>
      </c>
      <c r="G25" s="12">
        <v>3</v>
      </c>
      <c r="H25" s="12">
        <v>2104</v>
      </c>
      <c r="I25" s="12">
        <v>9796</v>
      </c>
      <c r="J25" s="12">
        <v>2104</v>
      </c>
      <c r="K25" s="12">
        <v>9796</v>
      </c>
      <c r="L25" s="12">
        <v>0</v>
      </c>
      <c r="M25" s="12">
        <v>0</v>
      </c>
      <c r="N25" s="12">
        <v>2143</v>
      </c>
      <c r="O25" s="12">
        <v>10334</v>
      </c>
      <c r="P25" s="12">
        <v>885</v>
      </c>
      <c r="Q25" s="12">
        <v>3475</v>
      </c>
      <c r="R25" s="12">
        <v>1258</v>
      </c>
      <c r="S25" s="12">
        <v>6859</v>
      </c>
      <c r="T25" s="12">
        <v>0</v>
      </c>
      <c r="U25" s="12">
        <v>0</v>
      </c>
      <c r="V25" s="12">
        <v>10795</v>
      </c>
      <c r="W25" s="12">
        <v>32482</v>
      </c>
    </row>
    <row r="26" spans="1:23" x14ac:dyDescent="0.25">
      <c r="A26" s="12" t="s">
        <v>59</v>
      </c>
      <c r="B26" s="12" t="s">
        <v>60</v>
      </c>
      <c r="C26" s="12" t="s">
        <v>85</v>
      </c>
      <c r="D26" s="12" t="s">
        <v>86</v>
      </c>
      <c r="E26" s="12" t="s">
        <v>286</v>
      </c>
      <c r="F26" s="12" t="s">
        <v>287</v>
      </c>
      <c r="G26" s="12">
        <v>4</v>
      </c>
      <c r="H26" s="12">
        <v>760</v>
      </c>
      <c r="I26" s="12">
        <v>3483</v>
      </c>
      <c r="J26" s="12">
        <v>532</v>
      </c>
      <c r="K26" s="12">
        <v>2520</v>
      </c>
      <c r="L26" s="12">
        <v>228</v>
      </c>
      <c r="M26" s="12">
        <v>963</v>
      </c>
      <c r="N26" s="12">
        <v>252</v>
      </c>
      <c r="O26" s="12">
        <v>1265</v>
      </c>
      <c r="P26" s="12">
        <v>180</v>
      </c>
      <c r="Q26" s="12">
        <v>895</v>
      </c>
      <c r="R26" s="12">
        <v>72</v>
      </c>
      <c r="S26" s="12">
        <v>370</v>
      </c>
      <c r="T26" s="12">
        <v>10</v>
      </c>
      <c r="U26" s="12">
        <v>53</v>
      </c>
      <c r="V26" s="12">
        <v>1096</v>
      </c>
      <c r="W26" s="12">
        <v>5289</v>
      </c>
    </row>
    <row r="27" spans="1:23" x14ac:dyDescent="0.25">
      <c r="A27" s="12" t="s">
        <v>59</v>
      </c>
      <c r="B27" s="12" t="s">
        <v>60</v>
      </c>
      <c r="C27" s="12" t="s">
        <v>85</v>
      </c>
      <c r="D27" s="12" t="s">
        <v>86</v>
      </c>
      <c r="E27" s="12" t="s">
        <v>288</v>
      </c>
      <c r="F27" s="12" t="s">
        <v>289</v>
      </c>
      <c r="G27" s="12">
        <v>3</v>
      </c>
      <c r="H27" s="12">
        <v>247</v>
      </c>
      <c r="I27" s="12">
        <v>1314</v>
      </c>
      <c r="J27" s="12">
        <v>147</v>
      </c>
      <c r="K27" s="12">
        <v>804</v>
      </c>
      <c r="L27" s="12">
        <v>100</v>
      </c>
      <c r="M27" s="12">
        <v>510</v>
      </c>
      <c r="N27" s="12">
        <v>939</v>
      </c>
      <c r="O27" s="12">
        <v>4699</v>
      </c>
      <c r="P27" s="12">
        <v>410</v>
      </c>
      <c r="Q27" s="12">
        <v>2049</v>
      </c>
      <c r="R27" s="12">
        <v>529</v>
      </c>
      <c r="S27" s="12">
        <v>2650</v>
      </c>
      <c r="T27" s="12">
        <v>130</v>
      </c>
      <c r="U27" s="12">
        <v>653</v>
      </c>
      <c r="V27" s="12">
        <v>160</v>
      </c>
      <c r="W27" s="12">
        <v>800</v>
      </c>
    </row>
    <row r="28" spans="1:23" x14ac:dyDescent="0.25">
      <c r="A28" s="12" t="s">
        <v>59</v>
      </c>
      <c r="B28" s="12" t="s">
        <v>60</v>
      </c>
      <c r="C28" s="12" t="s">
        <v>87</v>
      </c>
      <c r="D28" s="12" t="s">
        <v>88</v>
      </c>
      <c r="E28" s="12" t="s">
        <v>290</v>
      </c>
      <c r="F28" s="12" t="s">
        <v>291</v>
      </c>
      <c r="G28" s="12">
        <v>21</v>
      </c>
      <c r="H28" s="12">
        <v>3133</v>
      </c>
      <c r="I28" s="12">
        <v>15674</v>
      </c>
      <c r="J28" s="12">
        <v>2193</v>
      </c>
      <c r="K28" s="12">
        <v>10936</v>
      </c>
      <c r="L28" s="12">
        <v>940</v>
      </c>
      <c r="M28" s="12">
        <v>4738</v>
      </c>
      <c r="N28" s="12">
        <v>3133</v>
      </c>
      <c r="O28" s="12">
        <v>15193</v>
      </c>
      <c r="P28" s="12">
        <v>872</v>
      </c>
      <c r="Q28" s="12">
        <v>4407</v>
      </c>
      <c r="R28" s="12">
        <v>2261</v>
      </c>
      <c r="S28" s="12">
        <v>10786</v>
      </c>
      <c r="T28" s="12">
        <v>0</v>
      </c>
      <c r="U28" s="12">
        <v>0</v>
      </c>
      <c r="V28" s="12">
        <v>2668</v>
      </c>
      <c r="W28" s="12">
        <v>13380</v>
      </c>
    </row>
    <row r="29" spans="1:23" x14ac:dyDescent="0.25">
      <c r="A29" s="12" t="s">
        <v>59</v>
      </c>
      <c r="B29" s="12" t="s">
        <v>60</v>
      </c>
      <c r="C29" s="12" t="s">
        <v>87</v>
      </c>
      <c r="D29" s="12" t="s">
        <v>88</v>
      </c>
      <c r="E29" s="12" t="s">
        <v>292</v>
      </c>
      <c r="F29" s="12" t="s">
        <v>293</v>
      </c>
      <c r="G29" s="12">
        <v>16</v>
      </c>
      <c r="H29" s="12">
        <v>334</v>
      </c>
      <c r="I29" s="12">
        <v>1702</v>
      </c>
      <c r="J29" s="12">
        <v>267</v>
      </c>
      <c r="K29" s="12">
        <v>1361</v>
      </c>
      <c r="L29" s="12">
        <v>67</v>
      </c>
      <c r="M29" s="12">
        <v>341</v>
      </c>
      <c r="N29" s="12">
        <v>221</v>
      </c>
      <c r="O29" s="12">
        <v>1116</v>
      </c>
      <c r="P29" s="12">
        <v>140</v>
      </c>
      <c r="Q29" s="12">
        <v>710</v>
      </c>
      <c r="R29" s="12">
        <v>81</v>
      </c>
      <c r="S29" s="12">
        <v>406</v>
      </c>
      <c r="T29" s="12">
        <v>0</v>
      </c>
      <c r="U29" s="12">
        <v>0</v>
      </c>
      <c r="V29" s="12">
        <v>616</v>
      </c>
      <c r="W29" s="12">
        <v>3080</v>
      </c>
    </row>
    <row r="30" spans="1:23" x14ac:dyDescent="0.25">
      <c r="A30" s="12" t="s">
        <v>59</v>
      </c>
      <c r="B30" s="12" t="s">
        <v>60</v>
      </c>
      <c r="C30" s="12" t="s">
        <v>87</v>
      </c>
      <c r="D30" s="12" t="s">
        <v>88</v>
      </c>
      <c r="E30" s="12" t="s">
        <v>294</v>
      </c>
      <c r="F30" s="12" t="s">
        <v>295</v>
      </c>
      <c r="G30" s="12">
        <v>16</v>
      </c>
      <c r="H30" s="12">
        <v>765</v>
      </c>
      <c r="I30" s="12">
        <v>3919</v>
      </c>
      <c r="J30" s="12">
        <v>649</v>
      </c>
      <c r="K30" s="12">
        <v>3292</v>
      </c>
      <c r="L30" s="12">
        <v>116</v>
      </c>
      <c r="M30" s="12">
        <v>627</v>
      </c>
      <c r="N30" s="12">
        <v>858</v>
      </c>
      <c r="O30" s="12">
        <v>4597</v>
      </c>
      <c r="P30" s="12">
        <v>279</v>
      </c>
      <c r="Q30" s="12">
        <v>1448</v>
      </c>
      <c r="R30" s="12">
        <v>579</v>
      </c>
      <c r="S30" s="12">
        <v>3149</v>
      </c>
      <c r="T30" s="12">
        <v>5</v>
      </c>
      <c r="U30" s="12">
        <v>30</v>
      </c>
      <c r="V30" s="12">
        <v>961</v>
      </c>
      <c r="W30" s="12">
        <v>4858</v>
      </c>
    </row>
    <row r="31" spans="1:23" x14ac:dyDescent="0.25">
      <c r="A31" s="12" t="s">
        <v>59</v>
      </c>
      <c r="B31" s="12" t="s">
        <v>60</v>
      </c>
      <c r="C31" s="12" t="s">
        <v>87</v>
      </c>
      <c r="D31" s="12" t="s">
        <v>88</v>
      </c>
      <c r="E31" s="12" t="s">
        <v>296</v>
      </c>
      <c r="F31" s="12" t="s">
        <v>297</v>
      </c>
      <c r="G31" s="12">
        <v>13</v>
      </c>
      <c r="H31" s="12">
        <v>479</v>
      </c>
      <c r="I31" s="12">
        <v>2435</v>
      </c>
      <c r="J31" s="12">
        <v>338</v>
      </c>
      <c r="K31" s="12">
        <v>1715</v>
      </c>
      <c r="L31" s="12">
        <v>141</v>
      </c>
      <c r="M31" s="12">
        <v>720</v>
      </c>
      <c r="N31" s="12">
        <v>290</v>
      </c>
      <c r="O31" s="12">
        <v>1474</v>
      </c>
      <c r="P31" s="12">
        <v>0</v>
      </c>
      <c r="Q31" s="12">
        <v>0</v>
      </c>
      <c r="R31" s="12">
        <v>290</v>
      </c>
      <c r="S31" s="12">
        <v>1474</v>
      </c>
      <c r="T31" s="12">
        <v>30</v>
      </c>
      <c r="U31" s="12">
        <v>150</v>
      </c>
      <c r="V31" s="12">
        <v>1189</v>
      </c>
      <c r="W31" s="12">
        <v>5945</v>
      </c>
    </row>
    <row r="32" spans="1:23" x14ac:dyDescent="0.25">
      <c r="A32" s="12" t="s">
        <v>59</v>
      </c>
      <c r="B32" s="12" t="s">
        <v>60</v>
      </c>
      <c r="C32" s="12" t="s">
        <v>87</v>
      </c>
      <c r="D32" s="12" t="s">
        <v>88</v>
      </c>
      <c r="E32" s="12" t="s">
        <v>298</v>
      </c>
      <c r="F32" s="12" t="s">
        <v>299</v>
      </c>
      <c r="G32" s="12">
        <v>14</v>
      </c>
      <c r="H32" s="12">
        <v>718</v>
      </c>
      <c r="I32" s="12">
        <v>3648</v>
      </c>
      <c r="J32" s="12">
        <v>577</v>
      </c>
      <c r="K32" s="12">
        <v>2907</v>
      </c>
      <c r="L32" s="12">
        <v>141</v>
      </c>
      <c r="M32" s="12">
        <v>741</v>
      </c>
      <c r="N32" s="12">
        <v>1078</v>
      </c>
      <c r="O32" s="12">
        <v>4482</v>
      </c>
      <c r="P32" s="12">
        <v>217</v>
      </c>
      <c r="Q32" s="12">
        <v>1111</v>
      </c>
      <c r="R32" s="12">
        <v>861</v>
      </c>
      <c r="S32" s="12">
        <v>3371</v>
      </c>
      <c r="T32" s="12">
        <v>0</v>
      </c>
      <c r="U32" s="12">
        <v>0</v>
      </c>
      <c r="V32" s="12">
        <v>922</v>
      </c>
      <c r="W32" s="12">
        <v>4655</v>
      </c>
    </row>
    <row r="33" spans="1:23" x14ac:dyDescent="0.25">
      <c r="A33" s="12" t="s">
        <v>59</v>
      </c>
      <c r="B33" s="12" t="s">
        <v>60</v>
      </c>
      <c r="C33" s="12" t="s">
        <v>89</v>
      </c>
      <c r="D33" s="12" t="s">
        <v>90</v>
      </c>
      <c r="E33" s="12" t="s">
        <v>300</v>
      </c>
      <c r="F33" s="12" t="s">
        <v>301</v>
      </c>
      <c r="G33" s="12">
        <v>3</v>
      </c>
      <c r="H33" s="12">
        <v>157</v>
      </c>
      <c r="I33" s="12">
        <v>683</v>
      </c>
      <c r="J33" s="12">
        <v>152</v>
      </c>
      <c r="K33" s="12">
        <v>653</v>
      </c>
      <c r="L33" s="12">
        <v>5</v>
      </c>
      <c r="M33" s="12">
        <v>30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3</v>
      </c>
      <c r="U33" s="12">
        <v>18</v>
      </c>
      <c r="V33" s="12">
        <v>28</v>
      </c>
      <c r="W33" s="12">
        <v>150</v>
      </c>
    </row>
    <row r="34" spans="1:23" x14ac:dyDescent="0.25">
      <c r="A34" s="12" t="s">
        <v>59</v>
      </c>
      <c r="B34" s="12" t="s">
        <v>60</v>
      </c>
      <c r="C34" s="12" t="s">
        <v>89</v>
      </c>
      <c r="D34" s="12" t="s">
        <v>90</v>
      </c>
      <c r="E34" s="12" t="s">
        <v>302</v>
      </c>
      <c r="F34" s="12" t="s">
        <v>303</v>
      </c>
      <c r="G34" s="12">
        <v>3</v>
      </c>
      <c r="H34" s="12">
        <v>512</v>
      </c>
      <c r="I34" s="12">
        <v>3079</v>
      </c>
      <c r="J34" s="12">
        <v>512</v>
      </c>
      <c r="K34" s="12">
        <v>3079</v>
      </c>
      <c r="L34" s="12">
        <v>0</v>
      </c>
      <c r="M34" s="12">
        <v>0</v>
      </c>
      <c r="N34" s="12">
        <v>6</v>
      </c>
      <c r="O34" s="12">
        <v>71</v>
      </c>
      <c r="P34" s="12">
        <v>6</v>
      </c>
      <c r="Q34" s="12">
        <v>71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</row>
    <row r="35" spans="1:23" x14ac:dyDescent="0.25">
      <c r="A35" s="12" t="s">
        <v>59</v>
      </c>
      <c r="B35" s="12" t="s">
        <v>60</v>
      </c>
      <c r="C35" s="12" t="s">
        <v>89</v>
      </c>
      <c r="D35" s="12" t="s">
        <v>90</v>
      </c>
      <c r="E35" s="12" t="s">
        <v>304</v>
      </c>
      <c r="F35" s="12" t="s">
        <v>305</v>
      </c>
      <c r="G35" s="12">
        <v>2</v>
      </c>
      <c r="H35" s="12">
        <v>83</v>
      </c>
      <c r="I35" s="12">
        <v>428</v>
      </c>
      <c r="J35" s="12">
        <v>83</v>
      </c>
      <c r="K35" s="12">
        <v>428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19</v>
      </c>
      <c r="W35" s="12">
        <v>103</v>
      </c>
    </row>
    <row r="36" spans="1:23" x14ac:dyDescent="0.25">
      <c r="A36" s="12" t="s">
        <v>59</v>
      </c>
      <c r="B36" s="12" t="s">
        <v>60</v>
      </c>
      <c r="C36" s="12" t="s">
        <v>89</v>
      </c>
      <c r="D36" s="12" t="s">
        <v>90</v>
      </c>
      <c r="E36" s="12" t="s">
        <v>306</v>
      </c>
      <c r="F36" s="12" t="s">
        <v>307</v>
      </c>
      <c r="G36" s="12">
        <v>2</v>
      </c>
      <c r="H36" s="12">
        <v>110</v>
      </c>
      <c r="I36" s="12">
        <v>660</v>
      </c>
      <c r="J36" s="12">
        <v>108</v>
      </c>
      <c r="K36" s="12">
        <v>648</v>
      </c>
      <c r="L36" s="12">
        <v>2</v>
      </c>
      <c r="M36" s="12">
        <v>12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157</v>
      </c>
      <c r="U36" s="12">
        <v>785</v>
      </c>
      <c r="V36" s="12">
        <v>29</v>
      </c>
      <c r="W36" s="12">
        <v>171</v>
      </c>
    </row>
    <row r="37" spans="1:23" x14ac:dyDescent="0.25">
      <c r="A37" s="12" t="s">
        <v>59</v>
      </c>
      <c r="B37" s="12" t="s">
        <v>60</v>
      </c>
      <c r="C37" s="12" t="s">
        <v>89</v>
      </c>
      <c r="D37" s="12" t="s">
        <v>90</v>
      </c>
      <c r="E37" s="12" t="s">
        <v>308</v>
      </c>
      <c r="F37" s="12" t="s">
        <v>309</v>
      </c>
      <c r="G37" s="12">
        <v>1</v>
      </c>
      <c r="H37" s="12">
        <v>57</v>
      </c>
      <c r="I37" s="12">
        <v>285</v>
      </c>
      <c r="J37" s="12">
        <v>57</v>
      </c>
      <c r="K37" s="12">
        <v>285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10</v>
      </c>
      <c r="W37" s="12">
        <v>60</v>
      </c>
    </row>
    <row r="38" spans="1:23" x14ac:dyDescent="0.25">
      <c r="A38" s="12" t="s">
        <v>59</v>
      </c>
      <c r="B38" s="12" t="s">
        <v>60</v>
      </c>
      <c r="C38" s="12" t="s">
        <v>89</v>
      </c>
      <c r="D38" s="12" t="s">
        <v>90</v>
      </c>
      <c r="E38" s="12" t="s">
        <v>310</v>
      </c>
      <c r="F38" s="12" t="s">
        <v>90</v>
      </c>
      <c r="G38" s="12">
        <v>4</v>
      </c>
      <c r="H38" s="12">
        <v>317</v>
      </c>
      <c r="I38" s="12">
        <v>1782</v>
      </c>
      <c r="J38" s="12">
        <v>317</v>
      </c>
      <c r="K38" s="12">
        <v>1782</v>
      </c>
      <c r="L38" s="12">
        <v>0</v>
      </c>
      <c r="M38" s="12">
        <v>0</v>
      </c>
      <c r="N38" s="12">
        <v>7</v>
      </c>
      <c r="O38" s="12">
        <v>42</v>
      </c>
      <c r="P38" s="12">
        <v>0</v>
      </c>
      <c r="Q38" s="12">
        <v>0</v>
      </c>
      <c r="R38" s="12">
        <v>7</v>
      </c>
      <c r="S38" s="12">
        <v>42</v>
      </c>
      <c r="T38" s="12">
        <v>2</v>
      </c>
      <c r="U38" s="12">
        <v>12</v>
      </c>
      <c r="V38" s="12">
        <v>19</v>
      </c>
      <c r="W38" s="12">
        <v>114</v>
      </c>
    </row>
    <row r="39" spans="1:23" x14ac:dyDescent="0.25">
      <c r="A39" s="12" t="s">
        <v>59</v>
      </c>
      <c r="B39" s="12" t="s">
        <v>60</v>
      </c>
      <c r="C39" s="12" t="s">
        <v>89</v>
      </c>
      <c r="D39" s="12" t="s">
        <v>90</v>
      </c>
      <c r="E39" s="12" t="s">
        <v>311</v>
      </c>
      <c r="F39" s="12" t="s">
        <v>312</v>
      </c>
      <c r="G39" s="12"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</row>
    <row r="40" spans="1:23" x14ac:dyDescent="0.25">
      <c r="A40" s="12" t="s">
        <v>59</v>
      </c>
      <c r="B40" s="12" t="s">
        <v>60</v>
      </c>
      <c r="C40" s="12" t="s">
        <v>91</v>
      </c>
      <c r="D40" s="12" t="s">
        <v>92</v>
      </c>
      <c r="E40" s="12" t="s">
        <v>313</v>
      </c>
      <c r="F40" s="12" t="s">
        <v>314</v>
      </c>
      <c r="G40" s="12">
        <v>8</v>
      </c>
      <c r="H40" s="12">
        <v>2765</v>
      </c>
      <c r="I40" s="12">
        <v>13841</v>
      </c>
      <c r="J40" s="12">
        <v>2229</v>
      </c>
      <c r="K40" s="12">
        <v>11156</v>
      </c>
      <c r="L40" s="12">
        <v>536</v>
      </c>
      <c r="M40" s="12">
        <v>2685</v>
      </c>
      <c r="N40" s="12">
        <v>2001</v>
      </c>
      <c r="O40" s="12">
        <v>9999</v>
      </c>
      <c r="P40" s="12">
        <v>713</v>
      </c>
      <c r="Q40" s="12">
        <v>3555</v>
      </c>
      <c r="R40" s="12">
        <v>1288</v>
      </c>
      <c r="S40" s="12">
        <v>6444</v>
      </c>
      <c r="T40" s="12">
        <v>52</v>
      </c>
      <c r="U40" s="12">
        <v>232</v>
      </c>
      <c r="V40" s="12">
        <v>1235</v>
      </c>
      <c r="W40" s="12">
        <v>6182</v>
      </c>
    </row>
    <row r="41" spans="1:23" x14ac:dyDescent="0.25">
      <c r="A41" s="12" t="s">
        <v>59</v>
      </c>
      <c r="B41" s="12" t="s">
        <v>60</v>
      </c>
      <c r="C41" s="12" t="s">
        <v>91</v>
      </c>
      <c r="D41" s="12" t="s">
        <v>92</v>
      </c>
      <c r="E41" s="12" t="s">
        <v>315</v>
      </c>
      <c r="F41" s="12" t="s">
        <v>316</v>
      </c>
      <c r="G41" s="12">
        <v>6</v>
      </c>
      <c r="H41" s="12">
        <v>2095</v>
      </c>
      <c r="I41" s="12">
        <v>9473</v>
      </c>
      <c r="J41" s="12">
        <v>1049</v>
      </c>
      <c r="K41" s="12">
        <v>4698</v>
      </c>
      <c r="L41" s="12">
        <v>1046</v>
      </c>
      <c r="M41" s="12">
        <v>4775</v>
      </c>
      <c r="N41" s="12">
        <v>2125</v>
      </c>
      <c r="O41" s="12">
        <v>9625</v>
      </c>
      <c r="P41" s="12">
        <v>861</v>
      </c>
      <c r="Q41" s="12">
        <v>4305</v>
      </c>
      <c r="R41" s="12">
        <v>1264</v>
      </c>
      <c r="S41" s="12">
        <v>5320</v>
      </c>
      <c r="T41" s="12">
        <v>288</v>
      </c>
      <c r="U41" s="12">
        <v>1440</v>
      </c>
      <c r="V41" s="12">
        <v>425</v>
      </c>
      <c r="W41" s="12">
        <v>2025</v>
      </c>
    </row>
    <row r="42" spans="1:23" x14ac:dyDescent="0.25">
      <c r="A42" s="12" t="s">
        <v>59</v>
      </c>
      <c r="B42" s="12" t="s">
        <v>60</v>
      </c>
      <c r="C42" s="12" t="s">
        <v>91</v>
      </c>
      <c r="D42" s="12" t="s">
        <v>92</v>
      </c>
      <c r="E42" s="12" t="s">
        <v>317</v>
      </c>
      <c r="F42" s="12" t="s">
        <v>318</v>
      </c>
      <c r="G42" s="12">
        <v>12</v>
      </c>
      <c r="H42" s="12">
        <v>4691</v>
      </c>
      <c r="I42" s="12">
        <v>23628</v>
      </c>
      <c r="J42" s="12">
        <v>3457</v>
      </c>
      <c r="K42" s="12">
        <v>17417</v>
      </c>
      <c r="L42" s="12">
        <v>1234</v>
      </c>
      <c r="M42" s="12">
        <v>6211</v>
      </c>
      <c r="N42" s="12">
        <v>7384</v>
      </c>
      <c r="O42" s="12">
        <v>37009</v>
      </c>
      <c r="P42" s="12">
        <v>4743</v>
      </c>
      <c r="Q42" s="12">
        <v>23753</v>
      </c>
      <c r="R42" s="12">
        <v>2641</v>
      </c>
      <c r="S42" s="12">
        <v>13256</v>
      </c>
      <c r="T42" s="12">
        <v>140</v>
      </c>
      <c r="U42" s="12">
        <v>717</v>
      </c>
      <c r="V42" s="12">
        <v>1484</v>
      </c>
      <c r="W42" s="12">
        <v>12441</v>
      </c>
    </row>
    <row r="43" spans="1:23" x14ac:dyDescent="0.25">
      <c r="A43" s="12" t="s">
        <v>59</v>
      </c>
      <c r="B43" s="12" t="s">
        <v>60</v>
      </c>
      <c r="C43" s="12" t="s">
        <v>91</v>
      </c>
      <c r="D43" s="12" t="s">
        <v>92</v>
      </c>
      <c r="E43" s="12" t="s">
        <v>319</v>
      </c>
      <c r="F43" s="12" t="s">
        <v>320</v>
      </c>
      <c r="G43" s="12">
        <v>15</v>
      </c>
      <c r="H43" s="12">
        <v>5267</v>
      </c>
      <c r="I43" s="12">
        <v>26296</v>
      </c>
      <c r="J43" s="12">
        <v>4202</v>
      </c>
      <c r="K43" s="12">
        <v>21010</v>
      </c>
      <c r="L43" s="12">
        <v>1065</v>
      </c>
      <c r="M43" s="12">
        <v>5286</v>
      </c>
      <c r="N43" s="12">
        <v>5564</v>
      </c>
      <c r="O43" s="12">
        <v>27211</v>
      </c>
      <c r="P43" s="12">
        <v>1186</v>
      </c>
      <c r="Q43" s="12">
        <v>5915</v>
      </c>
      <c r="R43" s="12">
        <v>4378</v>
      </c>
      <c r="S43" s="12">
        <v>21296</v>
      </c>
      <c r="T43" s="12">
        <v>173</v>
      </c>
      <c r="U43" s="12">
        <v>865</v>
      </c>
      <c r="V43" s="12">
        <v>4150</v>
      </c>
      <c r="W43" s="12">
        <v>22066</v>
      </c>
    </row>
    <row r="44" spans="1:23" x14ac:dyDescent="0.25">
      <c r="A44" s="12" t="s">
        <v>61</v>
      </c>
      <c r="B44" s="12" t="s">
        <v>62</v>
      </c>
      <c r="C44" s="12" t="s">
        <v>93</v>
      </c>
      <c r="D44" s="12" t="s">
        <v>94</v>
      </c>
      <c r="E44" s="12" t="s">
        <v>321</v>
      </c>
      <c r="F44" s="12" t="s">
        <v>322</v>
      </c>
      <c r="G44" s="12">
        <v>6</v>
      </c>
      <c r="H44" s="12">
        <v>476</v>
      </c>
      <c r="I44" s="12">
        <v>2382</v>
      </c>
      <c r="J44" s="12">
        <v>246</v>
      </c>
      <c r="K44" s="12">
        <v>1232</v>
      </c>
      <c r="L44" s="12">
        <v>230</v>
      </c>
      <c r="M44" s="12">
        <v>1150</v>
      </c>
      <c r="N44" s="12">
        <v>192</v>
      </c>
      <c r="O44" s="12">
        <v>964</v>
      </c>
      <c r="P44" s="12">
        <v>151</v>
      </c>
      <c r="Q44" s="12">
        <v>757</v>
      </c>
      <c r="R44" s="12">
        <v>41</v>
      </c>
      <c r="S44" s="12">
        <v>207</v>
      </c>
      <c r="T44" s="12">
        <v>101</v>
      </c>
      <c r="U44" s="12">
        <v>505</v>
      </c>
      <c r="V44" s="12">
        <v>379</v>
      </c>
      <c r="W44" s="12">
        <v>1895</v>
      </c>
    </row>
    <row r="45" spans="1:23" x14ac:dyDescent="0.25">
      <c r="A45" s="12" t="s">
        <v>61</v>
      </c>
      <c r="B45" s="12" t="s">
        <v>62</v>
      </c>
      <c r="C45" s="12" t="s">
        <v>93</v>
      </c>
      <c r="D45" s="12" t="s">
        <v>94</v>
      </c>
      <c r="E45" s="12" t="s">
        <v>323</v>
      </c>
      <c r="F45" s="12" t="s">
        <v>324</v>
      </c>
      <c r="G45" s="12">
        <v>4</v>
      </c>
      <c r="H45" s="12">
        <v>112</v>
      </c>
      <c r="I45" s="12">
        <v>560</v>
      </c>
      <c r="J45" s="12">
        <v>68</v>
      </c>
      <c r="K45" s="12">
        <v>340</v>
      </c>
      <c r="L45" s="12">
        <v>44</v>
      </c>
      <c r="M45" s="12">
        <v>220</v>
      </c>
      <c r="N45" s="12">
        <v>314</v>
      </c>
      <c r="O45" s="12">
        <v>1577</v>
      </c>
      <c r="P45" s="12">
        <v>280</v>
      </c>
      <c r="Q45" s="12">
        <v>1402</v>
      </c>
      <c r="R45" s="12">
        <v>34</v>
      </c>
      <c r="S45" s="12">
        <v>175</v>
      </c>
      <c r="T45" s="12">
        <v>76</v>
      </c>
      <c r="U45" s="12">
        <v>330</v>
      </c>
      <c r="V45" s="12">
        <v>172</v>
      </c>
      <c r="W45" s="12">
        <v>860</v>
      </c>
    </row>
    <row r="46" spans="1:23" x14ac:dyDescent="0.25">
      <c r="A46" s="12" t="s">
        <v>61</v>
      </c>
      <c r="B46" s="12" t="s">
        <v>62</v>
      </c>
      <c r="C46" s="12" t="s">
        <v>93</v>
      </c>
      <c r="D46" s="12" t="s">
        <v>94</v>
      </c>
      <c r="E46" s="12" t="s">
        <v>325</v>
      </c>
      <c r="F46" s="12" t="s">
        <v>326</v>
      </c>
      <c r="G46" s="12">
        <v>2</v>
      </c>
      <c r="H46" s="12">
        <v>80</v>
      </c>
      <c r="I46" s="12">
        <v>400</v>
      </c>
      <c r="J46" s="12">
        <v>68</v>
      </c>
      <c r="K46" s="12">
        <v>340</v>
      </c>
      <c r="L46" s="12">
        <v>12</v>
      </c>
      <c r="M46" s="12">
        <v>60</v>
      </c>
      <c r="N46" s="12">
        <v>474</v>
      </c>
      <c r="O46" s="12">
        <v>2370</v>
      </c>
      <c r="P46" s="12">
        <v>416</v>
      </c>
      <c r="Q46" s="12">
        <v>2080</v>
      </c>
      <c r="R46" s="12">
        <v>58</v>
      </c>
      <c r="S46" s="12">
        <v>290</v>
      </c>
      <c r="T46" s="12">
        <v>38</v>
      </c>
      <c r="U46" s="12">
        <v>190</v>
      </c>
      <c r="V46" s="12">
        <v>106</v>
      </c>
      <c r="W46" s="12">
        <v>530</v>
      </c>
    </row>
    <row r="47" spans="1:23" x14ac:dyDescent="0.25">
      <c r="A47" s="12" t="s">
        <v>61</v>
      </c>
      <c r="B47" s="12" t="s">
        <v>62</v>
      </c>
      <c r="C47" s="12" t="s">
        <v>93</v>
      </c>
      <c r="D47" s="12" t="s">
        <v>94</v>
      </c>
      <c r="E47" s="12" t="s">
        <v>327</v>
      </c>
      <c r="F47" s="12" t="s">
        <v>328</v>
      </c>
      <c r="G47" s="12">
        <v>5</v>
      </c>
      <c r="H47" s="12">
        <v>472</v>
      </c>
      <c r="I47" s="12">
        <v>2361</v>
      </c>
      <c r="J47" s="12">
        <v>224</v>
      </c>
      <c r="K47" s="12">
        <v>1121</v>
      </c>
      <c r="L47" s="12">
        <v>248</v>
      </c>
      <c r="M47" s="12">
        <v>1240</v>
      </c>
      <c r="N47" s="12">
        <v>334</v>
      </c>
      <c r="O47" s="12">
        <v>1666</v>
      </c>
      <c r="P47" s="12">
        <v>306</v>
      </c>
      <c r="Q47" s="12">
        <v>1527</v>
      </c>
      <c r="R47" s="12">
        <v>28</v>
      </c>
      <c r="S47" s="12">
        <v>139</v>
      </c>
      <c r="T47" s="12">
        <v>142</v>
      </c>
      <c r="U47" s="12">
        <v>710</v>
      </c>
      <c r="V47" s="12">
        <v>72</v>
      </c>
      <c r="W47" s="12">
        <v>330</v>
      </c>
    </row>
    <row r="48" spans="1:23" x14ac:dyDescent="0.25">
      <c r="A48" s="12" t="s">
        <v>61</v>
      </c>
      <c r="B48" s="12" t="s">
        <v>62</v>
      </c>
      <c r="C48" s="12" t="s">
        <v>93</v>
      </c>
      <c r="D48" s="12" t="s">
        <v>94</v>
      </c>
      <c r="E48" s="12" t="s">
        <v>329</v>
      </c>
      <c r="F48" s="12" t="s">
        <v>330</v>
      </c>
      <c r="G48" s="12">
        <v>4</v>
      </c>
      <c r="H48" s="12">
        <v>394</v>
      </c>
      <c r="I48" s="12">
        <v>1970</v>
      </c>
      <c r="J48" s="12">
        <v>244</v>
      </c>
      <c r="K48" s="12">
        <v>1220</v>
      </c>
      <c r="L48" s="12">
        <v>150</v>
      </c>
      <c r="M48" s="12">
        <v>750</v>
      </c>
      <c r="N48" s="12">
        <v>345</v>
      </c>
      <c r="O48" s="12">
        <v>1725</v>
      </c>
      <c r="P48" s="12">
        <v>192</v>
      </c>
      <c r="Q48" s="12">
        <v>960</v>
      </c>
      <c r="R48" s="12">
        <v>153</v>
      </c>
      <c r="S48" s="12">
        <v>765</v>
      </c>
      <c r="T48" s="12">
        <v>80</v>
      </c>
      <c r="U48" s="12">
        <v>400</v>
      </c>
      <c r="V48" s="12">
        <v>223</v>
      </c>
      <c r="W48" s="12">
        <v>1115</v>
      </c>
    </row>
    <row r="49" spans="1:23" x14ac:dyDescent="0.25">
      <c r="A49" s="12" t="s">
        <v>61</v>
      </c>
      <c r="B49" s="12" t="s">
        <v>62</v>
      </c>
      <c r="C49" s="12" t="s">
        <v>93</v>
      </c>
      <c r="D49" s="12" t="s">
        <v>94</v>
      </c>
      <c r="E49" s="12" t="s">
        <v>331</v>
      </c>
      <c r="F49" s="12" t="s">
        <v>332</v>
      </c>
      <c r="G49" s="12">
        <v>3</v>
      </c>
      <c r="H49" s="12">
        <v>368</v>
      </c>
      <c r="I49" s="12">
        <v>1992</v>
      </c>
      <c r="J49" s="12">
        <v>275</v>
      </c>
      <c r="K49" s="12">
        <v>1527</v>
      </c>
      <c r="L49" s="12">
        <v>93</v>
      </c>
      <c r="M49" s="12">
        <v>465</v>
      </c>
      <c r="N49" s="12">
        <v>763</v>
      </c>
      <c r="O49" s="12">
        <v>4108</v>
      </c>
      <c r="P49" s="12">
        <v>593</v>
      </c>
      <c r="Q49" s="12">
        <v>3258</v>
      </c>
      <c r="R49" s="12">
        <v>170</v>
      </c>
      <c r="S49" s="12">
        <v>850</v>
      </c>
      <c r="T49" s="12">
        <v>62</v>
      </c>
      <c r="U49" s="12">
        <v>310</v>
      </c>
      <c r="V49" s="12">
        <v>66</v>
      </c>
      <c r="W49" s="12">
        <v>330</v>
      </c>
    </row>
    <row r="50" spans="1:23" x14ac:dyDescent="0.25">
      <c r="A50" s="12" t="s">
        <v>61</v>
      </c>
      <c r="B50" s="12" t="s">
        <v>62</v>
      </c>
      <c r="C50" s="12" t="s">
        <v>95</v>
      </c>
      <c r="D50" s="12" t="s">
        <v>96</v>
      </c>
      <c r="E50" s="12" t="s">
        <v>333</v>
      </c>
      <c r="F50" s="12" t="s">
        <v>334</v>
      </c>
      <c r="G50" s="12">
        <v>1</v>
      </c>
      <c r="H50" s="12">
        <v>11</v>
      </c>
      <c r="I50" s="12">
        <v>55</v>
      </c>
      <c r="J50" s="12">
        <v>11</v>
      </c>
      <c r="K50" s="12">
        <v>55</v>
      </c>
      <c r="L50" s="12">
        <v>0</v>
      </c>
      <c r="M50" s="12">
        <v>0</v>
      </c>
      <c r="N50" s="12">
        <v>114</v>
      </c>
      <c r="O50" s="12">
        <v>570</v>
      </c>
      <c r="P50" s="12">
        <v>47</v>
      </c>
      <c r="Q50" s="12">
        <v>235</v>
      </c>
      <c r="R50" s="12">
        <v>67</v>
      </c>
      <c r="S50" s="12">
        <v>335</v>
      </c>
      <c r="T50" s="12">
        <v>25</v>
      </c>
      <c r="U50" s="12">
        <v>125</v>
      </c>
      <c r="V50" s="12">
        <v>17</v>
      </c>
      <c r="W50" s="12">
        <v>85</v>
      </c>
    </row>
    <row r="51" spans="1:23" x14ac:dyDescent="0.25">
      <c r="A51" s="12" t="s">
        <v>61</v>
      </c>
      <c r="B51" s="12" t="s">
        <v>62</v>
      </c>
      <c r="C51" s="12" t="s">
        <v>95</v>
      </c>
      <c r="D51" s="12" t="s">
        <v>96</v>
      </c>
      <c r="E51" s="12" t="s">
        <v>335</v>
      </c>
      <c r="F51" s="12" t="s">
        <v>96</v>
      </c>
      <c r="G51" s="12">
        <v>11</v>
      </c>
      <c r="H51" s="12">
        <v>2127</v>
      </c>
      <c r="I51" s="12">
        <v>12301</v>
      </c>
      <c r="J51" s="12">
        <v>1920</v>
      </c>
      <c r="K51" s="12">
        <v>11266</v>
      </c>
      <c r="L51" s="12">
        <v>207</v>
      </c>
      <c r="M51" s="12">
        <v>1035</v>
      </c>
      <c r="N51" s="12">
        <v>1900</v>
      </c>
      <c r="O51" s="12">
        <v>9500</v>
      </c>
      <c r="P51" s="12">
        <v>969</v>
      </c>
      <c r="Q51" s="12">
        <v>4845</v>
      </c>
      <c r="R51" s="12">
        <v>931</v>
      </c>
      <c r="S51" s="12">
        <v>4655</v>
      </c>
      <c r="T51" s="12">
        <v>366</v>
      </c>
      <c r="U51" s="12">
        <v>1830</v>
      </c>
      <c r="V51" s="12">
        <v>1991</v>
      </c>
      <c r="W51" s="12">
        <v>9955</v>
      </c>
    </row>
    <row r="52" spans="1:23" x14ac:dyDescent="0.25">
      <c r="A52" s="12" t="s">
        <v>61</v>
      </c>
      <c r="B52" s="12" t="s">
        <v>62</v>
      </c>
      <c r="C52" s="12" t="s">
        <v>95</v>
      </c>
      <c r="D52" s="12" t="s">
        <v>96</v>
      </c>
      <c r="E52" s="12" t="s">
        <v>336</v>
      </c>
      <c r="F52" s="12" t="s">
        <v>337</v>
      </c>
      <c r="G52" s="12">
        <v>2</v>
      </c>
      <c r="H52" s="12">
        <v>22</v>
      </c>
      <c r="I52" s="12">
        <v>110</v>
      </c>
      <c r="J52" s="12">
        <v>22</v>
      </c>
      <c r="K52" s="12">
        <v>110</v>
      </c>
      <c r="L52" s="12">
        <v>0</v>
      </c>
      <c r="M52" s="12">
        <v>0</v>
      </c>
      <c r="N52" s="12">
        <v>113</v>
      </c>
      <c r="O52" s="12">
        <v>565</v>
      </c>
      <c r="P52" s="12">
        <v>45</v>
      </c>
      <c r="Q52" s="12">
        <v>225</v>
      </c>
      <c r="R52" s="12">
        <v>68</v>
      </c>
      <c r="S52" s="12">
        <v>340</v>
      </c>
      <c r="T52" s="12">
        <v>18</v>
      </c>
      <c r="U52" s="12">
        <v>100</v>
      </c>
      <c r="V52" s="12">
        <v>12</v>
      </c>
      <c r="W52" s="12">
        <v>60</v>
      </c>
    </row>
    <row r="53" spans="1:23" x14ac:dyDescent="0.25">
      <c r="A53" s="12" t="s">
        <v>61</v>
      </c>
      <c r="B53" s="12" t="s">
        <v>62</v>
      </c>
      <c r="C53" s="12" t="s">
        <v>95</v>
      </c>
      <c r="D53" s="12" t="s">
        <v>96</v>
      </c>
      <c r="E53" s="12" t="s">
        <v>338</v>
      </c>
      <c r="F53" s="12" t="s">
        <v>339</v>
      </c>
      <c r="G53" s="12">
        <v>2</v>
      </c>
      <c r="H53" s="12">
        <v>219</v>
      </c>
      <c r="I53" s="12">
        <v>1094</v>
      </c>
      <c r="J53" s="12">
        <v>215</v>
      </c>
      <c r="K53" s="12">
        <v>1075</v>
      </c>
      <c r="L53" s="12">
        <v>4</v>
      </c>
      <c r="M53" s="12">
        <v>19</v>
      </c>
      <c r="N53" s="12">
        <v>423</v>
      </c>
      <c r="O53" s="12">
        <v>2115</v>
      </c>
      <c r="P53" s="12">
        <v>351</v>
      </c>
      <c r="Q53" s="12">
        <v>1755</v>
      </c>
      <c r="R53" s="12">
        <v>72</v>
      </c>
      <c r="S53" s="12">
        <v>360</v>
      </c>
      <c r="T53" s="12">
        <v>41</v>
      </c>
      <c r="U53" s="12">
        <v>205</v>
      </c>
      <c r="V53" s="12">
        <v>442</v>
      </c>
      <c r="W53" s="12">
        <v>2210</v>
      </c>
    </row>
    <row r="54" spans="1:23" x14ac:dyDescent="0.25">
      <c r="A54" s="12" t="s">
        <v>61</v>
      </c>
      <c r="B54" s="12" t="s">
        <v>62</v>
      </c>
      <c r="C54" s="12" t="s">
        <v>95</v>
      </c>
      <c r="D54" s="12" t="s">
        <v>96</v>
      </c>
      <c r="E54" s="12" t="s">
        <v>340</v>
      </c>
      <c r="F54" s="12" t="s">
        <v>341</v>
      </c>
      <c r="G54" s="12">
        <v>2</v>
      </c>
      <c r="H54" s="12">
        <v>218</v>
      </c>
      <c r="I54" s="12">
        <v>1090</v>
      </c>
      <c r="J54" s="12">
        <v>218</v>
      </c>
      <c r="K54" s="12">
        <v>1090</v>
      </c>
      <c r="L54" s="12">
        <v>0</v>
      </c>
      <c r="M54" s="12">
        <v>0</v>
      </c>
      <c r="N54" s="12">
        <v>531</v>
      </c>
      <c r="O54" s="12">
        <v>2655</v>
      </c>
      <c r="P54" s="12">
        <v>531</v>
      </c>
      <c r="Q54" s="12">
        <v>2655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</row>
    <row r="55" spans="1:23" x14ac:dyDescent="0.25">
      <c r="A55" s="12" t="s">
        <v>61</v>
      </c>
      <c r="B55" s="12" t="s">
        <v>62</v>
      </c>
      <c r="C55" s="12" t="s">
        <v>95</v>
      </c>
      <c r="D55" s="12" t="s">
        <v>96</v>
      </c>
      <c r="E55" s="12" t="s">
        <v>342</v>
      </c>
      <c r="F55" s="12" t="s">
        <v>343</v>
      </c>
      <c r="G55" s="12"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90</v>
      </c>
      <c r="O55" s="12">
        <v>450</v>
      </c>
      <c r="P55" s="12">
        <v>24</v>
      </c>
      <c r="Q55" s="12">
        <v>120</v>
      </c>
      <c r="R55" s="12">
        <v>66</v>
      </c>
      <c r="S55" s="12">
        <v>330</v>
      </c>
      <c r="T55" s="12">
        <v>8</v>
      </c>
      <c r="U55" s="12">
        <v>40</v>
      </c>
      <c r="V55" s="12">
        <v>37</v>
      </c>
      <c r="W55" s="12">
        <v>195</v>
      </c>
    </row>
    <row r="56" spans="1:23" x14ac:dyDescent="0.25">
      <c r="A56" s="12" t="s">
        <v>61</v>
      </c>
      <c r="B56" s="12" t="s">
        <v>62</v>
      </c>
      <c r="C56" s="12" t="s">
        <v>97</v>
      </c>
      <c r="D56" s="12" t="s">
        <v>98</v>
      </c>
      <c r="E56" s="12" t="s">
        <v>344</v>
      </c>
      <c r="F56" s="12" t="s">
        <v>345</v>
      </c>
      <c r="G56" s="12">
        <v>6</v>
      </c>
      <c r="H56" s="12">
        <v>183</v>
      </c>
      <c r="I56" s="12">
        <v>915</v>
      </c>
      <c r="J56" s="12">
        <v>183</v>
      </c>
      <c r="K56" s="12">
        <v>915</v>
      </c>
      <c r="L56" s="12">
        <v>0</v>
      </c>
      <c r="M56" s="12">
        <v>0</v>
      </c>
      <c r="N56" s="12">
        <v>10</v>
      </c>
      <c r="O56" s="12">
        <v>50</v>
      </c>
      <c r="P56" s="12">
        <v>10</v>
      </c>
      <c r="Q56" s="12">
        <v>50</v>
      </c>
      <c r="R56" s="12">
        <v>0</v>
      </c>
      <c r="S56" s="12">
        <v>0</v>
      </c>
      <c r="T56" s="12">
        <v>20</v>
      </c>
      <c r="U56" s="12">
        <v>100</v>
      </c>
      <c r="V56" s="12">
        <v>20</v>
      </c>
      <c r="W56" s="12">
        <v>100</v>
      </c>
    </row>
    <row r="57" spans="1:23" x14ac:dyDescent="0.25">
      <c r="A57" s="12" t="s">
        <v>61</v>
      </c>
      <c r="B57" s="12" t="s">
        <v>62</v>
      </c>
      <c r="C57" s="12" t="s">
        <v>97</v>
      </c>
      <c r="D57" s="12" t="s">
        <v>98</v>
      </c>
      <c r="E57" s="12" t="s">
        <v>346</v>
      </c>
      <c r="F57" s="12" t="s">
        <v>347</v>
      </c>
      <c r="G57" s="12">
        <v>8</v>
      </c>
      <c r="H57" s="12">
        <v>316</v>
      </c>
      <c r="I57" s="12">
        <v>1580</v>
      </c>
      <c r="J57" s="12">
        <v>316</v>
      </c>
      <c r="K57" s="12">
        <v>1580</v>
      </c>
      <c r="L57" s="12">
        <v>0</v>
      </c>
      <c r="M57" s="12">
        <v>0</v>
      </c>
      <c r="N57" s="12">
        <v>24</v>
      </c>
      <c r="O57" s="12">
        <v>120</v>
      </c>
      <c r="P57" s="12">
        <v>24</v>
      </c>
      <c r="Q57" s="12">
        <v>120</v>
      </c>
      <c r="R57" s="12">
        <v>0</v>
      </c>
      <c r="S57" s="12">
        <v>0</v>
      </c>
      <c r="T57" s="12">
        <v>0</v>
      </c>
      <c r="U57" s="12">
        <v>0</v>
      </c>
      <c r="V57" s="12">
        <v>30</v>
      </c>
      <c r="W57" s="12">
        <v>150</v>
      </c>
    </row>
    <row r="58" spans="1:23" x14ac:dyDescent="0.25">
      <c r="A58" s="12" t="s">
        <v>61</v>
      </c>
      <c r="B58" s="12" t="s">
        <v>62</v>
      </c>
      <c r="C58" s="12" t="s">
        <v>97</v>
      </c>
      <c r="D58" s="12" t="s">
        <v>98</v>
      </c>
      <c r="E58" s="12" t="s">
        <v>348</v>
      </c>
      <c r="F58" s="12" t="s">
        <v>349</v>
      </c>
      <c r="G58" s="12">
        <v>3</v>
      </c>
      <c r="H58" s="12">
        <v>137</v>
      </c>
      <c r="I58" s="12">
        <v>685</v>
      </c>
      <c r="J58" s="12">
        <v>137</v>
      </c>
      <c r="K58" s="12">
        <v>685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40</v>
      </c>
      <c r="U58" s="12">
        <v>200</v>
      </c>
      <c r="V58" s="12">
        <v>0</v>
      </c>
      <c r="W58" s="12">
        <v>0</v>
      </c>
    </row>
    <row r="59" spans="1:23" x14ac:dyDescent="0.25">
      <c r="A59" s="12" t="s">
        <v>61</v>
      </c>
      <c r="B59" s="12" t="s">
        <v>62</v>
      </c>
      <c r="C59" s="12" t="s">
        <v>97</v>
      </c>
      <c r="D59" s="12" t="s">
        <v>98</v>
      </c>
      <c r="E59" s="12" t="s">
        <v>350</v>
      </c>
      <c r="F59" s="12" t="s">
        <v>351</v>
      </c>
      <c r="G59" s="12">
        <v>7</v>
      </c>
      <c r="H59" s="12">
        <v>58</v>
      </c>
      <c r="I59" s="12">
        <v>288</v>
      </c>
      <c r="J59" s="12">
        <v>58</v>
      </c>
      <c r="K59" s="12">
        <v>288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14</v>
      </c>
      <c r="U59" s="12">
        <v>70</v>
      </c>
      <c r="V59" s="12">
        <v>0</v>
      </c>
      <c r="W59" s="12">
        <v>0</v>
      </c>
    </row>
    <row r="60" spans="1:23" x14ac:dyDescent="0.25">
      <c r="A60" s="12" t="s">
        <v>61</v>
      </c>
      <c r="B60" s="12" t="s">
        <v>62</v>
      </c>
      <c r="C60" s="12" t="s">
        <v>97</v>
      </c>
      <c r="D60" s="12" t="s">
        <v>98</v>
      </c>
      <c r="E60" s="12" t="s">
        <v>352</v>
      </c>
      <c r="F60" s="12" t="s">
        <v>353</v>
      </c>
      <c r="G60" s="12">
        <v>7</v>
      </c>
      <c r="H60" s="12">
        <v>148</v>
      </c>
      <c r="I60" s="12">
        <v>762</v>
      </c>
      <c r="J60" s="12">
        <v>119</v>
      </c>
      <c r="K60" s="12">
        <v>617</v>
      </c>
      <c r="L60" s="12">
        <v>29</v>
      </c>
      <c r="M60" s="12">
        <v>145</v>
      </c>
      <c r="N60" s="12">
        <v>91</v>
      </c>
      <c r="O60" s="12">
        <v>458</v>
      </c>
      <c r="P60" s="12">
        <v>52</v>
      </c>
      <c r="Q60" s="12">
        <v>263</v>
      </c>
      <c r="R60" s="12">
        <v>39</v>
      </c>
      <c r="S60" s="12">
        <v>195</v>
      </c>
      <c r="T60" s="12">
        <v>44</v>
      </c>
      <c r="U60" s="12">
        <v>220</v>
      </c>
      <c r="V60" s="12">
        <v>0</v>
      </c>
      <c r="W60" s="12">
        <v>0</v>
      </c>
    </row>
    <row r="61" spans="1:23" x14ac:dyDescent="0.25">
      <c r="A61" s="12" t="s">
        <v>61</v>
      </c>
      <c r="B61" s="12" t="s">
        <v>62</v>
      </c>
      <c r="C61" s="12" t="s">
        <v>97</v>
      </c>
      <c r="D61" s="12" t="s">
        <v>98</v>
      </c>
      <c r="E61" s="12" t="s">
        <v>354</v>
      </c>
      <c r="F61" s="12" t="s">
        <v>355</v>
      </c>
      <c r="G61" s="12">
        <v>4</v>
      </c>
      <c r="H61" s="12">
        <v>81</v>
      </c>
      <c r="I61" s="12">
        <v>472</v>
      </c>
      <c r="J61" s="12">
        <v>79</v>
      </c>
      <c r="K61" s="12">
        <v>462</v>
      </c>
      <c r="L61" s="12">
        <v>2</v>
      </c>
      <c r="M61" s="12">
        <v>10</v>
      </c>
      <c r="N61" s="12">
        <v>34</v>
      </c>
      <c r="O61" s="12">
        <v>170</v>
      </c>
      <c r="P61" s="12">
        <v>34</v>
      </c>
      <c r="Q61" s="12">
        <v>170</v>
      </c>
      <c r="R61" s="12">
        <v>0</v>
      </c>
      <c r="S61" s="12">
        <v>0</v>
      </c>
      <c r="T61" s="12">
        <v>2</v>
      </c>
      <c r="U61" s="12">
        <v>10</v>
      </c>
      <c r="V61" s="12">
        <v>0</v>
      </c>
      <c r="W61" s="12">
        <v>0</v>
      </c>
    </row>
    <row r="62" spans="1:23" x14ac:dyDescent="0.25">
      <c r="A62" s="12" t="s">
        <v>61</v>
      </c>
      <c r="B62" s="12" t="s">
        <v>62</v>
      </c>
      <c r="C62" s="12" t="s">
        <v>99</v>
      </c>
      <c r="D62" s="12" t="s">
        <v>100</v>
      </c>
      <c r="E62" s="12" t="s">
        <v>356</v>
      </c>
      <c r="F62" s="12" t="s">
        <v>357</v>
      </c>
      <c r="G62" s="12">
        <v>8</v>
      </c>
      <c r="H62" s="12">
        <v>914</v>
      </c>
      <c r="I62" s="12">
        <v>4570</v>
      </c>
      <c r="J62" s="12">
        <v>905</v>
      </c>
      <c r="K62" s="12">
        <v>4525</v>
      </c>
      <c r="L62" s="12">
        <v>9</v>
      </c>
      <c r="M62" s="12">
        <v>45</v>
      </c>
      <c r="N62" s="12">
        <v>12</v>
      </c>
      <c r="O62" s="12">
        <v>60</v>
      </c>
      <c r="P62" s="12">
        <v>8</v>
      </c>
      <c r="Q62" s="12">
        <v>40</v>
      </c>
      <c r="R62" s="12">
        <v>4</v>
      </c>
      <c r="S62" s="12">
        <v>20</v>
      </c>
      <c r="T62" s="12">
        <v>12</v>
      </c>
      <c r="U62" s="12">
        <v>60</v>
      </c>
      <c r="V62" s="12">
        <v>20</v>
      </c>
      <c r="W62" s="12">
        <v>100</v>
      </c>
    </row>
    <row r="63" spans="1:23" x14ac:dyDescent="0.25">
      <c r="A63" s="12" t="s">
        <v>61</v>
      </c>
      <c r="B63" s="12" t="s">
        <v>62</v>
      </c>
      <c r="C63" s="12" t="s">
        <v>99</v>
      </c>
      <c r="D63" s="12" t="s">
        <v>100</v>
      </c>
      <c r="E63" s="12" t="s">
        <v>358</v>
      </c>
      <c r="F63" s="12" t="s">
        <v>359</v>
      </c>
      <c r="G63" s="12">
        <v>4</v>
      </c>
      <c r="H63" s="12">
        <v>268</v>
      </c>
      <c r="I63" s="12">
        <v>1340</v>
      </c>
      <c r="J63" s="12">
        <v>268</v>
      </c>
      <c r="K63" s="12">
        <v>1340</v>
      </c>
      <c r="L63" s="12">
        <v>0</v>
      </c>
      <c r="M63" s="12">
        <v>0</v>
      </c>
      <c r="N63" s="12">
        <v>29</v>
      </c>
      <c r="O63" s="12">
        <v>145</v>
      </c>
      <c r="P63" s="12">
        <v>29</v>
      </c>
      <c r="Q63" s="12">
        <v>145</v>
      </c>
      <c r="R63" s="12">
        <v>0</v>
      </c>
      <c r="S63" s="12">
        <v>0</v>
      </c>
      <c r="T63" s="12">
        <v>25</v>
      </c>
      <c r="U63" s="12">
        <v>125</v>
      </c>
      <c r="V63" s="12">
        <v>0</v>
      </c>
      <c r="W63" s="12">
        <v>0</v>
      </c>
    </row>
    <row r="64" spans="1:23" x14ac:dyDescent="0.25">
      <c r="A64" s="12" t="s">
        <v>61</v>
      </c>
      <c r="B64" s="12" t="s">
        <v>62</v>
      </c>
      <c r="C64" s="12" t="s">
        <v>99</v>
      </c>
      <c r="D64" s="12" t="s">
        <v>100</v>
      </c>
      <c r="E64" s="12" t="s">
        <v>360</v>
      </c>
      <c r="F64" s="12" t="s">
        <v>361</v>
      </c>
      <c r="G64" s="12">
        <v>4</v>
      </c>
      <c r="H64" s="12">
        <v>590</v>
      </c>
      <c r="I64" s="12">
        <v>2950</v>
      </c>
      <c r="J64" s="12">
        <v>582</v>
      </c>
      <c r="K64" s="12">
        <v>2910</v>
      </c>
      <c r="L64" s="12">
        <v>8</v>
      </c>
      <c r="M64" s="12">
        <v>40</v>
      </c>
      <c r="N64" s="12">
        <v>21</v>
      </c>
      <c r="O64" s="12">
        <v>105</v>
      </c>
      <c r="P64" s="12">
        <v>17</v>
      </c>
      <c r="Q64" s="12">
        <v>85</v>
      </c>
      <c r="R64" s="12">
        <v>4</v>
      </c>
      <c r="S64" s="12">
        <v>20</v>
      </c>
      <c r="T64" s="12">
        <v>10</v>
      </c>
      <c r="U64" s="12">
        <v>50</v>
      </c>
      <c r="V64" s="12">
        <v>8</v>
      </c>
      <c r="W64" s="12">
        <v>40</v>
      </c>
    </row>
    <row r="65" spans="1:23" x14ac:dyDescent="0.25">
      <c r="A65" s="12" t="s">
        <v>61</v>
      </c>
      <c r="B65" s="12" t="s">
        <v>62</v>
      </c>
      <c r="C65" s="12" t="s">
        <v>99</v>
      </c>
      <c r="D65" s="12" t="s">
        <v>100</v>
      </c>
      <c r="E65" s="12" t="s">
        <v>362</v>
      </c>
      <c r="F65" s="12" t="s">
        <v>363</v>
      </c>
      <c r="G65" s="12">
        <v>5</v>
      </c>
      <c r="H65" s="12">
        <v>162</v>
      </c>
      <c r="I65" s="12">
        <v>810</v>
      </c>
      <c r="J65" s="12">
        <v>162</v>
      </c>
      <c r="K65" s="12">
        <v>810</v>
      </c>
      <c r="L65" s="12">
        <v>0</v>
      </c>
      <c r="M65" s="12">
        <v>0</v>
      </c>
      <c r="N65" s="12">
        <v>7</v>
      </c>
      <c r="O65" s="12">
        <v>35</v>
      </c>
      <c r="P65" s="12">
        <v>7</v>
      </c>
      <c r="Q65" s="12">
        <v>35</v>
      </c>
      <c r="R65" s="12">
        <v>0</v>
      </c>
      <c r="S65" s="12">
        <v>0</v>
      </c>
      <c r="T65" s="12">
        <v>29</v>
      </c>
      <c r="U65" s="12">
        <v>140</v>
      </c>
      <c r="V65" s="12">
        <v>0</v>
      </c>
      <c r="W65" s="12">
        <v>0</v>
      </c>
    </row>
    <row r="66" spans="1:23" x14ac:dyDescent="0.25">
      <c r="A66" s="12" t="s">
        <v>61</v>
      </c>
      <c r="B66" s="12" t="s">
        <v>62</v>
      </c>
      <c r="C66" s="12" t="s">
        <v>99</v>
      </c>
      <c r="D66" s="12" t="s">
        <v>100</v>
      </c>
      <c r="E66" s="12" t="s">
        <v>364</v>
      </c>
      <c r="F66" s="12" t="s">
        <v>365</v>
      </c>
      <c r="G66" s="12">
        <v>2</v>
      </c>
      <c r="H66" s="12">
        <v>225</v>
      </c>
      <c r="I66" s="12">
        <v>1313</v>
      </c>
      <c r="J66" s="12">
        <v>225</v>
      </c>
      <c r="K66" s="12">
        <v>1313</v>
      </c>
      <c r="L66" s="12">
        <v>0</v>
      </c>
      <c r="M66" s="12">
        <v>0</v>
      </c>
      <c r="N66" s="12">
        <v>19</v>
      </c>
      <c r="O66" s="12">
        <v>147</v>
      </c>
      <c r="P66" s="12">
        <v>19</v>
      </c>
      <c r="Q66" s="12">
        <v>147</v>
      </c>
      <c r="R66" s="12">
        <v>0</v>
      </c>
      <c r="S66" s="12">
        <v>0</v>
      </c>
      <c r="T66" s="12">
        <v>304</v>
      </c>
      <c r="U66" s="12">
        <v>1607</v>
      </c>
      <c r="V66" s="12">
        <v>26</v>
      </c>
      <c r="W66" s="12">
        <v>200</v>
      </c>
    </row>
    <row r="67" spans="1:23" x14ac:dyDescent="0.25">
      <c r="A67" s="12" t="s">
        <v>61</v>
      </c>
      <c r="B67" s="12" t="s">
        <v>62</v>
      </c>
      <c r="C67" s="12" t="s">
        <v>99</v>
      </c>
      <c r="D67" s="12" t="s">
        <v>100</v>
      </c>
      <c r="E67" s="12" t="s">
        <v>366</v>
      </c>
      <c r="F67" s="12" t="s">
        <v>367</v>
      </c>
      <c r="G67" s="12">
        <v>3</v>
      </c>
      <c r="H67" s="12">
        <v>520</v>
      </c>
      <c r="I67" s="12">
        <v>3120</v>
      </c>
      <c r="J67" s="12">
        <v>520</v>
      </c>
      <c r="K67" s="12">
        <v>3120</v>
      </c>
      <c r="L67" s="12">
        <v>0</v>
      </c>
      <c r="M67" s="12">
        <v>0</v>
      </c>
      <c r="N67" s="12">
        <v>160</v>
      </c>
      <c r="O67" s="12">
        <v>1083</v>
      </c>
      <c r="P67" s="12">
        <v>160</v>
      </c>
      <c r="Q67" s="12">
        <v>1083</v>
      </c>
      <c r="R67" s="12">
        <v>0</v>
      </c>
      <c r="S67" s="12">
        <v>0</v>
      </c>
      <c r="T67" s="12">
        <v>98</v>
      </c>
      <c r="U67" s="12">
        <v>496</v>
      </c>
      <c r="V67" s="12">
        <v>36</v>
      </c>
      <c r="W67" s="12">
        <v>157</v>
      </c>
    </row>
    <row r="68" spans="1:23" x14ac:dyDescent="0.25">
      <c r="A68" s="12" t="s">
        <v>61</v>
      </c>
      <c r="B68" s="12" t="s">
        <v>62</v>
      </c>
      <c r="C68" s="12" t="s">
        <v>101</v>
      </c>
      <c r="D68" s="12" t="s">
        <v>102</v>
      </c>
      <c r="E68" s="12" t="s">
        <v>368</v>
      </c>
      <c r="F68" s="12" t="s">
        <v>369</v>
      </c>
      <c r="G68" s="12">
        <v>8</v>
      </c>
      <c r="H68" s="12">
        <v>285</v>
      </c>
      <c r="I68" s="12">
        <v>1425</v>
      </c>
      <c r="J68" s="12">
        <v>129</v>
      </c>
      <c r="K68" s="12">
        <v>646</v>
      </c>
      <c r="L68" s="12">
        <v>156</v>
      </c>
      <c r="M68" s="12">
        <v>779</v>
      </c>
      <c r="N68" s="12">
        <v>362</v>
      </c>
      <c r="O68" s="12">
        <v>1810</v>
      </c>
      <c r="P68" s="12">
        <v>242</v>
      </c>
      <c r="Q68" s="12">
        <v>1210</v>
      </c>
      <c r="R68" s="12">
        <v>120</v>
      </c>
      <c r="S68" s="12">
        <v>600</v>
      </c>
      <c r="T68" s="12">
        <v>36</v>
      </c>
      <c r="U68" s="12">
        <v>180</v>
      </c>
      <c r="V68" s="12">
        <v>155</v>
      </c>
      <c r="W68" s="12">
        <v>775</v>
      </c>
    </row>
    <row r="69" spans="1:23" x14ac:dyDescent="0.25">
      <c r="A69" s="12" t="s">
        <v>61</v>
      </c>
      <c r="B69" s="12" t="s">
        <v>62</v>
      </c>
      <c r="C69" s="12" t="s">
        <v>101</v>
      </c>
      <c r="D69" s="12" t="s">
        <v>102</v>
      </c>
      <c r="E69" s="12" t="s">
        <v>370</v>
      </c>
      <c r="F69" s="12" t="s">
        <v>371</v>
      </c>
      <c r="G69" s="12">
        <v>10</v>
      </c>
      <c r="H69" s="12">
        <v>90</v>
      </c>
      <c r="I69" s="12">
        <v>454</v>
      </c>
      <c r="J69" s="12">
        <v>35</v>
      </c>
      <c r="K69" s="12">
        <v>179</v>
      </c>
      <c r="L69" s="12">
        <v>55</v>
      </c>
      <c r="M69" s="12">
        <v>275</v>
      </c>
      <c r="N69" s="12">
        <v>178</v>
      </c>
      <c r="O69" s="12">
        <v>891</v>
      </c>
      <c r="P69" s="12">
        <v>82</v>
      </c>
      <c r="Q69" s="12">
        <v>411</v>
      </c>
      <c r="R69" s="12">
        <v>96</v>
      </c>
      <c r="S69" s="12">
        <v>480</v>
      </c>
      <c r="T69" s="12">
        <v>59</v>
      </c>
      <c r="U69" s="12">
        <v>295</v>
      </c>
      <c r="V69" s="12">
        <v>179</v>
      </c>
      <c r="W69" s="12">
        <v>895</v>
      </c>
    </row>
    <row r="70" spans="1:23" x14ac:dyDescent="0.25">
      <c r="A70" s="12" t="s">
        <v>61</v>
      </c>
      <c r="B70" s="12" t="s">
        <v>62</v>
      </c>
      <c r="C70" s="12" t="s">
        <v>101</v>
      </c>
      <c r="D70" s="12" t="s">
        <v>102</v>
      </c>
      <c r="E70" s="12" t="s">
        <v>372</v>
      </c>
      <c r="F70" s="12" t="s">
        <v>373</v>
      </c>
      <c r="G70" s="12">
        <v>11</v>
      </c>
      <c r="H70" s="12">
        <v>378</v>
      </c>
      <c r="I70" s="12">
        <v>1890</v>
      </c>
      <c r="J70" s="12">
        <v>214</v>
      </c>
      <c r="K70" s="12">
        <v>1070</v>
      </c>
      <c r="L70" s="12">
        <v>164</v>
      </c>
      <c r="M70" s="12">
        <v>820</v>
      </c>
      <c r="N70" s="12">
        <v>144</v>
      </c>
      <c r="O70" s="12">
        <v>720</v>
      </c>
      <c r="P70" s="12">
        <v>98</v>
      </c>
      <c r="Q70" s="12">
        <v>490</v>
      </c>
      <c r="R70" s="12">
        <v>46</v>
      </c>
      <c r="S70" s="12">
        <v>230</v>
      </c>
      <c r="T70" s="12">
        <v>135</v>
      </c>
      <c r="U70" s="12">
        <v>660</v>
      </c>
      <c r="V70" s="12">
        <v>240</v>
      </c>
      <c r="W70" s="12">
        <v>1200</v>
      </c>
    </row>
    <row r="71" spans="1:23" x14ac:dyDescent="0.25">
      <c r="A71" s="12" t="s">
        <v>61</v>
      </c>
      <c r="B71" s="12" t="s">
        <v>62</v>
      </c>
      <c r="C71" s="12" t="s">
        <v>101</v>
      </c>
      <c r="D71" s="12" t="s">
        <v>102</v>
      </c>
      <c r="E71" s="12" t="s">
        <v>374</v>
      </c>
      <c r="F71" s="12" t="s">
        <v>375</v>
      </c>
      <c r="G71" s="12">
        <v>10</v>
      </c>
      <c r="H71" s="12">
        <v>341</v>
      </c>
      <c r="I71" s="12">
        <v>1705</v>
      </c>
      <c r="J71" s="12">
        <v>187</v>
      </c>
      <c r="K71" s="12">
        <v>935</v>
      </c>
      <c r="L71" s="12">
        <v>154</v>
      </c>
      <c r="M71" s="12">
        <v>770</v>
      </c>
      <c r="N71" s="12">
        <v>164</v>
      </c>
      <c r="O71" s="12">
        <v>820</v>
      </c>
      <c r="P71" s="12">
        <v>94</v>
      </c>
      <c r="Q71" s="12">
        <v>470</v>
      </c>
      <c r="R71" s="12">
        <v>70</v>
      </c>
      <c r="S71" s="12">
        <v>350</v>
      </c>
      <c r="T71" s="12">
        <v>151</v>
      </c>
      <c r="U71" s="12">
        <v>755</v>
      </c>
      <c r="V71" s="12">
        <v>177</v>
      </c>
      <c r="W71" s="12">
        <v>885</v>
      </c>
    </row>
    <row r="72" spans="1:23" x14ac:dyDescent="0.25">
      <c r="A72" s="12" t="s">
        <v>61</v>
      </c>
      <c r="B72" s="12" t="s">
        <v>62</v>
      </c>
      <c r="C72" s="12" t="s">
        <v>101</v>
      </c>
      <c r="D72" s="12" t="s">
        <v>102</v>
      </c>
      <c r="E72" s="12" t="s">
        <v>376</v>
      </c>
      <c r="F72" s="12" t="s">
        <v>377</v>
      </c>
      <c r="G72" s="12">
        <v>12</v>
      </c>
      <c r="H72" s="12">
        <v>212</v>
      </c>
      <c r="I72" s="12">
        <v>1060</v>
      </c>
      <c r="J72" s="12">
        <v>120</v>
      </c>
      <c r="K72" s="12">
        <v>600</v>
      </c>
      <c r="L72" s="12">
        <v>92</v>
      </c>
      <c r="M72" s="12">
        <v>460</v>
      </c>
      <c r="N72" s="12">
        <v>598</v>
      </c>
      <c r="O72" s="12">
        <v>2990</v>
      </c>
      <c r="P72" s="12">
        <v>269</v>
      </c>
      <c r="Q72" s="12">
        <v>1345</v>
      </c>
      <c r="R72" s="12">
        <v>329</v>
      </c>
      <c r="S72" s="12">
        <v>1645</v>
      </c>
      <c r="T72" s="12">
        <v>12</v>
      </c>
      <c r="U72" s="12">
        <v>60</v>
      </c>
      <c r="V72" s="12">
        <v>307</v>
      </c>
      <c r="W72" s="12">
        <v>1535</v>
      </c>
    </row>
    <row r="73" spans="1:23" x14ac:dyDescent="0.25">
      <c r="A73" s="12" t="s">
        <v>61</v>
      </c>
      <c r="B73" s="12" t="s">
        <v>62</v>
      </c>
      <c r="C73" s="12" t="s">
        <v>103</v>
      </c>
      <c r="D73" s="12" t="s">
        <v>104</v>
      </c>
      <c r="E73" s="12" t="s">
        <v>378</v>
      </c>
      <c r="F73" s="12" t="s">
        <v>379</v>
      </c>
      <c r="G73" s="12">
        <v>3</v>
      </c>
      <c r="H73" s="12">
        <v>75</v>
      </c>
      <c r="I73" s="12">
        <v>375</v>
      </c>
      <c r="J73" s="12">
        <v>75</v>
      </c>
      <c r="K73" s="12">
        <v>375</v>
      </c>
      <c r="L73" s="12">
        <v>0</v>
      </c>
      <c r="M73" s="12">
        <v>0</v>
      </c>
      <c r="N73" s="12">
        <v>177</v>
      </c>
      <c r="O73" s="12">
        <v>885</v>
      </c>
      <c r="P73" s="12">
        <v>125</v>
      </c>
      <c r="Q73" s="12">
        <v>625</v>
      </c>
      <c r="R73" s="12">
        <v>52</v>
      </c>
      <c r="S73" s="12">
        <v>260</v>
      </c>
      <c r="T73" s="12">
        <v>23</v>
      </c>
      <c r="U73" s="12">
        <v>115</v>
      </c>
      <c r="V73" s="12">
        <v>58</v>
      </c>
      <c r="W73" s="12">
        <v>290</v>
      </c>
    </row>
    <row r="74" spans="1:23" x14ac:dyDescent="0.25">
      <c r="A74" s="12" t="s">
        <v>61</v>
      </c>
      <c r="B74" s="12" t="s">
        <v>62</v>
      </c>
      <c r="C74" s="12" t="s">
        <v>103</v>
      </c>
      <c r="D74" s="12" t="s">
        <v>104</v>
      </c>
      <c r="E74" s="12" t="s">
        <v>380</v>
      </c>
      <c r="F74" s="12" t="s">
        <v>381</v>
      </c>
      <c r="G74" s="12">
        <v>4</v>
      </c>
      <c r="H74" s="12">
        <v>1661</v>
      </c>
      <c r="I74" s="12">
        <v>9231</v>
      </c>
      <c r="J74" s="12">
        <v>1221</v>
      </c>
      <c r="K74" s="12">
        <v>6741</v>
      </c>
      <c r="L74" s="12">
        <v>440</v>
      </c>
      <c r="M74" s="12">
        <v>2490</v>
      </c>
      <c r="N74" s="12">
        <v>832</v>
      </c>
      <c r="O74" s="12">
        <v>4160</v>
      </c>
      <c r="P74" s="12">
        <v>503</v>
      </c>
      <c r="Q74" s="12">
        <v>2515</v>
      </c>
      <c r="R74" s="12">
        <v>329</v>
      </c>
      <c r="S74" s="12">
        <v>1645</v>
      </c>
      <c r="T74" s="12">
        <v>0</v>
      </c>
      <c r="U74" s="12">
        <v>0</v>
      </c>
      <c r="V74" s="12">
        <v>284</v>
      </c>
      <c r="W74" s="12">
        <v>1410</v>
      </c>
    </row>
    <row r="75" spans="1:23" x14ac:dyDescent="0.25">
      <c r="A75" s="12" t="s">
        <v>61</v>
      </c>
      <c r="B75" s="12" t="s">
        <v>62</v>
      </c>
      <c r="C75" s="12" t="s">
        <v>103</v>
      </c>
      <c r="D75" s="12" t="s">
        <v>104</v>
      </c>
      <c r="E75" s="12" t="s">
        <v>382</v>
      </c>
      <c r="F75" s="12" t="s">
        <v>383</v>
      </c>
      <c r="G75" s="12">
        <v>5</v>
      </c>
      <c r="H75" s="12">
        <v>83</v>
      </c>
      <c r="I75" s="12">
        <v>447</v>
      </c>
      <c r="J75" s="12">
        <v>83</v>
      </c>
      <c r="K75" s="12">
        <v>447</v>
      </c>
      <c r="L75" s="12">
        <v>0</v>
      </c>
      <c r="M75" s="12">
        <v>0</v>
      </c>
      <c r="N75" s="12">
        <v>176</v>
      </c>
      <c r="O75" s="12">
        <v>1019</v>
      </c>
      <c r="P75" s="12">
        <v>87</v>
      </c>
      <c r="Q75" s="12">
        <v>485</v>
      </c>
      <c r="R75" s="12">
        <v>89</v>
      </c>
      <c r="S75" s="12">
        <v>534</v>
      </c>
      <c r="T75" s="12">
        <v>5</v>
      </c>
      <c r="U75" s="12">
        <v>29</v>
      </c>
      <c r="V75" s="12">
        <v>124</v>
      </c>
      <c r="W75" s="12">
        <v>744</v>
      </c>
    </row>
    <row r="76" spans="1:23" x14ac:dyDescent="0.25">
      <c r="A76" s="12" t="s">
        <v>61</v>
      </c>
      <c r="B76" s="12" t="s">
        <v>62</v>
      </c>
      <c r="C76" s="12" t="s">
        <v>103</v>
      </c>
      <c r="D76" s="12" t="s">
        <v>104</v>
      </c>
      <c r="E76" s="12" t="s">
        <v>384</v>
      </c>
      <c r="F76" s="12" t="s">
        <v>385</v>
      </c>
      <c r="G76" s="12">
        <v>5</v>
      </c>
      <c r="H76" s="12">
        <v>49</v>
      </c>
      <c r="I76" s="12">
        <v>267</v>
      </c>
      <c r="J76" s="12">
        <v>44</v>
      </c>
      <c r="K76" s="12">
        <v>242</v>
      </c>
      <c r="L76" s="12">
        <v>5</v>
      </c>
      <c r="M76" s="12">
        <v>25</v>
      </c>
      <c r="N76" s="12">
        <v>252</v>
      </c>
      <c r="O76" s="12">
        <v>1352</v>
      </c>
      <c r="P76" s="12">
        <v>128</v>
      </c>
      <c r="Q76" s="12">
        <v>651</v>
      </c>
      <c r="R76" s="12">
        <v>124</v>
      </c>
      <c r="S76" s="12">
        <v>701</v>
      </c>
      <c r="T76" s="12">
        <v>8</v>
      </c>
      <c r="U76" s="12">
        <v>43</v>
      </c>
      <c r="V76" s="12">
        <v>86</v>
      </c>
      <c r="W76" s="12">
        <v>520</v>
      </c>
    </row>
    <row r="77" spans="1:23" x14ac:dyDescent="0.25">
      <c r="A77" s="12" t="s">
        <v>61</v>
      </c>
      <c r="B77" s="12" t="s">
        <v>62</v>
      </c>
      <c r="C77" s="12" t="s">
        <v>103</v>
      </c>
      <c r="D77" s="12" t="s">
        <v>104</v>
      </c>
      <c r="E77" s="12" t="s">
        <v>386</v>
      </c>
      <c r="F77" s="12" t="s">
        <v>387</v>
      </c>
      <c r="G77" s="12">
        <v>4</v>
      </c>
      <c r="H77" s="12">
        <v>955</v>
      </c>
      <c r="I77" s="12">
        <v>4775</v>
      </c>
      <c r="J77" s="12">
        <v>764</v>
      </c>
      <c r="K77" s="12">
        <v>3820</v>
      </c>
      <c r="L77" s="12">
        <v>191</v>
      </c>
      <c r="M77" s="12">
        <v>955</v>
      </c>
      <c r="N77" s="12">
        <v>748</v>
      </c>
      <c r="O77" s="12">
        <v>3740</v>
      </c>
      <c r="P77" s="12">
        <v>482</v>
      </c>
      <c r="Q77" s="12">
        <v>2410</v>
      </c>
      <c r="R77" s="12">
        <v>266</v>
      </c>
      <c r="S77" s="12">
        <v>1330</v>
      </c>
      <c r="T77" s="12">
        <v>0</v>
      </c>
      <c r="U77" s="12">
        <v>0</v>
      </c>
      <c r="V77" s="12">
        <v>184</v>
      </c>
      <c r="W77" s="12">
        <v>1110</v>
      </c>
    </row>
    <row r="78" spans="1:23" x14ac:dyDescent="0.25">
      <c r="A78" s="12" t="s">
        <v>61</v>
      </c>
      <c r="B78" s="12" t="s">
        <v>62</v>
      </c>
      <c r="C78" s="12" t="s">
        <v>103</v>
      </c>
      <c r="D78" s="12" t="s">
        <v>104</v>
      </c>
      <c r="E78" s="12" t="s">
        <v>388</v>
      </c>
      <c r="F78" s="12" t="s">
        <v>389</v>
      </c>
      <c r="G78" s="12">
        <v>6</v>
      </c>
      <c r="H78" s="12">
        <v>49</v>
      </c>
      <c r="I78" s="12">
        <v>267</v>
      </c>
      <c r="J78" s="12">
        <v>42</v>
      </c>
      <c r="K78" s="12">
        <v>224</v>
      </c>
      <c r="L78" s="12">
        <v>7</v>
      </c>
      <c r="M78" s="12">
        <v>43</v>
      </c>
      <c r="N78" s="12">
        <v>156</v>
      </c>
      <c r="O78" s="12">
        <v>828</v>
      </c>
      <c r="P78" s="12">
        <v>95</v>
      </c>
      <c r="Q78" s="12">
        <v>522</v>
      </c>
      <c r="R78" s="12">
        <v>61</v>
      </c>
      <c r="S78" s="12">
        <v>306</v>
      </c>
      <c r="T78" s="12">
        <v>182</v>
      </c>
      <c r="U78" s="12">
        <v>1092</v>
      </c>
      <c r="V78" s="12">
        <v>106</v>
      </c>
      <c r="W78" s="12">
        <v>636</v>
      </c>
    </row>
    <row r="79" spans="1:23" x14ac:dyDescent="0.25">
      <c r="A79" s="12" t="s">
        <v>61</v>
      </c>
      <c r="B79" s="12" t="s">
        <v>62</v>
      </c>
      <c r="C79" s="12" t="s">
        <v>103</v>
      </c>
      <c r="D79" s="12" t="s">
        <v>104</v>
      </c>
      <c r="E79" s="12" t="s">
        <v>390</v>
      </c>
      <c r="F79" s="12" t="s">
        <v>391</v>
      </c>
      <c r="G79" s="12">
        <v>5</v>
      </c>
      <c r="H79" s="12">
        <v>92</v>
      </c>
      <c r="I79" s="12">
        <v>460</v>
      </c>
      <c r="J79" s="12">
        <v>92</v>
      </c>
      <c r="K79" s="12">
        <v>460</v>
      </c>
      <c r="L79" s="12">
        <v>0</v>
      </c>
      <c r="M79" s="12">
        <v>0</v>
      </c>
      <c r="N79" s="12">
        <v>253</v>
      </c>
      <c r="O79" s="12">
        <v>1265</v>
      </c>
      <c r="P79" s="12">
        <v>171</v>
      </c>
      <c r="Q79" s="12">
        <v>855</v>
      </c>
      <c r="R79" s="12">
        <v>82</v>
      </c>
      <c r="S79" s="12">
        <v>410</v>
      </c>
      <c r="T79" s="12">
        <v>16</v>
      </c>
      <c r="U79" s="12">
        <v>80</v>
      </c>
      <c r="V79" s="12">
        <v>55</v>
      </c>
      <c r="W79" s="12">
        <v>275</v>
      </c>
    </row>
    <row r="80" spans="1:23" x14ac:dyDescent="0.25">
      <c r="A80" s="12" t="s">
        <v>61</v>
      </c>
      <c r="B80" s="12" t="s">
        <v>62</v>
      </c>
      <c r="C80" s="12" t="s">
        <v>103</v>
      </c>
      <c r="D80" s="12" t="s">
        <v>104</v>
      </c>
      <c r="E80" s="12" t="s">
        <v>392</v>
      </c>
      <c r="F80" s="12" t="s">
        <v>393</v>
      </c>
      <c r="G80" s="12">
        <v>3</v>
      </c>
      <c r="H80" s="12">
        <v>127</v>
      </c>
      <c r="I80" s="12">
        <v>889</v>
      </c>
      <c r="J80" s="12">
        <v>71</v>
      </c>
      <c r="K80" s="12">
        <v>497</v>
      </c>
      <c r="L80" s="12">
        <v>56</v>
      </c>
      <c r="M80" s="12">
        <v>392</v>
      </c>
      <c r="N80" s="12">
        <v>109</v>
      </c>
      <c r="O80" s="12">
        <v>763</v>
      </c>
      <c r="P80" s="12">
        <v>51</v>
      </c>
      <c r="Q80" s="12">
        <v>357</v>
      </c>
      <c r="R80" s="12">
        <v>58</v>
      </c>
      <c r="S80" s="12">
        <v>406</v>
      </c>
      <c r="T80" s="12">
        <v>0</v>
      </c>
      <c r="U80" s="12">
        <v>0</v>
      </c>
      <c r="V80" s="12">
        <v>171</v>
      </c>
      <c r="W80" s="12">
        <v>1109</v>
      </c>
    </row>
    <row r="81" spans="1:23" x14ac:dyDescent="0.25">
      <c r="A81" s="12" t="s">
        <v>61</v>
      </c>
      <c r="B81" s="12" t="s">
        <v>62</v>
      </c>
      <c r="C81" s="12" t="s">
        <v>103</v>
      </c>
      <c r="D81" s="12" t="s">
        <v>104</v>
      </c>
      <c r="E81" s="12" t="s">
        <v>394</v>
      </c>
      <c r="F81" s="12" t="s">
        <v>395</v>
      </c>
      <c r="G81" s="12">
        <v>4</v>
      </c>
      <c r="H81" s="12">
        <v>168</v>
      </c>
      <c r="I81" s="12">
        <v>840</v>
      </c>
      <c r="J81" s="12">
        <v>94</v>
      </c>
      <c r="K81" s="12">
        <v>470</v>
      </c>
      <c r="L81" s="12">
        <v>74</v>
      </c>
      <c r="M81" s="12">
        <v>370</v>
      </c>
      <c r="N81" s="12">
        <v>143</v>
      </c>
      <c r="O81" s="12">
        <v>715</v>
      </c>
      <c r="P81" s="12">
        <v>59</v>
      </c>
      <c r="Q81" s="12">
        <v>295</v>
      </c>
      <c r="R81" s="12">
        <v>84</v>
      </c>
      <c r="S81" s="12">
        <v>420</v>
      </c>
      <c r="T81" s="12">
        <v>0</v>
      </c>
      <c r="U81" s="12">
        <v>0</v>
      </c>
      <c r="V81" s="12">
        <v>212</v>
      </c>
      <c r="W81" s="12">
        <v>1060</v>
      </c>
    </row>
    <row r="82" spans="1:23" x14ac:dyDescent="0.25">
      <c r="A82" s="12" t="s">
        <v>61</v>
      </c>
      <c r="B82" s="12" t="s">
        <v>62</v>
      </c>
      <c r="C82" s="12" t="s">
        <v>105</v>
      </c>
      <c r="D82" s="12" t="s">
        <v>106</v>
      </c>
      <c r="E82" s="12" t="s">
        <v>396</v>
      </c>
      <c r="F82" s="12" t="s">
        <v>397</v>
      </c>
      <c r="G82" s="12">
        <v>4</v>
      </c>
      <c r="H82" s="12">
        <v>53</v>
      </c>
      <c r="I82" s="12">
        <v>250</v>
      </c>
      <c r="J82" s="12">
        <v>53</v>
      </c>
      <c r="K82" s="12">
        <v>250</v>
      </c>
      <c r="L82" s="12">
        <v>0</v>
      </c>
      <c r="M82" s="12">
        <v>0</v>
      </c>
      <c r="N82" s="12">
        <v>2976</v>
      </c>
      <c r="O82" s="12">
        <v>14306</v>
      </c>
      <c r="P82" s="12">
        <v>298</v>
      </c>
      <c r="Q82" s="12">
        <v>1491</v>
      </c>
      <c r="R82" s="12">
        <v>2678</v>
      </c>
      <c r="S82" s="12">
        <v>12815</v>
      </c>
      <c r="T82" s="12">
        <v>0</v>
      </c>
      <c r="U82" s="12">
        <v>0</v>
      </c>
      <c r="V82" s="12">
        <v>5353</v>
      </c>
      <c r="W82" s="12">
        <v>27962</v>
      </c>
    </row>
    <row r="83" spans="1:23" x14ac:dyDescent="0.25">
      <c r="A83" s="12" t="s">
        <v>61</v>
      </c>
      <c r="B83" s="12" t="s">
        <v>62</v>
      </c>
      <c r="C83" s="12" t="s">
        <v>105</v>
      </c>
      <c r="D83" s="12" t="s">
        <v>106</v>
      </c>
      <c r="E83" s="12" t="s">
        <v>398</v>
      </c>
      <c r="F83" s="12" t="s">
        <v>399</v>
      </c>
      <c r="G83" s="12">
        <v>6</v>
      </c>
      <c r="H83" s="12">
        <v>101</v>
      </c>
      <c r="I83" s="12">
        <v>554</v>
      </c>
      <c r="J83" s="12">
        <v>101</v>
      </c>
      <c r="K83" s="12">
        <v>554</v>
      </c>
      <c r="L83" s="12">
        <v>0</v>
      </c>
      <c r="M83" s="12">
        <v>0</v>
      </c>
      <c r="N83" s="12">
        <v>2560</v>
      </c>
      <c r="O83" s="12">
        <v>14081</v>
      </c>
      <c r="P83" s="12">
        <v>0</v>
      </c>
      <c r="Q83" s="12">
        <v>0</v>
      </c>
      <c r="R83" s="12">
        <v>2560</v>
      </c>
      <c r="S83" s="12">
        <v>14081</v>
      </c>
      <c r="T83" s="12">
        <v>0</v>
      </c>
      <c r="U83" s="12">
        <v>0</v>
      </c>
      <c r="V83" s="12">
        <v>15833</v>
      </c>
      <c r="W83" s="12">
        <v>83503</v>
      </c>
    </row>
    <row r="84" spans="1:23" x14ac:dyDescent="0.25">
      <c r="A84" s="12" t="s">
        <v>61</v>
      </c>
      <c r="B84" s="12" t="s">
        <v>62</v>
      </c>
      <c r="C84" s="12" t="s">
        <v>105</v>
      </c>
      <c r="D84" s="12" t="s">
        <v>106</v>
      </c>
      <c r="E84" s="12" t="s">
        <v>400</v>
      </c>
      <c r="F84" s="12" t="s">
        <v>106</v>
      </c>
      <c r="G84" s="12">
        <v>8</v>
      </c>
      <c r="H84" s="12">
        <v>416</v>
      </c>
      <c r="I84" s="12">
        <v>1929</v>
      </c>
      <c r="J84" s="12">
        <v>406</v>
      </c>
      <c r="K84" s="12">
        <v>1901</v>
      </c>
      <c r="L84" s="12">
        <v>10</v>
      </c>
      <c r="M84" s="12">
        <v>28</v>
      </c>
      <c r="N84" s="12">
        <v>2815</v>
      </c>
      <c r="O84" s="12">
        <v>11608</v>
      </c>
      <c r="P84" s="12">
        <v>517</v>
      </c>
      <c r="Q84" s="12">
        <v>1553</v>
      </c>
      <c r="R84" s="12">
        <v>2298</v>
      </c>
      <c r="S84" s="12">
        <v>10055</v>
      </c>
      <c r="T84" s="12">
        <v>0</v>
      </c>
      <c r="U84" s="12">
        <v>0</v>
      </c>
      <c r="V84" s="12">
        <v>4869</v>
      </c>
      <c r="W84" s="12">
        <v>23343</v>
      </c>
    </row>
    <row r="85" spans="1:23" x14ac:dyDescent="0.25">
      <c r="A85" s="12" t="s">
        <v>61</v>
      </c>
      <c r="B85" s="12" t="s">
        <v>62</v>
      </c>
      <c r="C85" s="12" t="s">
        <v>105</v>
      </c>
      <c r="D85" s="12" t="s">
        <v>106</v>
      </c>
      <c r="E85" s="12" t="s">
        <v>401</v>
      </c>
      <c r="F85" s="12" t="s">
        <v>402</v>
      </c>
      <c r="G85" s="12">
        <v>6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4456</v>
      </c>
      <c r="O85" s="12">
        <v>21131</v>
      </c>
      <c r="P85" s="12">
        <v>801</v>
      </c>
      <c r="Q85" s="12">
        <v>2956</v>
      </c>
      <c r="R85" s="12">
        <v>3655</v>
      </c>
      <c r="S85" s="12">
        <v>18175</v>
      </c>
      <c r="T85" s="12">
        <v>0</v>
      </c>
      <c r="U85" s="12">
        <v>0</v>
      </c>
      <c r="V85" s="12">
        <v>2486</v>
      </c>
      <c r="W85" s="12">
        <v>11936</v>
      </c>
    </row>
    <row r="86" spans="1:23" x14ac:dyDescent="0.25">
      <c r="A86" s="12" t="s">
        <v>61</v>
      </c>
      <c r="B86" s="12" t="s">
        <v>62</v>
      </c>
      <c r="C86" s="12" t="s">
        <v>105</v>
      </c>
      <c r="D86" s="12" t="s">
        <v>106</v>
      </c>
      <c r="E86" s="12" t="s">
        <v>403</v>
      </c>
      <c r="F86" s="12" t="s">
        <v>404</v>
      </c>
      <c r="G86" s="12">
        <v>7</v>
      </c>
      <c r="H86" s="12">
        <v>9018</v>
      </c>
      <c r="I86" s="12">
        <v>54108</v>
      </c>
      <c r="J86" s="12">
        <v>8924</v>
      </c>
      <c r="K86" s="12">
        <v>53544</v>
      </c>
      <c r="L86" s="12">
        <v>94</v>
      </c>
      <c r="M86" s="12">
        <v>564</v>
      </c>
      <c r="N86" s="12">
        <v>6893</v>
      </c>
      <c r="O86" s="12">
        <v>41356</v>
      </c>
      <c r="P86" s="12">
        <v>0</v>
      </c>
      <c r="Q86" s="12">
        <v>0</v>
      </c>
      <c r="R86" s="12">
        <v>6893</v>
      </c>
      <c r="S86" s="12">
        <v>41356</v>
      </c>
      <c r="T86" s="12">
        <v>5550</v>
      </c>
      <c r="U86" s="12">
        <v>33193</v>
      </c>
      <c r="V86" s="12">
        <v>9085</v>
      </c>
      <c r="W86" s="12">
        <v>154410</v>
      </c>
    </row>
    <row r="87" spans="1:23" x14ac:dyDescent="0.25">
      <c r="A87" s="12" t="s">
        <v>61</v>
      </c>
      <c r="B87" s="12" t="s">
        <v>62</v>
      </c>
      <c r="C87" s="12" t="s">
        <v>105</v>
      </c>
      <c r="D87" s="12" t="s">
        <v>106</v>
      </c>
      <c r="E87" s="12" t="s">
        <v>405</v>
      </c>
      <c r="F87" s="12" t="s">
        <v>406</v>
      </c>
      <c r="G87" s="12">
        <v>4</v>
      </c>
      <c r="H87" s="12">
        <v>524</v>
      </c>
      <c r="I87" s="12">
        <v>3043</v>
      </c>
      <c r="J87" s="12">
        <v>448</v>
      </c>
      <c r="K87" s="12">
        <v>2603</v>
      </c>
      <c r="L87" s="12">
        <v>76</v>
      </c>
      <c r="M87" s="12">
        <v>440</v>
      </c>
      <c r="N87" s="12">
        <v>691</v>
      </c>
      <c r="O87" s="12">
        <v>4436</v>
      </c>
      <c r="P87" s="12">
        <v>438</v>
      </c>
      <c r="Q87" s="12">
        <v>2868</v>
      </c>
      <c r="R87" s="12">
        <v>253</v>
      </c>
      <c r="S87" s="12">
        <v>1568</v>
      </c>
      <c r="T87" s="12">
        <v>28</v>
      </c>
      <c r="U87" s="12">
        <v>87</v>
      </c>
      <c r="V87" s="12">
        <v>981</v>
      </c>
      <c r="W87" s="12">
        <v>13720</v>
      </c>
    </row>
    <row r="88" spans="1:23" x14ac:dyDescent="0.25">
      <c r="A88" s="12" t="s">
        <v>61</v>
      </c>
      <c r="B88" s="12" t="s">
        <v>62</v>
      </c>
      <c r="C88" s="12" t="s">
        <v>105</v>
      </c>
      <c r="D88" s="12" t="s">
        <v>106</v>
      </c>
      <c r="E88" s="12" t="s">
        <v>407</v>
      </c>
      <c r="F88" s="12" t="s">
        <v>408</v>
      </c>
      <c r="G88" s="12">
        <v>4</v>
      </c>
      <c r="H88" s="12">
        <v>456</v>
      </c>
      <c r="I88" s="12">
        <v>2280</v>
      </c>
      <c r="J88" s="12">
        <v>456</v>
      </c>
      <c r="K88" s="12">
        <v>2280</v>
      </c>
      <c r="L88" s="12">
        <v>0</v>
      </c>
      <c r="M88" s="12">
        <v>0</v>
      </c>
      <c r="N88" s="12">
        <v>2816</v>
      </c>
      <c r="O88" s="12">
        <v>14099</v>
      </c>
      <c r="P88" s="12">
        <v>230</v>
      </c>
      <c r="Q88" s="12">
        <v>1150</v>
      </c>
      <c r="R88" s="12">
        <v>2586</v>
      </c>
      <c r="S88" s="12">
        <v>12949</v>
      </c>
      <c r="T88" s="12">
        <v>54</v>
      </c>
      <c r="U88" s="12">
        <v>201</v>
      </c>
      <c r="V88" s="12">
        <v>21108</v>
      </c>
      <c r="W88" s="12">
        <v>105541</v>
      </c>
    </row>
    <row r="89" spans="1:23" x14ac:dyDescent="0.25">
      <c r="A89" s="12" t="s">
        <v>61</v>
      </c>
      <c r="B89" s="12" t="s">
        <v>62</v>
      </c>
      <c r="C89" s="12" t="s">
        <v>105</v>
      </c>
      <c r="D89" s="12" t="s">
        <v>106</v>
      </c>
      <c r="E89" s="12" t="s">
        <v>409</v>
      </c>
      <c r="F89" s="12" t="s">
        <v>410</v>
      </c>
      <c r="G89" s="12">
        <v>5</v>
      </c>
      <c r="H89" s="12">
        <v>33</v>
      </c>
      <c r="I89" s="12">
        <v>142</v>
      </c>
      <c r="J89" s="12">
        <v>33</v>
      </c>
      <c r="K89" s="12">
        <v>142</v>
      </c>
      <c r="L89" s="12">
        <v>0</v>
      </c>
      <c r="M89" s="12">
        <v>0</v>
      </c>
      <c r="N89" s="12">
        <v>1683</v>
      </c>
      <c r="O89" s="12">
        <v>9258</v>
      </c>
      <c r="P89" s="12">
        <v>0</v>
      </c>
      <c r="Q89" s="12">
        <v>0</v>
      </c>
      <c r="R89" s="12">
        <v>1683</v>
      </c>
      <c r="S89" s="12">
        <v>9258</v>
      </c>
      <c r="T89" s="12">
        <v>0</v>
      </c>
      <c r="U89" s="12">
        <v>0</v>
      </c>
      <c r="V89" s="12">
        <v>15778</v>
      </c>
      <c r="W89" s="12">
        <v>86852</v>
      </c>
    </row>
    <row r="90" spans="1:23" x14ac:dyDescent="0.25">
      <c r="A90" s="12" t="s">
        <v>61</v>
      </c>
      <c r="B90" s="12" t="s">
        <v>62</v>
      </c>
      <c r="C90" s="12" t="s">
        <v>107</v>
      </c>
      <c r="D90" s="12" t="s">
        <v>108</v>
      </c>
      <c r="E90" s="12" t="s">
        <v>411</v>
      </c>
      <c r="F90" s="12" t="s">
        <v>412</v>
      </c>
      <c r="G90" s="12">
        <v>4</v>
      </c>
      <c r="H90" s="12">
        <v>7</v>
      </c>
      <c r="I90" s="12">
        <v>44</v>
      </c>
      <c r="J90" s="12">
        <v>7</v>
      </c>
      <c r="K90" s="12">
        <v>44</v>
      </c>
      <c r="L90" s="12">
        <v>0</v>
      </c>
      <c r="M90" s="12">
        <v>0</v>
      </c>
      <c r="N90" s="12">
        <v>183</v>
      </c>
      <c r="O90" s="12">
        <v>1098</v>
      </c>
      <c r="P90" s="12">
        <v>44</v>
      </c>
      <c r="Q90" s="12">
        <v>264</v>
      </c>
      <c r="R90" s="12">
        <v>139</v>
      </c>
      <c r="S90" s="12">
        <v>834</v>
      </c>
      <c r="T90" s="12">
        <v>23</v>
      </c>
      <c r="U90" s="12">
        <v>138</v>
      </c>
      <c r="V90" s="12">
        <v>30</v>
      </c>
      <c r="W90" s="12">
        <v>180</v>
      </c>
    </row>
    <row r="91" spans="1:23" x14ac:dyDescent="0.25">
      <c r="A91" s="12" t="s">
        <v>61</v>
      </c>
      <c r="B91" s="12" t="s">
        <v>62</v>
      </c>
      <c r="C91" s="12" t="s">
        <v>107</v>
      </c>
      <c r="D91" s="12" t="s">
        <v>108</v>
      </c>
      <c r="E91" s="12" t="s">
        <v>413</v>
      </c>
      <c r="F91" s="12" t="s">
        <v>414</v>
      </c>
      <c r="G91" s="12">
        <v>4</v>
      </c>
      <c r="H91" s="12">
        <v>40</v>
      </c>
      <c r="I91" s="12">
        <v>203</v>
      </c>
      <c r="J91" s="12">
        <v>34</v>
      </c>
      <c r="K91" s="12">
        <v>172</v>
      </c>
      <c r="L91" s="12">
        <v>6</v>
      </c>
      <c r="M91" s="12">
        <v>31</v>
      </c>
      <c r="N91" s="12">
        <v>198</v>
      </c>
      <c r="O91" s="12">
        <v>990</v>
      </c>
      <c r="P91" s="12">
        <v>50</v>
      </c>
      <c r="Q91" s="12">
        <v>250</v>
      </c>
      <c r="R91" s="12">
        <v>148</v>
      </c>
      <c r="S91" s="12">
        <v>740</v>
      </c>
      <c r="T91" s="12">
        <v>15</v>
      </c>
      <c r="U91" s="12">
        <v>75</v>
      </c>
      <c r="V91" s="12">
        <v>60</v>
      </c>
      <c r="W91" s="12">
        <v>300</v>
      </c>
    </row>
    <row r="92" spans="1:23" x14ac:dyDescent="0.25">
      <c r="A92" s="12" t="s">
        <v>61</v>
      </c>
      <c r="B92" s="12" t="s">
        <v>62</v>
      </c>
      <c r="C92" s="12" t="s">
        <v>107</v>
      </c>
      <c r="D92" s="12" t="s">
        <v>108</v>
      </c>
      <c r="E92" s="12" t="s">
        <v>415</v>
      </c>
      <c r="F92" s="12" t="s">
        <v>416</v>
      </c>
      <c r="G92" s="12">
        <v>5</v>
      </c>
      <c r="H92" s="12">
        <v>49</v>
      </c>
      <c r="I92" s="12">
        <v>294</v>
      </c>
      <c r="J92" s="12">
        <v>36</v>
      </c>
      <c r="K92" s="12">
        <v>216</v>
      </c>
      <c r="L92" s="12">
        <v>13</v>
      </c>
      <c r="M92" s="12">
        <v>78</v>
      </c>
      <c r="N92" s="12">
        <v>56</v>
      </c>
      <c r="O92" s="12">
        <v>336</v>
      </c>
      <c r="P92" s="12">
        <v>28</v>
      </c>
      <c r="Q92" s="12">
        <v>168</v>
      </c>
      <c r="R92" s="12">
        <v>28</v>
      </c>
      <c r="S92" s="12">
        <v>168</v>
      </c>
      <c r="T92" s="12">
        <v>8</v>
      </c>
      <c r="U92" s="12">
        <v>37</v>
      </c>
      <c r="V92" s="12">
        <v>17</v>
      </c>
      <c r="W92" s="12">
        <v>102</v>
      </c>
    </row>
    <row r="93" spans="1:23" x14ac:dyDescent="0.25">
      <c r="A93" s="12" t="s">
        <v>61</v>
      </c>
      <c r="B93" s="12" t="s">
        <v>62</v>
      </c>
      <c r="C93" s="12" t="s">
        <v>107</v>
      </c>
      <c r="D93" s="12" t="s">
        <v>108</v>
      </c>
      <c r="E93" s="12" t="s">
        <v>417</v>
      </c>
      <c r="F93" s="12" t="s">
        <v>418</v>
      </c>
      <c r="G93" s="12">
        <v>5</v>
      </c>
      <c r="H93" s="12">
        <v>35</v>
      </c>
      <c r="I93" s="12">
        <v>178</v>
      </c>
      <c r="J93" s="12">
        <v>30</v>
      </c>
      <c r="K93" s="12">
        <v>153</v>
      </c>
      <c r="L93" s="12">
        <v>5</v>
      </c>
      <c r="M93" s="12">
        <v>25</v>
      </c>
      <c r="N93" s="12">
        <v>39</v>
      </c>
      <c r="O93" s="12">
        <v>199</v>
      </c>
      <c r="P93" s="12">
        <v>20</v>
      </c>
      <c r="Q93" s="12">
        <v>104</v>
      </c>
      <c r="R93" s="12">
        <v>19</v>
      </c>
      <c r="S93" s="12">
        <v>95</v>
      </c>
      <c r="T93" s="12">
        <v>2</v>
      </c>
      <c r="U93" s="12">
        <v>10</v>
      </c>
      <c r="V93" s="12">
        <v>38</v>
      </c>
      <c r="W93" s="12">
        <v>190</v>
      </c>
    </row>
    <row r="94" spans="1:23" x14ac:dyDescent="0.25">
      <c r="A94" s="12" t="s">
        <v>61</v>
      </c>
      <c r="B94" s="12" t="s">
        <v>62</v>
      </c>
      <c r="C94" s="12" t="s">
        <v>107</v>
      </c>
      <c r="D94" s="12" t="s">
        <v>108</v>
      </c>
      <c r="E94" s="12" t="s">
        <v>419</v>
      </c>
      <c r="F94" s="12" t="s">
        <v>420</v>
      </c>
      <c r="G94" s="12">
        <v>4</v>
      </c>
      <c r="H94" s="12">
        <v>18</v>
      </c>
      <c r="I94" s="12">
        <v>108</v>
      </c>
      <c r="J94" s="12">
        <v>12</v>
      </c>
      <c r="K94" s="12">
        <v>72</v>
      </c>
      <c r="L94" s="12">
        <v>6</v>
      </c>
      <c r="M94" s="12">
        <v>36</v>
      </c>
      <c r="N94" s="12">
        <v>643</v>
      </c>
      <c r="O94" s="12">
        <v>3858</v>
      </c>
      <c r="P94" s="12">
        <v>196</v>
      </c>
      <c r="Q94" s="12">
        <v>1176</v>
      </c>
      <c r="R94" s="12">
        <v>447</v>
      </c>
      <c r="S94" s="12">
        <v>2682</v>
      </c>
      <c r="T94" s="12">
        <v>3</v>
      </c>
      <c r="U94" s="12">
        <v>18</v>
      </c>
      <c r="V94" s="12">
        <v>381</v>
      </c>
      <c r="W94" s="12">
        <v>2287</v>
      </c>
    </row>
    <row r="95" spans="1:23" x14ac:dyDescent="0.25">
      <c r="A95" s="12" t="s">
        <v>61</v>
      </c>
      <c r="B95" s="12" t="s">
        <v>62</v>
      </c>
      <c r="C95" s="12" t="s">
        <v>107</v>
      </c>
      <c r="D95" s="12" t="s">
        <v>108</v>
      </c>
      <c r="E95" s="12" t="s">
        <v>421</v>
      </c>
      <c r="F95" s="12" t="s">
        <v>422</v>
      </c>
      <c r="G95" s="12">
        <v>4</v>
      </c>
      <c r="H95" s="12">
        <v>24</v>
      </c>
      <c r="I95" s="12">
        <v>144</v>
      </c>
      <c r="J95" s="12">
        <v>22</v>
      </c>
      <c r="K95" s="12">
        <v>132</v>
      </c>
      <c r="L95" s="12">
        <v>2</v>
      </c>
      <c r="M95" s="12">
        <v>12</v>
      </c>
      <c r="N95" s="12">
        <v>106</v>
      </c>
      <c r="O95" s="12">
        <v>636</v>
      </c>
      <c r="P95" s="12">
        <v>47</v>
      </c>
      <c r="Q95" s="12">
        <v>282</v>
      </c>
      <c r="R95" s="12">
        <v>59</v>
      </c>
      <c r="S95" s="12">
        <v>354</v>
      </c>
      <c r="T95" s="12">
        <v>15</v>
      </c>
      <c r="U95" s="12">
        <v>90</v>
      </c>
      <c r="V95" s="12">
        <v>28</v>
      </c>
      <c r="W95" s="12">
        <v>168</v>
      </c>
    </row>
    <row r="96" spans="1:23" x14ac:dyDescent="0.25">
      <c r="A96" s="12" t="s">
        <v>61</v>
      </c>
      <c r="B96" s="12" t="s">
        <v>62</v>
      </c>
      <c r="C96" s="12" t="s">
        <v>107</v>
      </c>
      <c r="D96" s="12" t="s">
        <v>108</v>
      </c>
      <c r="E96" s="12" t="s">
        <v>423</v>
      </c>
      <c r="F96" s="12" t="s">
        <v>424</v>
      </c>
      <c r="G96" s="12">
        <v>4</v>
      </c>
      <c r="H96" s="12">
        <v>54</v>
      </c>
      <c r="I96" s="12">
        <v>332</v>
      </c>
      <c r="J96" s="12">
        <v>42</v>
      </c>
      <c r="K96" s="12">
        <v>248</v>
      </c>
      <c r="L96" s="12">
        <v>12</v>
      </c>
      <c r="M96" s="12">
        <v>84</v>
      </c>
      <c r="N96" s="12">
        <v>167</v>
      </c>
      <c r="O96" s="12">
        <v>1002</v>
      </c>
      <c r="P96" s="12">
        <v>54</v>
      </c>
      <c r="Q96" s="12">
        <v>324</v>
      </c>
      <c r="R96" s="12">
        <v>113</v>
      </c>
      <c r="S96" s="12">
        <v>678</v>
      </c>
      <c r="T96" s="12">
        <v>9</v>
      </c>
      <c r="U96" s="12">
        <v>50</v>
      </c>
      <c r="V96" s="12">
        <v>29</v>
      </c>
      <c r="W96" s="12">
        <v>169</v>
      </c>
    </row>
    <row r="97" spans="1:23" x14ac:dyDescent="0.25">
      <c r="A97" s="12" t="s">
        <v>63</v>
      </c>
      <c r="B97" s="12" t="s">
        <v>64</v>
      </c>
      <c r="C97" s="12" t="s">
        <v>109</v>
      </c>
      <c r="D97" s="12" t="s">
        <v>110</v>
      </c>
      <c r="E97" s="12" t="s">
        <v>425</v>
      </c>
      <c r="F97" s="12" t="s">
        <v>426</v>
      </c>
      <c r="G97" s="12">
        <v>8</v>
      </c>
      <c r="H97" s="12">
        <v>351</v>
      </c>
      <c r="I97" s="12">
        <v>1780</v>
      </c>
      <c r="J97" s="12">
        <v>238</v>
      </c>
      <c r="K97" s="12">
        <v>1217</v>
      </c>
      <c r="L97" s="12">
        <v>113</v>
      </c>
      <c r="M97" s="12">
        <v>563</v>
      </c>
      <c r="N97" s="12">
        <v>805</v>
      </c>
      <c r="O97" s="12">
        <v>3978</v>
      </c>
      <c r="P97" s="12">
        <v>370</v>
      </c>
      <c r="Q97" s="12">
        <v>1847</v>
      </c>
      <c r="R97" s="12">
        <v>435</v>
      </c>
      <c r="S97" s="12">
        <v>2131</v>
      </c>
      <c r="T97" s="12">
        <v>112</v>
      </c>
      <c r="U97" s="12">
        <v>563</v>
      </c>
      <c r="V97" s="12">
        <v>395</v>
      </c>
      <c r="W97" s="12">
        <v>2750</v>
      </c>
    </row>
    <row r="98" spans="1:23" x14ac:dyDescent="0.25">
      <c r="A98" s="12" t="s">
        <v>63</v>
      </c>
      <c r="B98" s="12" t="s">
        <v>64</v>
      </c>
      <c r="C98" s="12" t="s">
        <v>109</v>
      </c>
      <c r="D98" s="12" t="s">
        <v>110</v>
      </c>
      <c r="E98" s="12" t="s">
        <v>427</v>
      </c>
      <c r="F98" s="12" t="s">
        <v>428</v>
      </c>
      <c r="G98" s="12">
        <v>7</v>
      </c>
      <c r="H98" s="12">
        <v>495</v>
      </c>
      <c r="I98" s="12">
        <v>2972</v>
      </c>
      <c r="J98" s="12">
        <v>289</v>
      </c>
      <c r="K98" s="12">
        <v>1736</v>
      </c>
      <c r="L98" s="12">
        <v>206</v>
      </c>
      <c r="M98" s="12">
        <v>1236</v>
      </c>
      <c r="N98" s="12">
        <v>474</v>
      </c>
      <c r="O98" s="12">
        <v>2777</v>
      </c>
      <c r="P98" s="12">
        <v>264</v>
      </c>
      <c r="Q98" s="12">
        <v>1517</v>
      </c>
      <c r="R98" s="12">
        <v>210</v>
      </c>
      <c r="S98" s="12">
        <v>1260</v>
      </c>
      <c r="T98" s="12">
        <v>45</v>
      </c>
      <c r="U98" s="12">
        <v>276</v>
      </c>
      <c r="V98" s="12">
        <v>495</v>
      </c>
      <c r="W98" s="12">
        <v>2940</v>
      </c>
    </row>
    <row r="99" spans="1:23" x14ac:dyDescent="0.25">
      <c r="A99" s="12" t="s">
        <v>63</v>
      </c>
      <c r="B99" s="12" t="s">
        <v>64</v>
      </c>
      <c r="C99" s="12" t="s">
        <v>109</v>
      </c>
      <c r="D99" s="12" t="s">
        <v>110</v>
      </c>
      <c r="E99" s="12" t="s">
        <v>429</v>
      </c>
      <c r="F99" s="12" t="s">
        <v>430</v>
      </c>
      <c r="G99" s="12">
        <v>10</v>
      </c>
      <c r="H99" s="12">
        <v>922</v>
      </c>
      <c r="I99" s="12">
        <v>5629</v>
      </c>
      <c r="J99" s="12">
        <v>655</v>
      </c>
      <c r="K99" s="12">
        <v>3997</v>
      </c>
      <c r="L99" s="12">
        <v>267</v>
      </c>
      <c r="M99" s="12">
        <v>1632</v>
      </c>
      <c r="N99" s="12">
        <v>1747</v>
      </c>
      <c r="O99" s="12">
        <v>10246</v>
      </c>
      <c r="P99" s="12">
        <v>649</v>
      </c>
      <c r="Q99" s="12">
        <v>3827</v>
      </c>
      <c r="R99" s="12">
        <v>1098</v>
      </c>
      <c r="S99" s="12">
        <v>6419</v>
      </c>
      <c r="T99" s="12">
        <v>71</v>
      </c>
      <c r="U99" s="12">
        <v>462</v>
      </c>
      <c r="V99" s="12">
        <v>347</v>
      </c>
      <c r="W99" s="12">
        <v>2049</v>
      </c>
    </row>
    <row r="100" spans="1:23" x14ac:dyDescent="0.25">
      <c r="A100" s="12" t="s">
        <v>63</v>
      </c>
      <c r="B100" s="12" t="s">
        <v>64</v>
      </c>
      <c r="C100" s="12" t="s">
        <v>109</v>
      </c>
      <c r="D100" s="12" t="s">
        <v>110</v>
      </c>
      <c r="E100" s="12" t="s">
        <v>431</v>
      </c>
      <c r="F100" s="12" t="s">
        <v>432</v>
      </c>
      <c r="G100" s="12">
        <v>5</v>
      </c>
      <c r="H100" s="12">
        <v>260</v>
      </c>
      <c r="I100" s="12">
        <v>1560</v>
      </c>
      <c r="J100" s="12">
        <v>190</v>
      </c>
      <c r="K100" s="12">
        <v>1168</v>
      </c>
      <c r="L100" s="12">
        <v>70</v>
      </c>
      <c r="M100" s="12">
        <v>392</v>
      </c>
      <c r="N100" s="12">
        <v>228</v>
      </c>
      <c r="O100" s="12">
        <v>1250</v>
      </c>
      <c r="P100" s="12">
        <v>93</v>
      </c>
      <c r="Q100" s="12">
        <v>544</v>
      </c>
      <c r="R100" s="12">
        <v>135</v>
      </c>
      <c r="S100" s="12">
        <v>706</v>
      </c>
      <c r="T100" s="12">
        <v>31</v>
      </c>
      <c r="U100" s="12">
        <v>106</v>
      </c>
      <c r="V100" s="12">
        <v>115</v>
      </c>
      <c r="W100" s="12">
        <v>714</v>
      </c>
    </row>
    <row r="101" spans="1:23" x14ac:dyDescent="0.25">
      <c r="A101" s="12" t="s">
        <v>63</v>
      </c>
      <c r="B101" s="12" t="s">
        <v>64</v>
      </c>
      <c r="C101" s="12" t="s">
        <v>109</v>
      </c>
      <c r="D101" s="12" t="s">
        <v>110</v>
      </c>
      <c r="E101" s="12" t="s">
        <v>433</v>
      </c>
      <c r="F101" s="12" t="s">
        <v>434</v>
      </c>
      <c r="G101" s="12">
        <v>8</v>
      </c>
      <c r="H101" s="12">
        <v>785</v>
      </c>
      <c r="I101" s="12">
        <v>3925</v>
      </c>
      <c r="J101" s="12">
        <v>512</v>
      </c>
      <c r="K101" s="12">
        <v>2560</v>
      </c>
      <c r="L101" s="12">
        <v>273</v>
      </c>
      <c r="M101" s="12">
        <v>1365</v>
      </c>
      <c r="N101" s="12">
        <v>1040</v>
      </c>
      <c r="O101" s="12">
        <v>5245</v>
      </c>
      <c r="P101" s="12">
        <v>422</v>
      </c>
      <c r="Q101" s="12">
        <v>2155</v>
      </c>
      <c r="R101" s="12">
        <v>618</v>
      </c>
      <c r="S101" s="12">
        <v>3090</v>
      </c>
      <c r="T101" s="12">
        <v>216</v>
      </c>
      <c r="U101" s="12">
        <v>1081</v>
      </c>
      <c r="V101" s="12">
        <v>382</v>
      </c>
      <c r="W101" s="12">
        <v>1910</v>
      </c>
    </row>
    <row r="102" spans="1:23" x14ac:dyDescent="0.25">
      <c r="A102" s="12" t="s">
        <v>63</v>
      </c>
      <c r="B102" s="12" t="s">
        <v>64</v>
      </c>
      <c r="C102" s="12" t="s">
        <v>109</v>
      </c>
      <c r="D102" s="12" t="s">
        <v>110</v>
      </c>
      <c r="E102" s="12" t="s">
        <v>435</v>
      </c>
      <c r="F102" s="12" t="s">
        <v>436</v>
      </c>
      <c r="G102" s="12">
        <v>8</v>
      </c>
      <c r="H102" s="12">
        <v>433</v>
      </c>
      <c r="I102" s="12">
        <v>2473</v>
      </c>
      <c r="J102" s="12">
        <v>355</v>
      </c>
      <c r="K102" s="12">
        <v>2064</v>
      </c>
      <c r="L102" s="12">
        <v>78</v>
      </c>
      <c r="M102" s="12">
        <v>409</v>
      </c>
      <c r="N102" s="12">
        <v>336</v>
      </c>
      <c r="O102" s="12">
        <v>1772</v>
      </c>
      <c r="P102" s="12">
        <v>174</v>
      </c>
      <c r="Q102" s="12">
        <v>903</v>
      </c>
      <c r="R102" s="12">
        <v>162</v>
      </c>
      <c r="S102" s="12">
        <v>869</v>
      </c>
      <c r="T102" s="12">
        <v>42</v>
      </c>
      <c r="U102" s="12">
        <v>167</v>
      </c>
      <c r="V102" s="12">
        <v>183</v>
      </c>
      <c r="W102" s="12">
        <v>1169</v>
      </c>
    </row>
    <row r="103" spans="1:23" x14ac:dyDescent="0.25">
      <c r="A103" s="12" t="s">
        <v>63</v>
      </c>
      <c r="B103" s="12" t="s">
        <v>64</v>
      </c>
      <c r="C103" s="12" t="s">
        <v>109</v>
      </c>
      <c r="D103" s="12" t="s">
        <v>110</v>
      </c>
      <c r="E103" s="12" t="s">
        <v>437</v>
      </c>
      <c r="F103" s="12" t="s">
        <v>438</v>
      </c>
      <c r="G103" s="12">
        <v>11</v>
      </c>
      <c r="H103" s="12">
        <v>391</v>
      </c>
      <c r="I103" s="12">
        <v>1966</v>
      </c>
      <c r="J103" s="12">
        <v>279</v>
      </c>
      <c r="K103" s="12">
        <v>1406</v>
      </c>
      <c r="L103" s="12">
        <v>112</v>
      </c>
      <c r="M103" s="12">
        <v>560</v>
      </c>
      <c r="N103" s="12">
        <v>822</v>
      </c>
      <c r="O103" s="12">
        <v>4765</v>
      </c>
      <c r="P103" s="12">
        <v>524</v>
      </c>
      <c r="Q103" s="12">
        <v>3007</v>
      </c>
      <c r="R103" s="12">
        <v>298</v>
      </c>
      <c r="S103" s="12">
        <v>1758</v>
      </c>
      <c r="T103" s="12">
        <v>106</v>
      </c>
      <c r="U103" s="12">
        <v>424</v>
      </c>
      <c r="V103" s="12">
        <v>128</v>
      </c>
      <c r="W103" s="12">
        <v>640</v>
      </c>
    </row>
    <row r="104" spans="1:23" x14ac:dyDescent="0.25">
      <c r="A104" s="12" t="s">
        <v>63</v>
      </c>
      <c r="B104" s="12" t="s">
        <v>64</v>
      </c>
      <c r="C104" s="12" t="s">
        <v>109</v>
      </c>
      <c r="D104" s="12" t="s">
        <v>110</v>
      </c>
      <c r="E104" s="12" t="s">
        <v>439</v>
      </c>
      <c r="F104" s="12" t="s">
        <v>440</v>
      </c>
      <c r="G104" s="12">
        <v>10</v>
      </c>
      <c r="H104" s="12">
        <v>259</v>
      </c>
      <c r="I104" s="12">
        <v>1591</v>
      </c>
      <c r="J104" s="12">
        <v>175</v>
      </c>
      <c r="K104" s="12">
        <v>1080</v>
      </c>
      <c r="L104" s="12">
        <v>84</v>
      </c>
      <c r="M104" s="12">
        <v>511</v>
      </c>
      <c r="N104" s="12">
        <v>179</v>
      </c>
      <c r="O104" s="12">
        <v>1112</v>
      </c>
      <c r="P104" s="12">
        <v>123</v>
      </c>
      <c r="Q104" s="12">
        <v>755</v>
      </c>
      <c r="R104" s="12">
        <v>56</v>
      </c>
      <c r="S104" s="12">
        <v>357</v>
      </c>
      <c r="T104" s="12">
        <v>50</v>
      </c>
      <c r="U104" s="12">
        <v>313</v>
      </c>
      <c r="V104" s="12">
        <v>397</v>
      </c>
      <c r="W104" s="12">
        <v>2065</v>
      </c>
    </row>
    <row r="105" spans="1:23" x14ac:dyDescent="0.25">
      <c r="A105" s="12" t="s">
        <v>63</v>
      </c>
      <c r="B105" s="12" t="s">
        <v>64</v>
      </c>
      <c r="C105" s="12" t="s">
        <v>111</v>
      </c>
      <c r="D105" s="12" t="s">
        <v>112</v>
      </c>
      <c r="E105" s="12" t="s">
        <v>441</v>
      </c>
      <c r="F105" s="12" t="s">
        <v>112</v>
      </c>
      <c r="G105" s="12">
        <v>9</v>
      </c>
      <c r="H105" s="12">
        <v>1352</v>
      </c>
      <c r="I105" s="12">
        <v>8112</v>
      </c>
      <c r="J105" s="12">
        <v>991</v>
      </c>
      <c r="K105" s="12">
        <v>5946</v>
      </c>
      <c r="L105" s="12">
        <v>361</v>
      </c>
      <c r="M105" s="12">
        <v>2166</v>
      </c>
      <c r="N105" s="12">
        <v>562</v>
      </c>
      <c r="O105" s="12">
        <v>3372</v>
      </c>
      <c r="P105" s="12">
        <v>486</v>
      </c>
      <c r="Q105" s="12">
        <v>2916</v>
      </c>
      <c r="R105" s="12">
        <v>76</v>
      </c>
      <c r="S105" s="12">
        <v>456</v>
      </c>
      <c r="T105" s="12">
        <v>130</v>
      </c>
      <c r="U105" s="12">
        <v>744</v>
      </c>
      <c r="V105" s="12">
        <v>213</v>
      </c>
      <c r="W105" s="12">
        <v>1278</v>
      </c>
    </row>
    <row r="106" spans="1:23" x14ac:dyDescent="0.25">
      <c r="A106" s="12" t="s">
        <v>63</v>
      </c>
      <c r="B106" s="12" t="s">
        <v>64</v>
      </c>
      <c r="C106" s="12" t="s">
        <v>111</v>
      </c>
      <c r="D106" s="12" t="s">
        <v>112</v>
      </c>
      <c r="E106" s="12" t="s">
        <v>451</v>
      </c>
      <c r="F106" s="12" t="s">
        <v>452</v>
      </c>
      <c r="G106" s="12">
        <v>2</v>
      </c>
      <c r="H106" s="12">
        <v>31</v>
      </c>
      <c r="I106" s="12">
        <v>186</v>
      </c>
      <c r="J106" s="12">
        <v>26</v>
      </c>
      <c r="K106" s="12">
        <v>156</v>
      </c>
      <c r="L106" s="12">
        <v>5</v>
      </c>
      <c r="M106" s="12">
        <v>30</v>
      </c>
      <c r="N106" s="12">
        <v>3</v>
      </c>
      <c r="O106" s="12">
        <v>18</v>
      </c>
      <c r="P106" s="12">
        <v>2</v>
      </c>
      <c r="Q106" s="12">
        <v>12</v>
      </c>
      <c r="R106" s="12">
        <v>1</v>
      </c>
      <c r="S106" s="12">
        <v>6</v>
      </c>
      <c r="T106" s="12">
        <v>2</v>
      </c>
      <c r="U106" s="12">
        <v>12</v>
      </c>
      <c r="V106" s="12">
        <v>1</v>
      </c>
      <c r="W106" s="12">
        <v>6</v>
      </c>
    </row>
    <row r="107" spans="1:23" x14ac:dyDescent="0.25">
      <c r="A107" s="12" t="s">
        <v>63</v>
      </c>
      <c r="B107" s="12" t="s">
        <v>64</v>
      </c>
      <c r="C107" s="12" t="s">
        <v>111</v>
      </c>
      <c r="D107" s="12" t="s">
        <v>112</v>
      </c>
      <c r="E107" s="12" t="s">
        <v>442</v>
      </c>
      <c r="F107" s="12" t="s">
        <v>443</v>
      </c>
      <c r="G107" s="12">
        <v>8</v>
      </c>
      <c r="H107" s="12">
        <v>574</v>
      </c>
      <c r="I107" s="12">
        <v>3444</v>
      </c>
      <c r="J107" s="12">
        <v>530</v>
      </c>
      <c r="K107" s="12">
        <v>3180</v>
      </c>
      <c r="L107" s="12">
        <v>44</v>
      </c>
      <c r="M107" s="12">
        <v>264</v>
      </c>
      <c r="N107" s="12">
        <v>263</v>
      </c>
      <c r="O107" s="12">
        <v>1578</v>
      </c>
      <c r="P107" s="12">
        <v>256</v>
      </c>
      <c r="Q107" s="12">
        <v>1536</v>
      </c>
      <c r="R107" s="12">
        <v>7</v>
      </c>
      <c r="S107" s="12">
        <v>42</v>
      </c>
      <c r="T107" s="12">
        <v>34</v>
      </c>
      <c r="U107" s="12">
        <v>192</v>
      </c>
      <c r="V107" s="12">
        <v>32</v>
      </c>
      <c r="W107" s="12">
        <v>192</v>
      </c>
    </row>
    <row r="108" spans="1:23" x14ac:dyDescent="0.25">
      <c r="A108" s="12" t="s">
        <v>63</v>
      </c>
      <c r="B108" s="12" t="s">
        <v>64</v>
      </c>
      <c r="C108" s="12" t="s">
        <v>111</v>
      </c>
      <c r="D108" s="12" t="s">
        <v>112</v>
      </c>
      <c r="E108" s="12" t="s">
        <v>444</v>
      </c>
      <c r="F108" s="12" t="s">
        <v>445</v>
      </c>
      <c r="G108" s="12">
        <v>13</v>
      </c>
      <c r="H108" s="12">
        <v>1741</v>
      </c>
      <c r="I108" s="12">
        <v>10446</v>
      </c>
      <c r="J108" s="12">
        <v>1615</v>
      </c>
      <c r="K108" s="12">
        <v>9690</v>
      </c>
      <c r="L108" s="12">
        <v>126</v>
      </c>
      <c r="M108" s="12">
        <v>756</v>
      </c>
      <c r="N108" s="12">
        <v>806</v>
      </c>
      <c r="O108" s="12">
        <v>4836</v>
      </c>
      <c r="P108" s="12">
        <v>712</v>
      </c>
      <c r="Q108" s="12">
        <v>4272</v>
      </c>
      <c r="R108" s="12">
        <v>94</v>
      </c>
      <c r="S108" s="12">
        <v>564</v>
      </c>
      <c r="T108" s="12">
        <v>77</v>
      </c>
      <c r="U108" s="12">
        <v>462</v>
      </c>
      <c r="V108" s="12">
        <v>191</v>
      </c>
      <c r="W108" s="12">
        <v>966</v>
      </c>
    </row>
    <row r="109" spans="1:23" x14ac:dyDescent="0.25">
      <c r="A109" s="12" t="s">
        <v>63</v>
      </c>
      <c r="B109" s="12" t="s">
        <v>64</v>
      </c>
      <c r="C109" s="12" t="s">
        <v>111</v>
      </c>
      <c r="D109" s="12" t="s">
        <v>112</v>
      </c>
      <c r="E109" s="12" t="s">
        <v>446</v>
      </c>
      <c r="F109" s="12" t="s">
        <v>447</v>
      </c>
      <c r="G109" s="12">
        <v>11</v>
      </c>
      <c r="H109" s="12">
        <v>1276</v>
      </c>
      <c r="I109" s="12">
        <v>7656</v>
      </c>
      <c r="J109" s="12">
        <v>1234</v>
      </c>
      <c r="K109" s="12">
        <v>7404</v>
      </c>
      <c r="L109" s="12">
        <v>42</v>
      </c>
      <c r="M109" s="12">
        <v>252</v>
      </c>
      <c r="N109" s="12">
        <v>231</v>
      </c>
      <c r="O109" s="12">
        <v>1386</v>
      </c>
      <c r="P109" s="12">
        <v>206</v>
      </c>
      <c r="Q109" s="12">
        <v>1236</v>
      </c>
      <c r="R109" s="12">
        <v>25</v>
      </c>
      <c r="S109" s="12">
        <v>150</v>
      </c>
      <c r="T109" s="12">
        <v>25</v>
      </c>
      <c r="U109" s="12">
        <v>150</v>
      </c>
      <c r="V109" s="12">
        <v>34</v>
      </c>
      <c r="W109" s="12">
        <v>204</v>
      </c>
    </row>
    <row r="110" spans="1:23" x14ac:dyDescent="0.25">
      <c r="A110" s="12" t="s">
        <v>63</v>
      </c>
      <c r="B110" s="12" t="s">
        <v>64</v>
      </c>
      <c r="C110" s="12" t="s">
        <v>111</v>
      </c>
      <c r="D110" s="12" t="s">
        <v>112</v>
      </c>
      <c r="E110" s="12" t="s">
        <v>448</v>
      </c>
      <c r="F110" s="12" t="s">
        <v>449</v>
      </c>
      <c r="G110" s="12">
        <v>8</v>
      </c>
      <c r="H110" s="12">
        <v>1599</v>
      </c>
      <c r="I110" s="12">
        <v>9594</v>
      </c>
      <c r="J110" s="12">
        <v>1535</v>
      </c>
      <c r="K110" s="12">
        <v>9210</v>
      </c>
      <c r="L110" s="12">
        <v>64</v>
      </c>
      <c r="M110" s="12">
        <v>384</v>
      </c>
      <c r="N110" s="12">
        <v>249</v>
      </c>
      <c r="O110" s="12">
        <v>1494</v>
      </c>
      <c r="P110" s="12">
        <v>249</v>
      </c>
      <c r="Q110" s="12">
        <v>1494</v>
      </c>
      <c r="R110" s="12">
        <v>0</v>
      </c>
      <c r="S110" s="12">
        <v>0</v>
      </c>
      <c r="T110" s="12">
        <v>56</v>
      </c>
      <c r="U110" s="12">
        <v>336</v>
      </c>
      <c r="V110" s="12">
        <v>88</v>
      </c>
      <c r="W110" s="12">
        <v>528</v>
      </c>
    </row>
    <row r="111" spans="1:23" x14ac:dyDescent="0.25">
      <c r="A111" s="12" t="s">
        <v>63</v>
      </c>
      <c r="B111" s="12" t="s">
        <v>64</v>
      </c>
      <c r="C111" s="12" t="s">
        <v>111</v>
      </c>
      <c r="D111" s="12" t="s">
        <v>112</v>
      </c>
      <c r="E111" s="12" t="s">
        <v>450</v>
      </c>
      <c r="F111" s="12" t="s">
        <v>216</v>
      </c>
      <c r="G111" s="12">
        <v>15</v>
      </c>
      <c r="H111" s="12">
        <v>1221</v>
      </c>
      <c r="I111" s="12">
        <v>7320</v>
      </c>
      <c r="J111" s="12">
        <v>1143</v>
      </c>
      <c r="K111" s="12">
        <v>6852</v>
      </c>
      <c r="L111" s="12">
        <v>78</v>
      </c>
      <c r="M111" s="12">
        <v>468</v>
      </c>
      <c r="N111" s="12">
        <v>142</v>
      </c>
      <c r="O111" s="12">
        <v>852</v>
      </c>
      <c r="P111" s="12">
        <v>122</v>
      </c>
      <c r="Q111" s="12">
        <v>732</v>
      </c>
      <c r="R111" s="12">
        <v>20</v>
      </c>
      <c r="S111" s="12">
        <v>120</v>
      </c>
      <c r="T111" s="12">
        <v>33</v>
      </c>
      <c r="U111" s="12">
        <v>198</v>
      </c>
      <c r="V111" s="12">
        <v>128</v>
      </c>
      <c r="W111" s="12">
        <v>768</v>
      </c>
    </row>
    <row r="112" spans="1:23" x14ac:dyDescent="0.25">
      <c r="A112" s="12" t="s">
        <v>63</v>
      </c>
      <c r="B112" s="12" t="s">
        <v>64</v>
      </c>
      <c r="C112" s="12" t="s">
        <v>113</v>
      </c>
      <c r="D112" s="12" t="s">
        <v>114</v>
      </c>
      <c r="E112" s="12" t="s">
        <v>453</v>
      </c>
      <c r="F112" s="12" t="s">
        <v>454</v>
      </c>
      <c r="G112" s="12">
        <v>4</v>
      </c>
      <c r="H112" s="12">
        <v>5890</v>
      </c>
      <c r="I112" s="12">
        <v>31803</v>
      </c>
      <c r="J112" s="12">
        <v>5890</v>
      </c>
      <c r="K112" s="12">
        <v>31803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1422</v>
      </c>
      <c r="W112" s="12">
        <v>8532</v>
      </c>
    </row>
    <row r="113" spans="1:23" x14ac:dyDescent="0.25">
      <c r="A113" s="12" t="s">
        <v>63</v>
      </c>
      <c r="B113" s="12" t="s">
        <v>64</v>
      </c>
      <c r="C113" s="12" t="s">
        <v>113</v>
      </c>
      <c r="D113" s="12" t="s">
        <v>114</v>
      </c>
      <c r="E113" s="12" t="s">
        <v>455</v>
      </c>
      <c r="F113" s="12" t="s">
        <v>456</v>
      </c>
      <c r="G113" s="12">
        <v>6</v>
      </c>
      <c r="H113" s="12">
        <v>509</v>
      </c>
      <c r="I113" s="12">
        <v>3054</v>
      </c>
      <c r="J113" s="12">
        <v>509</v>
      </c>
      <c r="K113" s="12">
        <v>3054</v>
      </c>
      <c r="L113" s="12">
        <v>0</v>
      </c>
      <c r="M113" s="12">
        <v>0</v>
      </c>
      <c r="N113" s="12">
        <v>574</v>
      </c>
      <c r="O113" s="12">
        <v>3444</v>
      </c>
      <c r="P113" s="12">
        <v>574</v>
      </c>
      <c r="Q113" s="12">
        <v>3444</v>
      </c>
      <c r="R113" s="12">
        <v>0</v>
      </c>
      <c r="S113" s="12">
        <v>0</v>
      </c>
      <c r="T113" s="12">
        <v>9</v>
      </c>
      <c r="U113" s="12">
        <v>54</v>
      </c>
      <c r="V113" s="12">
        <v>6773</v>
      </c>
      <c r="W113" s="12">
        <v>40638</v>
      </c>
    </row>
    <row r="114" spans="1:23" x14ac:dyDescent="0.25">
      <c r="A114" s="12" t="s">
        <v>63</v>
      </c>
      <c r="B114" s="12" t="s">
        <v>64</v>
      </c>
      <c r="C114" s="12" t="s">
        <v>113</v>
      </c>
      <c r="D114" s="12" t="s">
        <v>114</v>
      </c>
      <c r="E114" s="12" t="s">
        <v>457</v>
      </c>
      <c r="F114" s="12" t="s">
        <v>458</v>
      </c>
      <c r="G114" s="12">
        <v>12</v>
      </c>
      <c r="H114" s="12">
        <v>3255</v>
      </c>
      <c r="I114" s="12">
        <v>19506</v>
      </c>
      <c r="J114" s="12">
        <v>3255</v>
      </c>
      <c r="K114" s="12">
        <v>19506</v>
      </c>
      <c r="L114" s="12">
        <v>0</v>
      </c>
      <c r="M114" s="12">
        <v>0</v>
      </c>
      <c r="N114" s="12">
        <v>445</v>
      </c>
      <c r="O114" s="12">
        <v>2670</v>
      </c>
      <c r="P114" s="12">
        <v>445</v>
      </c>
      <c r="Q114" s="12">
        <v>2670</v>
      </c>
      <c r="R114" s="12">
        <v>0</v>
      </c>
      <c r="S114" s="12">
        <v>0</v>
      </c>
      <c r="T114" s="12">
        <v>32</v>
      </c>
      <c r="U114" s="12">
        <v>192</v>
      </c>
      <c r="V114" s="12">
        <v>3049</v>
      </c>
      <c r="W114" s="12">
        <v>18294</v>
      </c>
    </row>
    <row r="115" spans="1:23" x14ac:dyDescent="0.25">
      <c r="A115" s="12" t="s">
        <v>63</v>
      </c>
      <c r="B115" s="12" t="s">
        <v>64</v>
      </c>
      <c r="C115" s="12" t="s">
        <v>113</v>
      </c>
      <c r="D115" s="12" t="s">
        <v>114</v>
      </c>
      <c r="E115" s="12" t="s">
        <v>459</v>
      </c>
      <c r="F115" s="12" t="s">
        <v>460</v>
      </c>
      <c r="G115" s="12">
        <v>4</v>
      </c>
      <c r="H115" s="12">
        <v>158</v>
      </c>
      <c r="I115" s="12">
        <v>952</v>
      </c>
      <c r="J115" s="12">
        <v>130</v>
      </c>
      <c r="K115" s="12">
        <v>784</v>
      </c>
      <c r="L115" s="12">
        <v>28</v>
      </c>
      <c r="M115" s="12">
        <v>168</v>
      </c>
      <c r="N115" s="12">
        <v>82</v>
      </c>
      <c r="O115" s="12">
        <v>442</v>
      </c>
      <c r="P115" s="12">
        <v>82</v>
      </c>
      <c r="Q115" s="12">
        <v>442</v>
      </c>
      <c r="R115" s="12">
        <v>0</v>
      </c>
      <c r="S115" s="12">
        <v>0</v>
      </c>
      <c r="T115" s="12">
        <v>99</v>
      </c>
      <c r="U115" s="12">
        <v>590</v>
      </c>
      <c r="V115" s="12">
        <v>858</v>
      </c>
      <c r="W115" s="12">
        <v>4968</v>
      </c>
    </row>
    <row r="116" spans="1:23" x14ac:dyDescent="0.25">
      <c r="A116" s="12" t="s">
        <v>63</v>
      </c>
      <c r="B116" s="12" t="s">
        <v>64</v>
      </c>
      <c r="C116" s="12" t="s">
        <v>113</v>
      </c>
      <c r="D116" s="12" t="s">
        <v>114</v>
      </c>
      <c r="E116" s="12" t="s">
        <v>461</v>
      </c>
      <c r="F116" s="12" t="s">
        <v>462</v>
      </c>
      <c r="G116" s="12">
        <v>5</v>
      </c>
      <c r="H116" s="12">
        <v>3124</v>
      </c>
      <c r="I116" s="12">
        <v>18744</v>
      </c>
      <c r="J116" s="12">
        <v>3124</v>
      </c>
      <c r="K116" s="12">
        <v>18744</v>
      </c>
      <c r="L116" s="12">
        <v>0</v>
      </c>
      <c r="M116" s="12">
        <v>0</v>
      </c>
      <c r="N116" s="12">
        <v>1388</v>
      </c>
      <c r="O116" s="12">
        <v>8328</v>
      </c>
      <c r="P116" s="12">
        <v>1343</v>
      </c>
      <c r="Q116" s="12">
        <v>8058</v>
      </c>
      <c r="R116" s="12">
        <v>45</v>
      </c>
      <c r="S116" s="12">
        <v>270</v>
      </c>
      <c r="T116" s="12">
        <v>12</v>
      </c>
      <c r="U116" s="12">
        <v>72</v>
      </c>
      <c r="V116" s="12">
        <v>3151</v>
      </c>
      <c r="W116" s="12">
        <v>18906</v>
      </c>
    </row>
    <row r="117" spans="1:23" x14ac:dyDescent="0.25">
      <c r="A117" s="12" t="s">
        <v>63</v>
      </c>
      <c r="B117" s="12" t="s">
        <v>64</v>
      </c>
      <c r="C117" s="12" t="s">
        <v>113</v>
      </c>
      <c r="D117" s="12" t="s">
        <v>114</v>
      </c>
      <c r="E117" s="12" t="s">
        <v>463</v>
      </c>
      <c r="F117" s="12" t="s">
        <v>464</v>
      </c>
      <c r="G117" s="12">
        <v>4</v>
      </c>
      <c r="H117" s="12">
        <v>1088</v>
      </c>
      <c r="I117" s="12">
        <v>6528</v>
      </c>
      <c r="J117" s="12">
        <v>1076</v>
      </c>
      <c r="K117" s="12">
        <v>6456</v>
      </c>
      <c r="L117" s="12">
        <v>12</v>
      </c>
      <c r="M117" s="12">
        <v>72</v>
      </c>
      <c r="N117" s="12">
        <v>3617</v>
      </c>
      <c r="O117" s="12">
        <v>21702</v>
      </c>
      <c r="P117" s="12">
        <v>3600</v>
      </c>
      <c r="Q117" s="12">
        <v>21600</v>
      </c>
      <c r="R117" s="12">
        <v>17</v>
      </c>
      <c r="S117" s="12">
        <v>102</v>
      </c>
      <c r="T117" s="12">
        <v>2</v>
      </c>
      <c r="U117" s="12">
        <v>12</v>
      </c>
      <c r="V117" s="12">
        <v>1861</v>
      </c>
      <c r="W117" s="12">
        <v>11167</v>
      </c>
    </row>
    <row r="118" spans="1:23" x14ac:dyDescent="0.25">
      <c r="A118" s="12" t="s">
        <v>63</v>
      </c>
      <c r="B118" s="12" t="s">
        <v>64</v>
      </c>
      <c r="C118" s="12" t="s">
        <v>115</v>
      </c>
      <c r="D118" s="12" t="s">
        <v>116</v>
      </c>
      <c r="E118" s="12" t="s">
        <v>465</v>
      </c>
      <c r="F118" s="12" t="s">
        <v>466</v>
      </c>
      <c r="G118" s="12">
        <v>1</v>
      </c>
      <c r="H118" s="12">
        <v>600</v>
      </c>
      <c r="I118" s="12">
        <v>3300</v>
      </c>
      <c r="J118" s="12">
        <v>400</v>
      </c>
      <c r="K118" s="12">
        <v>2200</v>
      </c>
      <c r="L118" s="12">
        <v>200</v>
      </c>
      <c r="M118" s="12">
        <v>1100</v>
      </c>
      <c r="N118" s="12">
        <v>630</v>
      </c>
      <c r="O118" s="12">
        <v>3465</v>
      </c>
      <c r="P118" s="12">
        <v>380</v>
      </c>
      <c r="Q118" s="12">
        <v>2090</v>
      </c>
      <c r="R118" s="12">
        <v>250</v>
      </c>
      <c r="S118" s="12">
        <v>1375</v>
      </c>
      <c r="T118" s="12">
        <v>74</v>
      </c>
      <c r="U118" s="12">
        <v>407</v>
      </c>
      <c r="V118" s="12">
        <v>110</v>
      </c>
      <c r="W118" s="12">
        <v>605</v>
      </c>
    </row>
    <row r="119" spans="1:23" x14ac:dyDescent="0.25">
      <c r="A119" s="12" t="s">
        <v>63</v>
      </c>
      <c r="B119" s="12" t="s">
        <v>64</v>
      </c>
      <c r="C119" s="12" t="s">
        <v>115</v>
      </c>
      <c r="D119" s="12" t="s">
        <v>116</v>
      </c>
      <c r="E119" s="12" t="s">
        <v>467</v>
      </c>
      <c r="F119" s="12" t="s">
        <v>468</v>
      </c>
      <c r="G119" s="12">
        <v>1</v>
      </c>
      <c r="H119" s="12">
        <v>472</v>
      </c>
      <c r="I119" s="12">
        <v>2596</v>
      </c>
      <c r="J119" s="12">
        <v>472</v>
      </c>
      <c r="K119" s="12">
        <v>2596</v>
      </c>
      <c r="L119" s="12">
        <v>0</v>
      </c>
      <c r="M119" s="12">
        <v>0</v>
      </c>
      <c r="N119" s="12">
        <v>9</v>
      </c>
      <c r="O119" s="12">
        <v>46</v>
      </c>
      <c r="P119" s="12">
        <v>6</v>
      </c>
      <c r="Q119" s="12">
        <v>29</v>
      </c>
      <c r="R119" s="12">
        <v>3</v>
      </c>
      <c r="S119" s="12">
        <v>17</v>
      </c>
      <c r="T119" s="12">
        <v>54</v>
      </c>
      <c r="U119" s="12">
        <v>287</v>
      </c>
      <c r="V119" s="12">
        <v>75</v>
      </c>
      <c r="W119" s="12">
        <v>137</v>
      </c>
    </row>
    <row r="120" spans="1:23" x14ac:dyDescent="0.25">
      <c r="A120" s="12" t="s">
        <v>63</v>
      </c>
      <c r="B120" s="12" t="s">
        <v>64</v>
      </c>
      <c r="C120" s="12" t="s">
        <v>115</v>
      </c>
      <c r="D120" s="12" t="s">
        <v>116</v>
      </c>
      <c r="E120" s="12" t="s">
        <v>469</v>
      </c>
      <c r="F120" s="12" t="s">
        <v>470</v>
      </c>
      <c r="G120" s="12">
        <v>6</v>
      </c>
      <c r="H120" s="12">
        <v>4253</v>
      </c>
      <c r="I120" s="12">
        <v>23425</v>
      </c>
      <c r="J120" s="12">
        <v>4040</v>
      </c>
      <c r="K120" s="12">
        <v>22300</v>
      </c>
      <c r="L120" s="12">
        <v>213</v>
      </c>
      <c r="M120" s="12">
        <v>1125</v>
      </c>
      <c r="N120" s="12">
        <v>433</v>
      </c>
      <c r="O120" s="12">
        <v>2255</v>
      </c>
      <c r="P120" s="12">
        <v>370</v>
      </c>
      <c r="Q120" s="12">
        <v>1900</v>
      </c>
      <c r="R120" s="12">
        <v>63</v>
      </c>
      <c r="S120" s="12">
        <v>355</v>
      </c>
      <c r="T120" s="12">
        <v>39</v>
      </c>
      <c r="U120" s="12">
        <v>191</v>
      </c>
      <c r="V120" s="12">
        <v>243</v>
      </c>
      <c r="W120" s="12">
        <v>1245</v>
      </c>
    </row>
    <row r="121" spans="1:23" x14ac:dyDescent="0.25">
      <c r="A121" s="12" t="s">
        <v>63</v>
      </c>
      <c r="B121" s="12" t="s">
        <v>64</v>
      </c>
      <c r="C121" s="12" t="s">
        <v>115</v>
      </c>
      <c r="D121" s="12" t="s">
        <v>116</v>
      </c>
      <c r="E121" s="12" t="s">
        <v>7706</v>
      </c>
      <c r="F121" s="12" t="s">
        <v>7707</v>
      </c>
      <c r="G121" s="12">
        <v>1</v>
      </c>
      <c r="H121" s="12">
        <v>94</v>
      </c>
      <c r="I121" s="12">
        <v>517</v>
      </c>
      <c r="J121" s="12">
        <v>94</v>
      </c>
      <c r="K121" s="12">
        <v>517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12</v>
      </c>
      <c r="U121" s="12">
        <v>66</v>
      </c>
      <c r="V121" s="12">
        <v>0</v>
      </c>
      <c r="W121" s="12">
        <v>0</v>
      </c>
    </row>
    <row r="122" spans="1:23" x14ac:dyDescent="0.25">
      <c r="A122" s="12" t="s">
        <v>63</v>
      </c>
      <c r="B122" s="12" t="s">
        <v>64</v>
      </c>
      <c r="C122" s="12" t="s">
        <v>115</v>
      </c>
      <c r="D122" s="12" t="s">
        <v>116</v>
      </c>
      <c r="E122" s="12" t="s">
        <v>471</v>
      </c>
      <c r="F122" s="12" t="s">
        <v>472</v>
      </c>
      <c r="G122" s="12">
        <v>5</v>
      </c>
      <c r="H122" s="12">
        <v>978</v>
      </c>
      <c r="I122" s="12">
        <v>5423</v>
      </c>
      <c r="J122" s="12">
        <v>866</v>
      </c>
      <c r="K122" s="12">
        <v>4805</v>
      </c>
      <c r="L122" s="12">
        <v>112</v>
      </c>
      <c r="M122" s="12">
        <v>618</v>
      </c>
      <c r="N122" s="12">
        <v>152</v>
      </c>
      <c r="O122" s="12">
        <v>836</v>
      </c>
      <c r="P122" s="12">
        <v>130</v>
      </c>
      <c r="Q122" s="12">
        <v>715</v>
      </c>
      <c r="R122" s="12">
        <v>22</v>
      </c>
      <c r="S122" s="12">
        <v>121</v>
      </c>
      <c r="T122" s="12">
        <v>84</v>
      </c>
      <c r="U122" s="12">
        <v>457</v>
      </c>
      <c r="V122" s="12">
        <v>1662</v>
      </c>
      <c r="W122" s="12">
        <v>9271</v>
      </c>
    </row>
    <row r="123" spans="1:23" x14ac:dyDescent="0.25">
      <c r="A123" s="12" t="s">
        <v>63</v>
      </c>
      <c r="B123" s="12" t="s">
        <v>64</v>
      </c>
      <c r="C123" s="12" t="s">
        <v>115</v>
      </c>
      <c r="D123" s="12" t="s">
        <v>116</v>
      </c>
      <c r="E123" s="12" t="s">
        <v>473</v>
      </c>
      <c r="F123" s="12" t="s">
        <v>474</v>
      </c>
      <c r="G123" s="12">
        <v>3</v>
      </c>
      <c r="H123" s="12">
        <v>1090</v>
      </c>
      <c r="I123" s="12">
        <v>5995</v>
      </c>
      <c r="J123" s="12">
        <v>690</v>
      </c>
      <c r="K123" s="12">
        <v>3795</v>
      </c>
      <c r="L123" s="12">
        <v>400</v>
      </c>
      <c r="M123" s="12">
        <v>2200</v>
      </c>
      <c r="N123" s="12">
        <v>984</v>
      </c>
      <c r="O123" s="12">
        <v>5412</v>
      </c>
      <c r="P123" s="12">
        <v>620</v>
      </c>
      <c r="Q123" s="12">
        <v>3410</v>
      </c>
      <c r="R123" s="12">
        <v>364</v>
      </c>
      <c r="S123" s="12">
        <v>2002</v>
      </c>
      <c r="T123" s="12">
        <v>190</v>
      </c>
      <c r="U123" s="12">
        <v>1045</v>
      </c>
      <c r="V123" s="12">
        <v>148</v>
      </c>
      <c r="W123" s="12">
        <v>1165</v>
      </c>
    </row>
    <row r="124" spans="1:23" x14ac:dyDescent="0.25">
      <c r="A124" s="12" t="s">
        <v>63</v>
      </c>
      <c r="B124" s="12" t="s">
        <v>64</v>
      </c>
      <c r="C124" s="12" t="s">
        <v>117</v>
      </c>
      <c r="D124" s="12" t="s">
        <v>118</v>
      </c>
      <c r="E124" s="12" t="s">
        <v>475</v>
      </c>
      <c r="F124" s="12" t="s">
        <v>476</v>
      </c>
      <c r="G124" s="12">
        <v>6</v>
      </c>
      <c r="H124" s="12">
        <v>1514</v>
      </c>
      <c r="I124" s="12">
        <v>9084</v>
      </c>
      <c r="J124" s="12">
        <v>1514</v>
      </c>
      <c r="K124" s="12">
        <v>9084</v>
      </c>
      <c r="L124" s="12">
        <v>0</v>
      </c>
      <c r="M124" s="12">
        <v>0</v>
      </c>
      <c r="N124" s="12">
        <v>259</v>
      </c>
      <c r="O124" s="12">
        <v>1554</v>
      </c>
      <c r="P124" s="12">
        <v>244</v>
      </c>
      <c r="Q124" s="12">
        <v>1464</v>
      </c>
      <c r="R124" s="12">
        <v>15</v>
      </c>
      <c r="S124" s="12">
        <v>90</v>
      </c>
      <c r="T124" s="12">
        <v>0</v>
      </c>
      <c r="U124" s="12">
        <v>0</v>
      </c>
      <c r="V124" s="12">
        <v>1381</v>
      </c>
      <c r="W124" s="12">
        <v>18286</v>
      </c>
    </row>
    <row r="125" spans="1:23" x14ac:dyDescent="0.25">
      <c r="A125" s="12" t="s">
        <v>63</v>
      </c>
      <c r="B125" s="12" t="s">
        <v>64</v>
      </c>
      <c r="C125" s="12" t="s">
        <v>117</v>
      </c>
      <c r="D125" s="12" t="s">
        <v>118</v>
      </c>
      <c r="E125" s="12" t="s">
        <v>477</v>
      </c>
      <c r="F125" s="12" t="s">
        <v>478</v>
      </c>
      <c r="G125" s="12">
        <v>3</v>
      </c>
      <c r="H125" s="12">
        <v>300</v>
      </c>
      <c r="I125" s="12">
        <v>1800</v>
      </c>
      <c r="J125" s="12">
        <v>300</v>
      </c>
      <c r="K125" s="12">
        <v>1800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13</v>
      </c>
      <c r="U125" s="12">
        <v>78</v>
      </c>
      <c r="V125" s="12">
        <v>1262</v>
      </c>
      <c r="W125" s="12">
        <v>7572</v>
      </c>
    </row>
    <row r="126" spans="1:23" x14ac:dyDescent="0.25">
      <c r="A126" s="12" t="s">
        <v>63</v>
      </c>
      <c r="B126" s="12" t="s">
        <v>64</v>
      </c>
      <c r="C126" s="12" t="s">
        <v>117</v>
      </c>
      <c r="D126" s="12" t="s">
        <v>118</v>
      </c>
      <c r="E126" s="12" t="s">
        <v>479</v>
      </c>
      <c r="F126" s="12" t="s">
        <v>480</v>
      </c>
      <c r="G126" s="12">
        <v>4</v>
      </c>
      <c r="H126" s="12">
        <v>994</v>
      </c>
      <c r="I126" s="12">
        <v>5964</v>
      </c>
      <c r="J126" s="12">
        <v>994</v>
      </c>
      <c r="K126" s="12">
        <v>5964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776</v>
      </c>
      <c r="W126" s="12">
        <v>4656</v>
      </c>
    </row>
    <row r="127" spans="1:23" x14ac:dyDescent="0.25">
      <c r="A127" s="12" t="s">
        <v>63</v>
      </c>
      <c r="B127" s="12" t="s">
        <v>64</v>
      </c>
      <c r="C127" s="12" t="s">
        <v>117</v>
      </c>
      <c r="D127" s="12" t="s">
        <v>118</v>
      </c>
      <c r="E127" s="12" t="s">
        <v>481</v>
      </c>
      <c r="F127" s="12" t="s">
        <v>482</v>
      </c>
      <c r="G127" s="12">
        <v>2</v>
      </c>
      <c r="H127" s="12">
        <v>102</v>
      </c>
      <c r="I127" s="12">
        <v>612</v>
      </c>
      <c r="J127" s="12">
        <v>102</v>
      </c>
      <c r="K127" s="12">
        <v>612</v>
      </c>
      <c r="L127" s="12">
        <v>0</v>
      </c>
      <c r="M127" s="12">
        <v>0</v>
      </c>
      <c r="N127" s="12">
        <v>231</v>
      </c>
      <c r="O127" s="12">
        <v>1386</v>
      </c>
      <c r="P127" s="12">
        <v>214</v>
      </c>
      <c r="Q127" s="12">
        <v>1284</v>
      </c>
      <c r="R127" s="12">
        <v>17</v>
      </c>
      <c r="S127" s="12">
        <v>102</v>
      </c>
      <c r="T127" s="12">
        <v>0</v>
      </c>
      <c r="U127" s="12">
        <v>0</v>
      </c>
      <c r="V127" s="12">
        <v>2137</v>
      </c>
      <c r="W127" s="12">
        <v>12822</v>
      </c>
    </row>
    <row r="128" spans="1:23" x14ac:dyDescent="0.25">
      <c r="A128" s="12" t="s">
        <v>63</v>
      </c>
      <c r="B128" s="12" t="s">
        <v>64</v>
      </c>
      <c r="C128" s="12" t="s">
        <v>117</v>
      </c>
      <c r="D128" s="12" t="s">
        <v>118</v>
      </c>
      <c r="E128" s="12" t="s">
        <v>483</v>
      </c>
      <c r="F128" s="12" t="s">
        <v>484</v>
      </c>
      <c r="G128" s="12">
        <v>3</v>
      </c>
      <c r="H128" s="12">
        <v>808</v>
      </c>
      <c r="I128" s="12">
        <v>4848</v>
      </c>
      <c r="J128" s="12">
        <v>808</v>
      </c>
      <c r="K128" s="12">
        <v>4848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7</v>
      </c>
      <c r="U128" s="12">
        <v>42</v>
      </c>
      <c r="V128" s="12">
        <v>538</v>
      </c>
      <c r="W128" s="12">
        <v>3228</v>
      </c>
    </row>
    <row r="129" spans="1:23" x14ac:dyDescent="0.25">
      <c r="A129" s="12" t="s">
        <v>63</v>
      </c>
      <c r="B129" s="12" t="s">
        <v>64</v>
      </c>
      <c r="C129" s="12" t="s">
        <v>117</v>
      </c>
      <c r="D129" s="12" t="s">
        <v>118</v>
      </c>
      <c r="E129" s="12" t="s">
        <v>485</v>
      </c>
      <c r="F129" s="12" t="s">
        <v>486</v>
      </c>
      <c r="G129" s="12">
        <v>4</v>
      </c>
      <c r="H129" s="12">
        <v>472</v>
      </c>
      <c r="I129" s="12">
        <v>2482</v>
      </c>
      <c r="J129" s="12">
        <v>472</v>
      </c>
      <c r="K129" s="12">
        <v>2482</v>
      </c>
      <c r="L129" s="12">
        <v>0</v>
      </c>
      <c r="M129" s="12">
        <v>0</v>
      </c>
      <c r="N129" s="12">
        <v>559</v>
      </c>
      <c r="O129" s="12">
        <v>3267</v>
      </c>
      <c r="P129" s="12">
        <v>416</v>
      </c>
      <c r="Q129" s="12">
        <v>2409</v>
      </c>
      <c r="R129" s="12">
        <v>143</v>
      </c>
      <c r="S129" s="12">
        <v>858</v>
      </c>
      <c r="T129" s="12">
        <v>72</v>
      </c>
      <c r="U129" s="12">
        <v>432</v>
      </c>
      <c r="V129" s="12">
        <v>1669</v>
      </c>
      <c r="W129" s="12">
        <v>9416</v>
      </c>
    </row>
    <row r="130" spans="1:23" x14ac:dyDescent="0.25">
      <c r="A130" s="12" t="s">
        <v>63</v>
      </c>
      <c r="B130" s="12" t="s">
        <v>64</v>
      </c>
      <c r="C130" s="12" t="s">
        <v>119</v>
      </c>
      <c r="D130" s="12" t="s">
        <v>120</v>
      </c>
      <c r="E130" s="12" t="s">
        <v>487</v>
      </c>
      <c r="F130" s="12" t="s">
        <v>488</v>
      </c>
      <c r="G130" s="12">
        <v>17</v>
      </c>
      <c r="H130" s="12">
        <v>1537</v>
      </c>
      <c r="I130" s="12">
        <v>9181</v>
      </c>
      <c r="J130" s="12">
        <v>1075</v>
      </c>
      <c r="K130" s="12">
        <v>6431</v>
      </c>
      <c r="L130" s="12">
        <v>462</v>
      </c>
      <c r="M130" s="12">
        <v>2750</v>
      </c>
      <c r="N130" s="12">
        <v>1423</v>
      </c>
      <c r="O130" s="12">
        <v>8510</v>
      </c>
      <c r="P130" s="12">
        <v>1062</v>
      </c>
      <c r="Q130" s="12">
        <v>6363</v>
      </c>
      <c r="R130" s="12">
        <v>361</v>
      </c>
      <c r="S130" s="12">
        <v>2147</v>
      </c>
      <c r="T130" s="12">
        <v>0</v>
      </c>
      <c r="U130" s="12">
        <v>0</v>
      </c>
      <c r="V130" s="12">
        <v>290</v>
      </c>
      <c r="W130" s="12">
        <v>1722</v>
      </c>
    </row>
    <row r="131" spans="1:23" x14ac:dyDescent="0.25">
      <c r="A131" s="12" t="s">
        <v>63</v>
      </c>
      <c r="B131" s="12" t="s">
        <v>64</v>
      </c>
      <c r="C131" s="12" t="s">
        <v>119</v>
      </c>
      <c r="D131" s="12" t="s">
        <v>120</v>
      </c>
      <c r="E131" s="12" t="s">
        <v>489</v>
      </c>
      <c r="F131" s="12" t="s">
        <v>490</v>
      </c>
      <c r="G131" s="12">
        <v>14</v>
      </c>
      <c r="H131" s="12">
        <v>1953</v>
      </c>
      <c r="I131" s="12">
        <v>11534</v>
      </c>
      <c r="J131" s="12">
        <v>1235</v>
      </c>
      <c r="K131" s="12">
        <v>7193</v>
      </c>
      <c r="L131" s="12">
        <v>718</v>
      </c>
      <c r="M131" s="12">
        <v>4341</v>
      </c>
      <c r="N131" s="12">
        <v>1624</v>
      </c>
      <c r="O131" s="12">
        <v>9879</v>
      </c>
      <c r="P131" s="12">
        <v>1015</v>
      </c>
      <c r="Q131" s="12">
        <v>6201</v>
      </c>
      <c r="R131" s="12">
        <v>609</v>
      </c>
      <c r="S131" s="12">
        <v>3678</v>
      </c>
      <c r="T131" s="12">
        <v>0</v>
      </c>
      <c r="U131" s="12">
        <v>0</v>
      </c>
      <c r="V131" s="12">
        <v>671</v>
      </c>
      <c r="W131" s="12">
        <v>4057</v>
      </c>
    </row>
    <row r="132" spans="1:23" x14ac:dyDescent="0.25">
      <c r="A132" s="12" t="s">
        <v>63</v>
      </c>
      <c r="B132" s="12" t="s">
        <v>64</v>
      </c>
      <c r="C132" s="12" t="s">
        <v>119</v>
      </c>
      <c r="D132" s="12" t="s">
        <v>120</v>
      </c>
      <c r="E132" s="12" t="s">
        <v>495</v>
      </c>
      <c r="F132" s="12" t="s">
        <v>496</v>
      </c>
      <c r="G132" s="12">
        <v>12</v>
      </c>
      <c r="H132" s="12">
        <v>1651</v>
      </c>
      <c r="I132" s="12">
        <v>9875</v>
      </c>
      <c r="J132" s="12">
        <v>1024</v>
      </c>
      <c r="K132" s="12">
        <v>6141</v>
      </c>
      <c r="L132" s="12">
        <v>627</v>
      </c>
      <c r="M132" s="12">
        <v>3734</v>
      </c>
      <c r="N132" s="12">
        <v>1332</v>
      </c>
      <c r="O132" s="12">
        <v>7963</v>
      </c>
      <c r="P132" s="12">
        <v>790</v>
      </c>
      <c r="Q132" s="12">
        <v>4715</v>
      </c>
      <c r="R132" s="12">
        <v>542</v>
      </c>
      <c r="S132" s="12">
        <v>3248</v>
      </c>
      <c r="T132" s="12">
        <v>0</v>
      </c>
      <c r="U132" s="12">
        <v>0</v>
      </c>
      <c r="V132" s="12">
        <v>840</v>
      </c>
      <c r="W132" s="12">
        <v>5038</v>
      </c>
    </row>
    <row r="133" spans="1:23" x14ac:dyDescent="0.25">
      <c r="A133" s="12" t="s">
        <v>63</v>
      </c>
      <c r="B133" s="12" t="s">
        <v>64</v>
      </c>
      <c r="C133" s="12" t="s">
        <v>119</v>
      </c>
      <c r="D133" s="12" t="s">
        <v>120</v>
      </c>
      <c r="E133" s="12" t="s">
        <v>491</v>
      </c>
      <c r="F133" s="12" t="s">
        <v>492</v>
      </c>
      <c r="G133" s="12">
        <v>17</v>
      </c>
      <c r="H133" s="12">
        <v>1001</v>
      </c>
      <c r="I133" s="12">
        <v>5990</v>
      </c>
      <c r="J133" s="12">
        <v>727</v>
      </c>
      <c r="K133" s="12">
        <v>4360</v>
      </c>
      <c r="L133" s="12">
        <v>274</v>
      </c>
      <c r="M133" s="12">
        <v>1630</v>
      </c>
      <c r="N133" s="12">
        <v>480</v>
      </c>
      <c r="O133" s="12">
        <v>2868</v>
      </c>
      <c r="P133" s="12">
        <v>287</v>
      </c>
      <c r="Q133" s="12">
        <v>1715</v>
      </c>
      <c r="R133" s="12">
        <v>193</v>
      </c>
      <c r="S133" s="12">
        <v>1153</v>
      </c>
      <c r="T133" s="12">
        <v>0</v>
      </c>
      <c r="U133" s="12">
        <v>0</v>
      </c>
      <c r="V133" s="12">
        <v>134</v>
      </c>
      <c r="W133" s="12">
        <v>797</v>
      </c>
    </row>
    <row r="134" spans="1:23" x14ac:dyDescent="0.25">
      <c r="A134" s="12" t="s">
        <v>63</v>
      </c>
      <c r="B134" s="12" t="s">
        <v>64</v>
      </c>
      <c r="C134" s="12" t="s">
        <v>119</v>
      </c>
      <c r="D134" s="12" t="s">
        <v>120</v>
      </c>
      <c r="E134" s="12" t="s">
        <v>493</v>
      </c>
      <c r="F134" s="12" t="s">
        <v>494</v>
      </c>
      <c r="G134" s="12">
        <v>25</v>
      </c>
      <c r="H134" s="12">
        <v>2106</v>
      </c>
      <c r="I134" s="12">
        <v>12507</v>
      </c>
      <c r="J134" s="12">
        <v>1248</v>
      </c>
      <c r="K134" s="12">
        <v>7446</v>
      </c>
      <c r="L134" s="12">
        <v>858</v>
      </c>
      <c r="M134" s="12">
        <v>5061</v>
      </c>
      <c r="N134" s="12">
        <v>1666</v>
      </c>
      <c r="O134" s="12">
        <v>10221</v>
      </c>
      <c r="P134" s="12">
        <v>933</v>
      </c>
      <c r="Q134" s="12">
        <v>5596</v>
      </c>
      <c r="R134" s="12">
        <v>733</v>
      </c>
      <c r="S134" s="12">
        <v>4625</v>
      </c>
      <c r="T134" s="12">
        <v>0</v>
      </c>
      <c r="U134" s="12">
        <v>0</v>
      </c>
      <c r="V134" s="12">
        <v>563</v>
      </c>
      <c r="W134" s="12">
        <v>3181</v>
      </c>
    </row>
    <row r="135" spans="1:23" x14ac:dyDescent="0.25">
      <c r="A135" s="12" t="s">
        <v>63</v>
      </c>
      <c r="B135" s="12" t="s">
        <v>64</v>
      </c>
      <c r="C135" s="12" t="s">
        <v>121</v>
      </c>
      <c r="D135" s="12" t="s">
        <v>122</v>
      </c>
      <c r="E135" s="12" t="s">
        <v>497</v>
      </c>
      <c r="F135" s="12" t="s">
        <v>498</v>
      </c>
      <c r="G135" s="12">
        <v>5</v>
      </c>
      <c r="H135" s="12">
        <v>473</v>
      </c>
      <c r="I135" s="12">
        <v>2373</v>
      </c>
      <c r="J135" s="12">
        <v>380</v>
      </c>
      <c r="K135" s="12">
        <v>1900</v>
      </c>
      <c r="L135" s="12">
        <v>93</v>
      </c>
      <c r="M135" s="12">
        <v>473</v>
      </c>
      <c r="N135" s="12">
        <v>372</v>
      </c>
      <c r="O135" s="12">
        <v>1860</v>
      </c>
      <c r="P135" s="12">
        <v>200</v>
      </c>
      <c r="Q135" s="12">
        <v>1000</v>
      </c>
      <c r="R135" s="12">
        <v>172</v>
      </c>
      <c r="S135" s="12">
        <v>860</v>
      </c>
      <c r="T135" s="12">
        <v>141</v>
      </c>
      <c r="U135" s="12">
        <v>705</v>
      </c>
      <c r="V135" s="12">
        <v>668</v>
      </c>
      <c r="W135" s="12">
        <v>3334</v>
      </c>
    </row>
    <row r="136" spans="1:23" x14ac:dyDescent="0.25">
      <c r="A136" s="12" t="s">
        <v>63</v>
      </c>
      <c r="B136" s="12" t="s">
        <v>64</v>
      </c>
      <c r="C136" s="12" t="s">
        <v>121</v>
      </c>
      <c r="D136" s="12" t="s">
        <v>122</v>
      </c>
      <c r="E136" s="12" t="s">
        <v>499</v>
      </c>
      <c r="F136" s="12" t="s">
        <v>500</v>
      </c>
      <c r="G136" s="12">
        <v>8</v>
      </c>
      <c r="H136" s="12">
        <v>864</v>
      </c>
      <c r="I136" s="12">
        <v>4518</v>
      </c>
      <c r="J136" s="12">
        <v>864</v>
      </c>
      <c r="K136" s="12">
        <v>4518</v>
      </c>
      <c r="L136" s="12">
        <v>0</v>
      </c>
      <c r="M136" s="12">
        <v>0</v>
      </c>
      <c r="N136" s="12">
        <v>84</v>
      </c>
      <c r="O136" s="12">
        <v>500</v>
      </c>
      <c r="P136" s="12">
        <v>49</v>
      </c>
      <c r="Q136" s="12">
        <v>294</v>
      </c>
      <c r="R136" s="12">
        <v>35</v>
      </c>
      <c r="S136" s="12">
        <v>206</v>
      </c>
      <c r="T136" s="12">
        <v>23</v>
      </c>
      <c r="U136" s="12">
        <v>129</v>
      </c>
      <c r="V136" s="12">
        <v>371</v>
      </c>
      <c r="W136" s="12">
        <v>1961</v>
      </c>
    </row>
    <row r="137" spans="1:23" x14ac:dyDescent="0.25">
      <c r="A137" s="12" t="s">
        <v>63</v>
      </c>
      <c r="B137" s="12" t="s">
        <v>64</v>
      </c>
      <c r="C137" s="12" t="s">
        <v>121</v>
      </c>
      <c r="D137" s="12" t="s">
        <v>122</v>
      </c>
      <c r="E137" s="12" t="s">
        <v>501</v>
      </c>
      <c r="F137" s="12" t="s">
        <v>502</v>
      </c>
      <c r="G137" s="12">
        <v>4</v>
      </c>
      <c r="H137" s="12">
        <v>1114</v>
      </c>
      <c r="I137" s="12">
        <v>5763</v>
      </c>
      <c r="J137" s="12">
        <v>902</v>
      </c>
      <c r="K137" s="12">
        <v>4667</v>
      </c>
      <c r="L137" s="12">
        <v>212</v>
      </c>
      <c r="M137" s="12">
        <v>1096</v>
      </c>
      <c r="N137" s="12">
        <v>645</v>
      </c>
      <c r="O137" s="12">
        <v>3312</v>
      </c>
      <c r="P137" s="12">
        <v>444</v>
      </c>
      <c r="Q137" s="12">
        <v>2273</v>
      </c>
      <c r="R137" s="12">
        <v>201</v>
      </c>
      <c r="S137" s="12">
        <v>1039</v>
      </c>
      <c r="T137" s="12">
        <v>219</v>
      </c>
      <c r="U137" s="12">
        <v>1124</v>
      </c>
      <c r="V137" s="12">
        <v>69</v>
      </c>
      <c r="W137" s="12">
        <v>385</v>
      </c>
    </row>
    <row r="138" spans="1:23" x14ac:dyDescent="0.25">
      <c r="A138" s="12" t="s">
        <v>63</v>
      </c>
      <c r="B138" s="12" t="s">
        <v>64</v>
      </c>
      <c r="C138" s="12" t="s">
        <v>121</v>
      </c>
      <c r="D138" s="12" t="s">
        <v>122</v>
      </c>
      <c r="E138" s="12" t="s">
        <v>503</v>
      </c>
      <c r="F138" s="12" t="s">
        <v>504</v>
      </c>
      <c r="G138" s="12">
        <v>3</v>
      </c>
      <c r="H138" s="12">
        <v>759</v>
      </c>
      <c r="I138" s="12">
        <v>3798</v>
      </c>
      <c r="J138" s="12">
        <v>689</v>
      </c>
      <c r="K138" s="12">
        <v>3447</v>
      </c>
      <c r="L138" s="12">
        <v>70</v>
      </c>
      <c r="M138" s="12">
        <v>351</v>
      </c>
      <c r="N138" s="12">
        <v>664</v>
      </c>
      <c r="O138" s="12">
        <v>3320</v>
      </c>
      <c r="P138" s="12">
        <v>423</v>
      </c>
      <c r="Q138" s="12">
        <v>2115</v>
      </c>
      <c r="R138" s="12">
        <v>241</v>
      </c>
      <c r="S138" s="12">
        <v>1205</v>
      </c>
      <c r="T138" s="12">
        <v>65</v>
      </c>
      <c r="U138" s="12">
        <v>328</v>
      </c>
      <c r="V138" s="12">
        <v>132</v>
      </c>
      <c r="W138" s="12">
        <v>659</v>
      </c>
    </row>
    <row r="139" spans="1:23" x14ac:dyDescent="0.25">
      <c r="A139" s="12" t="s">
        <v>63</v>
      </c>
      <c r="B139" s="12" t="s">
        <v>64</v>
      </c>
      <c r="C139" s="12" t="s">
        <v>121</v>
      </c>
      <c r="D139" s="12" t="s">
        <v>122</v>
      </c>
      <c r="E139" s="12" t="s">
        <v>505</v>
      </c>
      <c r="F139" s="12" t="s">
        <v>506</v>
      </c>
      <c r="G139" s="12">
        <v>5</v>
      </c>
      <c r="H139" s="12">
        <v>612</v>
      </c>
      <c r="I139" s="12">
        <v>3432</v>
      </c>
      <c r="J139" s="12">
        <v>505</v>
      </c>
      <c r="K139" s="12">
        <v>2838</v>
      </c>
      <c r="L139" s="12">
        <v>107</v>
      </c>
      <c r="M139" s="12">
        <v>594</v>
      </c>
      <c r="N139" s="12">
        <v>711</v>
      </c>
      <c r="O139" s="12">
        <v>3702</v>
      </c>
      <c r="P139" s="12">
        <v>450</v>
      </c>
      <c r="Q139" s="12">
        <v>2358</v>
      </c>
      <c r="R139" s="12">
        <v>261</v>
      </c>
      <c r="S139" s="12">
        <v>1344</v>
      </c>
      <c r="T139" s="12">
        <v>188</v>
      </c>
      <c r="U139" s="12">
        <v>1068</v>
      </c>
      <c r="V139" s="12">
        <v>152</v>
      </c>
      <c r="W139" s="12">
        <v>870</v>
      </c>
    </row>
    <row r="140" spans="1:23" x14ac:dyDescent="0.25">
      <c r="A140" s="12" t="s">
        <v>63</v>
      </c>
      <c r="B140" s="12" t="s">
        <v>64</v>
      </c>
      <c r="C140" s="12" t="s">
        <v>121</v>
      </c>
      <c r="D140" s="12" t="s">
        <v>122</v>
      </c>
      <c r="E140" s="12" t="s">
        <v>507</v>
      </c>
      <c r="F140" s="12" t="s">
        <v>508</v>
      </c>
      <c r="G140" s="12">
        <v>10</v>
      </c>
      <c r="H140" s="12">
        <v>1621</v>
      </c>
      <c r="I140" s="12">
        <v>8516</v>
      </c>
      <c r="J140" s="12">
        <v>1324</v>
      </c>
      <c r="K140" s="12">
        <v>6894</v>
      </c>
      <c r="L140" s="12">
        <v>297</v>
      </c>
      <c r="M140" s="12">
        <v>1622</v>
      </c>
      <c r="N140" s="12">
        <v>1427</v>
      </c>
      <c r="O140" s="12">
        <v>7891</v>
      </c>
      <c r="P140" s="12">
        <v>1031</v>
      </c>
      <c r="Q140" s="12">
        <v>5610</v>
      </c>
      <c r="R140" s="12">
        <v>396</v>
      </c>
      <c r="S140" s="12">
        <v>2281</v>
      </c>
      <c r="T140" s="12">
        <v>213</v>
      </c>
      <c r="U140" s="12">
        <v>1221</v>
      </c>
      <c r="V140" s="12">
        <v>290</v>
      </c>
      <c r="W140" s="12">
        <v>1679</v>
      </c>
    </row>
    <row r="141" spans="1:23" x14ac:dyDescent="0.25">
      <c r="A141" s="12" t="s">
        <v>63</v>
      </c>
      <c r="B141" s="12" t="s">
        <v>64</v>
      </c>
      <c r="C141" s="12" t="s">
        <v>121</v>
      </c>
      <c r="D141" s="12" t="s">
        <v>122</v>
      </c>
      <c r="E141" s="12" t="s">
        <v>7708</v>
      </c>
      <c r="F141" s="12" t="s">
        <v>7709</v>
      </c>
      <c r="G141" s="12">
        <v>6</v>
      </c>
      <c r="H141" s="12">
        <v>2126</v>
      </c>
      <c r="I141" s="12">
        <v>12764</v>
      </c>
      <c r="J141" s="12">
        <v>1564</v>
      </c>
      <c r="K141" s="12">
        <v>9384</v>
      </c>
      <c r="L141" s="12">
        <v>562</v>
      </c>
      <c r="M141" s="12">
        <v>3380</v>
      </c>
      <c r="N141" s="12">
        <v>2897</v>
      </c>
      <c r="O141" s="12">
        <v>17384</v>
      </c>
      <c r="P141" s="12">
        <v>1773</v>
      </c>
      <c r="Q141" s="12">
        <v>10638</v>
      </c>
      <c r="R141" s="12">
        <v>1124</v>
      </c>
      <c r="S141" s="12">
        <v>6746</v>
      </c>
      <c r="T141" s="12">
        <v>391</v>
      </c>
      <c r="U141" s="12">
        <v>2342</v>
      </c>
      <c r="V141" s="12">
        <v>474</v>
      </c>
      <c r="W141" s="12">
        <v>2844</v>
      </c>
    </row>
    <row r="142" spans="1:23" x14ac:dyDescent="0.25">
      <c r="A142" s="12" t="s">
        <v>63</v>
      </c>
      <c r="B142" s="12" t="s">
        <v>64</v>
      </c>
      <c r="C142" s="12" t="s">
        <v>123</v>
      </c>
      <c r="D142" s="12" t="s">
        <v>124</v>
      </c>
      <c r="E142" s="12" t="s">
        <v>509</v>
      </c>
      <c r="F142" s="12" t="s">
        <v>510</v>
      </c>
      <c r="G142" s="12">
        <v>7</v>
      </c>
      <c r="H142" s="12">
        <v>948</v>
      </c>
      <c r="I142" s="12">
        <v>4826</v>
      </c>
      <c r="J142" s="12">
        <v>871</v>
      </c>
      <c r="K142" s="12">
        <v>4433</v>
      </c>
      <c r="L142" s="12">
        <v>77</v>
      </c>
      <c r="M142" s="12">
        <v>393</v>
      </c>
      <c r="N142" s="12">
        <v>936</v>
      </c>
      <c r="O142" s="12">
        <v>5317</v>
      </c>
      <c r="P142" s="12">
        <v>737</v>
      </c>
      <c r="Q142" s="12">
        <v>4153</v>
      </c>
      <c r="R142" s="12">
        <v>199</v>
      </c>
      <c r="S142" s="12">
        <v>1164</v>
      </c>
      <c r="T142" s="12">
        <v>78</v>
      </c>
      <c r="U142" s="12">
        <v>460</v>
      </c>
      <c r="V142" s="12">
        <v>119</v>
      </c>
      <c r="W142" s="12">
        <v>698</v>
      </c>
    </row>
    <row r="143" spans="1:23" x14ac:dyDescent="0.25">
      <c r="A143" s="12" t="s">
        <v>63</v>
      </c>
      <c r="B143" s="12" t="s">
        <v>64</v>
      </c>
      <c r="C143" s="12" t="s">
        <v>123</v>
      </c>
      <c r="D143" s="12" t="s">
        <v>124</v>
      </c>
      <c r="E143" s="12" t="s">
        <v>511</v>
      </c>
      <c r="F143" s="12" t="s">
        <v>512</v>
      </c>
      <c r="G143" s="12">
        <v>19</v>
      </c>
      <c r="H143" s="12">
        <v>2431</v>
      </c>
      <c r="I143" s="12">
        <v>13374</v>
      </c>
      <c r="J143" s="12">
        <v>2431</v>
      </c>
      <c r="K143" s="12">
        <v>13374</v>
      </c>
      <c r="L143" s="12">
        <v>0</v>
      </c>
      <c r="M143" s="12">
        <v>0</v>
      </c>
      <c r="N143" s="12">
        <v>3358</v>
      </c>
      <c r="O143" s="12">
        <v>19022</v>
      </c>
      <c r="P143" s="12">
        <v>3003</v>
      </c>
      <c r="Q143" s="12">
        <v>17068</v>
      </c>
      <c r="R143" s="12">
        <v>355</v>
      </c>
      <c r="S143" s="12">
        <v>1954</v>
      </c>
      <c r="T143" s="12">
        <v>3</v>
      </c>
      <c r="U143" s="12">
        <v>17</v>
      </c>
      <c r="V143" s="12">
        <v>383</v>
      </c>
      <c r="W143" s="12">
        <v>2108</v>
      </c>
    </row>
    <row r="144" spans="1:23" x14ac:dyDescent="0.25">
      <c r="A144" s="12" t="s">
        <v>63</v>
      </c>
      <c r="B144" s="12" t="s">
        <v>64</v>
      </c>
      <c r="C144" s="12" t="s">
        <v>123</v>
      </c>
      <c r="D144" s="12" t="s">
        <v>124</v>
      </c>
      <c r="E144" s="12" t="s">
        <v>513</v>
      </c>
      <c r="F144" s="12" t="s">
        <v>514</v>
      </c>
      <c r="G144" s="12">
        <v>4</v>
      </c>
      <c r="H144" s="12">
        <v>307</v>
      </c>
      <c r="I144" s="12">
        <v>1548</v>
      </c>
      <c r="J144" s="12">
        <v>265</v>
      </c>
      <c r="K144" s="12">
        <v>1320</v>
      </c>
      <c r="L144" s="12">
        <v>42</v>
      </c>
      <c r="M144" s="12">
        <v>228</v>
      </c>
      <c r="N144" s="12">
        <v>196</v>
      </c>
      <c r="O144" s="12">
        <v>1176</v>
      </c>
      <c r="P144" s="12">
        <v>146</v>
      </c>
      <c r="Q144" s="12">
        <v>876</v>
      </c>
      <c r="R144" s="12">
        <v>50</v>
      </c>
      <c r="S144" s="12">
        <v>300</v>
      </c>
      <c r="T144" s="12">
        <v>19</v>
      </c>
      <c r="U144" s="12">
        <v>109</v>
      </c>
      <c r="V144" s="12">
        <v>59</v>
      </c>
      <c r="W144" s="12">
        <v>312</v>
      </c>
    </row>
    <row r="145" spans="1:23" x14ac:dyDescent="0.25">
      <c r="A145" s="12" t="s">
        <v>63</v>
      </c>
      <c r="B145" s="12" t="s">
        <v>64</v>
      </c>
      <c r="C145" s="12" t="s">
        <v>123</v>
      </c>
      <c r="D145" s="12" t="s">
        <v>124</v>
      </c>
      <c r="E145" s="12" t="s">
        <v>515</v>
      </c>
      <c r="F145" s="12" t="s">
        <v>516</v>
      </c>
      <c r="G145" s="12">
        <v>11</v>
      </c>
      <c r="H145" s="12">
        <v>1950</v>
      </c>
      <c r="I145" s="12">
        <v>10728</v>
      </c>
      <c r="J145" s="12">
        <v>1950</v>
      </c>
      <c r="K145" s="12">
        <v>10728</v>
      </c>
      <c r="L145" s="12">
        <v>0</v>
      </c>
      <c r="M145" s="12">
        <v>0</v>
      </c>
      <c r="N145" s="12">
        <v>415</v>
      </c>
      <c r="O145" s="12">
        <v>2286</v>
      </c>
      <c r="P145" s="12">
        <v>409</v>
      </c>
      <c r="Q145" s="12">
        <v>2252</v>
      </c>
      <c r="R145" s="12">
        <v>6</v>
      </c>
      <c r="S145" s="12">
        <v>34</v>
      </c>
      <c r="T145" s="12">
        <v>132</v>
      </c>
      <c r="U145" s="12">
        <v>728</v>
      </c>
      <c r="V145" s="12">
        <v>134</v>
      </c>
      <c r="W145" s="12">
        <v>740</v>
      </c>
    </row>
    <row r="146" spans="1:23" x14ac:dyDescent="0.25">
      <c r="A146" s="12" t="s">
        <v>63</v>
      </c>
      <c r="B146" s="12" t="s">
        <v>64</v>
      </c>
      <c r="C146" s="12" t="s">
        <v>123</v>
      </c>
      <c r="D146" s="12" t="s">
        <v>124</v>
      </c>
      <c r="E146" s="12" t="s">
        <v>517</v>
      </c>
      <c r="F146" s="12" t="s">
        <v>518</v>
      </c>
      <c r="G146" s="12">
        <v>5</v>
      </c>
      <c r="H146" s="12">
        <v>575</v>
      </c>
      <c r="I146" s="12">
        <v>3519</v>
      </c>
      <c r="J146" s="12">
        <v>546</v>
      </c>
      <c r="K146" s="12">
        <v>3366</v>
      </c>
      <c r="L146" s="12">
        <v>29</v>
      </c>
      <c r="M146" s="12">
        <v>153</v>
      </c>
      <c r="N146" s="12">
        <v>483</v>
      </c>
      <c r="O146" s="12">
        <v>2857</v>
      </c>
      <c r="P146" s="12">
        <v>422</v>
      </c>
      <c r="Q146" s="12">
        <v>2506</v>
      </c>
      <c r="R146" s="12">
        <v>61</v>
      </c>
      <c r="S146" s="12">
        <v>351</v>
      </c>
      <c r="T146" s="12">
        <v>8</v>
      </c>
      <c r="U146" s="12">
        <v>46</v>
      </c>
      <c r="V146" s="12">
        <v>98</v>
      </c>
      <c r="W146" s="12">
        <v>567</v>
      </c>
    </row>
    <row r="147" spans="1:23" x14ac:dyDescent="0.25">
      <c r="A147" s="12" t="s">
        <v>63</v>
      </c>
      <c r="B147" s="12" t="s">
        <v>64</v>
      </c>
      <c r="C147" s="12" t="s">
        <v>123</v>
      </c>
      <c r="D147" s="12" t="s">
        <v>124</v>
      </c>
      <c r="E147" s="12" t="s">
        <v>519</v>
      </c>
      <c r="F147" s="12" t="s">
        <v>520</v>
      </c>
      <c r="G147" s="12">
        <v>4</v>
      </c>
      <c r="H147" s="12">
        <v>438</v>
      </c>
      <c r="I147" s="12">
        <v>2170</v>
      </c>
      <c r="J147" s="12">
        <v>394</v>
      </c>
      <c r="K147" s="12">
        <v>1973</v>
      </c>
      <c r="L147" s="12">
        <v>44</v>
      </c>
      <c r="M147" s="12">
        <v>197</v>
      </c>
      <c r="N147" s="12">
        <v>217</v>
      </c>
      <c r="O147" s="12">
        <v>1320</v>
      </c>
      <c r="P147" s="12">
        <v>157</v>
      </c>
      <c r="Q147" s="12">
        <v>942</v>
      </c>
      <c r="R147" s="12">
        <v>60</v>
      </c>
      <c r="S147" s="12">
        <v>378</v>
      </c>
      <c r="T147" s="12">
        <v>88</v>
      </c>
      <c r="U147" s="12">
        <v>588</v>
      </c>
      <c r="V147" s="12">
        <v>46</v>
      </c>
      <c r="W147" s="12">
        <v>276</v>
      </c>
    </row>
    <row r="148" spans="1:23" x14ac:dyDescent="0.25">
      <c r="A148" s="12" t="s">
        <v>63</v>
      </c>
      <c r="B148" s="12" t="s">
        <v>64</v>
      </c>
      <c r="C148" s="12" t="s">
        <v>123</v>
      </c>
      <c r="D148" s="12" t="s">
        <v>124</v>
      </c>
      <c r="E148" s="12" t="s">
        <v>521</v>
      </c>
      <c r="F148" s="12" t="s">
        <v>124</v>
      </c>
      <c r="G148" s="12">
        <v>21</v>
      </c>
      <c r="H148" s="12">
        <v>1871</v>
      </c>
      <c r="I148" s="12">
        <v>10130</v>
      </c>
      <c r="J148" s="12">
        <v>1871</v>
      </c>
      <c r="K148" s="12">
        <v>10130</v>
      </c>
      <c r="L148" s="12">
        <v>0</v>
      </c>
      <c r="M148" s="12">
        <v>0</v>
      </c>
      <c r="N148" s="12">
        <v>2580</v>
      </c>
      <c r="O148" s="12">
        <v>14058</v>
      </c>
      <c r="P148" s="12">
        <v>2567</v>
      </c>
      <c r="Q148" s="12">
        <v>13986</v>
      </c>
      <c r="R148" s="12">
        <v>13</v>
      </c>
      <c r="S148" s="12">
        <v>72</v>
      </c>
      <c r="T148" s="12">
        <v>613</v>
      </c>
      <c r="U148" s="12">
        <v>3373</v>
      </c>
      <c r="V148" s="12">
        <v>306</v>
      </c>
      <c r="W148" s="12">
        <v>1686</v>
      </c>
    </row>
    <row r="149" spans="1:23" x14ac:dyDescent="0.25">
      <c r="A149" s="12" t="s">
        <v>63</v>
      </c>
      <c r="B149" s="12" t="s">
        <v>64</v>
      </c>
      <c r="C149" s="12" t="s">
        <v>123</v>
      </c>
      <c r="D149" s="12" t="s">
        <v>124</v>
      </c>
      <c r="E149" s="12" t="s">
        <v>522</v>
      </c>
      <c r="F149" s="12" t="s">
        <v>523</v>
      </c>
      <c r="G149" s="12">
        <v>5</v>
      </c>
      <c r="H149" s="12">
        <v>1402</v>
      </c>
      <c r="I149" s="12">
        <v>7713</v>
      </c>
      <c r="J149" s="12">
        <v>1402</v>
      </c>
      <c r="K149" s="12">
        <v>7713</v>
      </c>
      <c r="L149" s="12">
        <v>0</v>
      </c>
      <c r="M149" s="12">
        <v>0</v>
      </c>
      <c r="N149" s="12">
        <v>466</v>
      </c>
      <c r="O149" s="12">
        <v>2563</v>
      </c>
      <c r="P149" s="12">
        <v>466</v>
      </c>
      <c r="Q149" s="12">
        <v>2563</v>
      </c>
      <c r="R149" s="12">
        <v>0</v>
      </c>
      <c r="S149" s="12">
        <v>0</v>
      </c>
      <c r="T149" s="12">
        <v>0</v>
      </c>
      <c r="U149" s="12">
        <v>0</v>
      </c>
      <c r="V149" s="12">
        <v>154</v>
      </c>
      <c r="W149" s="12">
        <v>848</v>
      </c>
    </row>
    <row r="150" spans="1:23" x14ac:dyDescent="0.25">
      <c r="A150" s="12" t="s">
        <v>63</v>
      </c>
      <c r="B150" s="12" t="s">
        <v>64</v>
      </c>
      <c r="C150" s="12" t="s">
        <v>125</v>
      </c>
      <c r="D150" s="12" t="s">
        <v>126</v>
      </c>
      <c r="E150" s="12" t="s">
        <v>524</v>
      </c>
      <c r="F150" s="12" t="s">
        <v>525</v>
      </c>
      <c r="G150" s="12">
        <v>5</v>
      </c>
      <c r="H150" s="12">
        <v>251</v>
      </c>
      <c r="I150" s="12">
        <v>1514</v>
      </c>
      <c r="J150" s="12">
        <v>158</v>
      </c>
      <c r="K150" s="12">
        <v>966</v>
      </c>
      <c r="L150" s="12">
        <v>93</v>
      </c>
      <c r="M150" s="12">
        <v>548</v>
      </c>
      <c r="N150" s="12">
        <v>221</v>
      </c>
      <c r="O150" s="12">
        <v>1327</v>
      </c>
      <c r="P150" s="12">
        <v>100</v>
      </c>
      <c r="Q150" s="12">
        <v>602</v>
      </c>
      <c r="R150" s="12">
        <v>121</v>
      </c>
      <c r="S150" s="12">
        <v>725</v>
      </c>
      <c r="T150" s="12">
        <v>105</v>
      </c>
      <c r="U150" s="12">
        <v>630</v>
      </c>
      <c r="V150" s="12">
        <v>115</v>
      </c>
      <c r="W150" s="12">
        <v>690</v>
      </c>
    </row>
    <row r="151" spans="1:23" x14ac:dyDescent="0.25">
      <c r="A151" s="12" t="s">
        <v>63</v>
      </c>
      <c r="B151" s="12" t="s">
        <v>64</v>
      </c>
      <c r="C151" s="12" t="s">
        <v>125</v>
      </c>
      <c r="D151" s="12" t="s">
        <v>126</v>
      </c>
      <c r="E151" s="12" t="s">
        <v>526</v>
      </c>
      <c r="F151" s="12" t="s">
        <v>527</v>
      </c>
      <c r="G151" s="12">
        <v>3</v>
      </c>
      <c r="H151" s="12">
        <v>74</v>
      </c>
      <c r="I151" s="12">
        <v>444</v>
      </c>
      <c r="J151" s="12">
        <v>74</v>
      </c>
      <c r="K151" s="12">
        <v>444</v>
      </c>
      <c r="L151" s="12">
        <v>0</v>
      </c>
      <c r="M151" s="12">
        <v>0</v>
      </c>
      <c r="N151" s="12">
        <v>177</v>
      </c>
      <c r="O151" s="12">
        <v>1062</v>
      </c>
      <c r="P151" s="12">
        <v>28</v>
      </c>
      <c r="Q151" s="12">
        <v>168</v>
      </c>
      <c r="R151" s="12">
        <v>149</v>
      </c>
      <c r="S151" s="12">
        <v>894</v>
      </c>
      <c r="T151" s="12">
        <v>0</v>
      </c>
      <c r="U151" s="12">
        <v>0</v>
      </c>
      <c r="V151" s="12">
        <v>68</v>
      </c>
      <c r="W151" s="12">
        <v>408</v>
      </c>
    </row>
    <row r="152" spans="1:23" x14ac:dyDescent="0.25">
      <c r="A152" s="12" t="s">
        <v>63</v>
      </c>
      <c r="B152" s="12" t="s">
        <v>64</v>
      </c>
      <c r="C152" s="12" t="s">
        <v>125</v>
      </c>
      <c r="D152" s="12" t="s">
        <v>126</v>
      </c>
      <c r="E152" s="12" t="s">
        <v>528</v>
      </c>
      <c r="F152" s="12" t="s">
        <v>529</v>
      </c>
      <c r="G152" s="12">
        <v>10</v>
      </c>
      <c r="H152" s="12">
        <v>216</v>
      </c>
      <c r="I152" s="12">
        <v>1216</v>
      </c>
      <c r="J152" s="12">
        <v>167</v>
      </c>
      <c r="K152" s="12">
        <v>968</v>
      </c>
      <c r="L152" s="12">
        <v>49</v>
      </c>
      <c r="M152" s="12">
        <v>248</v>
      </c>
      <c r="N152" s="12">
        <v>266</v>
      </c>
      <c r="O152" s="12">
        <v>1596</v>
      </c>
      <c r="P152" s="12">
        <v>115</v>
      </c>
      <c r="Q152" s="12">
        <v>690</v>
      </c>
      <c r="R152" s="12">
        <v>151</v>
      </c>
      <c r="S152" s="12">
        <v>906</v>
      </c>
      <c r="T152" s="12">
        <v>146</v>
      </c>
      <c r="U152" s="12">
        <v>936</v>
      </c>
      <c r="V152" s="12">
        <v>154</v>
      </c>
      <c r="W152" s="12">
        <v>924</v>
      </c>
    </row>
    <row r="153" spans="1:23" x14ac:dyDescent="0.25">
      <c r="A153" s="12" t="s">
        <v>63</v>
      </c>
      <c r="B153" s="12" t="s">
        <v>64</v>
      </c>
      <c r="C153" s="12" t="s">
        <v>125</v>
      </c>
      <c r="D153" s="12" t="s">
        <v>126</v>
      </c>
      <c r="E153" s="12" t="s">
        <v>530</v>
      </c>
      <c r="F153" s="12" t="s">
        <v>531</v>
      </c>
      <c r="G153" s="12">
        <v>5</v>
      </c>
      <c r="H153" s="12">
        <v>123</v>
      </c>
      <c r="I153" s="12">
        <v>738</v>
      </c>
      <c r="J153" s="12">
        <v>123</v>
      </c>
      <c r="K153" s="12">
        <v>738</v>
      </c>
      <c r="L153" s="12">
        <v>0</v>
      </c>
      <c r="M153" s="12">
        <v>0</v>
      </c>
      <c r="N153" s="12">
        <v>250</v>
      </c>
      <c r="O153" s="12">
        <v>1500</v>
      </c>
      <c r="P153" s="12">
        <v>18</v>
      </c>
      <c r="Q153" s="12">
        <v>108</v>
      </c>
      <c r="R153" s="12">
        <v>232</v>
      </c>
      <c r="S153" s="12">
        <v>1392</v>
      </c>
      <c r="T153" s="12">
        <v>15</v>
      </c>
      <c r="U153" s="12">
        <v>90</v>
      </c>
      <c r="V153" s="12">
        <v>229</v>
      </c>
      <c r="W153" s="12">
        <v>1387</v>
      </c>
    </row>
    <row r="154" spans="1:23" x14ac:dyDescent="0.25">
      <c r="A154" s="12" t="s">
        <v>63</v>
      </c>
      <c r="B154" s="12" t="s">
        <v>64</v>
      </c>
      <c r="C154" s="12" t="s">
        <v>127</v>
      </c>
      <c r="D154" s="12" t="s">
        <v>128</v>
      </c>
      <c r="E154" s="12" t="s">
        <v>532</v>
      </c>
      <c r="F154" s="12" t="s">
        <v>533</v>
      </c>
      <c r="G154" s="12">
        <v>1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</row>
    <row r="155" spans="1:23" x14ac:dyDescent="0.25">
      <c r="A155" s="12" t="s">
        <v>63</v>
      </c>
      <c r="B155" s="12" t="s">
        <v>64</v>
      </c>
      <c r="C155" s="12" t="s">
        <v>127</v>
      </c>
      <c r="D155" s="12" t="s">
        <v>128</v>
      </c>
      <c r="E155" s="12" t="s">
        <v>534</v>
      </c>
      <c r="F155" s="12" t="s">
        <v>535</v>
      </c>
      <c r="G155" s="12">
        <v>10</v>
      </c>
      <c r="H155" s="12">
        <v>892</v>
      </c>
      <c r="I155" s="12">
        <v>5351</v>
      </c>
      <c r="J155" s="12">
        <v>892</v>
      </c>
      <c r="K155" s="12">
        <v>5351</v>
      </c>
      <c r="L155" s="12">
        <v>0</v>
      </c>
      <c r="M155" s="12">
        <v>0</v>
      </c>
      <c r="N155" s="12">
        <v>207</v>
      </c>
      <c r="O155" s="12">
        <v>1247</v>
      </c>
      <c r="P155" s="12">
        <v>184</v>
      </c>
      <c r="Q155" s="12">
        <v>1109</v>
      </c>
      <c r="R155" s="12">
        <v>23</v>
      </c>
      <c r="S155" s="12">
        <v>138</v>
      </c>
      <c r="T155" s="12">
        <v>0</v>
      </c>
      <c r="U155" s="12">
        <v>0</v>
      </c>
      <c r="V155" s="12">
        <v>3471</v>
      </c>
      <c r="W155" s="12">
        <v>20799</v>
      </c>
    </row>
    <row r="156" spans="1:23" x14ac:dyDescent="0.25">
      <c r="A156" s="12" t="s">
        <v>63</v>
      </c>
      <c r="B156" s="12" t="s">
        <v>64</v>
      </c>
      <c r="C156" s="12" t="s">
        <v>127</v>
      </c>
      <c r="D156" s="12" t="s">
        <v>128</v>
      </c>
      <c r="E156" s="12" t="s">
        <v>536</v>
      </c>
      <c r="F156" s="12" t="s">
        <v>537</v>
      </c>
      <c r="G156" s="12">
        <v>5</v>
      </c>
      <c r="H156" s="12">
        <v>352</v>
      </c>
      <c r="I156" s="12">
        <v>2114</v>
      </c>
      <c r="J156" s="12">
        <v>352</v>
      </c>
      <c r="K156" s="12">
        <v>2114</v>
      </c>
      <c r="L156" s="12">
        <v>0</v>
      </c>
      <c r="M156" s="12">
        <v>0</v>
      </c>
      <c r="N156" s="12">
        <v>27</v>
      </c>
      <c r="O156" s="12">
        <v>161</v>
      </c>
      <c r="P156" s="12">
        <v>27</v>
      </c>
      <c r="Q156" s="12">
        <v>161</v>
      </c>
      <c r="R156" s="12">
        <v>0</v>
      </c>
      <c r="S156" s="12">
        <v>0</v>
      </c>
      <c r="T156" s="12">
        <v>0</v>
      </c>
      <c r="U156" s="12">
        <v>0</v>
      </c>
      <c r="V156" s="12">
        <v>2302</v>
      </c>
      <c r="W156" s="12">
        <v>13713</v>
      </c>
    </row>
    <row r="157" spans="1:23" x14ac:dyDescent="0.25">
      <c r="A157" s="12" t="s">
        <v>63</v>
      </c>
      <c r="B157" s="12" t="s">
        <v>64</v>
      </c>
      <c r="C157" s="12" t="s">
        <v>127</v>
      </c>
      <c r="D157" s="12" t="s">
        <v>128</v>
      </c>
      <c r="E157" s="12" t="s">
        <v>538</v>
      </c>
      <c r="F157" s="12" t="s">
        <v>539</v>
      </c>
      <c r="G157" s="12">
        <v>6</v>
      </c>
      <c r="H157" s="12">
        <v>444</v>
      </c>
      <c r="I157" s="12">
        <v>2664</v>
      </c>
      <c r="J157" s="12">
        <v>444</v>
      </c>
      <c r="K157" s="12">
        <v>2664</v>
      </c>
      <c r="L157" s="12">
        <v>0</v>
      </c>
      <c r="M157" s="12">
        <v>0</v>
      </c>
      <c r="N157" s="12">
        <v>117</v>
      </c>
      <c r="O157" s="12">
        <v>708</v>
      </c>
      <c r="P157" s="12">
        <v>57</v>
      </c>
      <c r="Q157" s="12">
        <v>344</v>
      </c>
      <c r="R157" s="12">
        <v>60</v>
      </c>
      <c r="S157" s="12">
        <v>364</v>
      </c>
      <c r="T157" s="12">
        <v>35</v>
      </c>
      <c r="U157" s="12">
        <v>194</v>
      </c>
      <c r="V157" s="12">
        <v>3929</v>
      </c>
      <c r="W157" s="12">
        <v>23580</v>
      </c>
    </row>
    <row r="158" spans="1:23" x14ac:dyDescent="0.25">
      <c r="A158" s="12" t="s">
        <v>63</v>
      </c>
      <c r="B158" s="12" t="s">
        <v>64</v>
      </c>
      <c r="C158" s="12" t="s">
        <v>127</v>
      </c>
      <c r="D158" s="12" t="s">
        <v>128</v>
      </c>
      <c r="E158" s="12" t="s">
        <v>540</v>
      </c>
      <c r="F158" s="12" t="s">
        <v>541</v>
      </c>
      <c r="G158" s="12">
        <v>6</v>
      </c>
      <c r="H158" s="12">
        <v>243</v>
      </c>
      <c r="I158" s="12">
        <v>1458</v>
      </c>
      <c r="J158" s="12">
        <v>243</v>
      </c>
      <c r="K158" s="12">
        <v>1458</v>
      </c>
      <c r="L158" s="12">
        <v>0</v>
      </c>
      <c r="M158" s="12">
        <v>0</v>
      </c>
      <c r="N158" s="12">
        <v>520</v>
      </c>
      <c r="O158" s="12">
        <v>2851</v>
      </c>
      <c r="P158" s="12">
        <v>505</v>
      </c>
      <c r="Q158" s="12">
        <v>2776</v>
      </c>
      <c r="R158" s="12">
        <v>15</v>
      </c>
      <c r="S158" s="12">
        <v>75</v>
      </c>
      <c r="T158" s="12">
        <v>12</v>
      </c>
      <c r="U158" s="12">
        <v>72</v>
      </c>
      <c r="V158" s="12">
        <v>1359</v>
      </c>
      <c r="W158" s="12">
        <v>7367</v>
      </c>
    </row>
    <row r="159" spans="1:23" x14ac:dyDescent="0.25">
      <c r="A159" s="12" t="s">
        <v>63</v>
      </c>
      <c r="B159" s="12" t="s">
        <v>64</v>
      </c>
      <c r="C159" s="12" t="s">
        <v>129</v>
      </c>
      <c r="D159" s="12" t="s">
        <v>130</v>
      </c>
      <c r="E159" s="12" t="s">
        <v>542</v>
      </c>
      <c r="F159" s="12" t="s">
        <v>543</v>
      </c>
      <c r="G159" s="12">
        <v>5</v>
      </c>
      <c r="H159" s="12">
        <v>409</v>
      </c>
      <c r="I159" s="12">
        <v>2452</v>
      </c>
      <c r="J159" s="12">
        <v>233</v>
      </c>
      <c r="K159" s="12">
        <v>1398</v>
      </c>
      <c r="L159" s="12">
        <v>176</v>
      </c>
      <c r="M159" s="12">
        <v>1054</v>
      </c>
      <c r="N159" s="12">
        <v>208</v>
      </c>
      <c r="O159" s="12">
        <v>1243</v>
      </c>
      <c r="P159" s="12">
        <v>117</v>
      </c>
      <c r="Q159" s="12">
        <v>705</v>
      </c>
      <c r="R159" s="12">
        <v>91</v>
      </c>
      <c r="S159" s="12">
        <v>538</v>
      </c>
      <c r="T159" s="12">
        <v>0</v>
      </c>
      <c r="U159" s="12">
        <v>0</v>
      </c>
      <c r="V159" s="12">
        <v>52</v>
      </c>
      <c r="W159" s="12">
        <v>307</v>
      </c>
    </row>
    <row r="160" spans="1:23" x14ac:dyDescent="0.25">
      <c r="A160" s="12" t="s">
        <v>63</v>
      </c>
      <c r="B160" s="12" t="s">
        <v>64</v>
      </c>
      <c r="C160" s="12" t="s">
        <v>129</v>
      </c>
      <c r="D160" s="12" t="s">
        <v>130</v>
      </c>
      <c r="E160" s="12" t="s">
        <v>544</v>
      </c>
      <c r="F160" s="12" t="s">
        <v>545</v>
      </c>
      <c r="G160" s="12">
        <v>7</v>
      </c>
      <c r="H160" s="12">
        <v>317</v>
      </c>
      <c r="I160" s="12">
        <v>1918</v>
      </c>
      <c r="J160" s="12">
        <v>157</v>
      </c>
      <c r="K160" s="12">
        <v>953</v>
      </c>
      <c r="L160" s="12">
        <v>160</v>
      </c>
      <c r="M160" s="12">
        <v>965</v>
      </c>
      <c r="N160" s="12">
        <v>304</v>
      </c>
      <c r="O160" s="12">
        <v>1843</v>
      </c>
      <c r="P160" s="12">
        <v>159</v>
      </c>
      <c r="Q160" s="12">
        <v>964</v>
      </c>
      <c r="R160" s="12">
        <v>145</v>
      </c>
      <c r="S160" s="12">
        <v>879</v>
      </c>
      <c r="T160" s="12">
        <v>0</v>
      </c>
      <c r="U160" s="12">
        <v>0</v>
      </c>
      <c r="V160" s="12">
        <v>89</v>
      </c>
      <c r="W160" s="12">
        <v>537</v>
      </c>
    </row>
    <row r="161" spans="1:23" x14ac:dyDescent="0.25">
      <c r="A161" s="12" t="s">
        <v>63</v>
      </c>
      <c r="B161" s="12" t="s">
        <v>64</v>
      </c>
      <c r="C161" s="12" t="s">
        <v>129</v>
      </c>
      <c r="D161" s="12" t="s">
        <v>130</v>
      </c>
      <c r="E161" s="12" t="s">
        <v>546</v>
      </c>
      <c r="F161" s="12" t="s">
        <v>547</v>
      </c>
      <c r="G161" s="12">
        <v>10</v>
      </c>
      <c r="H161" s="12">
        <v>261</v>
      </c>
      <c r="I161" s="12">
        <v>1556</v>
      </c>
      <c r="J161" s="12">
        <v>161</v>
      </c>
      <c r="K161" s="12">
        <v>949</v>
      </c>
      <c r="L161" s="12">
        <v>100</v>
      </c>
      <c r="M161" s="12">
        <v>607</v>
      </c>
      <c r="N161" s="12">
        <v>232</v>
      </c>
      <c r="O161" s="12">
        <v>1391</v>
      </c>
      <c r="P161" s="12">
        <v>139</v>
      </c>
      <c r="Q161" s="12">
        <v>834</v>
      </c>
      <c r="R161" s="12">
        <v>93</v>
      </c>
      <c r="S161" s="12">
        <v>557</v>
      </c>
      <c r="T161" s="12">
        <v>0</v>
      </c>
      <c r="U161" s="12">
        <v>0</v>
      </c>
      <c r="V161" s="12">
        <v>89</v>
      </c>
      <c r="W161" s="12">
        <v>525</v>
      </c>
    </row>
    <row r="162" spans="1:23" x14ac:dyDescent="0.25">
      <c r="A162" s="12" t="s">
        <v>63</v>
      </c>
      <c r="B162" s="12" t="s">
        <v>64</v>
      </c>
      <c r="C162" s="12" t="s">
        <v>129</v>
      </c>
      <c r="D162" s="12" t="s">
        <v>130</v>
      </c>
      <c r="E162" s="12" t="s">
        <v>548</v>
      </c>
      <c r="F162" s="12" t="s">
        <v>549</v>
      </c>
      <c r="G162" s="12">
        <v>9</v>
      </c>
      <c r="H162" s="12">
        <v>329</v>
      </c>
      <c r="I162" s="12">
        <v>1992</v>
      </c>
      <c r="J162" s="12">
        <v>252</v>
      </c>
      <c r="K162" s="12">
        <v>1524</v>
      </c>
      <c r="L162" s="12">
        <v>77</v>
      </c>
      <c r="M162" s="12">
        <v>468</v>
      </c>
      <c r="N162" s="12">
        <v>368</v>
      </c>
      <c r="O162" s="12">
        <v>2213</v>
      </c>
      <c r="P162" s="12">
        <v>235</v>
      </c>
      <c r="Q162" s="12">
        <v>1414</v>
      </c>
      <c r="R162" s="12">
        <v>133</v>
      </c>
      <c r="S162" s="12">
        <v>799</v>
      </c>
      <c r="T162" s="12">
        <v>0</v>
      </c>
      <c r="U162" s="12">
        <v>0</v>
      </c>
      <c r="V162" s="12">
        <v>58</v>
      </c>
      <c r="W162" s="12">
        <v>346</v>
      </c>
    </row>
    <row r="163" spans="1:23" x14ac:dyDescent="0.25">
      <c r="A163" s="12" t="s">
        <v>63</v>
      </c>
      <c r="B163" s="12" t="s">
        <v>64</v>
      </c>
      <c r="C163" s="12" t="s">
        <v>129</v>
      </c>
      <c r="D163" s="12" t="s">
        <v>130</v>
      </c>
      <c r="E163" s="12" t="s">
        <v>550</v>
      </c>
      <c r="F163" s="12" t="s">
        <v>551</v>
      </c>
      <c r="G163" s="12">
        <v>9</v>
      </c>
      <c r="H163" s="12">
        <v>361</v>
      </c>
      <c r="I163" s="12">
        <v>2153</v>
      </c>
      <c r="J163" s="12">
        <v>225</v>
      </c>
      <c r="K163" s="12">
        <v>1337</v>
      </c>
      <c r="L163" s="12">
        <v>136</v>
      </c>
      <c r="M163" s="12">
        <v>816</v>
      </c>
      <c r="N163" s="12">
        <v>253</v>
      </c>
      <c r="O163" s="12">
        <v>1517</v>
      </c>
      <c r="P163" s="12">
        <v>156</v>
      </c>
      <c r="Q163" s="12">
        <v>935</v>
      </c>
      <c r="R163" s="12">
        <v>97</v>
      </c>
      <c r="S163" s="12">
        <v>582</v>
      </c>
      <c r="T163" s="12">
        <v>0</v>
      </c>
      <c r="U163" s="12">
        <v>0</v>
      </c>
      <c r="V163" s="12">
        <v>56</v>
      </c>
      <c r="W163" s="12">
        <v>336</v>
      </c>
    </row>
    <row r="164" spans="1:23" x14ac:dyDescent="0.25">
      <c r="A164" s="12" t="s">
        <v>63</v>
      </c>
      <c r="B164" s="12" t="s">
        <v>64</v>
      </c>
      <c r="C164" s="12" t="s">
        <v>129</v>
      </c>
      <c r="D164" s="12" t="s">
        <v>130</v>
      </c>
      <c r="E164" s="12" t="s">
        <v>552</v>
      </c>
      <c r="F164" s="12" t="s">
        <v>553</v>
      </c>
      <c r="G164" s="12">
        <v>7</v>
      </c>
      <c r="H164" s="12">
        <v>435</v>
      </c>
      <c r="I164" s="12">
        <v>2610</v>
      </c>
      <c r="J164" s="12">
        <v>317</v>
      </c>
      <c r="K164" s="12">
        <v>1902</v>
      </c>
      <c r="L164" s="12">
        <v>118</v>
      </c>
      <c r="M164" s="12">
        <v>708</v>
      </c>
      <c r="N164" s="12">
        <v>472</v>
      </c>
      <c r="O164" s="12">
        <v>2832</v>
      </c>
      <c r="P164" s="12">
        <v>307</v>
      </c>
      <c r="Q164" s="12">
        <v>1842</v>
      </c>
      <c r="R164" s="12">
        <v>165</v>
      </c>
      <c r="S164" s="12">
        <v>990</v>
      </c>
      <c r="T164" s="12">
        <v>12</v>
      </c>
      <c r="U164" s="12">
        <v>72</v>
      </c>
      <c r="V164" s="12">
        <v>93</v>
      </c>
      <c r="W164" s="12">
        <v>558</v>
      </c>
    </row>
    <row r="165" spans="1:23" x14ac:dyDescent="0.25">
      <c r="A165" s="12" t="s">
        <v>63</v>
      </c>
      <c r="B165" s="12" t="s">
        <v>64</v>
      </c>
      <c r="C165" s="12" t="s">
        <v>129</v>
      </c>
      <c r="D165" s="12" t="s">
        <v>130</v>
      </c>
      <c r="E165" s="12" t="s">
        <v>554</v>
      </c>
      <c r="F165" s="12" t="s">
        <v>555</v>
      </c>
      <c r="G165" s="12">
        <v>5</v>
      </c>
      <c r="H165" s="12">
        <v>157</v>
      </c>
      <c r="I165" s="12">
        <v>942</v>
      </c>
      <c r="J165" s="12">
        <v>91</v>
      </c>
      <c r="K165" s="12">
        <v>546</v>
      </c>
      <c r="L165" s="12">
        <v>66</v>
      </c>
      <c r="M165" s="12">
        <v>396</v>
      </c>
      <c r="N165" s="12">
        <v>82</v>
      </c>
      <c r="O165" s="12">
        <v>492</v>
      </c>
      <c r="P165" s="12">
        <v>43</v>
      </c>
      <c r="Q165" s="12">
        <v>258</v>
      </c>
      <c r="R165" s="12">
        <v>39</v>
      </c>
      <c r="S165" s="12">
        <v>234</v>
      </c>
      <c r="T165" s="12">
        <v>0</v>
      </c>
      <c r="U165" s="12">
        <v>0</v>
      </c>
      <c r="V165" s="12">
        <v>21</v>
      </c>
      <c r="W165" s="12">
        <v>126</v>
      </c>
    </row>
    <row r="166" spans="1:23" x14ac:dyDescent="0.25">
      <c r="A166" s="12" t="s">
        <v>63</v>
      </c>
      <c r="B166" s="12" t="s">
        <v>64</v>
      </c>
      <c r="C166" s="12" t="s">
        <v>129</v>
      </c>
      <c r="D166" s="12" t="s">
        <v>130</v>
      </c>
      <c r="E166" s="12" t="s">
        <v>556</v>
      </c>
      <c r="F166" s="12" t="s">
        <v>557</v>
      </c>
      <c r="G166" s="12">
        <v>15</v>
      </c>
      <c r="H166" s="12">
        <v>264</v>
      </c>
      <c r="I166" s="12">
        <v>1565</v>
      </c>
      <c r="J166" s="12">
        <v>175</v>
      </c>
      <c r="K166" s="12">
        <v>1031</v>
      </c>
      <c r="L166" s="12">
        <v>89</v>
      </c>
      <c r="M166" s="12">
        <v>534</v>
      </c>
      <c r="N166" s="12">
        <v>383</v>
      </c>
      <c r="O166" s="12">
        <v>2292</v>
      </c>
      <c r="P166" s="12">
        <v>258</v>
      </c>
      <c r="Q166" s="12">
        <v>1542</v>
      </c>
      <c r="R166" s="12">
        <v>125</v>
      </c>
      <c r="S166" s="12">
        <v>750</v>
      </c>
      <c r="T166" s="12">
        <v>79</v>
      </c>
      <c r="U166" s="12">
        <v>475</v>
      </c>
      <c r="V166" s="12">
        <v>102</v>
      </c>
      <c r="W166" s="12">
        <v>612</v>
      </c>
    </row>
    <row r="167" spans="1:23" x14ac:dyDescent="0.25">
      <c r="A167" s="12" t="s">
        <v>65</v>
      </c>
      <c r="B167" s="12" t="s">
        <v>66</v>
      </c>
      <c r="C167" s="12" t="s">
        <v>131</v>
      </c>
      <c r="D167" s="12" t="s">
        <v>132</v>
      </c>
      <c r="E167" s="12" t="s">
        <v>558</v>
      </c>
      <c r="F167" s="12" t="s">
        <v>559</v>
      </c>
      <c r="G167" s="12">
        <v>3</v>
      </c>
      <c r="H167" s="12">
        <v>321</v>
      </c>
      <c r="I167" s="12">
        <v>1658</v>
      </c>
      <c r="J167" s="12">
        <v>321</v>
      </c>
      <c r="K167" s="12">
        <v>1658</v>
      </c>
      <c r="L167" s="12">
        <v>0</v>
      </c>
      <c r="M167" s="12">
        <v>0</v>
      </c>
      <c r="N167" s="12">
        <v>369</v>
      </c>
      <c r="O167" s="12">
        <v>1968</v>
      </c>
      <c r="P167" s="12">
        <v>331</v>
      </c>
      <c r="Q167" s="12">
        <v>1746</v>
      </c>
      <c r="R167" s="12">
        <v>38</v>
      </c>
      <c r="S167" s="12">
        <v>222</v>
      </c>
      <c r="T167" s="12">
        <v>117</v>
      </c>
      <c r="U167" s="12">
        <v>419</v>
      </c>
      <c r="V167" s="12">
        <v>37</v>
      </c>
      <c r="W167" s="12">
        <v>288</v>
      </c>
    </row>
    <row r="168" spans="1:23" x14ac:dyDescent="0.25">
      <c r="A168" s="12" t="s">
        <v>65</v>
      </c>
      <c r="B168" s="12" t="s">
        <v>66</v>
      </c>
      <c r="C168" s="12" t="s">
        <v>131</v>
      </c>
      <c r="D168" s="12" t="s">
        <v>132</v>
      </c>
      <c r="E168" s="12" t="s">
        <v>560</v>
      </c>
      <c r="F168" s="12" t="s">
        <v>561</v>
      </c>
      <c r="G168" s="12">
        <v>3</v>
      </c>
      <c r="H168" s="12">
        <v>204</v>
      </c>
      <c r="I168" s="12">
        <v>1070</v>
      </c>
      <c r="J168" s="12">
        <v>204</v>
      </c>
      <c r="K168" s="12">
        <v>1070</v>
      </c>
      <c r="L168" s="12">
        <v>0</v>
      </c>
      <c r="M168" s="12">
        <v>0</v>
      </c>
      <c r="N168" s="12">
        <v>115</v>
      </c>
      <c r="O168" s="12">
        <v>611</v>
      </c>
      <c r="P168" s="12">
        <v>115</v>
      </c>
      <c r="Q168" s="12">
        <v>611</v>
      </c>
      <c r="R168" s="12">
        <v>0</v>
      </c>
      <c r="S168" s="12">
        <v>0</v>
      </c>
      <c r="T168" s="12">
        <v>0</v>
      </c>
      <c r="U168" s="12">
        <v>0</v>
      </c>
      <c r="V168" s="12">
        <v>15</v>
      </c>
      <c r="W168" s="12">
        <v>75</v>
      </c>
    </row>
    <row r="169" spans="1:23" x14ac:dyDescent="0.25">
      <c r="A169" s="12" t="s">
        <v>65</v>
      </c>
      <c r="B169" s="12" t="s">
        <v>66</v>
      </c>
      <c r="C169" s="12" t="s">
        <v>131</v>
      </c>
      <c r="D169" s="12" t="s">
        <v>132</v>
      </c>
      <c r="E169" s="12" t="s">
        <v>562</v>
      </c>
      <c r="F169" s="12" t="s">
        <v>563</v>
      </c>
      <c r="G169" s="12">
        <v>3</v>
      </c>
      <c r="H169" s="12">
        <v>318</v>
      </c>
      <c r="I169" s="12">
        <v>1654</v>
      </c>
      <c r="J169" s="12">
        <v>318</v>
      </c>
      <c r="K169" s="12">
        <v>1654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</row>
    <row r="170" spans="1:23" x14ac:dyDescent="0.25">
      <c r="A170" s="12" t="s">
        <v>65</v>
      </c>
      <c r="B170" s="12" t="s">
        <v>66</v>
      </c>
      <c r="C170" s="12" t="s">
        <v>131</v>
      </c>
      <c r="D170" s="12" t="s">
        <v>132</v>
      </c>
      <c r="E170" s="12" t="s">
        <v>564</v>
      </c>
      <c r="F170" s="12" t="s">
        <v>565</v>
      </c>
      <c r="G170" s="12">
        <v>4</v>
      </c>
      <c r="H170" s="12">
        <v>316</v>
      </c>
      <c r="I170" s="12">
        <v>1644</v>
      </c>
      <c r="J170" s="12">
        <v>316</v>
      </c>
      <c r="K170" s="12">
        <v>1644</v>
      </c>
      <c r="L170" s="12">
        <v>0</v>
      </c>
      <c r="M170" s="12">
        <v>0</v>
      </c>
      <c r="N170" s="12">
        <v>215</v>
      </c>
      <c r="O170" s="12">
        <v>1115</v>
      </c>
      <c r="P170" s="12">
        <v>215</v>
      </c>
      <c r="Q170" s="12">
        <v>1115</v>
      </c>
      <c r="R170" s="12">
        <v>0</v>
      </c>
      <c r="S170" s="12">
        <v>0</v>
      </c>
      <c r="T170" s="12">
        <v>23</v>
      </c>
      <c r="U170" s="12">
        <v>118</v>
      </c>
      <c r="V170" s="12">
        <v>50</v>
      </c>
      <c r="W170" s="12">
        <v>250</v>
      </c>
    </row>
    <row r="171" spans="1:23" x14ac:dyDescent="0.25">
      <c r="A171" s="12" t="s">
        <v>65</v>
      </c>
      <c r="B171" s="12" t="s">
        <v>66</v>
      </c>
      <c r="C171" s="12" t="s">
        <v>131</v>
      </c>
      <c r="D171" s="12" t="s">
        <v>132</v>
      </c>
      <c r="E171" s="12" t="s">
        <v>566</v>
      </c>
      <c r="F171" s="12" t="s">
        <v>567</v>
      </c>
      <c r="G171" s="12">
        <v>3</v>
      </c>
      <c r="H171" s="12">
        <v>216</v>
      </c>
      <c r="I171" s="12">
        <v>1122</v>
      </c>
      <c r="J171" s="12">
        <v>216</v>
      </c>
      <c r="K171" s="12">
        <v>1122</v>
      </c>
      <c r="L171" s="12">
        <v>0</v>
      </c>
      <c r="M171" s="12">
        <v>0</v>
      </c>
      <c r="N171" s="12">
        <v>103</v>
      </c>
      <c r="O171" s="12">
        <v>523</v>
      </c>
      <c r="P171" s="12">
        <v>88</v>
      </c>
      <c r="Q171" s="12">
        <v>455</v>
      </c>
      <c r="R171" s="12">
        <v>15</v>
      </c>
      <c r="S171" s="12">
        <v>68</v>
      </c>
      <c r="T171" s="12">
        <v>0</v>
      </c>
      <c r="U171" s="12">
        <v>0</v>
      </c>
      <c r="V171" s="12">
        <v>20</v>
      </c>
      <c r="W171" s="12">
        <v>108</v>
      </c>
    </row>
    <row r="172" spans="1:23" x14ac:dyDescent="0.25">
      <c r="A172" s="12" t="s">
        <v>65</v>
      </c>
      <c r="B172" s="12" t="s">
        <v>66</v>
      </c>
      <c r="C172" s="12" t="s">
        <v>131</v>
      </c>
      <c r="D172" s="12" t="s">
        <v>132</v>
      </c>
      <c r="E172" s="12" t="s">
        <v>568</v>
      </c>
      <c r="F172" s="12" t="s">
        <v>569</v>
      </c>
      <c r="G172" s="12">
        <v>3</v>
      </c>
      <c r="H172" s="12">
        <v>110</v>
      </c>
      <c r="I172" s="12">
        <v>585</v>
      </c>
      <c r="J172" s="12">
        <v>110</v>
      </c>
      <c r="K172" s="12">
        <v>585</v>
      </c>
      <c r="L172" s="12">
        <v>0</v>
      </c>
      <c r="M172" s="12">
        <v>0</v>
      </c>
      <c r="N172" s="12">
        <v>83</v>
      </c>
      <c r="O172" s="12">
        <v>451</v>
      </c>
      <c r="P172" s="12">
        <v>83</v>
      </c>
      <c r="Q172" s="12">
        <v>451</v>
      </c>
      <c r="R172" s="12">
        <v>0</v>
      </c>
      <c r="S172" s="12">
        <v>0</v>
      </c>
      <c r="T172" s="12">
        <v>19</v>
      </c>
      <c r="U172" s="12">
        <v>114</v>
      </c>
      <c r="V172" s="12">
        <v>44</v>
      </c>
      <c r="W172" s="12">
        <v>195</v>
      </c>
    </row>
    <row r="173" spans="1:23" x14ac:dyDescent="0.25">
      <c r="A173" s="12" t="s">
        <v>65</v>
      </c>
      <c r="B173" s="12" t="s">
        <v>66</v>
      </c>
      <c r="C173" s="12" t="s">
        <v>131</v>
      </c>
      <c r="D173" s="12" t="s">
        <v>132</v>
      </c>
      <c r="E173" s="12" t="s">
        <v>570</v>
      </c>
      <c r="F173" s="12" t="s">
        <v>571</v>
      </c>
      <c r="G173" s="12">
        <v>3</v>
      </c>
      <c r="H173" s="12">
        <v>502</v>
      </c>
      <c r="I173" s="12">
        <v>2609</v>
      </c>
      <c r="J173" s="12">
        <v>502</v>
      </c>
      <c r="K173" s="12">
        <v>2609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</row>
    <row r="174" spans="1:23" x14ac:dyDescent="0.25">
      <c r="A174" s="12" t="s">
        <v>65</v>
      </c>
      <c r="B174" s="12" t="s">
        <v>66</v>
      </c>
      <c r="C174" s="12" t="s">
        <v>131</v>
      </c>
      <c r="D174" s="12" t="s">
        <v>132</v>
      </c>
      <c r="E174" s="12" t="s">
        <v>572</v>
      </c>
      <c r="F174" s="12" t="s">
        <v>573</v>
      </c>
      <c r="G174" s="12">
        <v>6</v>
      </c>
      <c r="H174" s="12">
        <v>9194</v>
      </c>
      <c r="I174" s="12">
        <v>47264</v>
      </c>
      <c r="J174" s="12">
        <v>9041</v>
      </c>
      <c r="K174" s="12">
        <v>46487</v>
      </c>
      <c r="L174" s="12">
        <v>153</v>
      </c>
      <c r="M174" s="12">
        <v>777</v>
      </c>
      <c r="N174" s="12">
        <v>181</v>
      </c>
      <c r="O174" s="12">
        <v>918</v>
      </c>
      <c r="P174" s="12">
        <v>181</v>
      </c>
      <c r="Q174" s="12">
        <v>918</v>
      </c>
      <c r="R174" s="12">
        <v>0</v>
      </c>
      <c r="S174" s="12">
        <v>0</v>
      </c>
      <c r="T174" s="12">
        <v>114</v>
      </c>
      <c r="U174" s="12">
        <v>568</v>
      </c>
      <c r="V174" s="12">
        <v>128</v>
      </c>
      <c r="W174" s="12">
        <v>641</v>
      </c>
    </row>
    <row r="175" spans="1:23" x14ac:dyDescent="0.25">
      <c r="A175" s="12" t="s">
        <v>65</v>
      </c>
      <c r="B175" s="12" t="s">
        <v>66</v>
      </c>
      <c r="C175" s="12" t="s">
        <v>133</v>
      </c>
      <c r="D175" s="12" t="s">
        <v>134</v>
      </c>
      <c r="E175" s="12" t="s">
        <v>574</v>
      </c>
      <c r="F175" s="12" t="s">
        <v>575</v>
      </c>
      <c r="G175" s="12">
        <v>10</v>
      </c>
      <c r="H175" s="12">
        <v>506</v>
      </c>
      <c r="I175" s="12">
        <v>2683</v>
      </c>
      <c r="J175" s="12">
        <v>460</v>
      </c>
      <c r="K175" s="12">
        <v>2439</v>
      </c>
      <c r="L175" s="12">
        <v>46</v>
      </c>
      <c r="M175" s="12">
        <v>244</v>
      </c>
      <c r="N175" s="12">
        <v>416</v>
      </c>
      <c r="O175" s="12">
        <v>2205</v>
      </c>
      <c r="P175" s="12">
        <v>378</v>
      </c>
      <c r="Q175" s="12">
        <v>2004</v>
      </c>
      <c r="R175" s="12">
        <v>38</v>
      </c>
      <c r="S175" s="12">
        <v>201</v>
      </c>
      <c r="T175" s="12">
        <v>70</v>
      </c>
      <c r="U175" s="12">
        <v>372</v>
      </c>
      <c r="V175" s="12">
        <v>239</v>
      </c>
      <c r="W175" s="12">
        <v>1267</v>
      </c>
    </row>
    <row r="176" spans="1:23" x14ac:dyDescent="0.25">
      <c r="A176" s="12" t="s">
        <v>65</v>
      </c>
      <c r="B176" s="12" t="s">
        <v>66</v>
      </c>
      <c r="C176" s="12" t="s">
        <v>133</v>
      </c>
      <c r="D176" s="12" t="s">
        <v>134</v>
      </c>
      <c r="E176" s="12" t="s">
        <v>576</v>
      </c>
      <c r="F176" s="12" t="s">
        <v>577</v>
      </c>
      <c r="G176" s="12">
        <v>2</v>
      </c>
      <c r="H176" s="12">
        <v>244</v>
      </c>
      <c r="I176" s="12">
        <v>1317</v>
      </c>
      <c r="J176" s="12">
        <v>244</v>
      </c>
      <c r="K176" s="12">
        <v>1317</v>
      </c>
      <c r="L176" s="12">
        <v>0</v>
      </c>
      <c r="M176" s="12">
        <v>0</v>
      </c>
      <c r="N176" s="12">
        <v>106</v>
      </c>
      <c r="O176" s="12">
        <v>557</v>
      </c>
      <c r="P176" s="12">
        <v>106</v>
      </c>
      <c r="Q176" s="12">
        <v>557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</row>
    <row r="177" spans="1:23" x14ac:dyDescent="0.25">
      <c r="A177" s="12" t="s">
        <v>65</v>
      </c>
      <c r="B177" s="12" t="s">
        <v>66</v>
      </c>
      <c r="C177" s="12" t="s">
        <v>133</v>
      </c>
      <c r="D177" s="12" t="s">
        <v>134</v>
      </c>
      <c r="E177" s="12" t="s">
        <v>578</v>
      </c>
      <c r="F177" s="12" t="s">
        <v>579</v>
      </c>
      <c r="G177" s="12">
        <v>4</v>
      </c>
      <c r="H177" s="12">
        <v>135</v>
      </c>
      <c r="I177" s="12">
        <v>593</v>
      </c>
      <c r="J177" s="12">
        <v>83</v>
      </c>
      <c r="K177" s="12">
        <v>361</v>
      </c>
      <c r="L177" s="12">
        <v>52</v>
      </c>
      <c r="M177" s="12">
        <v>232</v>
      </c>
      <c r="N177" s="12">
        <v>216</v>
      </c>
      <c r="O177" s="12">
        <v>974</v>
      </c>
      <c r="P177" s="12">
        <v>175</v>
      </c>
      <c r="Q177" s="12">
        <v>773</v>
      </c>
      <c r="R177" s="12">
        <v>41</v>
      </c>
      <c r="S177" s="12">
        <v>201</v>
      </c>
      <c r="T177" s="12">
        <v>61</v>
      </c>
      <c r="U177" s="12">
        <v>260</v>
      </c>
      <c r="V177" s="12">
        <v>82</v>
      </c>
      <c r="W177" s="12">
        <v>335</v>
      </c>
    </row>
    <row r="178" spans="1:23" x14ac:dyDescent="0.25">
      <c r="A178" s="12" t="s">
        <v>65</v>
      </c>
      <c r="B178" s="12" t="s">
        <v>66</v>
      </c>
      <c r="C178" s="12" t="s">
        <v>133</v>
      </c>
      <c r="D178" s="12" t="s">
        <v>134</v>
      </c>
      <c r="E178" s="12" t="s">
        <v>580</v>
      </c>
      <c r="F178" s="12" t="s">
        <v>581</v>
      </c>
      <c r="G178" s="12">
        <v>5</v>
      </c>
      <c r="H178" s="12">
        <v>317</v>
      </c>
      <c r="I178" s="12">
        <v>2112</v>
      </c>
      <c r="J178" s="12">
        <v>306</v>
      </c>
      <c r="K178" s="12">
        <v>2046</v>
      </c>
      <c r="L178" s="12">
        <v>11</v>
      </c>
      <c r="M178" s="12">
        <v>66</v>
      </c>
      <c r="N178" s="12">
        <v>239</v>
      </c>
      <c r="O178" s="12">
        <v>1434</v>
      </c>
      <c r="P178" s="12">
        <v>220</v>
      </c>
      <c r="Q178" s="12">
        <v>1320</v>
      </c>
      <c r="R178" s="12">
        <v>19</v>
      </c>
      <c r="S178" s="12">
        <v>114</v>
      </c>
      <c r="T178" s="12">
        <v>41</v>
      </c>
      <c r="U178" s="12">
        <v>246</v>
      </c>
      <c r="V178" s="12">
        <v>107</v>
      </c>
      <c r="W178" s="12">
        <v>630</v>
      </c>
    </row>
    <row r="179" spans="1:23" x14ac:dyDescent="0.25">
      <c r="A179" s="12" t="s">
        <v>65</v>
      </c>
      <c r="B179" s="12" t="s">
        <v>66</v>
      </c>
      <c r="C179" s="12" t="s">
        <v>133</v>
      </c>
      <c r="D179" s="12" t="s">
        <v>134</v>
      </c>
      <c r="E179" s="12" t="s">
        <v>582</v>
      </c>
      <c r="F179" s="12" t="s">
        <v>583</v>
      </c>
      <c r="G179" s="12">
        <v>3</v>
      </c>
      <c r="H179" s="12">
        <v>229</v>
      </c>
      <c r="I179" s="12">
        <v>1189</v>
      </c>
      <c r="J179" s="12">
        <v>229</v>
      </c>
      <c r="K179" s="12">
        <v>1189</v>
      </c>
      <c r="L179" s="12">
        <v>0</v>
      </c>
      <c r="M179" s="12">
        <v>0</v>
      </c>
      <c r="N179" s="12">
        <v>144</v>
      </c>
      <c r="O179" s="12">
        <v>753</v>
      </c>
      <c r="P179" s="12">
        <v>144</v>
      </c>
      <c r="Q179" s="12">
        <v>753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</row>
    <row r="180" spans="1:23" x14ac:dyDescent="0.25">
      <c r="A180" s="12" t="s">
        <v>65</v>
      </c>
      <c r="B180" s="12" t="s">
        <v>66</v>
      </c>
      <c r="C180" s="12" t="s">
        <v>133</v>
      </c>
      <c r="D180" s="12" t="s">
        <v>134</v>
      </c>
      <c r="E180" s="12" t="s">
        <v>584</v>
      </c>
      <c r="F180" s="12" t="s">
        <v>585</v>
      </c>
      <c r="G180" s="12">
        <v>5</v>
      </c>
      <c r="H180" s="12">
        <v>114</v>
      </c>
      <c r="I180" s="12">
        <v>591</v>
      </c>
      <c r="J180" s="12">
        <v>87</v>
      </c>
      <c r="K180" s="12">
        <v>451</v>
      </c>
      <c r="L180" s="12">
        <v>27</v>
      </c>
      <c r="M180" s="12">
        <v>140</v>
      </c>
      <c r="N180" s="12">
        <v>182</v>
      </c>
      <c r="O180" s="12">
        <v>946</v>
      </c>
      <c r="P180" s="12">
        <v>161</v>
      </c>
      <c r="Q180" s="12">
        <v>838</v>
      </c>
      <c r="R180" s="12">
        <v>21</v>
      </c>
      <c r="S180" s="12">
        <v>108</v>
      </c>
      <c r="T180" s="12">
        <v>0</v>
      </c>
      <c r="U180" s="12">
        <v>0</v>
      </c>
      <c r="V180" s="12">
        <v>97</v>
      </c>
      <c r="W180" s="12">
        <v>505</v>
      </c>
    </row>
    <row r="181" spans="1:23" x14ac:dyDescent="0.25">
      <c r="A181" s="12" t="s">
        <v>65</v>
      </c>
      <c r="B181" s="12" t="s">
        <v>66</v>
      </c>
      <c r="C181" s="12" t="s">
        <v>133</v>
      </c>
      <c r="D181" s="12" t="s">
        <v>134</v>
      </c>
      <c r="E181" s="12" t="s">
        <v>586</v>
      </c>
      <c r="F181" s="12" t="s">
        <v>587</v>
      </c>
      <c r="G181" s="12">
        <v>3</v>
      </c>
      <c r="H181" s="12">
        <v>62</v>
      </c>
      <c r="I181" s="12">
        <v>343</v>
      </c>
      <c r="J181" s="12">
        <v>55</v>
      </c>
      <c r="K181" s="12">
        <v>321</v>
      </c>
      <c r="L181" s="12">
        <v>7</v>
      </c>
      <c r="M181" s="12">
        <v>22</v>
      </c>
      <c r="N181" s="12">
        <v>132</v>
      </c>
      <c r="O181" s="12">
        <v>683</v>
      </c>
      <c r="P181" s="12">
        <v>120</v>
      </c>
      <c r="Q181" s="12">
        <v>621</v>
      </c>
      <c r="R181" s="12">
        <v>12</v>
      </c>
      <c r="S181" s="12">
        <v>62</v>
      </c>
      <c r="T181" s="12">
        <v>77</v>
      </c>
      <c r="U181" s="12">
        <v>293</v>
      </c>
      <c r="V181" s="12">
        <v>40</v>
      </c>
      <c r="W181" s="12">
        <v>197</v>
      </c>
    </row>
    <row r="182" spans="1:23" x14ac:dyDescent="0.25">
      <c r="A182" s="12" t="s">
        <v>65</v>
      </c>
      <c r="B182" s="12" t="s">
        <v>66</v>
      </c>
      <c r="C182" s="12" t="s">
        <v>133</v>
      </c>
      <c r="D182" s="12" t="s">
        <v>134</v>
      </c>
      <c r="E182" s="12" t="s">
        <v>588</v>
      </c>
      <c r="F182" s="12" t="s">
        <v>589</v>
      </c>
      <c r="G182" s="12">
        <v>11</v>
      </c>
      <c r="H182" s="12">
        <v>465</v>
      </c>
      <c r="I182" s="12">
        <v>2335</v>
      </c>
      <c r="J182" s="12">
        <v>456</v>
      </c>
      <c r="K182" s="12">
        <v>2290</v>
      </c>
      <c r="L182" s="12">
        <v>9</v>
      </c>
      <c r="M182" s="12">
        <v>45</v>
      </c>
      <c r="N182" s="12">
        <v>324</v>
      </c>
      <c r="O182" s="12">
        <v>1699</v>
      </c>
      <c r="P182" s="12">
        <v>318</v>
      </c>
      <c r="Q182" s="12">
        <v>1669</v>
      </c>
      <c r="R182" s="12">
        <v>6</v>
      </c>
      <c r="S182" s="12">
        <v>30</v>
      </c>
      <c r="T182" s="12">
        <v>0</v>
      </c>
      <c r="U182" s="12">
        <v>0</v>
      </c>
      <c r="V182" s="12">
        <v>191</v>
      </c>
      <c r="W182" s="12">
        <v>905</v>
      </c>
    </row>
    <row r="183" spans="1:23" x14ac:dyDescent="0.25">
      <c r="A183" s="12" t="s">
        <v>65</v>
      </c>
      <c r="B183" s="12" t="s">
        <v>66</v>
      </c>
      <c r="C183" s="12" t="s">
        <v>133</v>
      </c>
      <c r="D183" s="12" t="s">
        <v>134</v>
      </c>
      <c r="E183" s="12" t="s">
        <v>590</v>
      </c>
      <c r="F183" s="12" t="s">
        <v>591</v>
      </c>
      <c r="G183" s="12">
        <v>2</v>
      </c>
      <c r="H183" s="12">
        <v>189</v>
      </c>
      <c r="I183" s="12">
        <v>984</v>
      </c>
      <c r="J183" s="12">
        <v>189</v>
      </c>
      <c r="K183" s="12">
        <v>984</v>
      </c>
      <c r="L183" s="12">
        <v>0</v>
      </c>
      <c r="M183" s="12">
        <v>0</v>
      </c>
      <c r="N183" s="12">
        <v>92</v>
      </c>
      <c r="O183" s="12">
        <v>481</v>
      </c>
      <c r="P183" s="12">
        <v>92</v>
      </c>
      <c r="Q183" s="12">
        <v>481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</row>
    <row r="184" spans="1:23" x14ac:dyDescent="0.25">
      <c r="A184" s="12" t="s">
        <v>65</v>
      </c>
      <c r="B184" s="12" t="s">
        <v>66</v>
      </c>
      <c r="C184" s="12" t="s">
        <v>135</v>
      </c>
      <c r="D184" s="12" t="s">
        <v>136</v>
      </c>
      <c r="E184" s="12" t="s">
        <v>592</v>
      </c>
      <c r="F184" s="12" t="s">
        <v>593</v>
      </c>
      <c r="G184" s="12">
        <v>4</v>
      </c>
      <c r="H184" s="12">
        <v>396</v>
      </c>
      <c r="I184" s="12">
        <v>2124</v>
      </c>
      <c r="J184" s="12">
        <v>396</v>
      </c>
      <c r="K184" s="12">
        <v>2124</v>
      </c>
      <c r="L184" s="12">
        <v>0</v>
      </c>
      <c r="M184" s="12">
        <v>0</v>
      </c>
      <c r="N184" s="12">
        <v>82</v>
      </c>
      <c r="O184" s="12">
        <v>435</v>
      </c>
      <c r="P184" s="12">
        <v>79</v>
      </c>
      <c r="Q184" s="12">
        <v>419</v>
      </c>
      <c r="R184" s="12">
        <v>3</v>
      </c>
      <c r="S184" s="12">
        <v>16</v>
      </c>
      <c r="T184" s="12">
        <v>50</v>
      </c>
      <c r="U184" s="12">
        <v>265</v>
      </c>
      <c r="V184" s="12">
        <v>231</v>
      </c>
      <c r="W184" s="12">
        <v>1229</v>
      </c>
    </row>
    <row r="185" spans="1:23" x14ac:dyDescent="0.25">
      <c r="A185" s="12" t="s">
        <v>65</v>
      </c>
      <c r="B185" s="12" t="s">
        <v>66</v>
      </c>
      <c r="C185" s="12" t="s">
        <v>135</v>
      </c>
      <c r="D185" s="12" t="s">
        <v>136</v>
      </c>
      <c r="E185" s="12" t="s">
        <v>594</v>
      </c>
      <c r="F185" s="12" t="s">
        <v>595</v>
      </c>
      <c r="G185" s="12">
        <v>4</v>
      </c>
      <c r="H185" s="12">
        <v>59</v>
      </c>
      <c r="I185" s="12">
        <v>319</v>
      </c>
      <c r="J185" s="12">
        <v>59</v>
      </c>
      <c r="K185" s="12">
        <v>319</v>
      </c>
      <c r="L185" s="12">
        <v>0</v>
      </c>
      <c r="M185" s="12">
        <v>0</v>
      </c>
      <c r="N185" s="12">
        <v>132</v>
      </c>
      <c r="O185" s="12">
        <v>713</v>
      </c>
      <c r="P185" s="12">
        <v>132</v>
      </c>
      <c r="Q185" s="12">
        <v>713</v>
      </c>
      <c r="R185" s="12">
        <v>0</v>
      </c>
      <c r="S185" s="12">
        <v>0</v>
      </c>
      <c r="T185" s="12">
        <v>23</v>
      </c>
      <c r="U185" s="12">
        <v>125</v>
      </c>
      <c r="V185" s="12">
        <v>244</v>
      </c>
      <c r="W185" s="12">
        <v>1199</v>
      </c>
    </row>
    <row r="186" spans="1:23" x14ac:dyDescent="0.25">
      <c r="A186" s="12" t="s">
        <v>65</v>
      </c>
      <c r="B186" s="12" t="s">
        <v>66</v>
      </c>
      <c r="C186" s="12" t="s">
        <v>135</v>
      </c>
      <c r="D186" s="12" t="s">
        <v>136</v>
      </c>
      <c r="E186" s="12" t="s">
        <v>596</v>
      </c>
      <c r="F186" s="12" t="s">
        <v>597</v>
      </c>
      <c r="G186" s="12">
        <v>3</v>
      </c>
      <c r="H186" s="12">
        <v>30</v>
      </c>
      <c r="I186" s="12">
        <v>159</v>
      </c>
      <c r="J186" s="12">
        <v>30</v>
      </c>
      <c r="K186" s="12">
        <v>159</v>
      </c>
      <c r="L186" s="12">
        <v>0</v>
      </c>
      <c r="M186" s="12">
        <v>0</v>
      </c>
      <c r="N186" s="12">
        <v>281</v>
      </c>
      <c r="O186" s="12">
        <v>1511</v>
      </c>
      <c r="P186" s="12">
        <v>281</v>
      </c>
      <c r="Q186" s="12">
        <v>1511</v>
      </c>
      <c r="R186" s="12">
        <v>0</v>
      </c>
      <c r="S186" s="12">
        <v>0</v>
      </c>
      <c r="T186" s="12">
        <v>4</v>
      </c>
      <c r="U186" s="12">
        <v>21</v>
      </c>
      <c r="V186" s="12">
        <v>148</v>
      </c>
      <c r="W186" s="12">
        <v>787</v>
      </c>
    </row>
    <row r="187" spans="1:23" x14ac:dyDescent="0.25">
      <c r="A187" s="12" t="s">
        <v>65</v>
      </c>
      <c r="B187" s="12" t="s">
        <v>66</v>
      </c>
      <c r="C187" s="12" t="s">
        <v>135</v>
      </c>
      <c r="D187" s="12" t="s">
        <v>136</v>
      </c>
      <c r="E187" s="12" t="s">
        <v>598</v>
      </c>
      <c r="F187" s="12" t="s">
        <v>599</v>
      </c>
      <c r="G187" s="12">
        <v>5</v>
      </c>
      <c r="H187" s="12">
        <v>243</v>
      </c>
      <c r="I187" s="12">
        <v>1397</v>
      </c>
      <c r="J187" s="12">
        <v>243</v>
      </c>
      <c r="K187" s="12">
        <v>1397</v>
      </c>
      <c r="L187" s="12">
        <v>0</v>
      </c>
      <c r="M187" s="12">
        <v>0</v>
      </c>
      <c r="N187" s="12">
        <v>673</v>
      </c>
      <c r="O187" s="12">
        <v>3632</v>
      </c>
      <c r="P187" s="12">
        <v>673</v>
      </c>
      <c r="Q187" s="12">
        <v>3632</v>
      </c>
      <c r="R187" s="12">
        <v>0</v>
      </c>
      <c r="S187" s="12">
        <v>0</v>
      </c>
      <c r="T187" s="12">
        <v>0</v>
      </c>
      <c r="U187" s="12">
        <v>0</v>
      </c>
      <c r="V187" s="12">
        <v>238</v>
      </c>
      <c r="W187" s="12">
        <v>1275</v>
      </c>
    </row>
    <row r="188" spans="1:23" x14ac:dyDescent="0.25">
      <c r="A188" s="12" t="s">
        <v>65</v>
      </c>
      <c r="B188" s="12" t="s">
        <v>66</v>
      </c>
      <c r="C188" s="12" t="s">
        <v>135</v>
      </c>
      <c r="D188" s="12" t="s">
        <v>136</v>
      </c>
      <c r="E188" s="12" t="s">
        <v>600</v>
      </c>
      <c r="F188" s="12" t="s">
        <v>168</v>
      </c>
      <c r="G188" s="12">
        <v>6</v>
      </c>
      <c r="H188" s="12">
        <v>154</v>
      </c>
      <c r="I188" s="12">
        <v>816</v>
      </c>
      <c r="J188" s="12">
        <v>154</v>
      </c>
      <c r="K188" s="12">
        <v>816</v>
      </c>
      <c r="L188" s="12">
        <v>0</v>
      </c>
      <c r="M188" s="12">
        <v>0</v>
      </c>
      <c r="N188" s="12">
        <v>1209</v>
      </c>
      <c r="O188" s="12">
        <v>6445</v>
      </c>
      <c r="P188" s="12">
        <v>1209</v>
      </c>
      <c r="Q188" s="12">
        <v>6445</v>
      </c>
      <c r="R188" s="12">
        <v>0</v>
      </c>
      <c r="S188" s="12">
        <v>0</v>
      </c>
      <c r="T188" s="12">
        <v>101</v>
      </c>
      <c r="U188" s="12">
        <v>535</v>
      </c>
      <c r="V188" s="12">
        <v>29</v>
      </c>
      <c r="W188" s="12">
        <v>151</v>
      </c>
    </row>
    <row r="189" spans="1:23" x14ac:dyDescent="0.25">
      <c r="A189" s="12" t="s">
        <v>65</v>
      </c>
      <c r="B189" s="12" t="s">
        <v>66</v>
      </c>
      <c r="C189" s="12" t="s">
        <v>137</v>
      </c>
      <c r="D189" s="12" t="s">
        <v>138</v>
      </c>
      <c r="E189" s="12" t="s">
        <v>601</v>
      </c>
      <c r="F189" s="12" t="s">
        <v>602</v>
      </c>
      <c r="G189" s="12">
        <v>8</v>
      </c>
      <c r="H189" s="12">
        <v>91</v>
      </c>
      <c r="I189" s="12">
        <v>490</v>
      </c>
      <c r="J189" s="12">
        <v>88</v>
      </c>
      <c r="K189" s="12">
        <v>475</v>
      </c>
      <c r="L189" s="12">
        <v>3</v>
      </c>
      <c r="M189" s="12">
        <v>15</v>
      </c>
      <c r="N189" s="12">
        <v>521</v>
      </c>
      <c r="O189" s="12">
        <v>2815</v>
      </c>
      <c r="P189" s="12">
        <v>410</v>
      </c>
      <c r="Q189" s="12">
        <v>2216</v>
      </c>
      <c r="R189" s="12">
        <v>111</v>
      </c>
      <c r="S189" s="12">
        <v>599</v>
      </c>
      <c r="T189" s="12">
        <v>88</v>
      </c>
      <c r="U189" s="12">
        <v>481</v>
      </c>
      <c r="V189" s="12">
        <v>41</v>
      </c>
      <c r="W189" s="12">
        <v>224</v>
      </c>
    </row>
    <row r="190" spans="1:23" x14ac:dyDescent="0.25">
      <c r="A190" s="12" t="s">
        <v>65</v>
      </c>
      <c r="B190" s="12" t="s">
        <v>66</v>
      </c>
      <c r="C190" s="12" t="s">
        <v>137</v>
      </c>
      <c r="D190" s="12" t="s">
        <v>138</v>
      </c>
      <c r="E190" s="12" t="s">
        <v>603</v>
      </c>
      <c r="F190" s="12" t="s">
        <v>604</v>
      </c>
      <c r="G190" s="12">
        <v>9</v>
      </c>
      <c r="H190" s="12">
        <v>344</v>
      </c>
      <c r="I190" s="12">
        <v>1856</v>
      </c>
      <c r="J190" s="12">
        <v>344</v>
      </c>
      <c r="K190" s="12">
        <v>1856</v>
      </c>
      <c r="L190" s="12">
        <v>0</v>
      </c>
      <c r="M190" s="12">
        <v>0</v>
      </c>
      <c r="N190" s="12">
        <v>340</v>
      </c>
      <c r="O190" s="12">
        <v>1825</v>
      </c>
      <c r="P190" s="12">
        <v>250</v>
      </c>
      <c r="Q190" s="12">
        <v>1342</v>
      </c>
      <c r="R190" s="12">
        <v>90</v>
      </c>
      <c r="S190" s="12">
        <v>483</v>
      </c>
      <c r="T190" s="12">
        <v>19</v>
      </c>
      <c r="U190" s="12">
        <v>103</v>
      </c>
      <c r="V190" s="12">
        <v>40</v>
      </c>
      <c r="W190" s="12">
        <v>232</v>
      </c>
    </row>
    <row r="191" spans="1:23" x14ac:dyDescent="0.25">
      <c r="A191" s="12" t="s">
        <v>65</v>
      </c>
      <c r="B191" s="12" t="s">
        <v>66</v>
      </c>
      <c r="C191" s="12" t="s">
        <v>137</v>
      </c>
      <c r="D191" s="12" t="s">
        <v>138</v>
      </c>
      <c r="E191" s="12" t="s">
        <v>605</v>
      </c>
      <c r="F191" s="12" t="s">
        <v>606</v>
      </c>
      <c r="G191" s="12">
        <v>9</v>
      </c>
      <c r="H191" s="12">
        <v>192</v>
      </c>
      <c r="I191" s="12">
        <v>1029</v>
      </c>
      <c r="J191" s="12">
        <v>190</v>
      </c>
      <c r="K191" s="12">
        <v>1019</v>
      </c>
      <c r="L191" s="12">
        <v>2</v>
      </c>
      <c r="M191" s="12">
        <v>10</v>
      </c>
      <c r="N191" s="12">
        <v>317</v>
      </c>
      <c r="O191" s="12">
        <v>1710</v>
      </c>
      <c r="P191" s="12">
        <v>235</v>
      </c>
      <c r="Q191" s="12">
        <v>1259</v>
      </c>
      <c r="R191" s="12">
        <v>82</v>
      </c>
      <c r="S191" s="12">
        <v>451</v>
      </c>
      <c r="T191" s="12">
        <v>35</v>
      </c>
      <c r="U191" s="12">
        <v>189</v>
      </c>
      <c r="V191" s="12">
        <v>28</v>
      </c>
      <c r="W191" s="12">
        <v>151</v>
      </c>
    </row>
    <row r="192" spans="1:23" x14ac:dyDescent="0.25">
      <c r="A192" s="12" t="s">
        <v>65</v>
      </c>
      <c r="B192" s="12" t="s">
        <v>66</v>
      </c>
      <c r="C192" s="12" t="s">
        <v>137</v>
      </c>
      <c r="D192" s="12" t="s">
        <v>138</v>
      </c>
      <c r="E192" s="12" t="s">
        <v>607</v>
      </c>
      <c r="F192" s="12" t="s">
        <v>608</v>
      </c>
      <c r="G192" s="12">
        <v>6</v>
      </c>
      <c r="H192" s="12">
        <v>473</v>
      </c>
      <c r="I192" s="12">
        <v>2104</v>
      </c>
      <c r="J192" s="12">
        <v>430</v>
      </c>
      <c r="K192" s="12">
        <v>1911</v>
      </c>
      <c r="L192" s="12">
        <v>43</v>
      </c>
      <c r="M192" s="12">
        <v>193</v>
      </c>
      <c r="N192" s="12">
        <v>594</v>
      </c>
      <c r="O192" s="12">
        <v>2638</v>
      </c>
      <c r="P192" s="12">
        <v>515</v>
      </c>
      <c r="Q192" s="12">
        <v>2281</v>
      </c>
      <c r="R192" s="12">
        <v>79</v>
      </c>
      <c r="S192" s="12">
        <v>357</v>
      </c>
      <c r="T192" s="12">
        <v>116</v>
      </c>
      <c r="U192" s="12">
        <v>524</v>
      </c>
      <c r="V192" s="12">
        <v>1215</v>
      </c>
      <c r="W192" s="12">
        <v>4896</v>
      </c>
    </row>
    <row r="193" spans="1:23" x14ac:dyDescent="0.25">
      <c r="A193" s="12" t="s">
        <v>65</v>
      </c>
      <c r="B193" s="12" t="s">
        <v>66</v>
      </c>
      <c r="C193" s="12" t="s">
        <v>137</v>
      </c>
      <c r="D193" s="12" t="s">
        <v>138</v>
      </c>
      <c r="E193" s="12" t="s">
        <v>609</v>
      </c>
      <c r="F193" s="12" t="s">
        <v>610</v>
      </c>
      <c r="G193" s="12">
        <v>4</v>
      </c>
      <c r="H193" s="12">
        <v>196</v>
      </c>
      <c r="I193" s="12">
        <v>854</v>
      </c>
      <c r="J193" s="12">
        <v>157</v>
      </c>
      <c r="K193" s="12">
        <v>682</v>
      </c>
      <c r="L193" s="12">
        <v>39</v>
      </c>
      <c r="M193" s="12">
        <v>172</v>
      </c>
      <c r="N193" s="12">
        <v>379</v>
      </c>
      <c r="O193" s="12">
        <v>1636</v>
      </c>
      <c r="P193" s="12">
        <v>344</v>
      </c>
      <c r="Q193" s="12">
        <v>1486</v>
      </c>
      <c r="R193" s="12">
        <v>35</v>
      </c>
      <c r="S193" s="12">
        <v>150</v>
      </c>
      <c r="T193" s="12">
        <v>51</v>
      </c>
      <c r="U193" s="12">
        <v>219</v>
      </c>
      <c r="V193" s="12">
        <v>333</v>
      </c>
      <c r="W193" s="12">
        <v>1325</v>
      </c>
    </row>
    <row r="194" spans="1:23" x14ac:dyDescent="0.25">
      <c r="A194" s="12" t="s">
        <v>65</v>
      </c>
      <c r="B194" s="12" t="s">
        <v>66</v>
      </c>
      <c r="C194" s="12" t="s">
        <v>137</v>
      </c>
      <c r="D194" s="12" t="s">
        <v>138</v>
      </c>
      <c r="E194" s="12" t="s">
        <v>611</v>
      </c>
      <c r="F194" s="12" t="s">
        <v>612</v>
      </c>
      <c r="G194" s="12">
        <v>6</v>
      </c>
      <c r="H194" s="12">
        <v>198</v>
      </c>
      <c r="I194" s="12">
        <v>940</v>
      </c>
      <c r="J194" s="12">
        <v>176</v>
      </c>
      <c r="K194" s="12">
        <v>838</v>
      </c>
      <c r="L194" s="12">
        <v>22</v>
      </c>
      <c r="M194" s="12">
        <v>102</v>
      </c>
      <c r="N194" s="12">
        <v>410</v>
      </c>
      <c r="O194" s="12">
        <v>1921</v>
      </c>
      <c r="P194" s="12">
        <v>340</v>
      </c>
      <c r="Q194" s="12">
        <v>1591</v>
      </c>
      <c r="R194" s="12">
        <v>70</v>
      </c>
      <c r="S194" s="12">
        <v>330</v>
      </c>
      <c r="T194" s="12">
        <v>81</v>
      </c>
      <c r="U194" s="12">
        <v>380</v>
      </c>
      <c r="V194" s="12">
        <v>418</v>
      </c>
      <c r="W194" s="12">
        <v>2134</v>
      </c>
    </row>
    <row r="195" spans="1:23" x14ac:dyDescent="0.25">
      <c r="A195" s="12" t="s">
        <v>65</v>
      </c>
      <c r="B195" s="12" t="s">
        <v>66</v>
      </c>
      <c r="C195" s="12" t="s">
        <v>137</v>
      </c>
      <c r="D195" s="12" t="s">
        <v>138</v>
      </c>
      <c r="E195" s="12" t="s">
        <v>613</v>
      </c>
      <c r="F195" s="12" t="s">
        <v>614</v>
      </c>
      <c r="G195" s="12">
        <v>7</v>
      </c>
      <c r="H195" s="12">
        <v>157</v>
      </c>
      <c r="I195" s="12">
        <v>844</v>
      </c>
      <c r="J195" s="12">
        <v>157</v>
      </c>
      <c r="K195" s="12">
        <v>844</v>
      </c>
      <c r="L195" s="12">
        <v>0</v>
      </c>
      <c r="M195" s="12">
        <v>0</v>
      </c>
      <c r="N195" s="12">
        <v>299</v>
      </c>
      <c r="O195" s="12">
        <v>1614</v>
      </c>
      <c r="P195" s="12">
        <v>299</v>
      </c>
      <c r="Q195" s="12">
        <v>1614</v>
      </c>
      <c r="R195" s="12">
        <v>0</v>
      </c>
      <c r="S195" s="12">
        <v>0</v>
      </c>
      <c r="T195" s="12">
        <v>16</v>
      </c>
      <c r="U195" s="12">
        <v>70</v>
      </c>
      <c r="V195" s="12">
        <v>81</v>
      </c>
      <c r="W195" s="12">
        <v>436</v>
      </c>
    </row>
    <row r="196" spans="1:23" x14ac:dyDescent="0.25">
      <c r="A196" s="12" t="s">
        <v>65</v>
      </c>
      <c r="B196" s="12" t="s">
        <v>66</v>
      </c>
      <c r="C196" s="12" t="s">
        <v>139</v>
      </c>
      <c r="D196" s="12" t="s">
        <v>140</v>
      </c>
      <c r="E196" s="12" t="s">
        <v>615</v>
      </c>
      <c r="F196" s="12" t="s">
        <v>616</v>
      </c>
      <c r="G196" s="12">
        <v>4</v>
      </c>
      <c r="H196" s="12">
        <v>1011</v>
      </c>
      <c r="I196" s="12">
        <v>3414</v>
      </c>
      <c r="J196" s="12">
        <v>1011</v>
      </c>
      <c r="K196" s="12">
        <v>3414</v>
      </c>
      <c r="L196" s="12">
        <v>0</v>
      </c>
      <c r="M196" s="12">
        <v>0</v>
      </c>
      <c r="N196" s="12">
        <v>287</v>
      </c>
      <c r="O196" s="12">
        <v>1609</v>
      </c>
      <c r="P196" s="12">
        <v>287</v>
      </c>
      <c r="Q196" s="12">
        <v>1609</v>
      </c>
      <c r="R196" s="12">
        <v>0</v>
      </c>
      <c r="S196" s="12">
        <v>0</v>
      </c>
      <c r="T196" s="12">
        <v>32</v>
      </c>
      <c r="U196" s="12">
        <v>168</v>
      </c>
      <c r="V196" s="12">
        <v>172</v>
      </c>
      <c r="W196" s="12">
        <v>924</v>
      </c>
    </row>
    <row r="197" spans="1:23" x14ac:dyDescent="0.25">
      <c r="A197" s="12" t="s">
        <v>65</v>
      </c>
      <c r="B197" s="12" t="s">
        <v>66</v>
      </c>
      <c r="C197" s="12" t="s">
        <v>139</v>
      </c>
      <c r="D197" s="12" t="s">
        <v>140</v>
      </c>
      <c r="E197" s="12" t="s">
        <v>617</v>
      </c>
      <c r="F197" s="12" t="s">
        <v>618</v>
      </c>
      <c r="G197" s="12">
        <v>7</v>
      </c>
      <c r="H197" s="12">
        <v>1893</v>
      </c>
      <c r="I197" s="12">
        <v>10213</v>
      </c>
      <c r="J197" s="12">
        <v>1890</v>
      </c>
      <c r="K197" s="12">
        <v>10197</v>
      </c>
      <c r="L197" s="12">
        <v>3</v>
      </c>
      <c r="M197" s="12">
        <v>16</v>
      </c>
      <c r="N197" s="12">
        <v>489</v>
      </c>
      <c r="O197" s="12">
        <v>2586</v>
      </c>
      <c r="P197" s="12">
        <v>483</v>
      </c>
      <c r="Q197" s="12">
        <v>2554</v>
      </c>
      <c r="R197" s="12">
        <v>6</v>
      </c>
      <c r="S197" s="12">
        <v>32</v>
      </c>
      <c r="T197" s="12">
        <v>245</v>
      </c>
      <c r="U197" s="12">
        <v>1284</v>
      </c>
      <c r="V197" s="12">
        <v>81</v>
      </c>
      <c r="W197" s="12">
        <v>436</v>
      </c>
    </row>
    <row r="198" spans="1:23" x14ac:dyDescent="0.25">
      <c r="A198" s="12" t="s">
        <v>65</v>
      </c>
      <c r="B198" s="12" t="s">
        <v>66</v>
      </c>
      <c r="C198" s="12" t="s">
        <v>139</v>
      </c>
      <c r="D198" s="12" t="s">
        <v>140</v>
      </c>
      <c r="E198" s="12" t="s">
        <v>619</v>
      </c>
      <c r="F198" s="12" t="s">
        <v>620</v>
      </c>
      <c r="G198" s="12">
        <v>5</v>
      </c>
      <c r="H198" s="12">
        <v>2338</v>
      </c>
      <c r="I198" s="12">
        <v>11005</v>
      </c>
      <c r="J198" s="12">
        <v>2338</v>
      </c>
      <c r="K198" s="12">
        <v>11005</v>
      </c>
      <c r="L198" s="12">
        <v>0</v>
      </c>
      <c r="M198" s="12">
        <v>0</v>
      </c>
      <c r="N198" s="12">
        <v>584</v>
      </c>
      <c r="O198" s="12">
        <v>2963</v>
      </c>
      <c r="P198" s="12">
        <v>584</v>
      </c>
      <c r="Q198" s="12">
        <v>2963</v>
      </c>
      <c r="R198" s="12">
        <v>0</v>
      </c>
      <c r="S198" s="12">
        <v>0</v>
      </c>
      <c r="T198" s="12">
        <v>55</v>
      </c>
      <c r="U198" s="12">
        <v>276</v>
      </c>
      <c r="V198" s="12">
        <v>81</v>
      </c>
      <c r="W198" s="12">
        <v>433</v>
      </c>
    </row>
    <row r="199" spans="1:23" x14ac:dyDescent="0.25">
      <c r="A199" s="12" t="s">
        <v>65</v>
      </c>
      <c r="B199" s="12" t="s">
        <v>66</v>
      </c>
      <c r="C199" s="12" t="s">
        <v>139</v>
      </c>
      <c r="D199" s="12" t="s">
        <v>140</v>
      </c>
      <c r="E199" s="12" t="s">
        <v>621</v>
      </c>
      <c r="F199" s="12" t="s">
        <v>622</v>
      </c>
      <c r="G199" s="12">
        <v>4</v>
      </c>
      <c r="H199" s="12">
        <v>1331</v>
      </c>
      <c r="I199" s="12">
        <v>6829</v>
      </c>
      <c r="J199" s="12">
        <v>1331</v>
      </c>
      <c r="K199" s="12">
        <v>6829</v>
      </c>
      <c r="L199" s="12">
        <v>0</v>
      </c>
      <c r="M199" s="12">
        <v>0</v>
      </c>
      <c r="N199" s="12">
        <v>431</v>
      </c>
      <c r="O199" s="12">
        <v>2225</v>
      </c>
      <c r="P199" s="12">
        <v>431</v>
      </c>
      <c r="Q199" s="12">
        <v>2225</v>
      </c>
      <c r="R199" s="12">
        <v>0</v>
      </c>
      <c r="S199" s="12">
        <v>0</v>
      </c>
      <c r="T199" s="12">
        <v>143</v>
      </c>
      <c r="U199" s="12">
        <v>739</v>
      </c>
      <c r="V199" s="12">
        <v>0</v>
      </c>
      <c r="W199" s="12">
        <v>0</v>
      </c>
    </row>
    <row r="200" spans="1:23" x14ac:dyDescent="0.25">
      <c r="A200" s="12" t="s">
        <v>65</v>
      </c>
      <c r="B200" s="12" t="s">
        <v>66</v>
      </c>
      <c r="C200" s="12" t="s">
        <v>139</v>
      </c>
      <c r="D200" s="12" t="s">
        <v>140</v>
      </c>
      <c r="E200" s="12" t="s">
        <v>623</v>
      </c>
      <c r="F200" s="12" t="s">
        <v>624</v>
      </c>
      <c r="G200" s="12">
        <v>4</v>
      </c>
      <c r="H200" s="12">
        <v>720</v>
      </c>
      <c r="I200" s="12">
        <v>3818</v>
      </c>
      <c r="J200" s="12">
        <v>720</v>
      </c>
      <c r="K200" s="12">
        <v>3818</v>
      </c>
      <c r="L200" s="12">
        <v>0</v>
      </c>
      <c r="M200" s="12">
        <v>0</v>
      </c>
      <c r="N200" s="12">
        <v>634</v>
      </c>
      <c r="O200" s="12">
        <v>3331</v>
      </c>
      <c r="P200" s="12">
        <v>634</v>
      </c>
      <c r="Q200" s="12">
        <v>3331</v>
      </c>
      <c r="R200" s="12">
        <v>0</v>
      </c>
      <c r="S200" s="12">
        <v>0</v>
      </c>
      <c r="T200" s="12">
        <v>107</v>
      </c>
      <c r="U200" s="12">
        <v>501</v>
      </c>
      <c r="V200" s="12">
        <v>41</v>
      </c>
      <c r="W200" s="12">
        <v>195</v>
      </c>
    </row>
    <row r="201" spans="1:23" x14ac:dyDescent="0.25">
      <c r="A201" s="12" t="s">
        <v>65</v>
      </c>
      <c r="B201" s="12" t="s">
        <v>66</v>
      </c>
      <c r="C201" s="12" t="s">
        <v>141</v>
      </c>
      <c r="D201" s="12" t="s">
        <v>142</v>
      </c>
      <c r="E201" s="12" t="s">
        <v>625</v>
      </c>
      <c r="F201" s="12" t="s">
        <v>626</v>
      </c>
      <c r="G201" s="12">
        <v>5</v>
      </c>
      <c r="H201" s="12">
        <v>197</v>
      </c>
      <c r="I201" s="12">
        <v>1096</v>
      </c>
      <c r="J201" s="12">
        <v>186</v>
      </c>
      <c r="K201" s="12">
        <v>1035</v>
      </c>
      <c r="L201" s="12">
        <v>11</v>
      </c>
      <c r="M201" s="12">
        <v>61</v>
      </c>
      <c r="N201" s="12">
        <v>282</v>
      </c>
      <c r="O201" s="12">
        <v>1574</v>
      </c>
      <c r="P201" s="12">
        <v>269</v>
      </c>
      <c r="Q201" s="12">
        <v>1501</v>
      </c>
      <c r="R201" s="12">
        <v>13</v>
      </c>
      <c r="S201" s="12">
        <v>73</v>
      </c>
      <c r="T201" s="12">
        <v>34</v>
      </c>
      <c r="U201" s="12">
        <v>186</v>
      </c>
      <c r="V201" s="12">
        <v>239</v>
      </c>
      <c r="W201" s="12">
        <v>1322</v>
      </c>
    </row>
    <row r="202" spans="1:23" x14ac:dyDescent="0.25">
      <c r="A202" s="12" t="s">
        <v>65</v>
      </c>
      <c r="B202" s="12" t="s">
        <v>66</v>
      </c>
      <c r="C202" s="12" t="s">
        <v>141</v>
      </c>
      <c r="D202" s="12" t="s">
        <v>142</v>
      </c>
      <c r="E202" s="12" t="s">
        <v>627</v>
      </c>
      <c r="F202" s="12" t="s">
        <v>628</v>
      </c>
      <c r="G202" s="12">
        <v>5</v>
      </c>
      <c r="H202" s="12">
        <v>400</v>
      </c>
      <c r="I202" s="12">
        <v>2191</v>
      </c>
      <c r="J202" s="12">
        <v>366</v>
      </c>
      <c r="K202" s="12">
        <v>2004</v>
      </c>
      <c r="L202" s="12">
        <v>34</v>
      </c>
      <c r="M202" s="12">
        <v>187</v>
      </c>
      <c r="N202" s="12">
        <v>552</v>
      </c>
      <c r="O202" s="12">
        <v>3019</v>
      </c>
      <c r="P202" s="12">
        <v>546</v>
      </c>
      <c r="Q202" s="12">
        <v>2986</v>
      </c>
      <c r="R202" s="12">
        <v>6</v>
      </c>
      <c r="S202" s="12">
        <v>33</v>
      </c>
      <c r="T202" s="12">
        <v>39</v>
      </c>
      <c r="U202" s="12">
        <v>222</v>
      </c>
      <c r="V202" s="12">
        <v>125</v>
      </c>
      <c r="W202" s="12">
        <v>651</v>
      </c>
    </row>
    <row r="203" spans="1:23" x14ac:dyDescent="0.25">
      <c r="A203" s="12" t="s">
        <v>65</v>
      </c>
      <c r="B203" s="12" t="s">
        <v>66</v>
      </c>
      <c r="C203" s="12" t="s">
        <v>141</v>
      </c>
      <c r="D203" s="12" t="s">
        <v>142</v>
      </c>
      <c r="E203" s="12" t="s">
        <v>629</v>
      </c>
      <c r="F203" s="12" t="s">
        <v>630</v>
      </c>
      <c r="G203" s="12">
        <v>4</v>
      </c>
      <c r="H203" s="12">
        <v>570</v>
      </c>
      <c r="I203" s="12">
        <v>2570</v>
      </c>
      <c r="J203" s="12">
        <v>538</v>
      </c>
      <c r="K203" s="12">
        <v>2424</v>
      </c>
      <c r="L203" s="12">
        <v>32</v>
      </c>
      <c r="M203" s="12">
        <v>146</v>
      </c>
      <c r="N203" s="12">
        <v>334</v>
      </c>
      <c r="O203" s="12">
        <v>1513</v>
      </c>
      <c r="P203" s="12">
        <v>253</v>
      </c>
      <c r="Q203" s="12">
        <v>1145</v>
      </c>
      <c r="R203" s="12">
        <v>81</v>
      </c>
      <c r="S203" s="12">
        <v>368</v>
      </c>
      <c r="T203" s="12">
        <v>50</v>
      </c>
      <c r="U203" s="12">
        <v>225</v>
      </c>
      <c r="V203" s="12">
        <v>125</v>
      </c>
      <c r="W203" s="12">
        <v>564</v>
      </c>
    </row>
    <row r="204" spans="1:23" x14ac:dyDescent="0.25">
      <c r="A204" s="12" t="s">
        <v>65</v>
      </c>
      <c r="B204" s="12" t="s">
        <v>66</v>
      </c>
      <c r="C204" s="12" t="s">
        <v>141</v>
      </c>
      <c r="D204" s="12" t="s">
        <v>142</v>
      </c>
      <c r="E204" s="12" t="s">
        <v>631</v>
      </c>
      <c r="F204" s="12" t="s">
        <v>632</v>
      </c>
      <c r="G204" s="12">
        <v>9</v>
      </c>
      <c r="H204" s="12">
        <v>342</v>
      </c>
      <c r="I204" s="12">
        <v>1543</v>
      </c>
      <c r="J204" s="12">
        <v>317</v>
      </c>
      <c r="K204" s="12">
        <v>1429</v>
      </c>
      <c r="L204" s="12">
        <v>25</v>
      </c>
      <c r="M204" s="12">
        <v>114</v>
      </c>
      <c r="N204" s="12">
        <v>418</v>
      </c>
      <c r="O204" s="12">
        <v>1885</v>
      </c>
      <c r="P204" s="12">
        <v>284</v>
      </c>
      <c r="Q204" s="12">
        <v>1274</v>
      </c>
      <c r="R204" s="12">
        <v>134</v>
      </c>
      <c r="S204" s="12">
        <v>611</v>
      </c>
      <c r="T204" s="12">
        <v>39</v>
      </c>
      <c r="U204" s="12">
        <v>177</v>
      </c>
      <c r="V204" s="12">
        <v>123</v>
      </c>
      <c r="W204" s="12">
        <v>556</v>
      </c>
    </row>
    <row r="205" spans="1:23" x14ac:dyDescent="0.25">
      <c r="A205" s="12" t="s">
        <v>65</v>
      </c>
      <c r="B205" s="12" t="s">
        <v>66</v>
      </c>
      <c r="C205" s="12" t="s">
        <v>141</v>
      </c>
      <c r="D205" s="12" t="s">
        <v>142</v>
      </c>
      <c r="E205" s="12" t="s">
        <v>633</v>
      </c>
      <c r="F205" s="12" t="s">
        <v>634</v>
      </c>
      <c r="G205" s="12">
        <v>6</v>
      </c>
      <c r="H205" s="12">
        <v>1224</v>
      </c>
      <c r="I205" s="12">
        <v>5507</v>
      </c>
      <c r="J205" s="12">
        <v>1137</v>
      </c>
      <c r="K205" s="12">
        <v>5113</v>
      </c>
      <c r="L205" s="12">
        <v>87</v>
      </c>
      <c r="M205" s="12">
        <v>394</v>
      </c>
      <c r="N205" s="12">
        <v>554</v>
      </c>
      <c r="O205" s="12">
        <v>2494</v>
      </c>
      <c r="P205" s="12">
        <v>456</v>
      </c>
      <c r="Q205" s="12">
        <v>2053</v>
      </c>
      <c r="R205" s="12">
        <v>98</v>
      </c>
      <c r="S205" s="12">
        <v>441</v>
      </c>
      <c r="T205" s="12">
        <v>138</v>
      </c>
      <c r="U205" s="12">
        <v>623</v>
      </c>
      <c r="V205" s="12">
        <v>507</v>
      </c>
      <c r="W205" s="12">
        <v>2427</v>
      </c>
    </row>
    <row r="206" spans="1:23" x14ac:dyDescent="0.25">
      <c r="A206" s="12" t="s">
        <v>65</v>
      </c>
      <c r="B206" s="12" t="s">
        <v>66</v>
      </c>
      <c r="C206" s="12" t="s">
        <v>143</v>
      </c>
      <c r="D206" s="12" t="s">
        <v>144</v>
      </c>
      <c r="E206" s="12" t="s">
        <v>635</v>
      </c>
      <c r="F206" s="12" t="s">
        <v>636</v>
      </c>
      <c r="G206" s="12">
        <v>5</v>
      </c>
      <c r="H206" s="12">
        <v>915</v>
      </c>
      <c r="I206" s="12">
        <v>4744</v>
      </c>
      <c r="J206" s="12">
        <v>818</v>
      </c>
      <c r="K206" s="12">
        <v>4245</v>
      </c>
      <c r="L206" s="12">
        <v>97</v>
      </c>
      <c r="M206" s="12">
        <v>499</v>
      </c>
      <c r="N206" s="12">
        <v>625</v>
      </c>
      <c r="O206" s="12">
        <v>2961</v>
      </c>
      <c r="P206" s="12">
        <v>512</v>
      </c>
      <c r="Q206" s="12">
        <v>2397</v>
      </c>
      <c r="R206" s="12">
        <v>113</v>
      </c>
      <c r="S206" s="12">
        <v>564</v>
      </c>
      <c r="T206" s="12">
        <v>132</v>
      </c>
      <c r="U206" s="12">
        <v>713</v>
      </c>
      <c r="V206" s="12">
        <v>76</v>
      </c>
      <c r="W206" s="12">
        <v>313</v>
      </c>
    </row>
    <row r="207" spans="1:23" x14ac:dyDescent="0.25">
      <c r="A207" s="12" t="s">
        <v>65</v>
      </c>
      <c r="B207" s="12" t="s">
        <v>66</v>
      </c>
      <c r="C207" s="12" t="s">
        <v>143</v>
      </c>
      <c r="D207" s="12" t="s">
        <v>144</v>
      </c>
      <c r="E207" s="12" t="s">
        <v>637</v>
      </c>
      <c r="F207" s="12" t="s">
        <v>638</v>
      </c>
      <c r="G207" s="12">
        <v>5</v>
      </c>
      <c r="H207" s="12">
        <v>1366</v>
      </c>
      <c r="I207" s="12">
        <v>6410</v>
      </c>
      <c r="J207" s="12">
        <v>1315</v>
      </c>
      <c r="K207" s="12">
        <v>6145</v>
      </c>
      <c r="L207" s="12">
        <v>51</v>
      </c>
      <c r="M207" s="12">
        <v>265</v>
      </c>
      <c r="N207" s="12">
        <v>632</v>
      </c>
      <c r="O207" s="12">
        <v>3277</v>
      </c>
      <c r="P207" s="12">
        <v>629</v>
      </c>
      <c r="Q207" s="12">
        <v>3261</v>
      </c>
      <c r="R207" s="12">
        <v>3</v>
      </c>
      <c r="S207" s="12">
        <v>16</v>
      </c>
      <c r="T207" s="12">
        <v>78</v>
      </c>
      <c r="U207" s="12">
        <v>436</v>
      </c>
      <c r="V207" s="12">
        <v>181</v>
      </c>
      <c r="W207" s="12">
        <v>837</v>
      </c>
    </row>
    <row r="208" spans="1:23" x14ac:dyDescent="0.25">
      <c r="A208" s="12" t="s">
        <v>65</v>
      </c>
      <c r="B208" s="12" t="s">
        <v>66</v>
      </c>
      <c r="C208" s="12" t="s">
        <v>143</v>
      </c>
      <c r="D208" s="12" t="s">
        <v>144</v>
      </c>
      <c r="E208" s="12" t="s">
        <v>639</v>
      </c>
      <c r="F208" s="12" t="s">
        <v>597</v>
      </c>
      <c r="G208" s="12">
        <v>5</v>
      </c>
      <c r="H208" s="12">
        <v>668</v>
      </c>
      <c r="I208" s="12">
        <v>3423</v>
      </c>
      <c r="J208" s="12">
        <v>574</v>
      </c>
      <c r="K208" s="12">
        <v>2932</v>
      </c>
      <c r="L208" s="12">
        <v>94</v>
      </c>
      <c r="M208" s="12">
        <v>491</v>
      </c>
      <c r="N208" s="12">
        <v>424</v>
      </c>
      <c r="O208" s="12">
        <v>2270</v>
      </c>
      <c r="P208" s="12">
        <v>363</v>
      </c>
      <c r="Q208" s="12">
        <v>1945</v>
      </c>
      <c r="R208" s="12">
        <v>61</v>
      </c>
      <c r="S208" s="12">
        <v>325</v>
      </c>
      <c r="T208" s="12">
        <v>130</v>
      </c>
      <c r="U208" s="12">
        <v>550</v>
      </c>
      <c r="V208" s="12">
        <v>70</v>
      </c>
      <c r="W208" s="12">
        <v>297</v>
      </c>
    </row>
    <row r="209" spans="1:23" x14ac:dyDescent="0.25">
      <c r="A209" s="12" t="s">
        <v>65</v>
      </c>
      <c r="B209" s="12" t="s">
        <v>66</v>
      </c>
      <c r="C209" s="12" t="s">
        <v>143</v>
      </c>
      <c r="D209" s="12" t="s">
        <v>144</v>
      </c>
      <c r="E209" s="12" t="s">
        <v>640</v>
      </c>
      <c r="F209" s="12" t="s">
        <v>641</v>
      </c>
      <c r="G209" s="12">
        <v>2</v>
      </c>
      <c r="H209" s="12">
        <v>531</v>
      </c>
      <c r="I209" s="12">
        <v>2760</v>
      </c>
      <c r="J209" s="12">
        <v>531</v>
      </c>
      <c r="K209" s="12">
        <v>2760</v>
      </c>
      <c r="L209" s="12">
        <v>0</v>
      </c>
      <c r="M209" s="12">
        <v>0</v>
      </c>
      <c r="N209" s="12">
        <v>201</v>
      </c>
      <c r="O209" s="12">
        <v>1026</v>
      </c>
      <c r="P209" s="12">
        <v>201</v>
      </c>
      <c r="Q209" s="12">
        <v>1026</v>
      </c>
      <c r="R209" s="12">
        <v>0</v>
      </c>
      <c r="S209" s="12">
        <v>0</v>
      </c>
      <c r="T209" s="12">
        <v>0</v>
      </c>
      <c r="U209" s="12">
        <v>0</v>
      </c>
      <c r="V209" s="12">
        <v>26</v>
      </c>
      <c r="W209" s="12">
        <v>134</v>
      </c>
    </row>
    <row r="210" spans="1:23" x14ac:dyDescent="0.25">
      <c r="A210" s="12" t="s">
        <v>65</v>
      </c>
      <c r="B210" s="12" t="s">
        <v>66</v>
      </c>
      <c r="C210" s="12" t="s">
        <v>143</v>
      </c>
      <c r="D210" s="12" t="s">
        <v>144</v>
      </c>
      <c r="E210" s="12" t="s">
        <v>642</v>
      </c>
      <c r="F210" s="12" t="s">
        <v>643</v>
      </c>
      <c r="G210" s="12">
        <v>4</v>
      </c>
      <c r="H210" s="12">
        <v>345</v>
      </c>
      <c r="I210" s="12">
        <v>1769</v>
      </c>
      <c r="J210" s="12">
        <v>345</v>
      </c>
      <c r="K210" s="12">
        <v>1769</v>
      </c>
      <c r="L210" s="12">
        <v>0</v>
      </c>
      <c r="M210" s="12">
        <v>0</v>
      </c>
      <c r="N210" s="12">
        <v>139</v>
      </c>
      <c r="O210" s="12">
        <v>717</v>
      </c>
      <c r="P210" s="12">
        <v>139</v>
      </c>
      <c r="Q210" s="12">
        <v>717</v>
      </c>
      <c r="R210" s="12">
        <v>0</v>
      </c>
      <c r="S210" s="12">
        <v>0</v>
      </c>
      <c r="T210" s="12">
        <v>34</v>
      </c>
      <c r="U210" s="12">
        <v>177</v>
      </c>
      <c r="V210" s="12">
        <v>17</v>
      </c>
      <c r="W210" s="12">
        <v>89</v>
      </c>
    </row>
    <row r="211" spans="1:23" x14ac:dyDescent="0.25">
      <c r="A211" s="12" t="s">
        <v>65</v>
      </c>
      <c r="B211" s="12" t="s">
        <v>66</v>
      </c>
      <c r="C211" s="12" t="s">
        <v>143</v>
      </c>
      <c r="D211" s="12" t="s">
        <v>144</v>
      </c>
      <c r="E211" s="12" t="s">
        <v>644</v>
      </c>
      <c r="F211" s="12" t="s">
        <v>645</v>
      </c>
      <c r="G211" s="12">
        <v>5</v>
      </c>
      <c r="H211" s="12">
        <v>708</v>
      </c>
      <c r="I211" s="12">
        <v>3601</v>
      </c>
      <c r="J211" s="12">
        <v>703</v>
      </c>
      <c r="K211" s="12">
        <v>3575</v>
      </c>
      <c r="L211" s="12">
        <v>5</v>
      </c>
      <c r="M211" s="12">
        <v>26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121</v>
      </c>
      <c r="W211" s="12">
        <v>633</v>
      </c>
    </row>
    <row r="212" spans="1:23" x14ac:dyDescent="0.25">
      <c r="A212" s="12" t="s">
        <v>65</v>
      </c>
      <c r="B212" s="12" t="s">
        <v>66</v>
      </c>
      <c r="C212" s="12" t="s">
        <v>145</v>
      </c>
      <c r="D212" s="12" t="s">
        <v>146</v>
      </c>
      <c r="E212" s="12" t="s">
        <v>646</v>
      </c>
      <c r="F212" s="12" t="s">
        <v>647</v>
      </c>
      <c r="G212" s="12">
        <v>4</v>
      </c>
      <c r="H212" s="12">
        <v>523</v>
      </c>
      <c r="I212" s="12">
        <v>2693</v>
      </c>
      <c r="J212" s="12">
        <v>443</v>
      </c>
      <c r="K212" s="12">
        <v>2285</v>
      </c>
      <c r="L212" s="12">
        <v>80</v>
      </c>
      <c r="M212" s="12">
        <v>408</v>
      </c>
      <c r="N212" s="12">
        <v>123</v>
      </c>
      <c r="O212" s="12">
        <v>663</v>
      </c>
      <c r="P212" s="12">
        <v>110</v>
      </c>
      <c r="Q212" s="12">
        <v>599</v>
      </c>
      <c r="R212" s="12">
        <v>13</v>
      </c>
      <c r="S212" s="12">
        <v>64</v>
      </c>
      <c r="T212" s="12">
        <v>66</v>
      </c>
      <c r="U212" s="12">
        <v>335</v>
      </c>
      <c r="V212" s="12">
        <v>27</v>
      </c>
      <c r="W212" s="12">
        <v>142</v>
      </c>
    </row>
    <row r="213" spans="1:23" x14ac:dyDescent="0.25">
      <c r="A213" s="12" t="s">
        <v>65</v>
      </c>
      <c r="B213" s="12" t="s">
        <v>66</v>
      </c>
      <c r="C213" s="12" t="s">
        <v>145</v>
      </c>
      <c r="D213" s="12" t="s">
        <v>146</v>
      </c>
      <c r="E213" s="12" t="s">
        <v>648</v>
      </c>
      <c r="F213" s="12" t="s">
        <v>649</v>
      </c>
      <c r="G213" s="12">
        <v>5</v>
      </c>
      <c r="H213" s="12">
        <v>223</v>
      </c>
      <c r="I213" s="12">
        <v>1136</v>
      </c>
      <c r="J213" s="12">
        <v>168</v>
      </c>
      <c r="K213" s="12">
        <v>858</v>
      </c>
      <c r="L213" s="12">
        <v>55</v>
      </c>
      <c r="M213" s="12">
        <v>278</v>
      </c>
      <c r="N213" s="12">
        <v>314</v>
      </c>
      <c r="O213" s="12">
        <v>1559</v>
      </c>
      <c r="P213" s="12">
        <v>247</v>
      </c>
      <c r="Q213" s="12">
        <v>1261</v>
      </c>
      <c r="R213" s="12">
        <v>67</v>
      </c>
      <c r="S213" s="12">
        <v>298</v>
      </c>
      <c r="T213" s="12">
        <v>71</v>
      </c>
      <c r="U213" s="12">
        <v>362</v>
      </c>
      <c r="V213" s="12">
        <v>125</v>
      </c>
      <c r="W213" s="12">
        <v>638</v>
      </c>
    </row>
    <row r="214" spans="1:23" x14ac:dyDescent="0.25">
      <c r="A214" s="12" t="s">
        <v>65</v>
      </c>
      <c r="B214" s="12" t="s">
        <v>66</v>
      </c>
      <c r="C214" s="12" t="s">
        <v>145</v>
      </c>
      <c r="D214" s="12" t="s">
        <v>146</v>
      </c>
      <c r="E214" s="12" t="s">
        <v>650</v>
      </c>
      <c r="F214" s="12" t="s">
        <v>651</v>
      </c>
      <c r="G214" s="12">
        <v>3</v>
      </c>
      <c r="H214" s="12">
        <v>244</v>
      </c>
      <c r="I214" s="12">
        <v>1243</v>
      </c>
      <c r="J214" s="12">
        <v>225</v>
      </c>
      <c r="K214" s="12">
        <v>1154</v>
      </c>
      <c r="L214" s="12">
        <v>19</v>
      </c>
      <c r="M214" s="12">
        <v>89</v>
      </c>
      <c r="N214" s="12">
        <v>500</v>
      </c>
      <c r="O214" s="12">
        <v>2575</v>
      </c>
      <c r="P214" s="12">
        <v>476</v>
      </c>
      <c r="Q214" s="12">
        <v>2452</v>
      </c>
      <c r="R214" s="12">
        <v>24</v>
      </c>
      <c r="S214" s="12">
        <v>123</v>
      </c>
      <c r="T214" s="12">
        <v>54</v>
      </c>
      <c r="U214" s="12">
        <v>275</v>
      </c>
      <c r="V214" s="12">
        <v>33</v>
      </c>
      <c r="W214" s="12">
        <v>169</v>
      </c>
    </row>
    <row r="215" spans="1:23" x14ac:dyDescent="0.25">
      <c r="A215" s="12" t="s">
        <v>65</v>
      </c>
      <c r="B215" s="12" t="s">
        <v>66</v>
      </c>
      <c r="C215" s="12" t="s">
        <v>145</v>
      </c>
      <c r="D215" s="12" t="s">
        <v>146</v>
      </c>
      <c r="E215" s="12" t="s">
        <v>652</v>
      </c>
      <c r="F215" s="12" t="s">
        <v>653</v>
      </c>
      <c r="G215" s="12">
        <v>7</v>
      </c>
      <c r="H215" s="12">
        <v>1038</v>
      </c>
      <c r="I215" s="12">
        <v>5417</v>
      </c>
      <c r="J215" s="12">
        <v>1030</v>
      </c>
      <c r="K215" s="12">
        <v>5376</v>
      </c>
      <c r="L215" s="12">
        <v>8</v>
      </c>
      <c r="M215" s="12">
        <v>41</v>
      </c>
      <c r="N215" s="12">
        <v>424</v>
      </c>
      <c r="O215" s="12">
        <v>2152</v>
      </c>
      <c r="P215" s="12">
        <v>362</v>
      </c>
      <c r="Q215" s="12">
        <v>1845</v>
      </c>
      <c r="R215" s="12">
        <v>62</v>
      </c>
      <c r="S215" s="12">
        <v>307</v>
      </c>
      <c r="T215" s="12">
        <v>126</v>
      </c>
      <c r="U215" s="12">
        <v>656</v>
      </c>
      <c r="V215" s="12">
        <v>40</v>
      </c>
      <c r="W215" s="12">
        <v>217</v>
      </c>
    </row>
    <row r="216" spans="1:23" x14ac:dyDescent="0.25">
      <c r="A216" s="12" t="s">
        <v>65</v>
      </c>
      <c r="B216" s="12" t="s">
        <v>66</v>
      </c>
      <c r="C216" s="12" t="s">
        <v>145</v>
      </c>
      <c r="D216" s="12" t="s">
        <v>146</v>
      </c>
      <c r="E216" s="12" t="s">
        <v>654</v>
      </c>
      <c r="F216" s="12" t="s">
        <v>655</v>
      </c>
      <c r="G216" s="12">
        <v>3</v>
      </c>
      <c r="H216" s="12">
        <v>181</v>
      </c>
      <c r="I216" s="12">
        <v>925</v>
      </c>
      <c r="J216" s="12">
        <v>131</v>
      </c>
      <c r="K216" s="12">
        <v>670</v>
      </c>
      <c r="L216" s="12">
        <v>50</v>
      </c>
      <c r="M216" s="12">
        <v>255</v>
      </c>
      <c r="N216" s="12">
        <v>174</v>
      </c>
      <c r="O216" s="12">
        <v>887</v>
      </c>
      <c r="P216" s="12">
        <v>121</v>
      </c>
      <c r="Q216" s="12">
        <v>618</v>
      </c>
      <c r="R216" s="12">
        <v>53</v>
      </c>
      <c r="S216" s="12">
        <v>269</v>
      </c>
      <c r="T216" s="12">
        <v>119</v>
      </c>
      <c r="U216" s="12">
        <v>607</v>
      </c>
      <c r="V216" s="12">
        <v>65</v>
      </c>
      <c r="W216" s="12">
        <v>332</v>
      </c>
    </row>
    <row r="217" spans="1:23" x14ac:dyDescent="0.25">
      <c r="A217" s="12" t="s">
        <v>65</v>
      </c>
      <c r="B217" s="12" t="s">
        <v>66</v>
      </c>
      <c r="C217" s="12" t="s">
        <v>145</v>
      </c>
      <c r="D217" s="12" t="s">
        <v>146</v>
      </c>
      <c r="E217" s="12" t="s">
        <v>656</v>
      </c>
      <c r="F217" s="12" t="s">
        <v>657</v>
      </c>
      <c r="G217" s="12">
        <v>6</v>
      </c>
      <c r="H217" s="12">
        <v>422</v>
      </c>
      <c r="I217" s="12">
        <v>2254</v>
      </c>
      <c r="J217" s="12">
        <v>334</v>
      </c>
      <c r="K217" s="12">
        <v>1805</v>
      </c>
      <c r="L217" s="12">
        <v>88</v>
      </c>
      <c r="M217" s="12">
        <v>449</v>
      </c>
      <c r="N217" s="12">
        <v>271</v>
      </c>
      <c r="O217" s="12">
        <v>1402</v>
      </c>
      <c r="P217" s="12">
        <v>222</v>
      </c>
      <c r="Q217" s="12">
        <v>1166</v>
      </c>
      <c r="R217" s="12">
        <v>49</v>
      </c>
      <c r="S217" s="12">
        <v>236</v>
      </c>
      <c r="T217" s="12">
        <v>100</v>
      </c>
      <c r="U217" s="12">
        <v>510</v>
      </c>
      <c r="V217" s="12">
        <v>101</v>
      </c>
      <c r="W217" s="12">
        <v>515</v>
      </c>
    </row>
    <row r="218" spans="1:23" x14ac:dyDescent="0.25">
      <c r="A218" s="12" t="s">
        <v>65</v>
      </c>
      <c r="B218" s="12" t="s">
        <v>66</v>
      </c>
      <c r="C218" s="12" t="s">
        <v>145</v>
      </c>
      <c r="D218" s="12" t="s">
        <v>146</v>
      </c>
      <c r="E218" s="12" t="s">
        <v>658</v>
      </c>
      <c r="F218" s="12" t="s">
        <v>659</v>
      </c>
      <c r="G218" s="12">
        <v>7</v>
      </c>
      <c r="H218" s="12">
        <v>1623</v>
      </c>
      <c r="I218" s="12">
        <v>7976</v>
      </c>
      <c r="J218" s="12">
        <v>1485</v>
      </c>
      <c r="K218" s="12">
        <v>7309</v>
      </c>
      <c r="L218" s="12">
        <v>138</v>
      </c>
      <c r="M218" s="12">
        <v>667</v>
      </c>
      <c r="N218" s="12">
        <v>872</v>
      </c>
      <c r="O218" s="12">
        <v>4350</v>
      </c>
      <c r="P218" s="12">
        <v>785</v>
      </c>
      <c r="Q218" s="12">
        <v>4019</v>
      </c>
      <c r="R218" s="12">
        <v>87</v>
      </c>
      <c r="S218" s="12">
        <v>331</v>
      </c>
      <c r="T218" s="12">
        <v>144</v>
      </c>
      <c r="U218" s="12">
        <v>635</v>
      </c>
      <c r="V218" s="12">
        <v>73</v>
      </c>
      <c r="W218" s="12">
        <v>354</v>
      </c>
    </row>
    <row r="219" spans="1:23" x14ac:dyDescent="0.25">
      <c r="A219" s="12" t="s">
        <v>67</v>
      </c>
      <c r="B219" s="12" t="s">
        <v>68</v>
      </c>
      <c r="C219" s="12" t="s">
        <v>147</v>
      </c>
      <c r="D219" s="12" t="s">
        <v>148</v>
      </c>
      <c r="E219" s="12" t="s">
        <v>660</v>
      </c>
      <c r="F219" s="12" t="s">
        <v>661</v>
      </c>
      <c r="G219" s="12">
        <v>4</v>
      </c>
      <c r="H219" s="12">
        <v>60</v>
      </c>
      <c r="I219" s="12">
        <v>307</v>
      </c>
      <c r="J219" s="12">
        <v>60</v>
      </c>
      <c r="K219" s="12">
        <v>307</v>
      </c>
      <c r="L219" s="12">
        <v>0</v>
      </c>
      <c r="M219" s="12">
        <v>0</v>
      </c>
      <c r="N219" s="12">
        <v>9</v>
      </c>
      <c r="O219" s="12">
        <v>58</v>
      </c>
      <c r="P219" s="12">
        <v>9</v>
      </c>
      <c r="Q219" s="12">
        <v>58</v>
      </c>
      <c r="R219" s="12">
        <v>0</v>
      </c>
      <c r="S219" s="12">
        <v>0</v>
      </c>
      <c r="T219" s="12">
        <v>41</v>
      </c>
      <c r="U219" s="12">
        <v>248</v>
      </c>
      <c r="V219" s="12">
        <v>18</v>
      </c>
      <c r="W219" s="12">
        <v>95</v>
      </c>
    </row>
    <row r="220" spans="1:23" x14ac:dyDescent="0.25">
      <c r="A220" s="12" t="s">
        <v>67</v>
      </c>
      <c r="B220" s="12" t="s">
        <v>68</v>
      </c>
      <c r="C220" s="12" t="s">
        <v>147</v>
      </c>
      <c r="D220" s="12" t="s">
        <v>148</v>
      </c>
      <c r="E220" s="12" t="s">
        <v>662</v>
      </c>
      <c r="F220" s="12" t="s">
        <v>663</v>
      </c>
      <c r="G220" s="12">
        <v>5</v>
      </c>
      <c r="H220" s="12">
        <v>847</v>
      </c>
      <c r="I220" s="12">
        <v>3648</v>
      </c>
      <c r="J220" s="12">
        <v>498</v>
      </c>
      <c r="K220" s="12">
        <v>2375</v>
      </c>
      <c r="L220" s="12">
        <v>349</v>
      </c>
      <c r="M220" s="12">
        <v>1273</v>
      </c>
      <c r="N220" s="12">
        <v>332</v>
      </c>
      <c r="O220" s="12">
        <v>1704</v>
      </c>
      <c r="P220" s="12">
        <v>270</v>
      </c>
      <c r="Q220" s="12">
        <v>1426</v>
      </c>
      <c r="R220" s="12">
        <v>62</v>
      </c>
      <c r="S220" s="12">
        <v>278</v>
      </c>
      <c r="T220" s="12">
        <v>510</v>
      </c>
      <c r="U220" s="12">
        <v>1787</v>
      </c>
      <c r="V220" s="12">
        <v>206</v>
      </c>
      <c r="W220" s="12">
        <v>874</v>
      </c>
    </row>
    <row r="221" spans="1:23" x14ac:dyDescent="0.25">
      <c r="A221" s="12" t="s">
        <v>67</v>
      </c>
      <c r="B221" s="12" t="s">
        <v>68</v>
      </c>
      <c r="C221" s="12" t="s">
        <v>147</v>
      </c>
      <c r="D221" s="12" t="s">
        <v>148</v>
      </c>
      <c r="E221" s="12" t="s">
        <v>664</v>
      </c>
      <c r="F221" s="12" t="s">
        <v>665</v>
      </c>
      <c r="G221" s="12">
        <v>3</v>
      </c>
      <c r="H221" s="12">
        <v>99</v>
      </c>
      <c r="I221" s="12">
        <v>469</v>
      </c>
      <c r="J221" s="12">
        <v>99</v>
      </c>
      <c r="K221" s="12">
        <v>469</v>
      </c>
      <c r="L221" s="12">
        <v>0</v>
      </c>
      <c r="M221" s="12">
        <v>0</v>
      </c>
      <c r="N221" s="12">
        <v>25</v>
      </c>
      <c r="O221" s="12">
        <v>128</v>
      </c>
      <c r="P221" s="12">
        <v>18</v>
      </c>
      <c r="Q221" s="12">
        <v>86</v>
      </c>
      <c r="R221" s="12">
        <v>7</v>
      </c>
      <c r="S221" s="12">
        <v>42</v>
      </c>
      <c r="T221" s="12">
        <v>56</v>
      </c>
      <c r="U221" s="12">
        <v>272</v>
      </c>
      <c r="V221" s="12">
        <v>19</v>
      </c>
      <c r="W221" s="12">
        <v>103</v>
      </c>
    </row>
    <row r="222" spans="1:23" x14ac:dyDescent="0.25">
      <c r="A222" s="12" t="s">
        <v>67</v>
      </c>
      <c r="B222" s="12" t="s">
        <v>68</v>
      </c>
      <c r="C222" s="12" t="s">
        <v>147</v>
      </c>
      <c r="D222" s="12" t="s">
        <v>148</v>
      </c>
      <c r="E222" s="12" t="s">
        <v>666</v>
      </c>
      <c r="F222" s="12" t="s">
        <v>667</v>
      </c>
      <c r="G222" s="12">
        <v>2</v>
      </c>
      <c r="H222" s="12">
        <v>421</v>
      </c>
      <c r="I222" s="12">
        <v>1547</v>
      </c>
      <c r="J222" s="12">
        <v>302</v>
      </c>
      <c r="K222" s="12">
        <v>965</v>
      </c>
      <c r="L222" s="12">
        <v>119</v>
      </c>
      <c r="M222" s="12">
        <v>582</v>
      </c>
      <c r="N222" s="12">
        <v>290</v>
      </c>
      <c r="O222" s="12">
        <v>1279</v>
      </c>
      <c r="P222" s="12">
        <v>222</v>
      </c>
      <c r="Q222" s="12">
        <v>889</v>
      </c>
      <c r="R222" s="12">
        <v>68</v>
      </c>
      <c r="S222" s="12">
        <v>390</v>
      </c>
      <c r="T222" s="12">
        <v>116</v>
      </c>
      <c r="U222" s="12">
        <v>617</v>
      </c>
      <c r="V222" s="12">
        <v>0</v>
      </c>
      <c r="W222" s="12">
        <v>0</v>
      </c>
    </row>
    <row r="223" spans="1:23" x14ac:dyDescent="0.25">
      <c r="A223" s="12" t="s">
        <v>67</v>
      </c>
      <c r="B223" s="12" t="s">
        <v>68</v>
      </c>
      <c r="C223" s="12" t="s">
        <v>147</v>
      </c>
      <c r="D223" s="12" t="s">
        <v>148</v>
      </c>
      <c r="E223" s="12" t="s">
        <v>668</v>
      </c>
      <c r="F223" s="12" t="s">
        <v>669</v>
      </c>
      <c r="G223" s="12">
        <v>5</v>
      </c>
      <c r="H223" s="12">
        <v>657</v>
      </c>
      <c r="I223" s="12">
        <v>3584</v>
      </c>
      <c r="J223" s="12">
        <v>657</v>
      </c>
      <c r="K223" s="12">
        <v>3584</v>
      </c>
      <c r="L223" s="12">
        <v>0</v>
      </c>
      <c r="M223" s="12">
        <v>0</v>
      </c>
      <c r="N223" s="12">
        <v>1056</v>
      </c>
      <c r="O223" s="12">
        <v>5615</v>
      </c>
      <c r="P223" s="12">
        <v>611</v>
      </c>
      <c r="Q223" s="12">
        <v>3383</v>
      </c>
      <c r="R223" s="12">
        <v>445</v>
      </c>
      <c r="S223" s="12">
        <v>2232</v>
      </c>
      <c r="T223" s="12">
        <v>45</v>
      </c>
      <c r="U223" s="12">
        <v>83</v>
      </c>
      <c r="V223" s="12">
        <v>601</v>
      </c>
      <c r="W223" s="12">
        <v>2915</v>
      </c>
    </row>
    <row r="224" spans="1:23" x14ac:dyDescent="0.25">
      <c r="A224" s="12" t="s">
        <v>67</v>
      </c>
      <c r="B224" s="12" t="s">
        <v>68</v>
      </c>
      <c r="C224" s="12" t="s">
        <v>147</v>
      </c>
      <c r="D224" s="12" t="s">
        <v>148</v>
      </c>
      <c r="E224" s="12" t="s">
        <v>670</v>
      </c>
      <c r="F224" s="12" t="s">
        <v>671</v>
      </c>
      <c r="G224" s="12">
        <v>3</v>
      </c>
      <c r="H224" s="12">
        <v>323</v>
      </c>
      <c r="I224" s="12">
        <v>1402</v>
      </c>
      <c r="J224" s="12">
        <v>317</v>
      </c>
      <c r="K224" s="12">
        <v>1367</v>
      </c>
      <c r="L224" s="12">
        <v>6</v>
      </c>
      <c r="M224" s="12">
        <v>35</v>
      </c>
      <c r="N224" s="12">
        <v>49</v>
      </c>
      <c r="O224" s="12">
        <v>246</v>
      </c>
      <c r="P224" s="12">
        <v>43</v>
      </c>
      <c r="Q224" s="12">
        <v>217</v>
      </c>
      <c r="R224" s="12">
        <v>6</v>
      </c>
      <c r="S224" s="12">
        <v>29</v>
      </c>
      <c r="T224" s="12">
        <v>81</v>
      </c>
      <c r="U224" s="12">
        <v>397</v>
      </c>
      <c r="V224" s="12">
        <v>36</v>
      </c>
      <c r="W224" s="12">
        <v>186</v>
      </c>
    </row>
    <row r="225" spans="1:23" x14ac:dyDescent="0.25">
      <c r="A225" s="12" t="s">
        <v>67</v>
      </c>
      <c r="B225" s="12" t="s">
        <v>68</v>
      </c>
      <c r="C225" s="12" t="s">
        <v>147</v>
      </c>
      <c r="D225" s="12" t="s">
        <v>148</v>
      </c>
      <c r="E225" s="12" t="s">
        <v>672</v>
      </c>
      <c r="F225" s="12" t="s">
        <v>673</v>
      </c>
      <c r="G225" s="12">
        <v>3</v>
      </c>
      <c r="H225" s="12">
        <v>285</v>
      </c>
      <c r="I225" s="12">
        <v>1557</v>
      </c>
      <c r="J225" s="12">
        <v>202</v>
      </c>
      <c r="K225" s="12">
        <v>912</v>
      </c>
      <c r="L225" s="12">
        <v>83</v>
      </c>
      <c r="M225" s="12">
        <v>645</v>
      </c>
      <c r="N225" s="12">
        <v>579</v>
      </c>
      <c r="O225" s="12">
        <v>1647</v>
      </c>
      <c r="P225" s="12">
        <v>251</v>
      </c>
      <c r="Q225" s="12">
        <v>650</v>
      </c>
      <c r="R225" s="12">
        <v>328</v>
      </c>
      <c r="S225" s="12">
        <v>997</v>
      </c>
      <c r="T225" s="12">
        <v>271</v>
      </c>
      <c r="U225" s="12">
        <v>585</v>
      </c>
      <c r="V225" s="12">
        <v>118</v>
      </c>
      <c r="W225" s="12">
        <v>346</v>
      </c>
    </row>
    <row r="226" spans="1:23" x14ac:dyDescent="0.25">
      <c r="A226" s="12" t="s">
        <v>67</v>
      </c>
      <c r="B226" s="12" t="s">
        <v>68</v>
      </c>
      <c r="C226" s="12" t="s">
        <v>149</v>
      </c>
      <c r="D226" s="12" t="s">
        <v>150</v>
      </c>
      <c r="E226" s="12" t="s">
        <v>674</v>
      </c>
      <c r="F226" s="12" t="s">
        <v>675</v>
      </c>
      <c r="G226" s="12">
        <v>7</v>
      </c>
      <c r="H226" s="12">
        <v>957</v>
      </c>
      <c r="I226" s="12">
        <v>5675</v>
      </c>
      <c r="J226" s="12">
        <v>955</v>
      </c>
      <c r="K226" s="12">
        <v>5663</v>
      </c>
      <c r="L226" s="12">
        <v>2</v>
      </c>
      <c r="M226" s="12">
        <v>12</v>
      </c>
      <c r="N226" s="12">
        <v>179</v>
      </c>
      <c r="O226" s="12">
        <v>873</v>
      </c>
      <c r="P226" s="12">
        <v>26</v>
      </c>
      <c r="Q226" s="12">
        <v>102</v>
      </c>
      <c r="R226" s="12">
        <v>153</v>
      </c>
      <c r="S226" s="12">
        <v>771</v>
      </c>
      <c r="T226" s="12">
        <v>36</v>
      </c>
      <c r="U226" s="12">
        <v>167</v>
      </c>
      <c r="V226" s="12">
        <v>441</v>
      </c>
      <c r="W226" s="12">
        <v>2258</v>
      </c>
    </row>
    <row r="227" spans="1:23" x14ac:dyDescent="0.25">
      <c r="A227" s="12" t="s">
        <v>67</v>
      </c>
      <c r="B227" s="12" t="s">
        <v>68</v>
      </c>
      <c r="C227" s="12" t="s">
        <v>149</v>
      </c>
      <c r="D227" s="12" t="s">
        <v>150</v>
      </c>
      <c r="E227" s="12" t="s">
        <v>676</v>
      </c>
      <c r="F227" s="12" t="s">
        <v>677</v>
      </c>
      <c r="G227" s="12">
        <v>3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1284</v>
      </c>
      <c r="O227" s="12">
        <v>6339</v>
      </c>
      <c r="P227" s="12">
        <v>15</v>
      </c>
      <c r="Q227" s="12">
        <v>75</v>
      </c>
      <c r="R227" s="12">
        <v>1269</v>
      </c>
      <c r="S227" s="12">
        <v>6264</v>
      </c>
      <c r="T227" s="12">
        <v>0</v>
      </c>
      <c r="U227" s="12">
        <v>0</v>
      </c>
      <c r="V227" s="12">
        <v>206</v>
      </c>
      <c r="W227" s="12">
        <v>1030</v>
      </c>
    </row>
    <row r="228" spans="1:23" x14ac:dyDescent="0.25">
      <c r="A228" s="12" t="s">
        <v>67</v>
      </c>
      <c r="B228" s="12" t="s">
        <v>68</v>
      </c>
      <c r="C228" s="12" t="s">
        <v>149</v>
      </c>
      <c r="D228" s="12" t="s">
        <v>150</v>
      </c>
      <c r="E228" s="12" t="s">
        <v>678</v>
      </c>
      <c r="F228" s="12" t="s">
        <v>679</v>
      </c>
      <c r="G228" s="12">
        <v>5</v>
      </c>
      <c r="H228" s="12">
        <v>2003</v>
      </c>
      <c r="I228" s="12">
        <v>9952</v>
      </c>
      <c r="J228" s="12">
        <v>2003</v>
      </c>
      <c r="K228" s="12">
        <v>9952</v>
      </c>
      <c r="L228" s="12">
        <v>0</v>
      </c>
      <c r="M228" s="12">
        <v>0</v>
      </c>
      <c r="N228" s="12">
        <v>1130</v>
      </c>
      <c r="O228" s="12">
        <v>5272</v>
      </c>
      <c r="P228" s="12">
        <v>23</v>
      </c>
      <c r="Q228" s="12">
        <v>114</v>
      </c>
      <c r="R228" s="12">
        <v>1107</v>
      </c>
      <c r="S228" s="12">
        <v>5158</v>
      </c>
      <c r="T228" s="12">
        <v>182</v>
      </c>
      <c r="U228" s="12">
        <v>893</v>
      </c>
      <c r="V228" s="12">
        <v>234</v>
      </c>
      <c r="W228" s="12">
        <v>1154</v>
      </c>
    </row>
    <row r="229" spans="1:23" x14ac:dyDescent="0.25">
      <c r="A229" s="12" t="s">
        <v>67</v>
      </c>
      <c r="B229" s="12" t="s">
        <v>68</v>
      </c>
      <c r="C229" s="12" t="s">
        <v>149</v>
      </c>
      <c r="D229" s="12" t="s">
        <v>150</v>
      </c>
      <c r="E229" s="12" t="s">
        <v>680</v>
      </c>
      <c r="F229" s="12" t="s">
        <v>681</v>
      </c>
      <c r="G229" s="12">
        <v>3</v>
      </c>
      <c r="H229" s="12">
        <v>374</v>
      </c>
      <c r="I229" s="12">
        <v>1828</v>
      </c>
      <c r="J229" s="12">
        <v>374</v>
      </c>
      <c r="K229" s="12">
        <v>1828</v>
      </c>
      <c r="L229" s="12">
        <v>0</v>
      </c>
      <c r="M229" s="12">
        <v>0</v>
      </c>
      <c r="N229" s="12">
        <v>986</v>
      </c>
      <c r="O229" s="12">
        <v>4916</v>
      </c>
      <c r="P229" s="12">
        <v>0</v>
      </c>
      <c r="Q229" s="12">
        <v>0</v>
      </c>
      <c r="R229" s="12">
        <v>986</v>
      </c>
      <c r="S229" s="12">
        <v>4916</v>
      </c>
      <c r="T229" s="12">
        <v>48</v>
      </c>
      <c r="U229" s="12">
        <v>240</v>
      </c>
      <c r="V229" s="12">
        <v>913</v>
      </c>
      <c r="W229" s="12">
        <v>4544</v>
      </c>
    </row>
    <row r="230" spans="1:23" x14ac:dyDescent="0.25">
      <c r="A230" s="12" t="s">
        <v>67</v>
      </c>
      <c r="B230" s="12" t="s">
        <v>68</v>
      </c>
      <c r="C230" s="12" t="s">
        <v>149</v>
      </c>
      <c r="D230" s="12" t="s">
        <v>150</v>
      </c>
      <c r="E230" s="12" t="s">
        <v>682</v>
      </c>
      <c r="F230" s="12" t="s">
        <v>683</v>
      </c>
      <c r="G230" s="12">
        <v>5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1444</v>
      </c>
      <c r="O230" s="12">
        <v>7138</v>
      </c>
      <c r="P230" s="12">
        <v>0</v>
      </c>
      <c r="Q230" s="12">
        <v>0</v>
      </c>
      <c r="R230" s="12">
        <v>1444</v>
      </c>
      <c r="S230" s="12">
        <v>7138</v>
      </c>
      <c r="T230" s="12">
        <v>330</v>
      </c>
      <c r="U230" s="12">
        <v>1631</v>
      </c>
      <c r="V230" s="12">
        <v>2008</v>
      </c>
      <c r="W230" s="12">
        <v>9960</v>
      </c>
    </row>
    <row r="231" spans="1:23" x14ac:dyDescent="0.25">
      <c r="A231" s="12" t="s">
        <v>67</v>
      </c>
      <c r="B231" s="12" t="s">
        <v>68</v>
      </c>
      <c r="C231" s="12" t="s">
        <v>149</v>
      </c>
      <c r="D231" s="12" t="s">
        <v>150</v>
      </c>
      <c r="E231" s="12" t="s">
        <v>684</v>
      </c>
      <c r="F231" s="12" t="s">
        <v>685</v>
      </c>
      <c r="G231" s="12">
        <v>3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353</v>
      </c>
      <c r="O231" s="12">
        <v>1911</v>
      </c>
      <c r="P231" s="12">
        <v>28</v>
      </c>
      <c r="Q231" s="12">
        <v>165</v>
      </c>
      <c r="R231" s="12">
        <v>325</v>
      </c>
      <c r="S231" s="12">
        <v>1746</v>
      </c>
      <c r="T231" s="12">
        <v>0</v>
      </c>
      <c r="U231" s="12">
        <v>0</v>
      </c>
      <c r="V231" s="12">
        <v>719</v>
      </c>
      <c r="W231" s="12">
        <v>3673</v>
      </c>
    </row>
    <row r="232" spans="1:23" x14ac:dyDescent="0.25">
      <c r="A232" s="12" t="s">
        <v>67</v>
      </c>
      <c r="B232" s="12" t="s">
        <v>68</v>
      </c>
      <c r="C232" s="12" t="s">
        <v>149</v>
      </c>
      <c r="D232" s="12" t="s">
        <v>150</v>
      </c>
      <c r="E232" s="12" t="s">
        <v>686</v>
      </c>
      <c r="F232" s="12" t="s">
        <v>687</v>
      </c>
      <c r="G232" s="12">
        <v>4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1249</v>
      </c>
      <c r="O232" s="12">
        <v>6023</v>
      </c>
      <c r="P232" s="12">
        <v>0</v>
      </c>
      <c r="Q232" s="12">
        <v>0</v>
      </c>
      <c r="R232" s="12">
        <v>1249</v>
      </c>
      <c r="S232" s="12">
        <v>6023</v>
      </c>
      <c r="T232" s="12">
        <v>29</v>
      </c>
      <c r="U232" s="12">
        <v>145</v>
      </c>
      <c r="V232" s="12">
        <v>1956</v>
      </c>
      <c r="W232" s="12">
        <v>9717</v>
      </c>
    </row>
    <row r="233" spans="1:23" x14ac:dyDescent="0.25">
      <c r="A233" s="12" t="s">
        <v>67</v>
      </c>
      <c r="B233" s="12" t="s">
        <v>68</v>
      </c>
      <c r="C233" s="12" t="s">
        <v>151</v>
      </c>
      <c r="D233" s="12" t="s">
        <v>152</v>
      </c>
      <c r="E233" s="12" t="s">
        <v>688</v>
      </c>
      <c r="F233" s="12" t="s">
        <v>689</v>
      </c>
      <c r="G233" s="12">
        <v>6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2060</v>
      </c>
      <c r="O233" s="12">
        <v>12005</v>
      </c>
      <c r="P233" s="12">
        <v>0</v>
      </c>
      <c r="Q233" s="12">
        <v>0</v>
      </c>
      <c r="R233" s="12">
        <v>2060</v>
      </c>
      <c r="S233" s="12">
        <v>12005</v>
      </c>
      <c r="T233" s="12">
        <v>15</v>
      </c>
      <c r="U233" s="12">
        <v>75</v>
      </c>
      <c r="V233" s="12">
        <v>651</v>
      </c>
      <c r="W233" s="12">
        <v>3271</v>
      </c>
    </row>
    <row r="234" spans="1:23" x14ac:dyDescent="0.25">
      <c r="A234" s="12" t="s">
        <v>67</v>
      </c>
      <c r="B234" s="12" t="s">
        <v>68</v>
      </c>
      <c r="C234" s="12" t="s">
        <v>151</v>
      </c>
      <c r="D234" s="12" t="s">
        <v>152</v>
      </c>
      <c r="E234" s="12" t="s">
        <v>690</v>
      </c>
      <c r="F234" s="12" t="s">
        <v>691</v>
      </c>
      <c r="G234" s="12">
        <v>4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1392</v>
      </c>
      <c r="O234" s="12">
        <v>8561</v>
      </c>
      <c r="P234" s="12">
        <v>0</v>
      </c>
      <c r="Q234" s="12">
        <v>0</v>
      </c>
      <c r="R234" s="12">
        <v>1392</v>
      </c>
      <c r="S234" s="12">
        <v>8561</v>
      </c>
      <c r="T234" s="12">
        <v>40</v>
      </c>
      <c r="U234" s="12">
        <v>200</v>
      </c>
      <c r="V234" s="12">
        <v>466</v>
      </c>
      <c r="W234" s="12">
        <v>2370</v>
      </c>
    </row>
    <row r="235" spans="1:23" x14ac:dyDescent="0.25">
      <c r="A235" s="12" t="s">
        <v>67</v>
      </c>
      <c r="B235" s="12" t="s">
        <v>68</v>
      </c>
      <c r="C235" s="12" t="s">
        <v>151</v>
      </c>
      <c r="D235" s="12" t="s">
        <v>152</v>
      </c>
      <c r="E235" s="12" t="s">
        <v>692</v>
      </c>
      <c r="F235" s="12" t="s">
        <v>693</v>
      </c>
      <c r="G235" s="12">
        <v>14</v>
      </c>
      <c r="H235" s="12">
        <v>968</v>
      </c>
      <c r="I235" s="12">
        <v>5808</v>
      </c>
      <c r="J235" s="12">
        <v>968</v>
      </c>
      <c r="K235" s="12">
        <v>5808</v>
      </c>
      <c r="L235" s="12">
        <v>0</v>
      </c>
      <c r="M235" s="12">
        <v>0</v>
      </c>
      <c r="N235" s="12">
        <v>1129</v>
      </c>
      <c r="O235" s="12">
        <v>5613</v>
      </c>
      <c r="P235" s="12">
        <v>0</v>
      </c>
      <c r="Q235" s="12">
        <v>0</v>
      </c>
      <c r="R235" s="12">
        <v>1129</v>
      </c>
      <c r="S235" s="12">
        <v>5613</v>
      </c>
      <c r="T235" s="12">
        <v>80</v>
      </c>
      <c r="U235" s="12">
        <v>400</v>
      </c>
      <c r="V235" s="12">
        <v>1194</v>
      </c>
      <c r="W235" s="12">
        <v>5960</v>
      </c>
    </row>
    <row r="236" spans="1:23" x14ac:dyDescent="0.25">
      <c r="A236" s="12" t="s">
        <v>67</v>
      </c>
      <c r="B236" s="12" t="s">
        <v>68</v>
      </c>
      <c r="C236" s="12" t="s">
        <v>151</v>
      </c>
      <c r="D236" s="12" t="s">
        <v>152</v>
      </c>
      <c r="E236" s="12" t="s">
        <v>694</v>
      </c>
      <c r="F236" s="12" t="s">
        <v>695</v>
      </c>
      <c r="G236" s="12">
        <v>8</v>
      </c>
      <c r="H236" s="12">
        <v>1032</v>
      </c>
      <c r="I236" s="12">
        <v>6192</v>
      </c>
      <c r="J236" s="12">
        <v>1032</v>
      </c>
      <c r="K236" s="12">
        <v>6192</v>
      </c>
      <c r="L236" s="12">
        <v>0</v>
      </c>
      <c r="M236" s="12">
        <v>0</v>
      </c>
      <c r="N236" s="12">
        <v>730</v>
      </c>
      <c r="O236" s="12">
        <v>3676</v>
      </c>
      <c r="P236" s="12">
        <v>0</v>
      </c>
      <c r="Q236" s="12">
        <v>0</v>
      </c>
      <c r="R236" s="12">
        <v>730</v>
      </c>
      <c r="S236" s="12">
        <v>3676</v>
      </c>
      <c r="T236" s="12">
        <v>31</v>
      </c>
      <c r="U236" s="12">
        <v>155</v>
      </c>
      <c r="V236" s="12">
        <v>241</v>
      </c>
      <c r="W236" s="12">
        <v>1219</v>
      </c>
    </row>
    <row r="237" spans="1:23" x14ac:dyDescent="0.25">
      <c r="A237" s="12" t="s">
        <v>67</v>
      </c>
      <c r="B237" s="12" t="s">
        <v>68</v>
      </c>
      <c r="C237" s="12" t="s">
        <v>151</v>
      </c>
      <c r="D237" s="12" t="s">
        <v>152</v>
      </c>
      <c r="E237" s="12" t="s">
        <v>696</v>
      </c>
      <c r="F237" s="12" t="s">
        <v>697</v>
      </c>
      <c r="G237" s="12">
        <v>3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374</v>
      </c>
      <c r="O237" s="12">
        <v>1870</v>
      </c>
      <c r="P237" s="12">
        <v>0</v>
      </c>
      <c r="Q237" s="12">
        <v>0</v>
      </c>
      <c r="R237" s="12">
        <v>374</v>
      </c>
      <c r="S237" s="12">
        <v>1870</v>
      </c>
      <c r="T237" s="12">
        <v>26</v>
      </c>
      <c r="U237" s="12">
        <v>130</v>
      </c>
      <c r="V237" s="12">
        <v>122</v>
      </c>
      <c r="W237" s="12">
        <v>610</v>
      </c>
    </row>
    <row r="238" spans="1:23" x14ac:dyDescent="0.25">
      <c r="A238" s="12" t="s">
        <v>67</v>
      </c>
      <c r="B238" s="12" t="s">
        <v>68</v>
      </c>
      <c r="C238" s="12" t="s">
        <v>153</v>
      </c>
      <c r="D238" s="12" t="s">
        <v>154</v>
      </c>
      <c r="E238" s="12" t="s">
        <v>698</v>
      </c>
      <c r="F238" s="12" t="s">
        <v>699</v>
      </c>
      <c r="G238" s="12">
        <v>3</v>
      </c>
      <c r="H238" s="12">
        <v>231</v>
      </c>
      <c r="I238" s="12">
        <v>1155</v>
      </c>
      <c r="J238" s="12">
        <v>231</v>
      </c>
      <c r="K238" s="12">
        <v>1155</v>
      </c>
      <c r="L238" s="12">
        <v>0</v>
      </c>
      <c r="M238" s="12">
        <v>0</v>
      </c>
      <c r="N238" s="12">
        <v>346</v>
      </c>
      <c r="O238" s="12">
        <v>1730</v>
      </c>
      <c r="P238" s="12">
        <v>103</v>
      </c>
      <c r="Q238" s="12">
        <v>515</v>
      </c>
      <c r="R238" s="12">
        <v>243</v>
      </c>
      <c r="S238" s="12">
        <v>1215</v>
      </c>
      <c r="T238" s="12">
        <v>46</v>
      </c>
      <c r="U238" s="12">
        <v>230</v>
      </c>
      <c r="V238" s="12">
        <v>43</v>
      </c>
      <c r="W238" s="12">
        <v>215</v>
      </c>
    </row>
    <row r="239" spans="1:23" x14ac:dyDescent="0.25">
      <c r="A239" s="12" t="s">
        <v>67</v>
      </c>
      <c r="B239" s="12" t="s">
        <v>68</v>
      </c>
      <c r="C239" s="12" t="s">
        <v>153</v>
      </c>
      <c r="D239" s="12" t="s">
        <v>154</v>
      </c>
      <c r="E239" s="12" t="s">
        <v>700</v>
      </c>
      <c r="F239" s="12" t="s">
        <v>701</v>
      </c>
      <c r="G239" s="12">
        <v>4</v>
      </c>
      <c r="H239" s="12">
        <v>203</v>
      </c>
      <c r="I239" s="12">
        <v>1092</v>
      </c>
      <c r="J239" s="12">
        <v>193</v>
      </c>
      <c r="K239" s="12">
        <v>1027</v>
      </c>
      <c r="L239" s="12">
        <v>10</v>
      </c>
      <c r="M239" s="12">
        <v>65</v>
      </c>
      <c r="N239" s="12">
        <v>322</v>
      </c>
      <c r="O239" s="12">
        <v>1613</v>
      </c>
      <c r="P239" s="12">
        <v>194</v>
      </c>
      <c r="Q239" s="12">
        <v>972</v>
      </c>
      <c r="R239" s="12">
        <v>128</v>
      </c>
      <c r="S239" s="12">
        <v>641</v>
      </c>
      <c r="T239" s="12">
        <v>85</v>
      </c>
      <c r="U239" s="12">
        <v>425</v>
      </c>
      <c r="V239" s="12">
        <v>99</v>
      </c>
      <c r="W239" s="12">
        <v>500</v>
      </c>
    </row>
    <row r="240" spans="1:23" x14ac:dyDescent="0.25">
      <c r="A240" s="12" t="s">
        <v>67</v>
      </c>
      <c r="B240" s="12" t="s">
        <v>68</v>
      </c>
      <c r="C240" s="12" t="s">
        <v>153</v>
      </c>
      <c r="D240" s="12" t="s">
        <v>154</v>
      </c>
      <c r="E240" s="12" t="s">
        <v>702</v>
      </c>
      <c r="F240" s="12" t="s">
        <v>703</v>
      </c>
      <c r="G240" s="12">
        <v>2</v>
      </c>
      <c r="H240" s="12">
        <v>145</v>
      </c>
      <c r="I240" s="12">
        <v>625</v>
      </c>
      <c r="J240" s="12">
        <v>145</v>
      </c>
      <c r="K240" s="12">
        <v>625</v>
      </c>
      <c r="L240" s="12">
        <v>0</v>
      </c>
      <c r="M240" s="12">
        <v>0</v>
      </c>
      <c r="N240" s="12">
        <v>190</v>
      </c>
      <c r="O240" s="12">
        <v>950</v>
      </c>
      <c r="P240" s="12">
        <v>98</v>
      </c>
      <c r="Q240" s="12">
        <v>490</v>
      </c>
      <c r="R240" s="12">
        <v>92</v>
      </c>
      <c r="S240" s="12">
        <v>460</v>
      </c>
      <c r="T240" s="12">
        <v>20</v>
      </c>
      <c r="U240" s="12">
        <v>100</v>
      </c>
      <c r="V240" s="12">
        <v>29</v>
      </c>
      <c r="W240" s="12">
        <v>145</v>
      </c>
    </row>
    <row r="241" spans="1:23" x14ac:dyDescent="0.25">
      <c r="A241" s="12" t="s">
        <v>67</v>
      </c>
      <c r="B241" s="12" t="s">
        <v>68</v>
      </c>
      <c r="C241" s="12" t="s">
        <v>153</v>
      </c>
      <c r="D241" s="12" t="s">
        <v>154</v>
      </c>
      <c r="E241" s="12" t="s">
        <v>704</v>
      </c>
      <c r="F241" s="12" t="s">
        <v>705</v>
      </c>
      <c r="G241" s="12">
        <v>6</v>
      </c>
      <c r="H241" s="12">
        <v>268</v>
      </c>
      <c r="I241" s="12">
        <v>1340</v>
      </c>
      <c r="J241" s="12">
        <v>250</v>
      </c>
      <c r="K241" s="12">
        <v>1250</v>
      </c>
      <c r="L241" s="12">
        <v>18</v>
      </c>
      <c r="M241" s="12">
        <v>90</v>
      </c>
      <c r="N241" s="12">
        <v>613</v>
      </c>
      <c r="O241" s="12">
        <v>3067</v>
      </c>
      <c r="P241" s="12">
        <v>363</v>
      </c>
      <c r="Q241" s="12">
        <v>1817</v>
      </c>
      <c r="R241" s="12">
        <v>250</v>
      </c>
      <c r="S241" s="12">
        <v>1250</v>
      </c>
      <c r="T241" s="12">
        <v>91</v>
      </c>
      <c r="U241" s="12">
        <v>455</v>
      </c>
      <c r="V241" s="12">
        <v>186</v>
      </c>
      <c r="W241" s="12">
        <v>830</v>
      </c>
    </row>
    <row r="242" spans="1:23" x14ac:dyDescent="0.25">
      <c r="A242" s="12" t="s">
        <v>67</v>
      </c>
      <c r="B242" s="12" t="s">
        <v>68</v>
      </c>
      <c r="C242" s="12" t="s">
        <v>153</v>
      </c>
      <c r="D242" s="12" t="s">
        <v>154</v>
      </c>
      <c r="E242" s="12" t="s">
        <v>706</v>
      </c>
      <c r="F242" s="12" t="s">
        <v>707</v>
      </c>
      <c r="G242" s="12">
        <v>3</v>
      </c>
      <c r="H242" s="12">
        <v>119</v>
      </c>
      <c r="I242" s="12">
        <v>595</v>
      </c>
      <c r="J242" s="12">
        <v>119</v>
      </c>
      <c r="K242" s="12">
        <v>595</v>
      </c>
      <c r="L242" s="12">
        <v>0</v>
      </c>
      <c r="M242" s="12">
        <v>0</v>
      </c>
      <c r="N242" s="12">
        <v>493</v>
      </c>
      <c r="O242" s="12">
        <v>2467</v>
      </c>
      <c r="P242" s="12">
        <v>250</v>
      </c>
      <c r="Q242" s="12">
        <v>1252</v>
      </c>
      <c r="R242" s="12">
        <v>243</v>
      </c>
      <c r="S242" s="12">
        <v>1215</v>
      </c>
      <c r="T242" s="12">
        <v>321</v>
      </c>
      <c r="U242" s="12">
        <v>1469</v>
      </c>
      <c r="V242" s="12">
        <v>527</v>
      </c>
      <c r="W242" s="12">
        <v>2635</v>
      </c>
    </row>
    <row r="243" spans="1:23" x14ac:dyDescent="0.25">
      <c r="A243" s="12" t="s">
        <v>67</v>
      </c>
      <c r="B243" s="12" t="s">
        <v>68</v>
      </c>
      <c r="C243" s="12" t="s">
        <v>153</v>
      </c>
      <c r="D243" s="12" t="s">
        <v>154</v>
      </c>
      <c r="E243" s="12" t="s">
        <v>708</v>
      </c>
      <c r="F243" s="12" t="s">
        <v>709</v>
      </c>
      <c r="G243" s="12">
        <v>3</v>
      </c>
      <c r="H243" s="12">
        <v>101</v>
      </c>
      <c r="I243" s="12">
        <v>500</v>
      </c>
      <c r="J243" s="12">
        <v>101</v>
      </c>
      <c r="K243" s="12">
        <v>500</v>
      </c>
      <c r="L243" s="12">
        <v>0</v>
      </c>
      <c r="M243" s="12">
        <v>0</v>
      </c>
      <c r="N243" s="12">
        <v>330</v>
      </c>
      <c r="O243" s="12">
        <v>1649</v>
      </c>
      <c r="P243" s="12">
        <v>180</v>
      </c>
      <c r="Q243" s="12">
        <v>900</v>
      </c>
      <c r="R243" s="12">
        <v>150</v>
      </c>
      <c r="S243" s="12">
        <v>749</v>
      </c>
      <c r="T243" s="12">
        <v>228</v>
      </c>
      <c r="U243" s="12">
        <v>1140</v>
      </c>
      <c r="V243" s="12">
        <v>115</v>
      </c>
      <c r="W243" s="12">
        <v>575</v>
      </c>
    </row>
    <row r="244" spans="1:23" x14ac:dyDescent="0.25">
      <c r="A244" s="12" t="s">
        <v>67</v>
      </c>
      <c r="B244" s="12" t="s">
        <v>68</v>
      </c>
      <c r="C244" s="12" t="s">
        <v>153</v>
      </c>
      <c r="D244" s="12" t="s">
        <v>154</v>
      </c>
      <c r="E244" s="12" t="s">
        <v>710</v>
      </c>
      <c r="F244" s="12" t="s">
        <v>711</v>
      </c>
      <c r="G244" s="12">
        <v>2</v>
      </c>
      <c r="H244" s="12">
        <v>85</v>
      </c>
      <c r="I244" s="12">
        <v>425</v>
      </c>
      <c r="J244" s="12">
        <v>85</v>
      </c>
      <c r="K244" s="12">
        <v>425</v>
      </c>
      <c r="L244" s="12">
        <v>0</v>
      </c>
      <c r="M244" s="12">
        <v>0</v>
      </c>
      <c r="N244" s="12">
        <v>478</v>
      </c>
      <c r="O244" s="12">
        <v>2390</v>
      </c>
      <c r="P244" s="12">
        <v>302</v>
      </c>
      <c r="Q244" s="12">
        <v>1510</v>
      </c>
      <c r="R244" s="12">
        <v>176</v>
      </c>
      <c r="S244" s="12">
        <v>880</v>
      </c>
      <c r="T244" s="12">
        <v>64</v>
      </c>
      <c r="U244" s="12">
        <v>323</v>
      </c>
      <c r="V244" s="12">
        <v>66</v>
      </c>
      <c r="W244" s="12">
        <v>330</v>
      </c>
    </row>
    <row r="245" spans="1:23" x14ac:dyDescent="0.25">
      <c r="A245" s="12" t="s">
        <v>67</v>
      </c>
      <c r="B245" s="12" t="s">
        <v>68</v>
      </c>
      <c r="C245" s="12" t="s">
        <v>153</v>
      </c>
      <c r="D245" s="12" t="s">
        <v>154</v>
      </c>
      <c r="E245" s="12" t="s">
        <v>712</v>
      </c>
      <c r="F245" s="12" t="s">
        <v>713</v>
      </c>
      <c r="G245" s="12">
        <v>6</v>
      </c>
      <c r="H245" s="12">
        <v>319</v>
      </c>
      <c r="I245" s="12">
        <v>1595</v>
      </c>
      <c r="J245" s="12">
        <v>319</v>
      </c>
      <c r="K245" s="12">
        <v>1595</v>
      </c>
      <c r="L245" s="12">
        <v>0</v>
      </c>
      <c r="M245" s="12">
        <v>0</v>
      </c>
      <c r="N245" s="12">
        <v>558</v>
      </c>
      <c r="O245" s="12">
        <v>2590</v>
      </c>
      <c r="P245" s="12">
        <v>259</v>
      </c>
      <c r="Q245" s="12">
        <v>1295</v>
      </c>
      <c r="R245" s="12">
        <v>299</v>
      </c>
      <c r="S245" s="12">
        <v>1295</v>
      </c>
      <c r="T245" s="12">
        <v>75</v>
      </c>
      <c r="U245" s="12">
        <v>425</v>
      </c>
      <c r="V245" s="12">
        <v>149</v>
      </c>
      <c r="W245" s="12">
        <v>735</v>
      </c>
    </row>
    <row r="246" spans="1:23" x14ac:dyDescent="0.25">
      <c r="A246" s="12" t="s">
        <v>67</v>
      </c>
      <c r="B246" s="12" t="s">
        <v>68</v>
      </c>
      <c r="C246" s="12" t="s">
        <v>155</v>
      </c>
      <c r="D246" s="12" t="s">
        <v>156</v>
      </c>
      <c r="E246" s="12" t="s">
        <v>714</v>
      </c>
      <c r="F246" s="12" t="s">
        <v>715</v>
      </c>
      <c r="G246" s="12">
        <v>2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48</v>
      </c>
      <c r="O246" s="12">
        <v>240</v>
      </c>
      <c r="P246" s="12">
        <v>15</v>
      </c>
      <c r="Q246" s="12">
        <v>75</v>
      </c>
      <c r="R246" s="12">
        <v>33</v>
      </c>
      <c r="S246" s="12">
        <v>165</v>
      </c>
      <c r="T246" s="12">
        <v>16</v>
      </c>
      <c r="U246" s="12">
        <v>68</v>
      </c>
      <c r="V246" s="12">
        <v>10</v>
      </c>
      <c r="W246" s="12">
        <v>53</v>
      </c>
    </row>
    <row r="247" spans="1:23" x14ac:dyDescent="0.25">
      <c r="A247" s="12" t="s">
        <v>67</v>
      </c>
      <c r="B247" s="12" t="s">
        <v>68</v>
      </c>
      <c r="C247" s="12" t="s">
        <v>155</v>
      </c>
      <c r="D247" s="12" t="s">
        <v>156</v>
      </c>
      <c r="E247" s="12" t="s">
        <v>716</v>
      </c>
      <c r="F247" s="12" t="s">
        <v>717</v>
      </c>
      <c r="G247" s="12">
        <v>6</v>
      </c>
      <c r="H247" s="12">
        <v>306</v>
      </c>
      <c r="I247" s="12">
        <v>1413</v>
      </c>
      <c r="J247" s="12">
        <v>306</v>
      </c>
      <c r="K247" s="12">
        <v>1413</v>
      </c>
      <c r="L247" s="12">
        <v>0</v>
      </c>
      <c r="M247" s="12">
        <v>0</v>
      </c>
      <c r="N247" s="12">
        <v>85</v>
      </c>
      <c r="O247" s="12">
        <v>452</v>
      </c>
      <c r="P247" s="12">
        <v>0</v>
      </c>
      <c r="Q247" s="12">
        <v>0</v>
      </c>
      <c r="R247" s="12">
        <v>85</v>
      </c>
      <c r="S247" s="12">
        <v>452</v>
      </c>
      <c r="T247" s="12">
        <v>146</v>
      </c>
      <c r="U247" s="12">
        <v>435</v>
      </c>
      <c r="V247" s="12">
        <v>342</v>
      </c>
      <c r="W247" s="12">
        <v>1741</v>
      </c>
    </row>
    <row r="248" spans="1:23" x14ac:dyDescent="0.25">
      <c r="A248" s="12" t="s">
        <v>67</v>
      </c>
      <c r="B248" s="12" t="s">
        <v>68</v>
      </c>
      <c r="C248" s="12" t="s">
        <v>155</v>
      </c>
      <c r="D248" s="12" t="s">
        <v>156</v>
      </c>
      <c r="E248" s="12" t="s">
        <v>718</v>
      </c>
      <c r="F248" s="12" t="s">
        <v>719</v>
      </c>
      <c r="G248" s="12">
        <v>3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131</v>
      </c>
      <c r="O248" s="12">
        <v>652</v>
      </c>
      <c r="P248" s="12">
        <v>0</v>
      </c>
      <c r="Q248" s="12">
        <v>0</v>
      </c>
      <c r="R248" s="12">
        <v>131</v>
      </c>
      <c r="S248" s="12">
        <v>652</v>
      </c>
      <c r="T248" s="12">
        <v>0</v>
      </c>
      <c r="U248" s="12">
        <v>0</v>
      </c>
      <c r="V248" s="12">
        <v>28</v>
      </c>
      <c r="W248" s="12">
        <v>115</v>
      </c>
    </row>
    <row r="249" spans="1:23" x14ac:dyDescent="0.25">
      <c r="A249" s="12" t="s">
        <v>67</v>
      </c>
      <c r="B249" s="12" t="s">
        <v>68</v>
      </c>
      <c r="C249" s="12" t="s">
        <v>155</v>
      </c>
      <c r="D249" s="12" t="s">
        <v>156</v>
      </c>
      <c r="E249" s="12" t="s">
        <v>720</v>
      </c>
      <c r="F249" s="12" t="s">
        <v>721</v>
      </c>
      <c r="G249" s="12">
        <v>3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77</v>
      </c>
      <c r="O249" s="12">
        <v>384</v>
      </c>
      <c r="P249" s="12">
        <v>0</v>
      </c>
      <c r="Q249" s="12">
        <v>0</v>
      </c>
      <c r="R249" s="12">
        <v>77</v>
      </c>
      <c r="S249" s="12">
        <v>384</v>
      </c>
      <c r="T249" s="12">
        <v>49</v>
      </c>
      <c r="U249" s="12">
        <v>263</v>
      </c>
      <c r="V249" s="12">
        <v>62</v>
      </c>
      <c r="W249" s="12">
        <v>324</v>
      </c>
    </row>
    <row r="250" spans="1:23" x14ac:dyDescent="0.25">
      <c r="A250" s="12" t="s">
        <v>67</v>
      </c>
      <c r="B250" s="12" t="s">
        <v>68</v>
      </c>
      <c r="C250" s="12" t="s">
        <v>155</v>
      </c>
      <c r="D250" s="12" t="s">
        <v>156</v>
      </c>
      <c r="E250" s="12" t="s">
        <v>722</v>
      </c>
      <c r="F250" s="12" t="s">
        <v>723</v>
      </c>
      <c r="G250" s="12">
        <v>2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98</v>
      </c>
      <c r="O250" s="12">
        <v>490</v>
      </c>
      <c r="P250" s="12">
        <v>77</v>
      </c>
      <c r="Q250" s="12">
        <v>385</v>
      </c>
      <c r="R250" s="12">
        <v>21</v>
      </c>
      <c r="S250" s="12">
        <v>105</v>
      </c>
      <c r="T250" s="12">
        <v>5</v>
      </c>
      <c r="U250" s="12">
        <v>25</v>
      </c>
      <c r="V250" s="12">
        <v>15</v>
      </c>
      <c r="W250" s="12">
        <v>75</v>
      </c>
    </row>
    <row r="251" spans="1:23" x14ac:dyDescent="0.25">
      <c r="A251" s="12" t="s">
        <v>67</v>
      </c>
      <c r="B251" s="12" t="s">
        <v>68</v>
      </c>
      <c r="C251" s="12" t="s">
        <v>155</v>
      </c>
      <c r="D251" s="12" t="s">
        <v>156</v>
      </c>
      <c r="E251" s="12" t="s">
        <v>724</v>
      </c>
      <c r="F251" s="12" t="s">
        <v>725</v>
      </c>
      <c r="G251" s="12">
        <v>3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420</v>
      </c>
      <c r="O251" s="12">
        <v>2254</v>
      </c>
      <c r="P251" s="12">
        <v>0</v>
      </c>
      <c r="Q251" s="12">
        <v>0</v>
      </c>
      <c r="R251" s="12">
        <v>420</v>
      </c>
      <c r="S251" s="12">
        <v>2254</v>
      </c>
      <c r="T251" s="12">
        <v>115</v>
      </c>
      <c r="U251" s="12">
        <v>569</v>
      </c>
      <c r="V251" s="12">
        <v>329</v>
      </c>
      <c r="W251" s="12">
        <v>1659</v>
      </c>
    </row>
    <row r="252" spans="1:23" x14ac:dyDescent="0.25">
      <c r="A252" s="12" t="s">
        <v>67</v>
      </c>
      <c r="B252" s="12" t="s">
        <v>68</v>
      </c>
      <c r="C252" s="12" t="s">
        <v>155</v>
      </c>
      <c r="D252" s="12" t="s">
        <v>156</v>
      </c>
      <c r="E252" s="12" t="s">
        <v>726</v>
      </c>
      <c r="F252" s="12" t="s">
        <v>727</v>
      </c>
      <c r="G252" s="12">
        <v>3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81</v>
      </c>
      <c r="O252" s="12">
        <v>421</v>
      </c>
      <c r="P252" s="12">
        <v>0</v>
      </c>
      <c r="Q252" s="12">
        <v>0</v>
      </c>
      <c r="R252" s="12">
        <v>81</v>
      </c>
      <c r="S252" s="12">
        <v>421</v>
      </c>
      <c r="T252" s="12">
        <v>56</v>
      </c>
      <c r="U252" s="12">
        <v>300</v>
      </c>
      <c r="V252" s="12">
        <v>416</v>
      </c>
      <c r="W252" s="12">
        <v>2101</v>
      </c>
    </row>
    <row r="253" spans="1:23" x14ac:dyDescent="0.25">
      <c r="A253" s="12" t="s">
        <v>67</v>
      </c>
      <c r="B253" s="12" t="s">
        <v>68</v>
      </c>
      <c r="C253" s="12" t="s">
        <v>155</v>
      </c>
      <c r="D253" s="12" t="s">
        <v>156</v>
      </c>
      <c r="E253" s="12" t="s">
        <v>728</v>
      </c>
      <c r="F253" s="12" t="s">
        <v>729</v>
      </c>
      <c r="G253" s="12">
        <v>3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187</v>
      </c>
      <c r="O253" s="12">
        <v>965</v>
      </c>
      <c r="P253" s="12">
        <v>0</v>
      </c>
      <c r="Q253" s="12">
        <v>0</v>
      </c>
      <c r="R253" s="12">
        <v>187</v>
      </c>
      <c r="S253" s="12">
        <v>965</v>
      </c>
      <c r="T253" s="12">
        <v>42</v>
      </c>
      <c r="U253" s="12">
        <v>225</v>
      </c>
      <c r="V253" s="12">
        <v>337</v>
      </c>
      <c r="W253" s="12">
        <v>1711</v>
      </c>
    </row>
    <row r="254" spans="1:23" x14ac:dyDescent="0.25">
      <c r="A254" s="12" t="s">
        <v>67</v>
      </c>
      <c r="B254" s="12" t="s">
        <v>68</v>
      </c>
      <c r="C254" s="12" t="s">
        <v>155</v>
      </c>
      <c r="D254" s="12" t="s">
        <v>156</v>
      </c>
      <c r="E254" s="12" t="s">
        <v>730</v>
      </c>
      <c r="F254" s="12" t="s">
        <v>731</v>
      </c>
      <c r="G254" s="12">
        <v>3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63</v>
      </c>
      <c r="O254" s="12">
        <v>326</v>
      </c>
      <c r="P254" s="12">
        <v>0</v>
      </c>
      <c r="Q254" s="12">
        <v>0</v>
      </c>
      <c r="R254" s="12">
        <v>63</v>
      </c>
      <c r="S254" s="12">
        <v>326</v>
      </c>
      <c r="T254" s="12">
        <v>38</v>
      </c>
      <c r="U254" s="12">
        <v>199</v>
      </c>
      <c r="V254" s="12">
        <v>598</v>
      </c>
      <c r="W254" s="12">
        <v>3028</v>
      </c>
    </row>
    <row r="255" spans="1:23" x14ac:dyDescent="0.25">
      <c r="A255" s="12" t="s">
        <v>67</v>
      </c>
      <c r="B255" s="12" t="s">
        <v>68</v>
      </c>
      <c r="C255" s="12" t="s">
        <v>155</v>
      </c>
      <c r="D255" s="12" t="s">
        <v>156</v>
      </c>
      <c r="E255" s="12" t="s">
        <v>732</v>
      </c>
      <c r="F255" s="12" t="s">
        <v>733</v>
      </c>
      <c r="G255" s="12">
        <v>2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80</v>
      </c>
      <c r="O255" s="12">
        <v>430</v>
      </c>
      <c r="P255" s="12">
        <v>0</v>
      </c>
      <c r="Q255" s="12">
        <v>0</v>
      </c>
      <c r="R255" s="12">
        <v>80</v>
      </c>
      <c r="S255" s="12">
        <v>430</v>
      </c>
      <c r="T255" s="12">
        <v>41</v>
      </c>
      <c r="U255" s="12">
        <v>219</v>
      </c>
      <c r="V255" s="12">
        <v>351</v>
      </c>
      <c r="W255" s="12">
        <v>1796</v>
      </c>
    </row>
    <row r="256" spans="1:23" x14ac:dyDescent="0.25">
      <c r="A256" s="12" t="s">
        <v>69</v>
      </c>
      <c r="B256" s="12" t="s">
        <v>70</v>
      </c>
      <c r="C256" s="12" t="s">
        <v>157</v>
      </c>
      <c r="D256" s="12" t="s">
        <v>158</v>
      </c>
      <c r="E256" s="12" t="s">
        <v>734</v>
      </c>
      <c r="F256" s="12" t="s">
        <v>735</v>
      </c>
      <c r="G256" s="12">
        <v>5</v>
      </c>
      <c r="H256" s="12">
        <v>430</v>
      </c>
      <c r="I256" s="12">
        <v>2676</v>
      </c>
      <c r="J256" s="12">
        <v>323</v>
      </c>
      <c r="K256" s="12">
        <v>2137</v>
      </c>
      <c r="L256" s="12">
        <v>107</v>
      </c>
      <c r="M256" s="12">
        <v>539</v>
      </c>
      <c r="N256" s="12">
        <v>214</v>
      </c>
      <c r="O256" s="12">
        <v>1104</v>
      </c>
      <c r="P256" s="12">
        <v>138</v>
      </c>
      <c r="Q256" s="12">
        <v>709</v>
      </c>
      <c r="R256" s="12">
        <v>76</v>
      </c>
      <c r="S256" s="12">
        <v>395</v>
      </c>
      <c r="T256" s="12">
        <v>0</v>
      </c>
      <c r="U256" s="12">
        <v>0</v>
      </c>
      <c r="V256" s="12">
        <v>174</v>
      </c>
      <c r="W256" s="12">
        <v>935</v>
      </c>
    </row>
    <row r="257" spans="1:23" x14ac:dyDescent="0.25">
      <c r="A257" s="12" t="s">
        <v>69</v>
      </c>
      <c r="B257" s="12" t="s">
        <v>70</v>
      </c>
      <c r="C257" s="12" t="s">
        <v>157</v>
      </c>
      <c r="D257" s="12" t="s">
        <v>158</v>
      </c>
      <c r="E257" s="12" t="s">
        <v>736</v>
      </c>
      <c r="F257" s="12" t="s">
        <v>737</v>
      </c>
      <c r="G257" s="12">
        <v>4</v>
      </c>
      <c r="H257" s="12">
        <v>235</v>
      </c>
      <c r="I257" s="12">
        <v>1137</v>
      </c>
      <c r="J257" s="12">
        <v>187</v>
      </c>
      <c r="K257" s="12">
        <v>906</v>
      </c>
      <c r="L257" s="12">
        <v>48</v>
      </c>
      <c r="M257" s="12">
        <v>231</v>
      </c>
      <c r="N257" s="12">
        <v>103</v>
      </c>
      <c r="O257" s="12">
        <v>521</v>
      </c>
      <c r="P257" s="12">
        <v>68</v>
      </c>
      <c r="Q257" s="12">
        <v>340</v>
      </c>
      <c r="R257" s="12">
        <v>35</v>
      </c>
      <c r="S257" s="12">
        <v>181</v>
      </c>
      <c r="T257" s="12">
        <v>0</v>
      </c>
      <c r="U257" s="12">
        <v>0</v>
      </c>
      <c r="V257" s="12">
        <v>100</v>
      </c>
      <c r="W257" s="12">
        <v>533</v>
      </c>
    </row>
    <row r="258" spans="1:23" x14ac:dyDescent="0.25">
      <c r="A258" s="12" t="s">
        <v>69</v>
      </c>
      <c r="B258" s="12" t="s">
        <v>70</v>
      </c>
      <c r="C258" s="12" t="s">
        <v>157</v>
      </c>
      <c r="D258" s="12" t="s">
        <v>158</v>
      </c>
      <c r="E258" s="12" t="s">
        <v>738</v>
      </c>
      <c r="F258" s="12" t="s">
        <v>739</v>
      </c>
      <c r="G258" s="12">
        <v>3</v>
      </c>
      <c r="H258" s="12">
        <v>141</v>
      </c>
      <c r="I258" s="12">
        <v>653</v>
      </c>
      <c r="J258" s="12">
        <v>107</v>
      </c>
      <c r="K258" s="12">
        <v>501</v>
      </c>
      <c r="L258" s="12">
        <v>34</v>
      </c>
      <c r="M258" s="12">
        <v>152</v>
      </c>
      <c r="N258" s="12">
        <v>128</v>
      </c>
      <c r="O258" s="12">
        <v>618</v>
      </c>
      <c r="P258" s="12">
        <v>98</v>
      </c>
      <c r="Q258" s="12">
        <v>477</v>
      </c>
      <c r="R258" s="12">
        <v>30</v>
      </c>
      <c r="S258" s="12">
        <v>141</v>
      </c>
      <c r="T258" s="12">
        <v>0</v>
      </c>
      <c r="U258" s="12">
        <v>0</v>
      </c>
      <c r="V258" s="12">
        <v>90</v>
      </c>
      <c r="W258" s="12">
        <v>438</v>
      </c>
    </row>
    <row r="259" spans="1:23" x14ac:dyDescent="0.25">
      <c r="A259" s="12" t="s">
        <v>69</v>
      </c>
      <c r="B259" s="12" t="s">
        <v>70</v>
      </c>
      <c r="C259" s="12" t="s">
        <v>157</v>
      </c>
      <c r="D259" s="12" t="s">
        <v>158</v>
      </c>
      <c r="E259" s="12" t="s">
        <v>740</v>
      </c>
      <c r="F259" s="12" t="s">
        <v>741</v>
      </c>
      <c r="G259" s="12">
        <v>5</v>
      </c>
      <c r="H259" s="12">
        <v>297</v>
      </c>
      <c r="I259" s="12">
        <v>1402</v>
      </c>
      <c r="J259" s="12">
        <v>223</v>
      </c>
      <c r="K259" s="12">
        <v>1074</v>
      </c>
      <c r="L259" s="12">
        <v>74</v>
      </c>
      <c r="M259" s="12">
        <v>328</v>
      </c>
      <c r="N259" s="12">
        <v>138</v>
      </c>
      <c r="O259" s="12">
        <v>738</v>
      </c>
      <c r="P259" s="12">
        <v>75</v>
      </c>
      <c r="Q259" s="12">
        <v>425</v>
      </c>
      <c r="R259" s="12">
        <v>63</v>
      </c>
      <c r="S259" s="12">
        <v>313</v>
      </c>
      <c r="T259" s="12">
        <v>6</v>
      </c>
      <c r="U259" s="12">
        <v>36</v>
      </c>
      <c r="V259" s="12">
        <v>255</v>
      </c>
      <c r="W259" s="12">
        <v>1323</v>
      </c>
    </row>
    <row r="260" spans="1:23" x14ac:dyDescent="0.25">
      <c r="A260" s="12" t="s">
        <v>69</v>
      </c>
      <c r="B260" s="12" t="s">
        <v>70</v>
      </c>
      <c r="C260" s="12" t="s">
        <v>157</v>
      </c>
      <c r="D260" s="12" t="s">
        <v>158</v>
      </c>
      <c r="E260" s="12" t="s">
        <v>742</v>
      </c>
      <c r="F260" s="12" t="s">
        <v>486</v>
      </c>
      <c r="G260" s="12">
        <v>4</v>
      </c>
      <c r="H260" s="12">
        <v>227</v>
      </c>
      <c r="I260" s="12">
        <v>1101</v>
      </c>
      <c r="J260" s="12">
        <v>191</v>
      </c>
      <c r="K260" s="12">
        <v>899</v>
      </c>
      <c r="L260" s="12">
        <v>36</v>
      </c>
      <c r="M260" s="12">
        <v>202</v>
      </c>
      <c r="N260" s="12">
        <v>204</v>
      </c>
      <c r="O260" s="12">
        <v>1067</v>
      </c>
      <c r="P260" s="12">
        <v>85</v>
      </c>
      <c r="Q260" s="12">
        <v>395</v>
      </c>
      <c r="R260" s="12">
        <v>119</v>
      </c>
      <c r="S260" s="12">
        <v>672</v>
      </c>
      <c r="T260" s="12">
        <v>10</v>
      </c>
      <c r="U260" s="12">
        <v>30</v>
      </c>
      <c r="V260" s="12">
        <v>167</v>
      </c>
      <c r="W260" s="12">
        <v>913</v>
      </c>
    </row>
    <row r="261" spans="1:23" x14ac:dyDescent="0.25">
      <c r="A261" s="12" t="s">
        <v>69</v>
      </c>
      <c r="B261" s="12" t="s">
        <v>70</v>
      </c>
      <c r="C261" s="12" t="s">
        <v>159</v>
      </c>
      <c r="D261" s="12" t="s">
        <v>160</v>
      </c>
      <c r="E261" s="12" t="s">
        <v>743</v>
      </c>
      <c r="F261" s="12" t="s">
        <v>744</v>
      </c>
      <c r="G261" s="12">
        <v>5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</row>
    <row r="262" spans="1:23" x14ac:dyDescent="0.25">
      <c r="A262" s="12" t="s">
        <v>69</v>
      </c>
      <c r="B262" s="12" t="s">
        <v>70</v>
      </c>
      <c r="C262" s="12" t="s">
        <v>159</v>
      </c>
      <c r="D262" s="12" t="s">
        <v>160</v>
      </c>
      <c r="E262" s="12" t="s">
        <v>745</v>
      </c>
      <c r="F262" s="12" t="s">
        <v>746</v>
      </c>
      <c r="G262" s="12">
        <v>14</v>
      </c>
      <c r="H262" s="12">
        <v>418</v>
      </c>
      <c r="I262" s="12">
        <v>2931</v>
      </c>
      <c r="J262" s="12">
        <v>399</v>
      </c>
      <c r="K262" s="12">
        <v>2798</v>
      </c>
      <c r="L262" s="12">
        <v>19</v>
      </c>
      <c r="M262" s="12">
        <v>133</v>
      </c>
      <c r="N262" s="12">
        <v>443</v>
      </c>
      <c r="O262" s="12">
        <v>3101</v>
      </c>
      <c r="P262" s="12">
        <v>441</v>
      </c>
      <c r="Q262" s="12">
        <v>3087</v>
      </c>
      <c r="R262" s="12">
        <v>2</v>
      </c>
      <c r="S262" s="12">
        <v>14</v>
      </c>
      <c r="T262" s="12">
        <v>33</v>
      </c>
      <c r="U262" s="12">
        <v>231</v>
      </c>
      <c r="V262" s="12">
        <v>334</v>
      </c>
      <c r="W262" s="12">
        <v>2268</v>
      </c>
    </row>
    <row r="263" spans="1:23" x14ac:dyDescent="0.25">
      <c r="A263" s="12" t="s">
        <v>69</v>
      </c>
      <c r="B263" s="12" t="s">
        <v>70</v>
      </c>
      <c r="C263" s="12" t="s">
        <v>159</v>
      </c>
      <c r="D263" s="12" t="s">
        <v>160</v>
      </c>
      <c r="E263" s="12" t="s">
        <v>747</v>
      </c>
      <c r="F263" s="12" t="s">
        <v>748</v>
      </c>
      <c r="G263" s="12">
        <v>12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</row>
    <row r="264" spans="1:23" x14ac:dyDescent="0.25">
      <c r="A264" s="12" t="s">
        <v>69</v>
      </c>
      <c r="B264" s="12" t="s">
        <v>70</v>
      </c>
      <c r="C264" s="12" t="s">
        <v>159</v>
      </c>
      <c r="D264" s="12" t="s">
        <v>160</v>
      </c>
      <c r="E264" s="12" t="s">
        <v>749</v>
      </c>
      <c r="F264" s="12" t="s">
        <v>750</v>
      </c>
      <c r="G264" s="12">
        <v>11</v>
      </c>
      <c r="H264" s="12">
        <v>493</v>
      </c>
      <c r="I264" s="12">
        <v>2958</v>
      </c>
      <c r="J264" s="12">
        <v>406</v>
      </c>
      <c r="K264" s="12">
        <v>2436</v>
      </c>
      <c r="L264" s="12">
        <v>87</v>
      </c>
      <c r="M264" s="12">
        <v>522</v>
      </c>
      <c r="N264" s="12">
        <v>18</v>
      </c>
      <c r="O264" s="12">
        <v>108</v>
      </c>
      <c r="P264" s="12">
        <v>16</v>
      </c>
      <c r="Q264" s="12">
        <v>96</v>
      </c>
      <c r="R264" s="12">
        <v>2</v>
      </c>
      <c r="S264" s="12">
        <v>12</v>
      </c>
      <c r="T264" s="12">
        <v>63</v>
      </c>
      <c r="U264" s="12">
        <v>378</v>
      </c>
      <c r="V264" s="12">
        <v>2169</v>
      </c>
      <c r="W264" s="12">
        <v>13014</v>
      </c>
    </row>
    <row r="265" spans="1:23" x14ac:dyDescent="0.25">
      <c r="A265" s="12" t="s">
        <v>69</v>
      </c>
      <c r="B265" s="12" t="s">
        <v>70</v>
      </c>
      <c r="C265" s="12" t="s">
        <v>159</v>
      </c>
      <c r="D265" s="12" t="s">
        <v>160</v>
      </c>
      <c r="E265" s="12" t="s">
        <v>751</v>
      </c>
      <c r="F265" s="12" t="s">
        <v>752</v>
      </c>
      <c r="G265" s="12">
        <v>11</v>
      </c>
      <c r="H265" s="12">
        <v>2654</v>
      </c>
      <c r="I265" s="12">
        <v>16812</v>
      </c>
      <c r="J265" s="12">
        <v>2619</v>
      </c>
      <c r="K265" s="12">
        <v>16602</v>
      </c>
      <c r="L265" s="12">
        <v>35</v>
      </c>
      <c r="M265" s="12">
        <v>210</v>
      </c>
      <c r="N265" s="12">
        <v>19</v>
      </c>
      <c r="O265" s="12">
        <v>114</v>
      </c>
      <c r="P265" s="12">
        <v>18</v>
      </c>
      <c r="Q265" s="12">
        <v>108</v>
      </c>
      <c r="R265" s="12">
        <v>1</v>
      </c>
      <c r="S265" s="12">
        <v>6</v>
      </c>
      <c r="T265" s="12">
        <v>20</v>
      </c>
      <c r="U265" s="12">
        <v>120</v>
      </c>
      <c r="V265" s="12">
        <v>165</v>
      </c>
      <c r="W265" s="12">
        <v>990</v>
      </c>
    </row>
    <row r="266" spans="1:23" x14ac:dyDescent="0.25">
      <c r="A266" s="12" t="s">
        <v>69</v>
      </c>
      <c r="B266" s="12" t="s">
        <v>70</v>
      </c>
      <c r="C266" s="12" t="s">
        <v>159</v>
      </c>
      <c r="D266" s="12" t="s">
        <v>160</v>
      </c>
      <c r="E266" s="12" t="s">
        <v>753</v>
      </c>
      <c r="F266" s="12" t="s">
        <v>754</v>
      </c>
      <c r="G266" s="12">
        <v>6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</row>
    <row r="267" spans="1:23" x14ac:dyDescent="0.25">
      <c r="A267" s="12" t="s">
        <v>69</v>
      </c>
      <c r="B267" s="12" t="s">
        <v>70</v>
      </c>
      <c r="C267" s="12" t="s">
        <v>159</v>
      </c>
      <c r="D267" s="12" t="s">
        <v>160</v>
      </c>
      <c r="E267" s="12" t="s">
        <v>755</v>
      </c>
      <c r="F267" s="12" t="s">
        <v>756</v>
      </c>
      <c r="G267" s="12">
        <v>7</v>
      </c>
      <c r="H267" s="12">
        <v>82</v>
      </c>
      <c r="I267" s="12">
        <v>492</v>
      </c>
      <c r="J267" s="12">
        <v>70</v>
      </c>
      <c r="K267" s="12">
        <v>420</v>
      </c>
      <c r="L267" s="12">
        <v>12</v>
      </c>
      <c r="M267" s="12">
        <v>72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5</v>
      </c>
      <c r="U267" s="12">
        <v>30</v>
      </c>
      <c r="V267" s="12">
        <v>73</v>
      </c>
      <c r="W267" s="12">
        <v>438</v>
      </c>
    </row>
    <row r="268" spans="1:23" x14ac:dyDescent="0.25">
      <c r="A268" s="12" t="s">
        <v>69</v>
      </c>
      <c r="B268" s="12" t="s">
        <v>70</v>
      </c>
      <c r="C268" s="12" t="s">
        <v>161</v>
      </c>
      <c r="D268" s="12" t="s">
        <v>162</v>
      </c>
      <c r="E268" s="12" t="s">
        <v>757</v>
      </c>
      <c r="F268" s="12" t="s">
        <v>758</v>
      </c>
      <c r="G268" s="12">
        <v>8</v>
      </c>
      <c r="H268" s="12">
        <v>254</v>
      </c>
      <c r="I268" s="12">
        <v>1524</v>
      </c>
      <c r="J268" s="12">
        <v>246</v>
      </c>
      <c r="K268" s="12">
        <v>1476</v>
      </c>
      <c r="L268" s="12">
        <v>8</v>
      </c>
      <c r="M268" s="12">
        <v>48</v>
      </c>
      <c r="N268" s="12">
        <v>258</v>
      </c>
      <c r="O268" s="12">
        <v>1548</v>
      </c>
      <c r="P268" s="12">
        <v>239</v>
      </c>
      <c r="Q268" s="12">
        <v>1434</v>
      </c>
      <c r="R268" s="12">
        <v>19</v>
      </c>
      <c r="S268" s="12">
        <v>114</v>
      </c>
      <c r="T268" s="12">
        <v>94</v>
      </c>
      <c r="U268" s="12">
        <v>564</v>
      </c>
      <c r="V268" s="12">
        <v>187</v>
      </c>
      <c r="W268" s="12">
        <v>1122</v>
      </c>
    </row>
    <row r="269" spans="1:23" x14ac:dyDescent="0.25">
      <c r="A269" s="12" t="s">
        <v>69</v>
      </c>
      <c r="B269" s="12" t="s">
        <v>70</v>
      </c>
      <c r="C269" s="12" t="s">
        <v>161</v>
      </c>
      <c r="D269" s="12" t="s">
        <v>162</v>
      </c>
      <c r="E269" s="12" t="s">
        <v>759</v>
      </c>
      <c r="F269" s="12" t="s">
        <v>760</v>
      </c>
      <c r="G269" s="12">
        <v>9</v>
      </c>
      <c r="H269" s="12">
        <v>1004</v>
      </c>
      <c r="I269" s="12">
        <v>6898</v>
      </c>
      <c r="J269" s="12">
        <v>824</v>
      </c>
      <c r="K269" s="12">
        <v>5733</v>
      </c>
      <c r="L269" s="12">
        <v>180</v>
      </c>
      <c r="M269" s="12">
        <v>1165</v>
      </c>
      <c r="N269" s="12">
        <v>737</v>
      </c>
      <c r="O269" s="12">
        <v>4866</v>
      </c>
      <c r="P269" s="12">
        <v>737</v>
      </c>
      <c r="Q269" s="12">
        <v>4866</v>
      </c>
      <c r="R269" s="12">
        <v>0</v>
      </c>
      <c r="S269" s="12">
        <v>0</v>
      </c>
      <c r="T269" s="12">
        <v>112</v>
      </c>
      <c r="U269" s="12">
        <v>764</v>
      </c>
      <c r="V269" s="12">
        <v>417</v>
      </c>
      <c r="W269" s="12">
        <v>2559</v>
      </c>
    </row>
    <row r="270" spans="1:23" x14ac:dyDescent="0.25">
      <c r="A270" s="12" t="s">
        <v>69</v>
      </c>
      <c r="B270" s="12" t="s">
        <v>70</v>
      </c>
      <c r="C270" s="12" t="s">
        <v>161</v>
      </c>
      <c r="D270" s="12" t="s">
        <v>162</v>
      </c>
      <c r="E270" s="12" t="s">
        <v>761</v>
      </c>
      <c r="F270" s="12" t="s">
        <v>762</v>
      </c>
      <c r="G270" s="12">
        <v>10</v>
      </c>
      <c r="H270" s="12">
        <v>358</v>
      </c>
      <c r="I270" s="12">
        <v>2148</v>
      </c>
      <c r="J270" s="12">
        <v>298</v>
      </c>
      <c r="K270" s="12">
        <v>1788</v>
      </c>
      <c r="L270" s="12">
        <v>60</v>
      </c>
      <c r="M270" s="12">
        <v>360</v>
      </c>
      <c r="N270" s="12">
        <v>166</v>
      </c>
      <c r="O270" s="12">
        <v>996</v>
      </c>
      <c r="P270" s="12">
        <v>136</v>
      </c>
      <c r="Q270" s="12">
        <v>816</v>
      </c>
      <c r="R270" s="12">
        <v>30</v>
      </c>
      <c r="S270" s="12">
        <v>180</v>
      </c>
      <c r="T270" s="12">
        <v>150</v>
      </c>
      <c r="U270" s="12">
        <v>900</v>
      </c>
      <c r="V270" s="12">
        <v>266</v>
      </c>
      <c r="W270" s="12">
        <v>1596</v>
      </c>
    </row>
    <row r="271" spans="1:23" x14ac:dyDescent="0.25">
      <c r="A271" s="12" t="s">
        <v>69</v>
      </c>
      <c r="B271" s="12" t="s">
        <v>70</v>
      </c>
      <c r="C271" s="12" t="s">
        <v>161</v>
      </c>
      <c r="D271" s="12" t="s">
        <v>162</v>
      </c>
      <c r="E271" s="12" t="s">
        <v>763</v>
      </c>
      <c r="F271" s="12" t="s">
        <v>162</v>
      </c>
      <c r="G271" s="12">
        <v>4</v>
      </c>
      <c r="H271" s="12">
        <v>124</v>
      </c>
      <c r="I271" s="12">
        <v>744</v>
      </c>
      <c r="J271" s="12">
        <v>83</v>
      </c>
      <c r="K271" s="12">
        <v>498</v>
      </c>
      <c r="L271" s="12">
        <v>41</v>
      </c>
      <c r="M271" s="12">
        <v>246</v>
      </c>
      <c r="N271" s="12">
        <v>84</v>
      </c>
      <c r="O271" s="12">
        <v>504</v>
      </c>
      <c r="P271" s="12">
        <v>62</v>
      </c>
      <c r="Q271" s="12">
        <v>372</v>
      </c>
      <c r="R271" s="12">
        <v>22</v>
      </c>
      <c r="S271" s="12">
        <v>132</v>
      </c>
      <c r="T271" s="12">
        <v>48</v>
      </c>
      <c r="U271" s="12">
        <v>288</v>
      </c>
      <c r="V271" s="12">
        <v>49</v>
      </c>
      <c r="W271" s="12">
        <v>294</v>
      </c>
    </row>
    <row r="272" spans="1:23" x14ac:dyDescent="0.25">
      <c r="A272" s="12" t="s">
        <v>69</v>
      </c>
      <c r="B272" s="12" t="s">
        <v>70</v>
      </c>
      <c r="C272" s="12" t="s">
        <v>161</v>
      </c>
      <c r="D272" s="12" t="s">
        <v>162</v>
      </c>
      <c r="E272" s="12" t="s">
        <v>764</v>
      </c>
      <c r="F272" s="12" t="s">
        <v>765</v>
      </c>
      <c r="G272" s="12">
        <v>2</v>
      </c>
      <c r="H272" s="12">
        <v>10</v>
      </c>
      <c r="I272" s="12">
        <v>60</v>
      </c>
      <c r="J272" s="12">
        <v>8</v>
      </c>
      <c r="K272" s="12">
        <v>48</v>
      </c>
      <c r="L272" s="12">
        <v>2</v>
      </c>
      <c r="M272" s="12">
        <v>12</v>
      </c>
      <c r="N272" s="12">
        <v>11</v>
      </c>
      <c r="O272" s="12">
        <v>66</v>
      </c>
      <c r="P272" s="12">
        <v>7</v>
      </c>
      <c r="Q272" s="12">
        <v>42</v>
      </c>
      <c r="R272" s="12">
        <v>4</v>
      </c>
      <c r="S272" s="12">
        <v>24</v>
      </c>
      <c r="T272" s="12">
        <v>7</v>
      </c>
      <c r="U272" s="12">
        <v>42</v>
      </c>
      <c r="V272" s="12">
        <v>8</v>
      </c>
      <c r="W272" s="12">
        <v>48</v>
      </c>
    </row>
    <row r="273" spans="1:23" x14ac:dyDescent="0.25">
      <c r="A273" s="12" t="s">
        <v>69</v>
      </c>
      <c r="B273" s="12" t="s">
        <v>70</v>
      </c>
      <c r="C273" s="12" t="s">
        <v>161</v>
      </c>
      <c r="D273" s="12" t="s">
        <v>162</v>
      </c>
      <c r="E273" s="12" t="s">
        <v>772</v>
      </c>
      <c r="F273" s="12" t="s">
        <v>773</v>
      </c>
      <c r="G273" s="12">
        <v>5</v>
      </c>
      <c r="H273" s="12">
        <v>79</v>
      </c>
      <c r="I273" s="12">
        <v>474</v>
      </c>
      <c r="J273" s="12">
        <v>79</v>
      </c>
      <c r="K273" s="12">
        <v>474</v>
      </c>
      <c r="L273" s="12">
        <v>0</v>
      </c>
      <c r="M273" s="12">
        <v>0</v>
      </c>
      <c r="N273" s="12">
        <v>107</v>
      </c>
      <c r="O273" s="12">
        <v>642</v>
      </c>
      <c r="P273" s="12">
        <v>104</v>
      </c>
      <c r="Q273" s="12">
        <v>624</v>
      </c>
      <c r="R273" s="12">
        <v>3</v>
      </c>
      <c r="S273" s="12">
        <v>18</v>
      </c>
      <c r="T273" s="12">
        <v>55</v>
      </c>
      <c r="U273" s="12">
        <v>330</v>
      </c>
      <c r="V273" s="12">
        <v>774</v>
      </c>
      <c r="W273" s="12">
        <v>4656</v>
      </c>
    </row>
    <row r="274" spans="1:23" x14ac:dyDescent="0.25">
      <c r="A274" s="12" t="s">
        <v>69</v>
      </c>
      <c r="B274" s="12" t="s">
        <v>70</v>
      </c>
      <c r="C274" s="12" t="s">
        <v>161</v>
      </c>
      <c r="D274" s="12" t="s">
        <v>162</v>
      </c>
      <c r="E274" s="12" t="s">
        <v>766</v>
      </c>
      <c r="F274" s="12" t="s">
        <v>767</v>
      </c>
      <c r="G274" s="12">
        <v>18</v>
      </c>
      <c r="H274" s="12">
        <v>670</v>
      </c>
      <c r="I274" s="12">
        <v>4080</v>
      </c>
      <c r="J274" s="12">
        <v>638</v>
      </c>
      <c r="K274" s="12">
        <v>3888</v>
      </c>
      <c r="L274" s="12">
        <v>32</v>
      </c>
      <c r="M274" s="12">
        <v>192</v>
      </c>
      <c r="N274" s="12">
        <v>506</v>
      </c>
      <c r="O274" s="12">
        <v>3036</v>
      </c>
      <c r="P274" s="12">
        <v>398</v>
      </c>
      <c r="Q274" s="12">
        <v>2388</v>
      </c>
      <c r="R274" s="12">
        <v>108</v>
      </c>
      <c r="S274" s="12">
        <v>648</v>
      </c>
      <c r="T274" s="12">
        <v>373</v>
      </c>
      <c r="U274" s="12">
        <v>2226</v>
      </c>
      <c r="V274" s="12">
        <v>1206</v>
      </c>
      <c r="W274" s="12">
        <v>7218</v>
      </c>
    </row>
    <row r="275" spans="1:23" x14ac:dyDescent="0.25">
      <c r="A275" s="12" t="s">
        <v>69</v>
      </c>
      <c r="B275" s="12" t="s">
        <v>70</v>
      </c>
      <c r="C275" s="12" t="s">
        <v>161</v>
      </c>
      <c r="D275" s="12" t="s">
        <v>162</v>
      </c>
      <c r="E275" s="12" t="s">
        <v>768</v>
      </c>
      <c r="F275" s="12" t="s">
        <v>769</v>
      </c>
      <c r="G275" s="12">
        <v>1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</row>
    <row r="276" spans="1:23" x14ac:dyDescent="0.25">
      <c r="A276" s="12" t="s">
        <v>69</v>
      </c>
      <c r="B276" s="12" t="s">
        <v>70</v>
      </c>
      <c r="C276" s="12" t="s">
        <v>161</v>
      </c>
      <c r="D276" s="12" t="s">
        <v>162</v>
      </c>
      <c r="E276" s="12" t="s">
        <v>770</v>
      </c>
      <c r="F276" s="12" t="s">
        <v>771</v>
      </c>
      <c r="G276" s="12">
        <v>1</v>
      </c>
      <c r="H276" s="12">
        <v>70</v>
      </c>
      <c r="I276" s="12">
        <v>420</v>
      </c>
      <c r="J276" s="12">
        <v>60</v>
      </c>
      <c r="K276" s="12">
        <v>360</v>
      </c>
      <c r="L276" s="12">
        <v>10</v>
      </c>
      <c r="M276" s="12">
        <v>60</v>
      </c>
      <c r="N276" s="12">
        <v>33</v>
      </c>
      <c r="O276" s="12">
        <v>198</v>
      </c>
      <c r="P276" s="12">
        <v>20</v>
      </c>
      <c r="Q276" s="12">
        <v>120</v>
      </c>
      <c r="R276" s="12">
        <v>13</v>
      </c>
      <c r="S276" s="12">
        <v>78</v>
      </c>
      <c r="T276" s="12">
        <v>10</v>
      </c>
      <c r="U276" s="12">
        <v>120</v>
      </c>
      <c r="V276" s="12">
        <v>30</v>
      </c>
      <c r="W276" s="12">
        <v>180</v>
      </c>
    </row>
    <row r="277" spans="1:23" x14ac:dyDescent="0.25">
      <c r="A277" s="12" t="s">
        <v>69</v>
      </c>
      <c r="B277" s="12" t="s">
        <v>70</v>
      </c>
      <c r="C277" s="12" t="s">
        <v>163</v>
      </c>
      <c r="D277" s="12" t="s">
        <v>164</v>
      </c>
      <c r="E277" s="12" t="s">
        <v>774</v>
      </c>
      <c r="F277" s="12" t="s">
        <v>775</v>
      </c>
      <c r="G277" s="12">
        <v>15</v>
      </c>
      <c r="H277" s="12">
        <v>5694</v>
      </c>
      <c r="I277" s="12">
        <v>34164</v>
      </c>
      <c r="J277" s="12">
        <v>5674</v>
      </c>
      <c r="K277" s="12">
        <v>34044</v>
      </c>
      <c r="L277" s="12">
        <v>20</v>
      </c>
      <c r="M277" s="12">
        <v>120</v>
      </c>
      <c r="N277" s="12">
        <v>583</v>
      </c>
      <c r="O277" s="12">
        <v>3498</v>
      </c>
      <c r="P277" s="12">
        <v>551</v>
      </c>
      <c r="Q277" s="12">
        <v>3306</v>
      </c>
      <c r="R277" s="12">
        <v>32</v>
      </c>
      <c r="S277" s="12">
        <v>192</v>
      </c>
      <c r="T277" s="12">
        <v>55</v>
      </c>
      <c r="U277" s="12">
        <v>330</v>
      </c>
      <c r="V277" s="12">
        <v>338</v>
      </c>
      <c r="W277" s="12">
        <v>2028</v>
      </c>
    </row>
    <row r="278" spans="1:23" x14ac:dyDescent="0.25">
      <c r="A278" s="12" t="s">
        <v>69</v>
      </c>
      <c r="B278" s="12" t="s">
        <v>70</v>
      </c>
      <c r="C278" s="12" t="s">
        <v>163</v>
      </c>
      <c r="D278" s="12" t="s">
        <v>164</v>
      </c>
      <c r="E278" s="12" t="s">
        <v>776</v>
      </c>
      <c r="F278" s="12" t="s">
        <v>777</v>
      </c>
      <c r="G278" s="12">
        <v>9</v>
      </c>
      <c r="H278" s="12">
        <v>66</v>
      </c>
      <c r="I278" s="12">
        <v>396</v>
      </c>
      <c r="J278" s="12">
        <v>57</v>
      </c>
      <c r="K278" s="12">
        <v>342</v>
      </c>
      <c r="L278" s="12">
        <v>9</v>
      </c>
      <c r="M278" s="12">
        <v>54</v>
      </c>
      <c r="N278" s="12">
        <v>632</v>
      </c>
      <c r="O278" s="12">
        <v>3792</v>
      </c>
      <c r="P278" s="12">
        <v>426</v>
      </c>
      <c r="Q278" s="12">
        <v>2556</v>
      </c>
      <c r="R278" s="12">
        <v>206</v>
      </c>
      <c r="S278" s="12">
        <v>1236</v>
      </c>
      <c r="T278" s="12">
        <v>214</v>
      </c>
      <c r="U278" s="12">
        <v>1284</v>
      </c>
      <c r="V278" s="12">
        <v>146</v>
      </c>
      <c r="W278" s="12">
        <v>876</v>
      </c>
    </row>
    <row r="279" spans="1:23" x14ac:dyDescent="0.25">
      <c r="A279" s="12" t="s">
        <v>69</v>
      </c>
      <c r="B279" s="12" t="s">
        <v>70</v>
      </c>
      <c r="C279" s="12" t="s">
        <v>163</v>
      </c>
      <c r="D279" s="12" t="s">
        <v>164</v>
      </c>
      <c r="E279" s="12" t="s">
        <v>778</v>
      </c>
      <c r="F279" s="12" t="s">
        <v>779</v>
      </c>
      <c r="G279" s="12">
        <v>9</v>
      </c>
      <c r="H279" s="12">
        <v>41</v>
      </c>
      <c r="I279" s="12">
        <v>246</v>
      </c>
      <c r="J279" s="12">
        <v>34</v>
      </c>
      <c r="K279" s="12">
        <v>204</v>
      </c>
      <c r="L279" s="12">
        <v>7</v>
      </c>
      <c r="M279" s="12">
        <v>42</v>
      </c>
      <c r="N279" s="12">
        <v>2</v>
      </c>
      <c r="O279" s="12">
        <v>13</v>
      </c>
      <c r="P279" s="12">
        <v>0</v>
      </c>
      <c r="Q279" s="12">
        <v>0</v>
      </c>
      <c r="R279" s="12">
        <v>2</v>
      </c>
      <c r="S279" s="12">
        <v>13</v>
      </c>
      <c r="T279" s="12">
        <v>4</v>
      </c>
      <c r="U279" s="12">
        <v>23</v>
      </c>
      <c r="V279" s="12">
        <v>14</v>
      </c>
      <c r="W279" s="12">
        <v>87</v>
      </c>
    </row>
    <row r="280" spans="1:23" x14ac:dyDescent="0.25">
      <c r="A280" s="12" t="s">
        <v>69</v>
      </c>
      <c r="B280" s="12" t="s">
        <v>70</v>
      </c>
      <c r="C280" s="12" t="s">
        <v>163</v>
      </c>
      <c r="D280" s="12" t="s">
        <v>164</v>
      </c>
      <c r="E280" s="12" t="s">
        <v>780</v>
      </c>
      <c r="F280" s="12" t="s">
        <v>781</v>
      </c>
      <c r="G280" s="12">
        <v>5</v>
      </c>
      <c r="H280" s="12">
        <v>240</v>
      </c>
      <c r="I280" s="12">
        <v>1440</v>
      </c>
      <c r="J280" s="12">
        <v>157</v>
      </c>
      <c r="K280" s="12">
        <v>942</v>
      </c>
      <c r="L280" s="12">
        <v>83</v>
      </c>
      <c r="M280" s="12">
        <v>498</v>
      </c>
      <c r="N280" s="12">
        <v>154</v>
      </c>
      <c r="O280" s="12">
        <v>924</v>
      </c>
      <c r="P280" s="12">
        <v>131</v>
      </c>
      <c r="Q280" s="12">
        <v>786</v>
      </c>
      <c r="R280" s="12">
        <v>23</v>
      </c>
      <c r="S280" s="12">
        <v>138</v>
      </c>
      <c r="T280" s="12">
        <v>3</v>
      </c>
      <c r="U280" s="12">
        <v>18</v>
      </c>
      <c r="V280" s="12">
        <v>33</v>
      </c>
      <c r="W280" s="12">
        <v>203</v>
      </c>
    </row>
    <row r="281" spans="1:23" x14ac:dyDescent="0.25">
      <c r="A281" s="12" t="s">
        <v>69</v>
      </c>
      <c r="B281" s="12" t="s">
        <v>70</v>
      </c>
      <c r="C281" s="12" t="s">
        <v>163</v>
      </c>
      <c r="D281" s="12" t="s">
        <v>164</v>
      </c>
      <c r="E281" s="12" t="s">
        <v>782</v>
      </c>
      <c r="F281" s="12" t="s">
        <v>164</v>
      </c>
      <c r="G281" s="12">
        <v>8</v>
      </c>
      <c r="H281" s="12">
        <v>1596</v>
      </c>
      <c r="I281" s="12">
        <v>9576</v>
      </c>
      <c r="J281" s="12">
        <v>1471</v>
      </c>
      <c r="K281" s="12">
        <v>8826</v>
      </c>
      <c r="L281" s="12">
        <v>125</v>
      </c>
      <c r="M281" s="12">
        <v>750</v>
      </c>
      <c r="N281" s="12">
        <v>616</v>
      </c>
      <c r="O281" s="12">
        <v>3696</v>
      </c>
      <c r="P281" s="12">
        <v>574</v>
      </c>
      <c r="Q281" s="12">
        <v>3444</v>
      </c>
      <c r="R281" s="12">
        <v>42</v>
      </c>
      <c r="S281" s="12">
        <v>252</v>
      </c>
      <c r="T281" s="12">
        <v>12</v>
      </c>
      <c r="U281" s="12">
        <v>72</v>
      </c>
      <c r="V281" s="12">
        <v>1527</v>
      </c>
      <c r="W281" s="12">
        <v>9162</v>
      </c>
    </row>
    <row r="282" spans="1:23" x14ac:dyDescent="0.25">
      <c r="A282" s="12" t="s">
        <v>69</v>
      </c>
      <c r="B282" s="12" t="s">
        <v>70</v>
      </c>
      <c r="C282" s="12" t="s">
        <v>163</v>
      </c>
      <c r="D282" s="12" t="s">
        <v>164</v>
      </c>
      <c r="E282" s="12" t="s">
        <v>783</v>
      </c>
      <c r="F282" s="12" t="s">
        <v>784</v>
      </c>
      <c r="G282" s="12">
        <v>7</v>
      </c>
      <c r="H282" s="12">
        <v>36</v>
      </c>
      <c r="I282" s="12">
        <v>216</v>
      </c>
      <c r="J282" s="12">
        <v>36</v>
      </c>
      <c r="K282" s="12">
        <v>216</v>
      </c>
      <c r="L282" s="12">
        <v>0</v>
      </c>
      <c r="M282" s="12">
        <v>0</v>
      </c>
      <c r="N282" s="12">
        <v>750</v>
      </c>
      <c r="O282" s="12">
        <v>4500</v>
      </c>
      <c r="P282" s="12">
        <v>680</v>
      </c>
      <c r="Q282" s="12">
        <v>4080</v>
      </c>
      <c r="R282" s="12">
        <v>70</v>
      </c>
      <c r="S282" s="12">
        <v>420</v>
      </c>
      <c r="T282" s="12">
        <v>180</v>
      </c>
      <c r="U282" s="12">
        <v>1080</v>
      </c>
      <c r="V282" s="12">
        <v>125</v>
      </c>
      <c r="W282" s="12">
        <v>750</v>
      </c>
    </row>
    <row r="283" spans="1:23" x14ac:dyDescent="0.25">
      <c r="A283" s="12" t="s">
        <v>69</v>
      </c>
      <c r="B283" s="12" t="s">
        <v>70</v>
      </c>
      <c r="C283" s="12" t="s">
        <v>163</v>
      </c>
      <c r="D283" s="12" t="s">
        <v>164</v>
      </c>
      <c r="E283" s="12" t="s">
        <v>785</v>
      </c>
      <c r="F283" s="12" t="s">
        <v>786</v>
      </c>
      <c r="G283" s="12">
        <v>8</v>
      </c>
      <c r="H283" s="12">
        <v>571</v>
      </c>
      <c r="I283" s="12">
        <v>3426</v>
      </c>
      <c r="J283" s="12">
        <v>481</v>
      </c>
      <c r="K283" s="12">
        <v>2886</v>
      </c>
      <c r="L283" s="12">
        <v>90</v>
      </c>
      <c r="M283" s="12">
        <v>540</v>
      </c>
      <c r="N283" s="12">
        <v>694</v>
      </c>
      <c r="O283" s="12">
        <v>4164</v>
      </c>
      <c r="P283" s="12">
        <v>659</v>
      </c>
      <c r="Q283" s="12">
        <v>3954</v>
      </c>
      <c r="R283" s="12">
        <v>35</v>
      </c>
      <c r="S283" s="12">
        <v>210</v>
      </c>
      <c r="T283" s="12">
        <v>51</v>
      </c>
      <c r="U283" s="12">
        <v>306</v>
      </c>
      <c r="V283" s="12">
        <v>913</v>
      </c>
      <c r="W283" s="12">
        <v>5478</v>
      </c>
    </row>
    <row r="284" spans="1:23" x14ac:dyDescent="0.25">
      <c r="A284" s="12" t="s">
        <v>69</v>
      </c>
      <c r="B284" s="12" t="s">
        <v>70</v>
      </c>
      <c r="C284" s="12" t="s">
        <v>163</v>
      </c>
      <c r="D284" s="12" t="s">
        <v>164</v>
      </c>
      <c r="E284" s="12" t="s">
        <v>787</v>
      </c>
      <c r="F284" s="12" t="s">
        <v>788</v>
      </c>
      <c r="G284" s="12">
        <v>3</v>
      </c>
      <c r="H284" s="12">
        <v>191</v>
      </c>
      <c r="I284" s="12">
        <v>1146</v>
      </c>
      <c r="J284" s="12">
        <v>147</v>
      </c>
      <c r="K284" s="12">
        <v>882</v>
      </c>
      <c r="L284" s="12">
        <v>44</v>
      </c>
      <c r="M284" s="12">
        <v>264</v>
      </c>
      <c r="N284" s="12">
        <v>109</v>
      </c>
      <c r="O284" s="12">
        <v>654</v>
      </c>
      <c r="P284" s="12">
        <v>73</v>
      </c>
      <c r="Q284" s="12">
        <v>438</v>
      </c>
      <c r="R284" s="12">
        <v>36</v>
      </c>
      <c r="S284" s="12">
        <v>216</v>
      </c>
      <c r="T284" s="12">
        <v>15</v>
      </c>
      <c r="U284" s="12">
        <v>90</v>
      </c>
      <c r="V284" s="12">
        <v>122</v>
      </c>
      <c r="W284" s="12">
        <v>762</v>
      </c>
    </row>
    <row r="285" spans="1:23" x14ac:dyDescent="0.25">
      <c r="A285" s="12" t="s">
        <v>69</v>
      </c>
      <c r="B285" s="12" t="s">
        <v>70</v>
      </c>
      <c r="C285" s="12" t="s">
        <v>163</v>
      </c>
      <c r="D285" s="12" t="s">
        <v>164</v>
      </c>
      <c r="E285" s="12" t="s">
        <v>789</v>
      </c>
      <c r="F285" s="12" t="s">
        <v>790</v>
      </c>
      <c r="G285" s="12">
        <v>8</v>
      </c>
      <c r="H285" s="12">
        <v>1013</v>
      </c>
      <c r="I285" s="12">
        <v>5910</v>
      </c>
      <c r="J285" s="12">
        <v>855</v>
      </c>
      <c r="K285" s="12">
        <v>4962</v>
      </c>
      <c r="L285" s="12">
        <v>158</v>
      </c>
      <c r="M285" s="12">
        <v>948</v>
      </c>
      <c r="N285" s="12">
        <v>174</v>
      </c>
      <c r="O285" s="12">
        <v>1044</v>
      </c>
      <c r="P285" s="12">
        <v>130</v>
      </c>
      <c r="Q285" s="12">
        <v>780</v>
      </c>
      <c r="R285" s="12">
        <v>44</v>
      </c>
      <c r="S285" s="12">
        <v>264</v>
      </c>
      <c r="T285" s="12">
        <v>13</v>
      </c>
      <c r="U285" s="12">
        <v>78</v>
      </c>
      <c r="V285" s="12">
        <v>157</v>
      </c>
      <c r="W285" s="12">
        <v>942</v>
      </c>
    </row>
    <row r="286" spans="1:23" x14ac:dyDescent="0.25">
      <c r="A286" s="12" t="s">
        <v>69</v>
      </c>
      <c r="B286" s="12" t="s">
        <v>70</v>
      </c>
      <c r="C286" s="12" t="s">
        <v>163</v>
      </c>
      <c r="D286" s="12" t="s">
        <v>164</v>
      </c>
      <c r="E286" s="12" t="s">
        <v>791</v>
      </c>
      <c r="F286" s="12" t="s">
        <v>792</v>
      </c>
      <c r="G286" s="12">
        <v>5</v>
      </c>
      <c r="H286" s="12">
        <v>298</v>
      </c>
      <c r="I286" s="12">
        <v>1788</v>
      </c>
      <c r="J286" s="12">
        <v>231</v>
      </c>
      <c r="K286" s="12">
        <v>1386</v>
      </c>
      <c r="L286" s="12">
        <v>67</v>
      </c>
      <c r="M286" s="12">
        <v>402</v>
      </c>
      <c r="N286" s="12">
        <v>207</v>
      </c>
      <c r="O286" s="12">
        <v>1242</v>
      </c>
      <c r="P286" s="12">
        <v>137</v>
      </c>
      <c r="Q286" s="12">
        <v>822</v>
      </c>
      <c r="R286" s="12">
        <v>70</v>
      </c>
      <c r="S286" s="12">
        <v>420</v>
      </c>
      <c r="T286" s="12">
        <v>57</v>
      </c>
      <c r="U286" s="12">
        <v>342</v>
      </c>
      <c r="V286" s="12">
        <v>151</v>
      </c>
      <c r="W286" s="12">
        <v>904</v>
      </c>
    </row>
    <row r="287" spans="1:23" x14ac:dyDescent="0.25">
      <c r="A287" s="12" t="s">
        <v>69</v>
      </c>
      <c r="B287" s="12" t="s">
        <v>70</v>
      </c>
      <c r="C287" s="12" t="s">
        <v>165</v>
      </c>
      <c r="D287" s="12" t="s">
        <v>166</v>
      </c>
      <c r="E287" s="12" t="s">
        <v>793</v>
      </c>
      <c r="F287" s="12" t="s">
        <v>794</v>
      </c>
      <c r="G287" s="12">
        <v>1</v>
      </c>
      <c r="H287" s="12">
        <v>620</v>
      </c>
      <c r="I287" s="12">
        <v>3720</v>
      </c>
      <c r="J287" s="12">
        <v>620</v>
      </c>
      <c r="K287" s="12">
        <v>3720</v>
      </c>
      <c r="L287" s="12">
        <v>0</v>
      </c>
      <c r="M287" s="12">
        <v>0</v>
      </c>
      <c r="N287" s="12">
        <v>15</v>
      </c>
      <c r="O287" s="12">
        <v>90</v>
      </c>
      <c r="P287" s="12">
        <v>15</v>
      </c>
      <c r="Q287" s="12">
        <v>90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</row>
    <row r="288" spans="1:23" x14ac:dyDescent="0.25">
      <c r="A288" s="12" t="s">
        <v>69</v>
      </c>
      <c r="B288" s="12" t="s">
        <v>70</v>
      </c>
      <c r="C288" s="12" t="s">
        <v>165</v>
      </c>
      <c r="D288" s="12" t="s">
        <v>166</v>
      </c>
      <c r="E288" s="12" t="s">
        <v>795</v>
      </c>
      <c r="F288" s="12" t="s">
        <v>458</v>
      </c>
      <c r="G288" s="12">
        <v>1</v>
      </c>
      <c r="H288" s="12">
        <v>143</v>
      </c>
      <c r="I288" s="12">
        <v>858</v>
      </c>
      <c r="J288" s="12">
        <v>143</v>
      </c>
      <c r="K288" s="12">
        <v>858</v>
      </c>
      <c r="L288" s="12">
        <v>0</v>
      </c>
      <c r="M288" s="12">
        <v>0</v>
      </c>
      <c r="N288" s="12">
        <v>14</v>
      </c>
      <c r="O288" s="12">
        <v>84</v>
      </c>
      <c r="P288" s="12">
        <v>14</v>
      </c>
      <c r="Q288" s="12">
        <v>84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</row>
    <row r="289" spans="1:23" x14ac:dyDescent="0.25">
      <c r="A289" s="12" t="s">
        <v>69</v>
      </c>
      <c r="B289" s="12" t="s">
        <v>70</v>
      </c>
      <c r="C289" s="12" t="s">
        <v>165</v>
      </c>
      <c r="D289" s="12" t="s">
        <v>166</v>
      </c>
      <c r="E289" s="12" t="s">
        <v>796</v>
      </c>
      <c r="F289" s="12" t="s">
        <v>797</v>
      </c>
      <c r="G289" s="12">
        <v>9</v>
      </c>
      <c r="H289" s="12">
        <v>608</v>
      </c>
      <c r="I289" s="12">
        <v>3648</v>
      </c>
      <c r="J289" s="12">
        <v>555</v>
      </c>
      <c r="K289" s="12">
        <v>3330</v>
      </c>
      <c r="L289" s="12">
        <v>53</v>
      </c>
      <c r="M289" s="12">
        <v>318</v>
      </c>
      <c r="N289" s="12">
        <v>528</v>
      </c>
      <c r="O289" s="12">
        <v>3182</v>
      </c>
      <c r="P289" s="12">
        <v>392</v>
      </c>
      <c r="Q289" s="12">
        <v>2352</v>
      </c>
      <c r="R289" s="12">
        <v>136</v>
      </c>
      <c r="S289" s="12">
        <v>830</v>
      </c>
      <c r="T289" s="12">
        <v>231</v>
      </c>
      <c r="U289" s="12">
        <v>1386</v>
      </c>
      <c r="V289" s="12">
        <v>329</v>
      </c>
      <c r="W289" s="12">
        <v>1974</v>
      </c>
    </row>
    <row r="290" spans="1:23" x14ac:dyDescent="0.25">
      <c r="A290" s="12" t="s">
        <v>69</v>
      </c>
      <c r="B290" s="12" t="s">
        <v>70</v>
      </c>
      <c r="C290" s="12" t="s">
        <v>165</v>
      </c>
      <c r="D290" s="12" t="s">
        <v>166</v>
      </c>
      <c r="E290" s="12" t="s">
        <v>798</v>
      </c>
      <c r="F290" s="12" t="s">
        <v>799</v>
      </c>
      <c r="G290" s="12">
        <v>15</v>
      </c>
      <c r="H290" s="12">
        <v>774</v>
      </c>
      <c r="I290" s="12">
        <v>4650</v>
      </c>
      <c r="J290" s="12">
        <v>679</v>
      </c>
      <c r="K290" s="12">
        <v>4080</v>
      </c>
      <c r="L290" s="12">
        <v>95</v>
      </c>
      <c r="M290" s="12">
        <v>570</v>
      </c>
      <c r="N290" s="12">
        <v>301</v>
      </c>
      <c r="O290" s="12">
        <v>1810</v>
      </c>
      <c r="P290" s="12">
        <v>282</v>
      </c>
      <c r="Q290" s="12">
        <v>1696</v>
      </c>
      <c r="R290" s="12">
        <v>19</v>
      </c>
      <c r="S290" s="12">
        <v>114</v>
      </c>
      <c r="T290" s="12">
        <v>104</v>
      </c>
      <c r="U290" s="12">
        <v>624</v>
      </c>
      <c r="V290" s="12">
        <v>261</v>
      </c>
      <c r="W290" s="12">
        <v>1560</v>
      </c>
    </row>
    <row r="291" spans="1:23" x14ac:dyDescent="0.25">
      <c r="A291" s="12" t="s">
        <v>69</v>
      </c>
      <c r="B291" s="12" t="s">
        <v>70</v>
      </c>
      <c r="C291" s="12" t="s">
        <v>165</v>
      </c>
      <c r="D291" s="12" t="s">
        <v>166</v>
      </c>
      <c r="E291" s="12" t="s">
        <v>800</v>
      </c>
      <c r="F291" s="12" t="s">
        <v>801</v>
      </c>
      <c r="G291" s="12">
        <v>1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</row>
    <row r="292" spans="1:23" x14ac:dyDescent="0.25">
      <c r="A292" s="12" t="s">
        <v>69</v>
      </c>
      <c r="B292" s="12" t="s">
        <v>70</v>
      </c>
      <c r="C292" s="12" t="s">
        <v>165</v>
      </c>
      <c r="D292" s="12" t="s">
        <v>166</v>
      </c>
      <c r="E292" s="12" t="s">
        <v>802</v>
      </c>
      <c r="F292" s="12" t="s">
        <v>803</v>
      </c>
      <c r="G292" s="12">
        <v>13</v>
      </c>
      <c r="H292" s="12">
        <v>1231</v>
      </c>
      <c r="I292" s="12">
        <v>7326</v>
      </c>
      <c r="J292" s="12">
        <v>960</v>
      </c>
      <c r="K292" s="12">
        <v>5700</v>
      </c>
      <c r="L292" s="12">
        <v>271</v>
      </c>
      <c r="M292" s="12">
        <v>1626</v>
      </c>
      <c r="N292" s="12">
        <v>304</v>
      </c>
      <c r="O292" s="12">
        <v>1824</v>
      </c>
      <c r="P292" s="12">
        <v>202</v>
      </c>
      <c r="Q292" s="12">
        <v>1212</v>
      </c>
      <c r="R292" s="12">
        <v>102</v>
      </c>
      <c r="S292" s="12">
        <v>612</v>
      </c>
      <c r="T292" s="12">
        <v>668</v>
      </c>
      <c r="U292" s="12">
        <v>4006</v>
      </c>
      <c r="V292" s="12">
        <v>223</v>
      </c>
      <c r="W292" s="12">
        <v>1338</v>
      </c>
    </row>
    <row r="293" spans="1:23" x14ac:dyDescent="0.25">
      <c r="A293" s="12" t="s">
        <v>69</v>
      </c>
      <c r="B293" s="12" t="s">
        <v>70</v>
      </c>
      <c r="C293" s="12" t="s">
        <v>165</v>
      </c>
      <c r="D293" s="12" t="s">
        <v>166</v>
      </c>
      <c r="E293" s="12" t="s">
        <v>804</v>
      </c>
      <c r="F293" s="12" t="s">
        <v>805</v>
      </c>
      <c r="G293" s="12">
        <v>6</v>
      </c>
      <c r="H293" s="12">
        <v>327</v>
      </c>
      <c r="I293" s="12">
        <v>1962</v>
      </c>
      <c r="J293" s="12">
        <v>268</v>
      </c>
      <c r="K293" s="12">
        <v>1608</v>
      </c>
      <c r="L293" s="12">
        <v>59</v>
      </c>
      <c r="M293" s="12">
        <v>354</v>
      </c>
      <c r="N293" s="12">
        <v>223</v>
      </c>
      <c r="O293" s="12">
        <v>1338</v>
      </c>
      <c r="P293" s="12">
        <v>172</v>
      </c>
      <c r="Q293" s="12">
        <v>1032</v>
      </c>
      <c r="R293" s="12">
        <v>51</v>
      </c>
      <c r="S293" s="12">
        <v>306</v>
      </c>
      <c r="T293" s="12">
        <v>24</v>
      </c>
      <c r="U293" s="12">
        <v>143</v>
      </c>
      <c r="V293" s="12">
        <v>61</v>
      </c>
      <c r="W293" s="12">
        <v>365</v>
      </c>
    </row>
    <row r="294" spans="1:23" x14ac:dyDescent="0.25">
      <c r="A294" s="12" t="s">
        <v>69</v>
      </c>
      <c r="B294" s="12" t="s">
        <v>70</v>
      </c>
      <c r="C294" s="12" t="s">
        <v>165</v>
      </c>
      <c r="D294" s="12" t="s">
        <v>166</v>
      </c>
      <c r="E294" s="12" t="s">
        <v>806</v>
      </c>
      <c r="F294" s="12" t="s">
        <v>807</v>
      </c>
      <c r="G294" s="12">
        <v>5</v>
      </c>
      <c r="H294" s="12">
        <v>189</v>
      </c>
      <c r="I294" s="12">
        <v>1127</v>
      </c>
      <c r="J294" s="12">
        <v>168</v>
      </c>
      <c r="K294" s="12">
        <v>1013</v>
      </c>
      <c r="L294" s="12">
        <v>21</v>
      </c>
      <c r="M294" s="12">
        <v>114</v>
      </c>
      <c r="N294" s="12">
        <v>118</v>
      </c>
      <c r="O294" s="12">
        <v>708</v>
      </c>
      <c r="P294" s="12">
        <v>76</v>
      </c>
      <c r="Q294" s="12">
        <v>456</v>
      </c>
      <c r="R294" s="12">
        <v>42</v>
      </c>
      <c r="S294" s="12">
        <v>252</v>
      </c>
      <c r="T294" s="12">
        <v>15</v>
      </c>
      <c r="U294" s="12">
        <v>90</v>
      </c>
      <c r="V294" s="12">
        <v>34</v>
      </c>
      <c r="W294" s="12">
        <v>210</v>
      </c>
    </row>
    <row r="295" spans="1:23" x14ac:dyDescent="0.25">
      <c r="A295" s="12" t="s">
        <v>69</v>
      </c>
      <c r="B295" s="12" t="s">
        <v>70</v>
      </c>
      <c r="C295" s="12" t="s">
        <v>167</v>
      </c>
      <c r="D295" s="12" t="s">
        <v>168</v>
      </c>
      <c r="E295" s="12" t="s">
        <v>808</v>
      </c>
      <c r="F295" s="12" t="s">
        <v>809</v>
      </c>
      <c r="G295" s="12">
        <v>16</v>
      </c>
      <c r="H295" s="12">
        <v>112</v>
      </c>
      <c r="I295" s="12">
        <v>672</v>
      </c>
      <c r="J295" s="12">
        <v>89</v>
      </c>
      <c r="K295" s="12">
        <v>535</v>
      </c>
      <c r="L295" s="12">
        <v>23</v>
      </c>
      <c r="M295" s="12">
        <v>137</v>
      </c>
      <c r="N295" s="12">
        <v>78</v>
      </c>
      <c r="O295" s="12">
        <v>463</v>
      </c>
      <c r="P295" s="12">
        <v>56</v>
      </c>
      <c r="Q295" s="12">
        <v>334</v>
      </c>
      <c r="R295" s="12">
        <v>22</v>
      </c>
      <c r="S295" s="12">
        <v>129</v>
      </c>
      <c r="T295" s="12">
        <v>259</v>
      </c>
      <c r="U295" s="12">
        <v>1554</v>
      </c>
      <c r="V295" s="12">
        <v>312</v>
      </c>
      <c r="W295" s="12">
        <v>1872</v>
      </c>
    </row>
    <row r="296" spans="1:23" x14ac:dyDescent="0.25">
      <c r="A296" s="12" t="s">
        <v>69</v>
      </c>
      <c r="B296" s="12" t="s">
        <v>70</v>
      </c>
      <c r="C296" s="12" t="s">
        <v>167</v>
      </c>
      <c r="D296" s="12" t="s">
        <v>168</v>
      </c>
      <c r="E296" s="12" t="s">
        <v>810</v>
      </c>
      <c r="F296" s="12" t="s">
        <v>811</v>
      </c>
      <c r="G296" s="12">
        <v>11</v>
      </c>
      <c r="H296" s="12">
        <v>243</v>
      </c>
      <c r="I296" s="12">
        <v>1907</v>
      </c>
      <c r="J296" s="12">
        <v>201</v>
      </c>
      <c r="K296" s="12">
        <v>1582</v>
      </c>
      <c r="L296" s="12">
        <v>42</v>
      </c>
      <c r="M296" s="12">
        <v>325</v>
      </c>
      <c r="N296" s="12">
        <v>324</v>
      </c>
      <c r="O296" s="12">
        <v>2510</v>
      </c>
      <c r="P296" s="12">
        <v>122</v>
      </c>
      <c r="Q296" s="12">
        <v>946</v>
      </c>
      <c r="R296" s="12">
        <v>202</v>
      </c>
      <c r="S296" s="12">
        <v>1564</v>
      </c>
      <c r="T296" s="12">
        <v>36</v>
      </c>
      <c r="U296" s="12">
        <v>274</v>
      </c>
      <c r="V296" s="12">
        <v>377</v>
      </c>
      <c r="W296" s="12">
        <v>2939</v>
      </c>
    </row>
    <row r="297" spans="1:23" x14ac:dyDescent="0.25">
      <c r="A297" s="12" t="s">
        <v>69</v>
      </c>
      <c r="B297" s="12" t="s">
        <v>70</v>
      </c>
      <c r="C297" s="12" t="s">
        <v>167</v>
      </c>
      <c r="D297" s="12" t="s">
        <v>168</v>
      </c>
      <c r="E297" s="12" t="s">
        <v>812</v>
      </c>
      <c r="F297" s="12" t="s">
        <v>813</v>
      </c>
      <c r="G297" s="12">
        <v>15</v>
      </c>
      <c r="H297" s="12">
        <v>691</v>
      </c>
      <c r="I297" s="12">
        <v>3642</v>
      </c>
      <c r="J297" s="12">
        <v>535</v>
      </c>
      <c r="K297" s="12">
        <v>2708</v>
      </c>
      <c r="L297" s="12">
        <v>156</v>
      </c>
      <c r="M297" s="12">
        <v>934</v>
      </c>
      <c r="N297" s="12">
        <v>647</v>
      </c>
      <c r="O297" s="12">
        <v>3899</v>
      </c>
      <c r="P297" s="12">
        <v>469</v>
      </c>
      <c r="Q297" s="12">
        <v>2821</v>
      </c>
      <c r="R297" s="12">
        <v>178</v>
      </c>
      <c r="S297" s="12">
        <v>1078</v>
      </c>
      <c r="T297" s="12">
        <v>149</v>
      </c>
      <c r="U297" s="12">
        <v>924</v>
      </c>
      <c r="V297" s="12">
        <v>617</v>
      </c>
      <c r="W297" s="12">
        <v>3500</v>
      </c>
    </row>
    <row r="298" spans="1:23" x14ac:dyDescent="0.25">
      <c r="A298" s="12" t="s">
        <v>69</v>
      </c>
      <c r="B298" s="12" t="s">
        <v>70</v>
      </c>
      <c r="C298" s="12" t="s">
        <v>167</v>
      </c>
      <c r="D298" s="12" t="s">
        <v>168</v>
      </c>
      <c r="E298" s="12" t="s">
        <v>814</v>
      </c>
      <c r="F298" s="12" t="s">
        <v>815</v>
      </c>
      <c r="G298" s="12">
        <v>11</v>
      </c>
      <c r="H298" s="12">
        <v>681</v>
      </c>
      <c r="I298" s="12">
        <v>4140</v>
      </c>
      <c r="J298" s="12">
        <v>527</v>
      </c>
      <c r="K298" s="12">
        <v>3216</v>
      </c>
      <c r="L298" s="12">
        <v>154</v>
      </c>
      <c r="M298" s="12">
        <v>924</v>
      </c>
      <c r="N298" s="12">
        <v>409</v>
      </c>
      <c r="O298" s="12">
        <v>2452</v>
      </c>
      <c r="P298" s="12">
        <v>266</v>
      </c>
      <c r="Q298" s="12">
        <v>1596</v>
      </c>
      <c r="R298" s="12">
        <v>143</v>
      </c>
      <c r="S298" s="12">
        <v>856</v>
      </c>
      <c r="T298" s="12">
        <v>14</v>
      </c>
      <c r="U298" s="12">
        <v>84</v>
      </c>
      <c r="V298" s="12">
        <v>406</v>
      </c>
      <c r="W298" s="12">
        <v>2436</v>
      </c>
    </row>
    <row r="299" spans="1:23" x14ac:dyDescent="0.25">
      <c r="A299" s="12" t="s">
        <v>69</v>
      </c>
      <c r="B299" s="12" t="s">
        <v>70</v>
      </c>
      <c r="C299" s="12" t="s">
        <v>167</v>
      </c>
      <c r="D299" s="12" t="s">
        <v>168</v>
      </c>
      <c r="E299" s="12" t="s">
        <v>816</v>
      </c>
      <c r="F299" s="12" t="s">
        <v>817</v>
      </c>
      <c r="G299" s="12">
        <v>18</v>
      </c>
      <c r="H299" s="12">
        <v>476</v>
      </c>
      <c r="I299" s="12">
        <v>2774</v>
      </c>
      <c r="J299" s="12">
        <v>407</v>
      </c>
      <c r="K299" s="12">
        <v>2345</v>
      </c>
      <c r="L299" s="12">
        <v>69</v>
      </c>
      <c r="M299" s="12">
        <v>429</v>
      </c>
      <c r="N299" s="12">
        <v>1110</v>
      </c>
      <c r="O299" s="12">
        <v>6660</v>
      </c>
      <c r="P299" s="12">
        <v>978</v>
      </c>
      <c r="Q299" s="12">
        <v>5868</v>
      </c>
      <c r="R299" s="12">
        <v>132</v>
      </c>
      <c r="S299" s="12">
        <v>792</v>
      </c>
      <c r="T299" s="12">
        <v>5</v>
      </c>
      <c r="U299" s="12">
        <v>30</v>
      </c>
      <c r="V299" s="12">
        <v>1250</v>
      </c>
      <c r="W299" s="12">
        <v>8052</v>
      </c>
    </row>
    <row r="300" spans="1:23" x14ac:dyDescent="0.25">
      <c r="A300" s="12" t="s">
        <v>69</v>
      </c>
      <c r="B300" s="12" t="s">
        <v>70</v>
      </c>
      <c r="C300" s="12" t="s">
        <v>167</v>
      </c>
      <c r="D300" s="12" t="s">
        <v>168</v>
      </c>
      <c r="E300" s="12" t="s">
        <v>818</v>
      </c>
      <c r="F300" s="12" t="s">
        <v>819</v>
      </c>
      <c r="G300" s="12">
        <v>8</v>
      </c>
      <c r="H300" s="12">
        <v>264</v>
      </c>
      <c r="I300" s="12">
        <v>1673</v>
      </c>
      <c r="J300" s="12">
        <v>230</v>
      </c>
      <c r="K300" s="12">
        <v>1435</v>
      </c>
      <c r="L300" s="12">
        <v>34</v>
      </c>
      <c r="M300" s="12">
        <v>238</v>
      </c>
      <c r="N300" s="12">
        <v>448</v>
      </c>
      <c r="O300" s="12">
        <v>3133</v>
      </c>
      <c r="P300" s="12">
        <v>373</v>
      </c>
      <c r="Q300" s="12">
        <v>2611</v>
      </c>
      <c r="R300" s="12">
        <v>75</v>
      </c>
      <c r="S300" s="12">
        <v>522</v>
      </c>
      <c r="T300" s="12">
        <v>0</v>
      </c>
      <c r="U300" s="12">
        <v>0</v>
      </c>
      <c r="V300" s="12">
        <v>538</v>
      </c>
      <c r="W300" s="12">
        <v>3850</v>
      </c>
    </row>
    <row r="301" spans="1:23" x14ac:dyDescent="0.25">
      <c r="A301" s="12" t="s">
        <v>69</v>
      </c>
      <c r="B301" s="12" t="s">
        <v>70</v>
      </c>
      <c r="C301" s="12" t="s">
        <v>167</v>
      </c>
      <c r="D301" s="12" t="s">
        <v>168</v>
      </c>
      <c r="E301" s="12" t="s">
        <v>820</v>
      </c>
      <c r="F301" s="12" t="s">
        <v>821</v>
      </c>
      <c r="G301" s="12">
        <v>7</v>
      </c>
      <c r="H301" s="12">
        <v>346</v>
      </c>
      <c r="I301" s="12">
        <v>2076</v>
      </c>
      <c r="J301" s="12">
        <v>245</v>
      </c>
      <c r="K301" s="12">
        <v>1470</v>
      </c>
      <c r="L301" s="12">
        <v>101</v>
      </c>
      <c r="M301" s="12">
        <v>606</v>
      </c>
      <c r="N301" s="12">
        <v>186</v>
      </c>
      <c r="O301" s="12">
        <v>1118</v>
      </c>
      <c r="P301" s="12">
        <v>96</v>
      </c>
      <c r="Q301" s="12">
        <v>576</v>
      </c>
      <c r="R301" s="12">
        <v>90</v>
      </c>
      <c r="S301" s="12">
        <v>542</v>
      </c>
      <c r="T301" s="12">
        <v>3</v>
      </c>
      <c r="U301" s="12">
        <v>18</v>
      </c>
      <c r="V301" s="12">
        <v>348</v>
      </c>
      <c r="W301" s="12">
        <v>2088</v>
      </c>
    </row>
    <row r="302" spans="1:23" x14ac:dyDescent="0.25">
      <c r="A302" s="12" t="s">
        <v>69</v>
      </c>
      <c r="B302" s="12" t="s">
        <v>70</v>
      </c>
      <c r="C302" s="12" t="s">
        <v>167</v>
      </c>
      <c r="D302" s="12" t="s">
        <v>168</v>
      </c>
      <c r="E302" s="12" t="s">
        <v>822</v>
      </c>
      <c r="F302" s="12" t="s">
        <v>823</v>
      </c>
      <c r="G302" s="12">
        <v>11</v>
      </c>
      <c r="H302" s="12">
        <v>380</v>
      </c>
      <c r="I302" s="12">
        <v>2276</v>
      </c>
      <c r="J302" s="12">
        <v>254</v>
      </c>
      <c r="K302" s="12">
        <v>1521</v>
      </c>
      <c r="L302" s="12">
        <v>126</v>
      </c>
      <c r="M302" s="12">
        <v>755</v>
      </c>
      <c r="N302" s="12">
        <v>436</v>
      </c>
      <c r="O302" s="12">
        <v>2627</v>
      </c>
      <c r="P302" s="12">
        <v>304</v>
      </c>
      <c r="Q302" s="12">
        <v>1840</v>
      </c>
      <c r="R302" s="12">
        <v>132</v>
      </c>
      <c r="S302" s="12">
        <v>787</v>
      </c>
      <c r="T302" s="12">
        <v>97</v>
      </c>
      <c r="U302" s="12">
        <v>580</v>
      </c>
      <c r="V302" s="12">
        <v>525</v>
      </c>
      <c r="W302" s="12">
        <v>3150</v>
      </c>
    </row>
    <row r="303" spans="1:23" x14ac:dyDescent="0.25">
      <c r="A303" s="12" t="s">
        <v>69</v>
      </c>
      <c r="B303" s="12" t="s">
        <v>70</v>
      </c>
      <c r="C303" s="12" t="s">
        <v>167</v>
      </c>
      <c r="D303" s="12" t="s">
        <v>168</v>
      </c>
      <c r="E303" s="12" t="s">
        <v>824</v>
      </c>
      <c r="F303" s="12" t="s">
        <v>825</v>
      </c>
      <c r="G303" s="12">
        <v>9</v>
      </c>
      <c r="H303" s="12">
        <v>366</v>
      </c>
      <c r="I303" s="12">
        <v>2166</v>
      </c>
      <c r="J303" s="12">
        <v>238</v>
      </c>
      <c r="K303" s="12">
        <v>1428</v>
      </c>
      <c r="L303" s="12">
        <v>128</v>
      </c>
      <c r="M303" s="12">
        <v>738</v>
      </c>
      <c r="N303" s="12">
        <v>192</v>
      </c>
      <c r="O303" s="12">
        <v>1136</v>
      </c>
      <c r="P303" s="12">
        <v>114</v>
      </c>
      <c r="Q303" s="12">
        <v>684</v>
      </c>
      <c r="R303" s="12">
        <v>78</v>
      </c>
      <c r="S303" s="12">
        <v>452</v>
      </c>
      <c r="T303" s="12">
        <v>28</v>
      </c>
      <c r="U303" s="12">
        <v>168</v>
      </c>
      <c r="V303" s="12">
        <v>302</v>
      </c>
      <c r="W303" s="12">
        <v>1812</v>
      </c>
    </row>
    <row r="304" spans="1:23" x14ac:dyDescent="0.25">
      <c r="A304" s="12" t="s">
        <v>69</v>
      </c>
      <c r="B304" s="12" t="s">
        <v>70</v>
      </c>
      <c r="C304" s="12" t="s">
        <v>167</v>
      </c>
      <c r="D304" s="12" t="s">
        <v>168</v>
      </c>
      <c r="E304" s="12" t="s">
        <v>826</v>
      </c>
      <c r="F304" s="12" t="s">
        <v>827</v>
      </c>
      <c r="G304" s="12">
        <v>15</v>
      </c>
      <c r="H304" s="12">
        <v>863</v>
      </c>
      <c r="I304" s="12">
        <v>6031</v>
      </c>
      <c r="J304" s="12">
        <v>677</v>
      </c>
      <c r="K304" s="12">
        <v>4729</v>
      </c>
      <c r="L304" s="12">
        <v>186</v>
      </c>
      <c r="M304" s="12">
        <v>1302</v>
      </c>
      <c r="N304" s="12">
        <v>574</v>
      </c>
      <c r="O304" s="12">
        <v>4018</v>
      </c>
      <c r="P304" s="12">
        <v>449</v>
      </c>
      <c r="Q304" s="12">
        <v>3143</v>
      </c>
      <c r="R304" s="12">
        <v>125</v>
      </c>
      <c r="S304" s="12">
        <v>875</v>
      </c>
      <c r="T304" s="12">
        <v>61</v>
      </c>
      <c r="U304" s="12">
        <v>427</v>
      </c>
      <c r="V304" s="12">
        <v>958</v>
      </c>
      <c r="W304" s="12">
        <v>6706</v>
      </c>
    </row>
    <row r="305" spans="1:23" x14ac:dyDescent="0.25">
      <c r="A305" s="12" t="s">
        <v>69</v>
      </c>
      <c r="B305" s="12" t="s">
        <v>70</v>
      </c>
      <c r="C305" s="12" t="s">
        <v>169</v>
      </c>
      <c r="D305" s="12" t="s">
        <v>170</v>
      </c>
      <c r="E305" s="12" t="s">
        <v>828</v>
      </c>
      <c r="F305" s="12" t="s">
        <v>829</v>
      </c>
      <c r="G305" s="12">
        <v>12</v>
      </c>
      <c r="H305" s="12">
        <v>2738</v>
      </c>
      <c r="I305" s="12">
        <v>14957</v>
      </c>
      <c r="J305" s="12">
        <v>1615</v>
      </c>
      <c r="K305" s="12">
        <v>9894</v>
      </c>
      <c r="L305" s="12">
        <v>1123</v>
      </c>
      <c r="M305" s="12">
        <v>5063</v>
      </c>
      <c r="N305" s="12">
        <v>2382</v>
      </c>
      <c r="O305" s="12">
        <v>14257</v>
      </c>
      <c r="P305" s="12">
        <v>1393</v>
      </c>
      <c r="Q305" s="12">
        <v>8208</v>
      </c>
      <c r="R305" s="12">
        <v>989</v>
      </c>
      <c r="S305" s="12">
        <v>6049</v>
      </c>
      <c r="T305" s="12">
        <v>1234</v>
      </c>
      <c r="U305" s="12">
        <v>7408</v>
      </c>
      <c r="V305" s="12">
        <v>169</v>
      </c>
      <c r="W305" s="12">
        <v>1014</v>
      </c>
    </row>
    <row r="306" spans="1:23" x14ac:dyDescent="0.25">
      <c r="A306" s="12" t="s">
        <v>69</v>
      </c>
      <c r="B306" s="12" t="s">
        <v>70</v>
      </c>
      <c r="C306" s="12" t="s">
        <v>169</v>
      </c>
      <c r="D306" s="12" t="s">
        <v>170</v>
      </c>
      <c r="E306" s="12" t="s">
        <v>830</v>
      </c>
      <c r="F306" s="12" t="s">
        <v>831</v>
      </c>
      <c r="G306" s="12">
        <v>9</v>
      </c>
      <c r="H306" s="12">
        <v>289</v>
      </c>
      <c r="I306" s="12">
        <v>1735</v>
      </c>
      <c r="J306" s="12">
        <v>206</v>
      </c>
      <c r="K306" s="12">
        <v>1229</v>
      </c>
      <c r="L306" s="12">
        <v>83</v>
      </c>
      <c r="M306" s="12">
        <v>506</v>
      </c>
      <c r="N306" s="12">
        <v>135</v>
      </c>
      <c r="O306" s="12">
        <v>828</v>
      </c>
      <c r="P306" s="12">
        <v>91</v>
      </c>
      <c r="Q306" s="12">
        <v>550</v>
      </c>
      <c r="R306" s="12">
        <v>44</v>
      </c>
      <c r="S306" s="12">
        <v>278</v>
      </c>
      <c r="T306" s="12">
        <v>333</v>
      </c>
      <c r="U306" s="12">
        <v>2006</v>
      </c>
      <c r="V306" s="12">
        <v>192</v>
      </c>
      <c r="W306" s="12">
        <v>1130</v>
      </c>
    </row>
    <row r="307" spans="1:23" x14ac:dyDescent="0.25">
      <c r="A307" s="12" t="s">
        <v>69</v>
      </c>
      <c r="B307" s="12" t="s">
        <v>70</v>
      </c>
      <c r="C307" s="12" t="s">
        <v>169</v>
      </c>
      <c r="D307" s="12" t="s">
        <v>170</v>
      </c>
      <c r="E307" s="12" t="s">
        <v>832</v>
      </c>
      <c r="F307" s="12" t="s">
        <v>168</v>
      </c>
      <c r="G307" s="12">
        <v>4</v>
      </c>
      <c r="H307" s="12">
        <v>177</v>
      </c>
      <c r="I307" s="12">
        <v>1118</v>
      </c>
      <c r="J307" s="12">
        <v>162</v>
      </c>
      <c r="K307" s="12">
        <v>1008</v>
      </c>
      <c r="L307" s="12">
        <v>15</v>
      </c>
      <c r="M307" s="12">
        <v>110</v>
      </c>
      <c r="N307" s="12">
        <v>72</v>
      </c>
      <c r="O307" s="12">
        <v>468</v>
      </c>
      <c r="P307" s="12">
        <v>60</v>
      </c>
      <c r="Q307" s="12">
        <v>380</v>
      </c>
      <c r="R307" s="12">
        <v>12</v>
      </c>
      <c r="S307" s="12">
        <v>88</v>
      </c>
      <c r="T307" s="12">
        <v>32</v>
      </c>
      <c r="U307" s="12">
        <v>218</v>
      </c>
      <c r="V307" s="12">
        <v>65</v>
      </c>
      <c r="W307" s="12">
        <v>460</v>
      </c>
    </row>
    <row r="308" spans="1:23" x14ac:dyDescent="0.25">
      <c r="A308" s="12" t="s">
        <v>69</v>
      </c>
      <c r="B308" s="12" t="s">
        <v>70</v>
      </c>
      <c r="C308" s="12" t="s">
        <v>169</v>
      </c>
      <c r="D308" s="12" t="s">
        <v>170</v>
      </c>
      <c r="E308" s="12" t="s">
        <v>833</v>
      </c>
      <c r="F308" s="12" t="s">
        <v>834</v>
      </c>
      <c r="G308" s="12">
        <v>7</v>
      </c>
      <c r="H308" s="12">
        <v>712</v>
      </c>
      <c r="I308" s="12">
        <v>4315</v>
      </c>
      <c r="J308" s="12">
        <v>556</v>
      </c>
      <c r="K308" s="12">
        <v>3415</v>
      </c>
      <c r="L308" s="12">
        <v>156</v>
      </c>
      <c r="M308" s="12">
        <v>900</v>
      </c>
      <c r="N308" s="12">
        <v>319</v>
      </c>
      <c r="O308" s="12">
        <v>1975</v>
      </c>
      <c r="P308" s="12">
        <v>237</v>
      </c>
      <c r="Q308" s="12">
        <v>1437</v>
      </c>
      <c r="R308" s="12">
        <v>82</v>
      </c>
      <c r="S308" s="12">
        <v>538</v>
      </c>
      <c r="T308" s="12">
        <v>126</v>
      </c>
      <c r="U308" s="12">
        <v>797</v>
      </c>
      <c r="V308" s="12">
        <v>226</v>
      </c>
      <c r="W308" s="12">
        <v>1428</v>
      </c>
    </row>
    <row r="309" spans="1:23" x14ac:dyDescent="0.25">
      <c r="A309" s="12" t="s">
        <v>69</v>
      </c>
      <c r="B309" s="12" t="s">
        <v>70</v>
      </c>
      <c r="C309" s="12" t="s">
        <v>169</v>
      </c>
      <c r="D309" s="12" t="s">
        <v>170</v>
      </c>
      <c r="E309" s="12" t="s">
        <v>835</v>
      </c>
      <c r="F309" s="12" t="s">
        <v>836</v>
      </c>
      <c r="G309" s="12">
        <v>10</v>
      </c>
      <c r="H309" s="12">
        <v>112</v>
      </c>
      <c r="I309" s="12">
        <v>682</v>
      </c>
      <c r="J309" s="12">
        <v>83</v>
      </c>
      <c r="K309" s="12">
        <v>507</v>
      </c>
      <c r="L309" s="12">
        <v>29</v>
      </c>
      <c r="M309" s="12">
        <v>175</v>
      </c>
      <c r="N309" s="12">
        <v>80</v>
      </c>
      <c r="O309" s="12">
        <v>488</v>
      </c>
      <c r="P309" s="12">
        <v>64</v>
      </c>
      <c r="Q309" s="12">
        <v>390</v>
      </c>
      <c r="R309" s="12">
        <v>16</v>
      </c>
      <c r="S309" s="12">
        <v>98</v>
      </c>
      <c r="T309" s="12">
        <v>56</v>
      </c>
      <c r="U309" s="12">
        <v>335</v>
      </c>
      <c r="V309" s="12">
        <v>14</v>
      </c>
      <c r="W309" s="12">
        <v>83</v>
      </c>
    </row>
    <row r="310" spans="1:23" x14ac:dyDescent="0.25">
      <c r="A310" s="12" t="s">
        <v>69</v>
      </c>
      <c r="B310" s="12" t="s">
        <v>70</v>
      </c>
      <c r="C310" s="12" t="s">
        <v>169</v>
      </c>
      <c r="D310" s="12" t="s">
        <v>170</v>
      </c>
      <c r="E310" s="12" t="s">
        <v>837</v>
      </c>
      <c r="F310" s="12" t="s">
        <v>838</v>
      </c>
      <c r="G310" s="12">
        <v>16</v>
      </c>
      <c r="H310" s="12">
        <v>607</v>
      </c>
      <c r="I310" s="12">
        <v>3680</v>
      </c>
      <c r="J310" s="12">
        <v>457</v>
      </c>
      <c r="K310" s="12">
        <v>2775</v>
      </c>
      <c r="L310" s="12">
        <v>150</v>
      </c>
      <c r="M310" s="12">
        <v>905</v>
      </c>
      <c r="N310" s="12">
        <v>324</v>
      </c>
      <c r="O310" s="12">
        <v>1973</v>
      </c>
      <c r="P310" s="12">
        <v>239</v>
      </c>
      <c r="Q310" s="12">
        <v>1456</v>
      </c>
      <c r="R310" s="12">
        <v>85</v>
      </c>
      <c r="S310" s="12">
        <v>517</v>
      </c>
      <c r="T310" s="12">
        <v>114</v>
      </c>
      <c r="U310" s="12">
        <v>691</v>
      </c>
      <c r="V310" s="12">
        <v>46</v>
      </c>
      <c r="W310" s="12">
        <v>288</v>
      </c>
    </row>
    <row r="311" spans="1:23" x14ac:dyDescent="0.25">
      <c r="A311" s="12" t="s">
        <v>69</v>
      </c>
      <c r="B311" s="12" t="s">
        <v>70</v>
      </c>
      <c r="C311" s="12" t="s">
        <v>169</v>
      </c>
      <c r="D311" s="12" t="s">
        <v>170</v>
      </c>
      <c r="E311" s="12" t="s">
        <v>839</v>
      </c>
      <c r="F311" s="12" t="s">
        <v>840</v>
      </c>
      <c r="G311" s="12">
        <v>8</v>
      </c>
      <c r="H311" s="12">
        <v>663</v>
      </c>
      <c r="I311" s="12">
        <v>4148</v>
      </c>
      <c r="J311" s="12">
        <v>407</v>
      </c>
      <c r="K311" s="12">
        <v>2602</v>
      </c>
      <c r="L311" s="12">
        <v>256</v>
      </c>
      <c r="M311" s="12">
        <v>1546</v>
      </c>
      <c r="N311" s="12">
        <v>620</v>
      </c>
      <c r="O311" s="12">
        <v>3628</v>
      </c>
      <c r="P311" s="12">
        <v>393</v>
      </c>
      <c r="Q311" s="12">
        <v>2357</v>
      </c>
      <c r="R311" s="12">
        <v>227</v>
      </c>
      <c r="S311" s="12">
        <v>1271</v>
      </c>
      <c r="T311" s="12">
        <v>1034</v>
      </c>
      <c r="U311" s="12">
        <v>6203</v>
      </c>
      <c r="V311" s="12">
        <v>66</v>
      </c>
      <c r="W311" s="12">
        <v>501</v>
      </c>
    </row>
    <row r="312" spans="1:23" x14ac:dyDescent="0.25">
      <c r="A312" s="12" t="s">
        <v>69</v>
      </c>
      <c r="B312" s="12" t="s">
        <v>70</v>
      </c>
      <c r="C312" s="12" t="s">
        <v>169</v>
      </c>
      <c r="D312" s="12" t="s">
        <v>170</v>
      </c>
      <c r="E312" s="12" t="s">
        <v>841</v>
      </c>
      <c r="F312" s="12" t="s">
        <v>170</v>
      </c>
      <c r="G312" s="12">
        <v>4</v>
      </c>
      <c r="H312" s="12">
        <v>1146</v>
      </c>
      <c r="I312" s="12">
        <v>6804</v>
      </c>
      <c r="J312" s="12">
        <v>902</v>
      </c>
      <c r="K312" s="12">
        <v>5347</v>
      </c>
      <c r="L312" s="12">
        <v>244</v>
      </c>
      <c r="M312" s="12">
        <v>1457</v>
      </c>
      <c r="N312" s="12">
        <v>492</v>
      </c>
      <c r="O312" s="12">
        <v>2940</v>
      </c>
      <c r="P312" s="12">
        <v>342</v>
      </c>
      <c r="Q312" s="12">
        <v>2045</v>
      </c>
      <c r="R312" s="12">
        <v>150</v>
      </c>
      <c r="S312" s="12">
        <v>895</v>
      </c>
      <c r="T312" s="12">
        <v>1130</v>
      </c>
      <c r="U312" s="12">
        <v>6772</v>
      </c>
      <c r="V312" s="12">
        <v>552</v>
      </c>
      <c r="W312" s="12">
        <v>3300</v>
      </c>
    </row>
    <row r="313" spans="1:23" x14ac:dyDescent="0.25">
      <c r="A313" s="12" t="s">
        <v>69</v>
      </c>
      <c r="B313" s="12" t="s">
        <v>70</v>
      </c>
      <c r="C313" s="12" t="s">
        <v>169</v>
      </c>
      <c r="D313" s="12" t="s">
        <v>170</v>
      </c>
      <c r="E313" s="12" t="s">
        <v>842</v>
      </c>
      <c r="F313" s="12" t="s">
        <v>843</v>
      </c>
      <c r="G313" s="12">
        <v>15</v>
      </c>
      <c r="H313" s="12">
        <v>1309</v>
      </c>
      <c r="I313" s="12">
        <v>7907</v>
      </c>
      <c r="J313" s="12">
        <v>1064</v>
      </c>
      <c r="K313" s="12">
        <v>6385</v>
      </c>
      <c r="L313" s="12">
        <v>245</v>
      </c>
      <c r="M313" s="12">
        <v>1522</v>
      </c>
      <c r="N313" s="12">
        <v>510</v>
      </c>
      <c r="O313" s="12">
        <v>3037</v>
      </c>
      <c r="P313" s="12">
        <v>415</v>
      </c>
      <c r="Q313" s="12">
        <v>2478</v>
      </c>
      <c r="R313" s="12">
        <v>95</v>
      </c>
      <c r="S313" s="12">
        <v>559</v>
      </c>
      <c r="T313" s="12">
        <v>693</v>
      </c>
      <c r="U313" s="12">
        <v>4016</v>
      </c>
      <c r="V313" s="12">
        <v>505</v>
      </c>
      <c r="W313" s="12">
        <v>2998</v>
      </c>
    </row>
    <row r="314" spans="1:23" x14ac:dyDescent="0.25">
      <c r="A314" s="12" t="s">
        <v>69</v>
      </c>
      <c r="B314" s="12" t="s">
        <v>70</v>
      </c>
      <c r="C314" s="12" t="s">
        <v>169</v>
      </c>
      <c r="D314" s="12" t="s">
        <v>170</v>
      </c>
      <c r="E314" s="12" t="s">
        <v>844</v>
      </c>
      <c r="F314" s="12" t="s">
        <v>845</v>
      </c>
      <c r="G314" s="12">
        <v>7</v>
      </c>
      <c r="H314" s="12">
        <v>127</v>
      </c>
      <c r="I314" s="12">
        <v>780</v>
      </c>
      <c r="J314" s="12">
        <v>127</v>
      </c>
      <c r="K314" s="12">
        <v>780</v>
      </c>
      <c r="L314" s="12">
        <v>0</v>
      </c>
      <c r="M314" s="12">
        <v>0</v>
      </c>
      <c r="N314" s="12">
        <v>73</v>
      </c>
      <c r="O314" s="12">
        <v>460</v>
      </c>
      <c r="P314" s="12">
        <v>60</v>
      </c>
      <c r="Q314" s="12">
        <v>375</v>
      </c>
      <c r="R314" s="12">
        <v>13</v>
      </c>
      <c r="S314" s="12">
        <v>85</v>
      </c>
      <c r="T314" s="12">
        <v>22</v>
      </c>
      <c r="U314" s="12">
        <v>135</v>
      </c>
      <c r="V314" s="12">
        <v>36</v>
      </c>
      <c r="W314" s="12">
        <v>226</v>
      </c>
    </row>
    <row r="315" spans="1:23" x14ac:dyDescent="0.25">
      <c r="A315" s="12" t="s">
        <v>69</v>
      </c>
      <c r="B315" s="12" t="s">
        <v>70</v>
      </c>
      <c r="C315" s="12" t="s">
        <v>171</v>
      </c>
      <c r="D315" s="12" t="s">
        <v>172</v>
      </c>
      <c r="E315" s="12" t="s">
        <v>846</v>
      </c>
      <c r="F315" s="12" t="s">
        <v>847</v>
      </c>
      <c r="G315" s="12">
        <v>8</v>
      </c>
      <c r="H315" s="12">
        <v>1164</v>
      </c>
      <c r="I315" s="12">
        <v>7044</v>
      </c>
      <c r="J315" s="12">
        <v>1154</v>
      </c>
      <c r="K315" s="12">
        <v>6984</v>
      </c>
      <c r="L315" s="12">
        <v>10</v>
      </c>
      <c r="M315" s="12">
        <v>60</v>
      </c>
      <c r="N315" s="12">
        <v>209</v>
      </c>
      <c r="O315" s="12">
        <v>1254</v>
      </c>
      <c r="P315" s="12">
        <v>181</v>
      </c>
      <c r="Q315" s="12">
        <v>1086</v>
      </c>
      <c r="R315" s="12">
        <v>28</v>
      </c>
      <c r="S315" s="12">
        <v>168</v>
      </c>
      <c r="T315" s="12">
        <v>30</v>
      </c>
      <c r="U315" s="12">
        <v>180</v>
      </c>
      <c r="V315" s="12">
        <v>116</v>
      </c>
      <c r="W315" s="12">
        <v>696</v>
      </c>
    </row>
    <row r="316" spans="1:23" x14ac:dyDescent="0.25">
      <c r="A316" s="12" t="s">
        <v>69</v>
      </c>
      <c r="B316" s="12" t="s">
        <v>70</v>
      </c>
      <c r="C316" s="12" t="s">
        <v>171</v>
      </c>
      <c r="D316" s="12" t="s">
        <v>172</v>
      </c>
      <c r="E316" s="12" t="s">
        <v>848</v>
      </c>
      <c r="F316" s="12" t="s">
        <v>849</v>
      </c>
      <c r="G316" s="12">
        <v>6</v>
      </c>
      <c r="H316" s="12">
        <v>280</v>
      </c>
      <c r="I316" s="12">
        <v>1680</v>
      </c>
      <c r="J316" s="12">
        <v>218</v>
      </c>
      <c r="K316" s="12">
        <v>1308</v>
      </c>
      <c r="L316" s="12">
        <v>62</v>
      </c>
      <c r="M316" s="12">
        <v>372</v>
      </c>
      <c r="N316" s="12">
        <v>205</v>
      </c>
      <c r="O316" s="12">
        <v>1230</v>
      </c>
      <c r="P316" s="12">
        <v>127</v>
      </c>
      <c r="Q316" s="12">
        <v>762</v>
      </c>
      <c r="R316" s="12">
        <v>78</v>
      </c>
      <c r="S316" s="12">
        <v>468</v>
      </c>
      <c r="T316" s="12">
        <v>71</v>
      </c>
      <c r="U316" s="12">
        <v>426</v>
      </c>
      <c r="V316" s="12">
        <v>141</v>
      </c>
      <c r="W316" s="12">
        <v>846</v>
      </c>
    </row>
    <row r="317" spans="1:23" x14ac:dyDescent="0.25">
      <c r="A317" s="12" t="s">
        <v>69</v>
      </c>
      <c r="B317" s="12" t="s">
        <v>70</v>
      </c>
      <c r="C317" s="12" t="s">
        <v>171</v>
      </c>
      <c r="D317" s="12" t="s">
        <v>172</v>
      </c>
      <c r="E317" s="12" t="s">
        <v>850</v>
      </c>
      <c r="F317" s="12" t="s">
        <v>851</v>
      </c>
      <c r="G317" s="12">
        <v>10</v>
      </c>
      <c r="H317" s="12">
        <v>287</v>
      </c>
      <c r="I317" s="12">
        <v>1738</v>
      </c>
      <c r="J317" s="12">
        <v>234</v>
      </c>
      <c r="K317" s="12">
        <v>1402</v>
      </c>
      <c r="L317" s="12">
        <v>53</v>
      </c>
      <c r="M317" s="12">
        <v>336</v>
      </c>
      <c r="N317" s="12">
        <v>320</v>
      </c>
      <c r="O317" s="12">
        <v>1920</v>
      </c>
      <c r="P317" s="12">
        <v>192</v>
      </c>
      <c r="Q317" s="12">
        <v>1152</v>
      </c>
      <c r="R317" s="12">
        <v>128</v>
      </c>
      <c r="S317" s="12">
        <v>768</v>
      </c>
      <c r="T317" s="12">
        <v>96</v>
      </c>
      <c r="U317" s="12">
        <v>576</v>
      </c>
      <c r="V317" s="12">
        <v>123</v>
      </c>
      <c r="W317" s="12">
        <v>738</v>
      </c>
    </row>
    <row r="318" spans="1:23" x14ac:dyDescent="0.25">
      <c r="A318" s="12" t="s">
        <v>69</v>
      </c>
      <c r="B318" s="12" t="s">
        <v>70</v>
      </c>
      <c r="C318" s="12" t="s">
        <v>171</v>
      </c>
      <c r="D318" s="12" t="s">
        <v>172</v>
      </c>
      <c r="E318" s="12" t="s">
        <v>852</v>
      </c>
      <c r="F318" s="12" t="s">
        <v>853</v>
      </c>
      <c r="G318" s="12">
        <v>5</v>
      </c>
      <c r="H318" s="12">
        <v>903</v>
      </c>
      <c r="I318" s="12">
        <v>5418</v>
      </c>
      <c r="J318" s="12">
        <v>873</v>
      </c>
      <c r="K318" s="12">
        <v>5238</v>
      </c>
      <c r="L318" s="12">
        <v>30</v>
      </c>
      <c r="M318" s="12">
        <v>180</v>
      </c>
      <c r="N318" s="12">
        <v>76</v>
      </c>
      <c r="O318" s="12">
        <v>456</v>
      </c>
      <c r="P318" s="12">
        <v>71</v>
      </c>
      <c r="Q318" s="12">
        <v>426</v>
      </c>
      <c r="R318" s="12">
        <v>5</v>
      </c>
      <c r="S318" s="12">
        <v>30</v>
      </c>
      <c r="T318" s="12">
        <v>32</v>
      </c>
      <c r="U318" s="12">
        <v>192</v>
      </c>
      <c r="V318" s="12">
        <v>102</v>
      </c>
      <c r="W318" s="12">
        <v>612</v>
      </c>
    </row>
    <row r="319" spans="1:23" x14ac:dyDescent="0.25">
      <c r="A319" s="12" t="s">
        <v>69</v>
      </c>
      <c r="B319" s="12" t="s">
        <v>70</v>
      </c>
      <c r="C319" s="12" t="s">
        <v>171</v>
      </c>
      <c r="D319" s="12" t="s">
        <v>172</v>
      </c>
      <c r="E319" s="12" t="s">
        <v>854</v>
      </c>
      <c r="F319" s="12" t="s">
        <v>855</v>
      </c>
      <c r="G319" s="12">
        <v>5</v>
      </c>
      <c r="H319" s="12">
        <v>181</v>
      </c>
      <c r="I319" s="12">
        <v>1086</v>
      </c>
      <c r="J319" s="12">
        <v>137</v>
      </c>
      <c r="K319" s="12">
        <v>822</v>
      </c>
      <c r="L319" s="12">
        <v>44</v>
      </c>
      <c r="M319" s="12">
        <v>264</v>
      </c>
      <c r="N319" s="12">
        <v>178</v>
      </c>
      <c r="O319" s="12">
        <v>1068</v>
      </c>
      <c r="P319" s="12">
        <v>90</v>
      </c>
      <c r="Q319" s="12">
        <v>540</v>
      </c>
      <c r="R319" s="12">
        <v>88</v>
      </c>
      <c r="S319" s="12">
        <v>528</v>
      </c>
      <c r="T319" s="12">
        <v>76</v>
      </c>
      <c r="U319" s="12">
        <v>350</v>
      </c>
      <c r="V319" s="12">
        <v>135</v>
      </c>
      <c r="W319" s="12">
        <v>810</v>
      </c>
    </row>
    <row r="320" spans="1:23" x14ac:dyDescent="0.25">
      <c r="A320" s="12" t="s">
        <v>69</v>
      </c>
      <c r="B320" s="12" t="s">
        <v>70</v>
      </c>
      <c r="C320" s="12" t="s">
        <v>171</v>
      </c>
      <c r="D320" s="12" t="s">
        <v>172</v>
      </c>
      <c r="E320" s="12" t="s">
        <v>856</v>
      </c>
      <c r="F320" s="12" t="s">
        <v>857</v>
      </c>
      <c r="G320" s="12">
        <v>7</v>
      </c>
      <c r="H320" s="12">
        <v>338</v>
      </c>
      <c r="I320" s="12">
        <v>2028</v>
      </c>
      <c r="J320" s="12">
        <v>316</v>
      </c>
      <c r="K320" s="12">
        <v>1896</v>
      </c>
      <c r="L320" s="12">
        <v>22</v>
      </c>
      <c r="M320" s="12">
        <v>132</v>
      </c>
      <c r="N320" s="12">
        <v>235</v>
      </c>
      <c r="O320" s="12">
        <v>1410</v>
      </c>
      <c r="P320" s="12">
        <v>161</v>
      </c>
      <c r="Q320" s="12">
        <v>966</v>
      </c>
      <c r="R320" s="12">
        <v>74</v>
      </c>
      <c r="S320" s="12">
        <v>444</v>
      </c>
      <c r="T320" s="12">
        <v>77</v>
      </c>
      <c r="U320" s="12">
        <v>462</v>
      </c>
      <c r="V320" s="12">
        <v>167</v>
      </c>
      <c r="W320" s="12">
        <v>1002</v>
      </c>
    </row>
    <row r="321" spans="1:23" x14ac:dyDescent="0.25">
      <c r="A321" s="12" t="s">
        <v>69</v>
      </c>
      <c r="B321" s="12" t="s">
        <v>70</v>
      </c>
      <c r="C321" s="12" t="s">
        <v>171</v>
      </c>
      <c r="D321" s="12" t="s">
        <v>172</v>
      </c>
      <c r="E321" s="12" t="s">
        <v>858</v>
      </c>
      <c r="F321" s="12" t="s">
        <v>859</v>
      </c>
      <c r="G321" s="12">
        <v>5</v>
      </c>
      <c r="H321" s="12">
        <v>115</v>
      </c>
      <c r="I321" s="12">
        <v>692</v>
      </c>
      <c r="J321" s="12">
        <v>101</v>
      </c>
      <c r="K321" s="12">
        <v>606</v>
      </c>
      <c r="L321" s="12">
        <v>14</v>
      </c>
      <c r="M321" s="12">
        <v>86</v>
      </c>
      <c r="N321" s="12">
        <v>81</v>
      </c>
      <c r="O321" s="12">
        <v>486</v>
      </c>
      <c r="P321" s="12">
        <v>56</v>
      </c>
      <c r="Q321" s="12">
        <v>336</v>
      </c>
      <c r="R321" s="12">
        <v>25</v>
      </c>
      <c r="S321" s="12">
        <v>150</v>
      </c>
      <c r="T321" s="12">
        <v>21</v>
      </c>
      <c r="U321" s="12">
        <v>126</v>
      </c>
      <c r="V321" s="12">
        <v>76</v>
      </c>
      <c r="W321" s="12">
        <v>456</v>
      </c>
    </row>
    <row r="322" spans="1:23" x14ac:dyDescent="0.25">
      <c r="A322" s="12" t="s">
        <v>69</v>
      </c>
      <c r="B322" s="12" t="s">
        <v>70</v>
      </c>
      <c r="C322" s="12" t="s">
        <v>173</v>
      </c>
      <c r="D322" s="12" t="s">
        <v>174</v>
      </c>
      <c r="E322" s="12" t="s">
        <v>860</v>
      </c>
      <c r="F322" s="12" t="s">
        <v>861</v>
      </c>
      <c r="G322" s="12">
        <v>22</v>
      </c>
      <c r="H322" s="12">
        <v>13935</v>
      </c>
      <c r="I322" s="12">
        <v>86592</v>
      </c>
      <c r="J322" s="12">
        <v>13253</v>
      </c>
      <c r="K322" s="12">
        <v>82512</v>
      </c>
      <c r="L322" s="12">
        <v>682</v>
      </c>
      <c r="M322" s="12">
        <v>4080</v>
      </c>
      <c r="N322" s="12">
        <v>2487</v>
      </c>
      <c r="O322" s="12">
        <v>14922</v>
      </c>
      <c r="P322" s="12">
        <v>2003</v>
      </c>
      <c r="Q322" s="12">
        <v>12018</v>
      </c>
      <c r="R322" s="12">
        <v>484</v>
      </c>
      <c r="S322" s="12">
        <v>2904</v>
      </c>
      <c r="T322" s="12">
        <v>563</v>
      </c>
      <c r="U322" s="12">
        <v>3378</v>
      </c>
      <c r="V322" s="12">
        <v>5739</v>
      </c>
      <c r="W322" s="12">
        <v>34434</v>
      </c>
    </row>
    <row r="323" spans="1:23" x14ac:dyDescent="0.25">
      <c r="A323" s="12" t="s">
        <v>69</v>
      </c>
      <c r="B323" s="12" t="s">
        <v>70</v>
      </c>
      <c r="C323" s="12" t="s">
        <v>173</v>
      </c>
      <c r="D323" s="12" t="s">
        <v>174</v>
      </c>
      <c r="E323" s="12" t="s">
        <v>862</v>
      </c>
      <c r="F323" s="12" t="s">
        <v>863</v>
      </c>
      <c r="G323" s="12">
        <v>10</v>
      </c>
      <c r="H323" s="12">
        <v>1102</v>
      </c>
      <c r="I323" s="12">
        <v>6612</v>
      </c>
      <c r="J323" s="12">
        <v>1062</v>
      </c>
      <c r="K323" s="12">
        <v>6372</v>
      </c>
      <c r="L323" s="12">
        <v>40</v>
      </c>
      <c r="M323" s="12">
        <v>240</v>
      </c>
      <c r="N323" s="12">
        <v>39</v>
      </c>
      <c r="O323" s="12">
        <v>234</v>
      </c>
      <c r="P323" s="12">
        <v>39</v>
      </c>
      <c r="Q323" s="12">
        <v>234</v>
      </c>
      <c r="R323" s="12">
        <v>0</v>
      </c>
      <c r="S323" s="12">
        <v>0</v>
      </c>
      <c r="T323" s="12">
        <v>216</v>
      </c>
      <c r="U323" s="12">
        <v>1296</v>
      </c>
      <c r="V323" s="12">
        <v>830</v>
      </c>
      <c r="W323" s="12">
        <v>4980</v>
      </c>
    </row>
    <row r="324" spans="1:23" x14ac:dyDescent="0.25">
      <c r="A324" s="12" t="s">
        <v>69</v>
      </c>
      <c r="B324" s="12" t="s">
        <v>70</v>
      </c>
      <c r="C324" s="12" t="s">
        <v>173</v>
      </c>
      <c r="D324" s="12" t="s">
        <v>174</v>
      </c>
      <c r="E324" s="12" t="s">
        <v>864</v>
      </c>
      <c r="F324" s="12" t="s">
        <v>865</v>
      </c>
      <c r="G324" s="12">
        <v>7</v>
      </c>
      <c r="H324" s="12">
        <v>505</v>
      </c>
      <c r="I324" s="12">
        <v>3030</v>
      </c>
      <c r="J324" s="12">
        <v>489</v>
      </c>
      <c r="K324" s="12">
        <v>2934</v>
      </c>
      <c r="L324" s="12">
        <v>16</v>
      </c>
      <c r="M324" s="12">
        <v>96</v>
      </c>
      <c r="N324" s="12">
        <v>26</v>
      </c>
      <c r="O324" s="12">
        <v>156</v>
      </c>
      <c r="P324" s="12">
        <v>26</v>
      </c>
      <c r="Q324" s="12">
        <v>156</v>
      </c>
      <c r="R324" s="12">
        <v>0</v>
      </c>
      <c r="S324" s="12">
        <v>0</v>
      </c>
      <c r="T324" s="12">
        <v>179</v>
      </c>
      <c r="U324" s="12">
        <v>1074</v>
      </c>
      <c r="V324" s="12">
        <v>1043</v>
      </c>
      <c r="W324" s="12">
        <v>6258</v>
      </c>
    </row>
    <row r="325" spans="1:23" x14ac:dyDescent="0.25">
      <c r="A325" s="12" t="s">
        <v>69</v>
      </c>
      <c r="B325" s="12" t="s">
        <v>70</v>
      </c>
      <c r="C325" s="12" t="s">
        <v>173</v>
      </c>
      <c r="D325" s="12" t="s">
        <v>174</v>
      </c>
      <c r="E325" s="12" t="s">
        <v>866</v>
      </c>
      <c r="F325" s="12" t="s">
        <v>867</v>
      </c>
      <c r="G325" s="12">
        <v>4</v>
      </c>
      <c r="H325" s="12">
        <v>285</v>
      </c>
      <c r="I325" s="12">
        <v>1710</v>
      </c>
      <c r="J325" s="12">
        <v>261</v>
      </c>
      <c r="K325" s="12">
        <v>1566</v>
      </c>
      <c r="L325" s="12">
        <v>24</v>
      </c>
      <c r="M325" s="12">
        <v>144</v>
      </c>
      <c r="N325" s="12">
        <v>178</v>
      </c>
      <c r="O325" s="12">
        <v>1068</v>
      </c>
      <c r="P325" s="12">
        <v>155</v>
      </c>
      <c r="Q325" s="12">
        <v>930</v>
      </c>
      <c r="R325" s="12">
        <v>23</v>
      </c>
      <c r="S325" s="12">
        <v>138</v>
      </c>
      <c r="T325" s="12">
        <v>153</v>
      </c>
      <c r="U325" s="12">
        <v>918</v>
      </c>
      <c r="V325" s="12">
        <v>532</v>
      </c>
      <c r="W325" s="12">
        <v>3192</v>
      </c>
    </row>
    <row r="326" spans="1:23" x14ac:dyDescent="0.25">
      <c r="A326" s="12" t="s">
        <v>69</v>
      </c>
      <c r="B326" s="12" t="s">
        <v>70</v>
      </c>
      <c r="C326" s="12" t="s">
        <v>173</v>
      </c>
      <c r="D326" s="12" t="s">
        <v>174</v>
      </c>
      <c r="E326" s="12" t="s">
        <v>868</v>
      </c>
      <c r="F326" s="12" t="s">
        <v>817</v>
      </c>
      <c r="G326" s="12">
        <v>2</v>
      </c>
      <c r="H326" s="12">
        <v>80</v>
      </c>
      <c r="I326" s="12">
        <v>480</v>
      </c>
      <c r="J326" s="12">
        <v>80</v>
      </c>
      <c r="K326" s="12">
        <v>480</v>
      </c>
      <c r="L326" s="12">
        <v>0</v>
      </c>
      <c r="M326" s="12">
        <v>0</v>
      </c>
      <c r="N326" s="12">
        <v>40</v>
      </c>
      <c r="O326" s="12">
        <v>240</v>
      </c>
      <c r="P326" s="12">
        <v>40</v>
      </c>
      <c r="Q326" s="12">
        <v>240</v>
      </c>
      <c r="R326" s="12">
        <v>0</v>
      </c>
      <c r="S326" s="12">
        <v>0</v>
      </c>
      <c r="T326" s="12">
        <v>32</v>
      </c>
      <c r="U326" s="12">
        <v>192</v>
      </c>
      <c r="V326" s="12">
        <v>439</v>
      </c>
      <c r="W326" s="12">
        <v>2634</v>
      </c>
    </row>
    <row r="327" spans="1:23" x14ac:dyDescent="0.25">
      <c r="A327" s="12" t="s">
        <v>69</v>
      </c>
      <c r="B327" s="12" t="s">
        <v>70</v>
      </c>
      <c r="C327" s="12" t="s">
        <v>173</v>
      </c>
      <c r="D327" s="12" t="s">
        <v>174</v>
      </c>
      <c r="E327" s="12" t="s">
        <v>869</v>
      </c>
      <c r="F327" s="12" t="s">
        <v>870</v>
      </c>
      <c r="G327" s="12">
        <v>17</v>
      </c>
      <c r="H327" s="12">
        <v>310</v>
      </c>
      <c r="I327" s="12">
        <v>1860</v>
      </c>
      <c r="J327" s="12">
        <v>310</v>
      </c>
      <c r="K327" s="12">
        <v>1860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26</v>
      </c>
      <c r="U327" s="12">
        <v>156</v>
      </c>
      <c r="V327" s="12">
        <v>290</v>
      </c>
      <c r="W327" s="12">
        <v>1740</v>
      </c>
    </row>
    <row r="328" spans="1:23" x14ac:dyDescent="0.25">
      <c r="A328" s="12" t="s">
        <v>69</v>
      </c>
      <c r="B328" s="12" t="s">
        <v>70</v>
      </c>
      <c r="C328" s="12" t="s">
        <v>173</v>
      </c>
      <c r="D328" s="12" t="s">
        <v>174</v>
      </c>
      <c r="E328" s="12" t="s">
        <v>871</v>
      </c>
      <c r="F328" s="12" t="s">
        <v>174</v>
      </c>
      <c r="G328" s="12">
        <v>18</v>
      </c>
      <c r="H328" s="12">
        <v>19495</v>
      </c>
      <c r="I328" s="12">
        <v>117079</v>
      </c>
      <c r="J328" s="12">
        <v>19374</v>
      </c>
      <c r="K328" s="12">
        <v>116353</v>
      </c>
      <c r="L328" s="12">
        <v>121</v>
      </c>
      <c r="M328" s="12">
        <v>726</v>
      </c>
      <c r="N328" s="12">
        <v>649</v>
      </c>
      <c r="O328" s="12">
        <v>3894</v>
      </c>
      <c r="P328" s="12">
        <v>558</v>
      </c>
      <c r="Q328" s="12">
        <v>3348</v>
      </c>
      <c r="R328" s="12">
        <v>91</v>
      </c>
      <c r="S328" s="12">
        <v>546</v>
      </c>
      <c r="T328" s="12">
        <v>86</v>
      </c>
      <c r="U328" s="12">
        <v>516</v>
      </c>
      <c r="V328" s="12">
        <v>1481</v>
      </c>
      <c r="W328" s="12">
        <v>8886</v>
      </c>
    </row>
    <row r="329" spans="1:23" x14ac:dyDescent="0.25">
      <c r="A329" s="12" t="s">
        <v>69</v>
      </c>
      <c r="B329" s="12" t="s">
        <v>70</v>
      </c>
      <c r="C329" s="12" t="s">
        <v>173</v>
      </c>
      <c r="D329" s="12" t="s">
        <v>174</v>
      </c>
      <c r="E329" s="12" t="s">
        <v>872</v>
      </c>
      <c r="F329" s="12" t="s">
        <v>873</v>
      </c>
      <c r="G329" s="12">
        <v>7</v>
      </c>
      <c r="H329" s="12">
        <v>120</v>
      </c>
      <c r="I329" s="12">
        <v>720</v>
      </c>
      <c r="J329" s="12">
        <v>120</v>
      </c>
      <c r="K329" s="12">
        <v>720</v>
      </c>
      <c r="L329" s="12">
        <v>0</v>
      </c>
      <c r="M329" s="12">
        <v>0</v>
      </c>
      <c r="N329" s="12">
        <v>87</v>
      </c>
      <c r="O329" s="12">
        <v>522</v>
      </c>
      <c r="P329" s="12">
        <v>87</v>
      </c>
      <c r="Q329" s="12">
        <v>522</v>
      </c>
      <c r="R329" s="12">
        <v>0</v>
      </c>
      <c r="S329" s="12">
        <v>0</v>
      </c>
      <c r="T329" s="12">
        <v>37</v>
      </c>
      <c r="U329" s="12">
        <v>222</v>
      </c>
      <c r="V329" s="12">
        <v>347</v>
      </c>
      <c r="W329" s="12">
        <v>2382</v>
      </c>
    </row>
    <row r="330" spans="1:23" x14ac:dyDescent="0.25">
      <c r="A330" s="12" t="s">
        <v>71</v>
      </c>
      <c r="B330" s="12" t="s">
        <v>72</v>
      </c>
      <c r="C330" s="12" t="s">
        <v>175</v>
      </c>
      <c r="D330" s="12" t="s">
        <v>176</v>
      </c>
      <c r="E330" s="12" t="s">
        <v>874</v>
      </c>
      <c r="F330" s="12" t="s">
        <v>875</v>
      </c>
      <c r="G330" s="12">
        <v>3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389</v>
      </c>
      <c r="O330" s="12">
        <v>2140</v>
      </c>
      <c r="P330" s="12">
        <v>244</v>
      </c>
      <c r="Q330" s="12">
        <v>1342</v>
      </c>
      <c r="R330" s="12">
        <v>145</v>
      </c>
      <c r="S330" s="12">
        <v>798</v>
      </c>
      <c r="T330" s="12">
        <v>13</v>
      </c>
      <c r="U330" s="12">
        <v>72</v>
      </c>
      <c r="V330" s="12">
        <v>356</v>
      </c>
      <c r="W330" s="12">
        <v>1958</v>
      </c>
    </row>
    <row r="331" spans="1:23" x14ac:dyDescent="0.25">
      <c r="A331" s="12" t="s">
        <v>71</v>
      </c>
      <c r="B331" s="12" t="s">
        <v>72</v>
      </c>
      <c r="C331" s="12" t="s">
        <v>175</v>
      </c>
      <c r="D331" s="12" t="s">
        <v>176</v>
      </c>
      <c r="E331" s="12" t="s">
        <v>876</v>
      </c>
      <c r="F331" s="12" t="s">
        <v>877</v>
      </c>
      <c r="G331" s="12">
        <v>3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854</v>
      </c>
      <c r="O331" s="12">
        <v>4697</v>
      </c>
      <c r="P331" s="12">
        <v>442</v>
      </c>
      <c r="Q331" s="12">
        <v>2431</v>
      </c>
      <c r="R331" s="12">
        <v>412</v>
      </c>
      <c r="S331" s="12">
        <v>2266</v>
      </c>
      <c r="T331" s="12">
        <v>12</v>
      </c>
      <c r="U331" s="12">
        <v>66</v>
      </c>
      <c r="V331" s="12">
        <v>280</v>
      </c>
      <c r="W331" s="12">
        <v>1540</v>
      </c>
    </row>
    <row r="332" spans="1:23" x14ac:dyDescent="0.25">
      <c r="A332" s="12" t="s">
        <v>71</v>
      </c>
      <c r="B332" s="12" t="s">
        <v>72</v>
      </c>
      <c r="C332" s="12" t="s">
        <v>175</v>
      </c>
      <c r="D332" s="12" t="s">
        <v>176</v>
      </c>
      <c r="E332" s="12" t="s">
        <v>878</v>
      </c>
      <c r="F332" s="12" t="s">
        <v>879</v>
      </c>
      <c r="G332" s="12">
        <v>8</v>
      </c>
      <c r="H332" s="12">
        <v>573</v>
      </c>
      <c r="I332" s="12">
        <v>3151</v>
      </c>
      <c r="J332" s="12">
        <v>517</v>
      </c>
      <c r="K332" s="12">
        <v>2843</v>
      </c>
      <c r="L332" s="12">
        <v>56</v>
      </c>
      <c r="M332" s="12">
        <v>308</v>
      </c>
      <c r="N332" s="12">
        <v>498</v>
      </c>
      <c r="O332" s="12">
        <v>2737</v>
      </c>
      <c r="P332" s="12">
        <v>387</v>
      </c>
      <c r="Q332" s="12">
        <v>2128</v>
      </c>
      <c r="R332" s="12">
        <v>111</v>
      </c>
      <c r="S332" s="12">
        <v>609</v>
      </c>
      <c r="T332" s="12">
        <v>52</v>
      </c>
      <c r="U332" s="12">
        <v>281</v>
      </c>
      <c r="V332" s="12">
        <v>410</v>
      </c>
      <c r="W332" s="12">
        <v>2248</v>
      </c>
    </row>
    <row r="333" spans="1:23" x14ac:dyDescent="0.25">
      <c r="A333" s="12" t="s">
        <v>71</v>
      </c>
      <c r="B333" s="12" t="s">
        <v>72</v>
      </c>
      <c r="C333" s="12" t="s">
        <v>175</v>
      </c>
      <c r="D333" s="12" t="s">
        <v>176</v>
      </c>
      <c r="E333" s="12" t="s">
        <v>880</v>
      </c>
      <c r="F333" s="12" t="s">
        <v>881</v>
      </c>
      <c r="G333" s="12">
        <v>4</v>
      </c>
      <c r="H333" s="12">
        <v>63</v>
      </c>
      <c r="I333" s="12">
        <v>347</v>
      </c>
      <c r="J333" s="12">
        <v>45</v>
      </c>
      <c r="K333" s="12">
        <v>248</v>
      </c>
      <c r="L333" s="12">
        <v>18</v>
      </c>
      <c r="M333" s="12">
        <v>99</v>
      </c>
      <c r="N333" s="12">
        <v>53</v>
      </c>
      <c r="O333" s="12">
        <v>291</v>
      </c>
      <c r="P333" s="12">
        <v>34</v>
      </c>
      <c r="Q333" s="12">
        <v>187</v>
      </c>
      <c r="R333" s="12">
        <v>19</v>
      </c>
      <c r="S333" s="12">
        <v>104</v>
      </c>
      <c r="T333" s="12">
        <v>19</v>
      </c>
      <c r="U333" s="12">
        <v>104</v>
      </c>
      <c r="V333" s="12">
        <v>26</v>
      </c>
      <c r="W333" s="12">
        <v>143</v>
      </c>
    </row>
    <row r="334" spans="1:23" x14ac:dyDescent="0.25">
      <c r="A334" s="12" t="s">
        <v>71</v>
      </c>
      <c r="B334" s="12" t="s">
        <v>72</v>
      </c>
      <c r="C334" s="12" t="s">
        <v>175</v>
      </c>
      <c r="D334" s="12" t="s">
        <v>176</v>
      </c>
      <c r="E334" s="12" t="s">
        <v>882</v>
      </c>
      <c r="F334" s="12" t="s">
        <v>883</v>
      </c>
      <c r="G334" s="12">
        <v>5</v>
      </c>
      <c r="H334" s="12">
        <v>98</v>
      </c>
      <c r="I334" s="12">
        <v>592</v>
      </c>
      <c r="J334" s="12">
        <v>98</v>
      </c>
      <c r="K334" s="12">
        <v>592</v>
      </c>
      <c r="L334" s="12">
        <v>0</v>
      </c>
      <c r="M334" s="12">
        <v>0</v>
      </c>
      <c r="N334" s="12">
        <v>396</v>
      </c>
      <c r="O334" s="12">
        <v>2178</v>
      </c>
      <c r="P334" s="12">
        <v>298</v>
      </c>
      <c r="Q334" s="12">
        <v>1639</v>
      </c>
      <c r="R334" s="12">
        <v>98</v>
      </c>
      <c r="S334" s="12">
        <v>539</v>
      </c>
      <c r="T334" s="12">
        <v>13</v>
      </c>
      <c r="U334" s="12">
        <v>72</v>
      </c>
      <c r="V334" s="12">
        <v>180</v>
      </c>
      <c r="W334" s="12">
        <v>990</v>
      </c>
    </row>
    <row r="335" spans="1:23" x14ac:dyDescent="0.25">
      <c r="A335" s="12" t="s">
        <v>71</v>
      </c>
      <c r="B335" s="12" t="s">
        <v>72</v>
      </c>
      <c r="C335" s="12" t="s">
        <v>175</v>
      </c>
      <c r="D335" s="12" t="s">
        <v>176</v>
      </c>
      <c r="E335" s="12" t="s">
        <v>884</v>
      </c>
      <c r="F335" s="12" t="s">
        <v>885</v>
      </c>
      <c r="G335" s="12">
        <v>3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728</v>
      </c>
      <c r="O335" s="12">
        <v>3704</v>
      </c>
      <c r="P335" s="12">
        <v>650</v>
      </c>
      <c r="Q335" s="12">
        <v>3398</v>
      </c>
      <c r="R335" s="12">
        <v>78</v>
      </c>
      <c r="S335" s="12">
        <v>306</v>
      </c>
      <c r="T335" s="12">
        <v>25</v>
      </c>
      <c r="U335" s="12">
        <v>136</v>
      </c>
      <c r="V335" s="12">
        <v>313</v>
      </c>
      <c r="W335" s="12">
        <v>1751</v>
      </c>
    </row>
    <row r="336" spans="1:23" x14ac:dyDescent="0.25">
      <c r="A336" s="12" t="s">
        <v>71</v>
      </c>
      <c r="B336" s="12" t="s">
        <v>72</v>
      </c>
      <c r="C336" s="12" t="s">
        <v>175</v>
      </c>
      <c r="D336" s="12" t="s">
        <v>176</v>
      </c>
      <c r="E336" s="12" t="s">
        <v>886</v>
      </c>
      <c r="F336" s="12" t="s">
        <v>887</v>
      </c>
      <c r="G336" s="12">
        <v>3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486</v>
      </c>
      <c r="O336" s="12">
        <v>2642</v>
      </c>
      <c r="P336" s="12">
        <v>270</v>
      </c>
      <c r="Q336" s="12">
        <v>1483</v>
      </c>
      <c r="R336" s="12">
        <v>216</v>
      </c>
      <c r="S336" s="12">
        <v>1159</v>
      </c>
      <c r="T336" s="12">
        <v>25</v>
      </c>
      <c r="U336" s="12">
        <v>137</v>
      </c>
      <c r="V336" s="12">
        <v>137</v>
      </c>
      <c r="W336" s="12">
        <v>864</v>
      </c>
    </row>
    <row r="337" spans="1:23" x14ac:dyDescent="0.25">
      <c r="A337" s="12" t="s">
        <v>71</v>
      </c>
      <c r="B337" s="12" t="s">
        <v>72</v>
      </c>
      <c r="C337" s="12" t="s">
        <v>175</v>
      </c>
      <c r="D337" s="12" t="s">
        <v>176</v>
      </c>
      <c r="E337" s="12" t="s">
        <v>888</v>
      </c>
      <c r="F337" s="12" t="s">
        <v>889</v>
      </c>
      <c r="G337" s="12">
        <v>5</v>
      </c>
      <c r="H337" s="12">
        <v>205</v>
      </c>
      <c r="I337" s="12">
        <v>1677</v>
      </c>
      <c r="J337" s="12">
        <v>185</v>
      </c>
      <c r="K337" s="12">
        <v>1568</v>
      </c>
      <c r="L337" s="12">
        <v>20</v>
      </c>
      <c r="M337" s="12">
        <v>109</v>
      </c>
      <c r="N337" s="12">
        <v>309</v>
      </c>
      <c r="O337" s="12">
        <v>1700</v>
      </c>
      <c r="P337" s="12">
        <v>280</v>
      </c>
      <c r="Q337" s="12">
        <v>1541</v>
      </c>
      <c r="R337" s="12">
        <v>29</v>
      </c>
      <c r="S337" s="12">
        <v>159</v>
      </c>
      <c r="T337" s="12">
        <v>28</v>
      </c>
      <c r="U337" s="12">
        <v>154</v>
      </c>
      <c r="V337" s="12">
        <v>177</v>
      </c>
      <c r="W337" s="12">
        <v>973</v>
      </c>
    </row>
    <row r="338" spans="1:23" x14ac:dyDescent="0.25">
      <c r="A338" s="12" t="s">
        <v>71</v>
      </c>
      <c r="B338" s="12" t="s">
        <v>72</v>
      </c>
      <c r="C338" s="12" t="s">
        <v>175</v>
      </c>
      <c r="D338" s="12" t="s">
        <v>176</v>
      </c>
      <c r="E338" s="12" t="s">
        <v>890</v>
      </c>
      <c r="F338" s="12" t="s">
        <v>891</v>
      </c>
      <c r="G338" s="12">
        <v>6</v>
      </c>
      <c r="H338" s="12">
        <v>280</v>
      </c>
      <c r="I338" s="12">
        <v>1540</v>
      </c>
      <c r="J338" s="12">
        <v>242</v>
      </c>
      <c r="K338" s="12">
        <v>1331</v>
      </c>
      <c r="L338" s="12">
        <v>38</v>
      </c>
      <c r="M338" s="12">
        <v>209</v>
      </c>
      <c r="N338" s="12">
        <v>306</v>
      </c>
      <c r="O338" s="12">
        <v>1683</v>
      </c>
      <c r="P338" s="12">
        <v>252</v>
      </c>
      <c r="Q338" s="12">
        <v>1386</v>
      </c>
      <c r="R338" s="12">
        <v>54</v>
      </c>
      <c r="S338" s="12">
        <v>297</v>
      </c>
      <c r="T338" s="12">
        <v>35</v>
      </c>
      <c r="U338" s="12">
        <v>192</v>
      </c>
      <c r="V338" s="12">
        <v>117</v>
      </c>
      <c r="W338" s="12">
        <v>644</v>
      </c>
    </row>
    <row r="339" spans="1:23" x14ac:dyDescent="0.25">
      <c r="A339" s="12" t="s">
        <v>71</v>
      </c>
      <c r="B339" s="12" t="s">
        <v>72</v>
      </c>
      <c r="C339" s="12" t="s">
        <v>177</v>
      </c>
      <c r="D339" s="12" t="s">
        <v>178</v>
      </c>
      <c r="E339" s="12" t="s">
        <v>892</v>
      </c>
      <c r="F339" s="12" t="s">
        <v>893</v>
      </c>
      <c r="G339" s="12">
        <v>9</v>
      </c>
      <c r="H339" s="12">
        <v>1920</v>
      </c>
      <c r="I339" s="12">
        <v>9737</v>
      </c>
      <c r="J339" s="12">
        <v>1805</v>
      </c>
      <c r="K339" s="12">
        <v>9055</v>
      </c>
      <c r="L339" s="12">
        <v>115</v>
      </c>
      <c r="M339" s="12">
        <v>682</v>
      </c>
      <c r="N339" s="12">
        <v>464</v>
      </c>
      <c r="O339" s="12">
        <v>2423</v>
      </c>
      <c r="P339" s="12">
        <v>229</v>
      </c>
      <c r="Q339" s="12">
        <v>1197</v>
      </c>
      <c r="R339" s="12">
        <v>235</v>
      </c>
      <c r="S339" s="12">
        <v>1226</v>
      </c>
      <c r="T339" s="12">
        <v>36</v>
      </c>
      <c r="U339" s="12">
        <v>177</v>
      </c>
      <c r="V339" s="12">
        <v>543</v>
      </c>
      <c r="W339" s="12">
        <v>2781</v>
      </c>
    </row>
    <row r="340" spans="1:23" x14ac:dyDescent="0.25">
      <c r="A340" s="12" t="s">
        <v>71</v>
      </c>
      <c r="B340" s="12" t="s">
        <v>72</v>
      </c>
      <c r="C340" s="12" t="s">
        <v>177</v>
      </c>
      <c r="D340" s="12" t="s">
        <v>178</v>
      </c>
      <c r="E340" s="12" t="s">
        <v>894</v>
      </c>
      <c r="F340" s="12" t="s">
        <v>895</v>
      </c>
      <c r="G340" s="12">
        <v>15</v>
      </c>
      <c r="H340" s="12">
        <v>400</v>
      </c>
      <c r="I340" s="12">
        <v>1813</v>
      </c>
      <c r="J340" s="12">
        <v>275</v>
      </c>
      <c r="K340" s="12">
        <v>1312</v>
      </c>
      <c r="L340" s="12">
        <v>125</v>
      </c>
      <c r="M340" s="12">
        <v>501</v>
      </c>
      <c r="N340" s="12">
        <v>582</v>
      </c>
      <c r="O340" s="12">
        <v>2502</v>
      </c>
      <c r="P340" s="12">
        <v>148</v>
      </c>
      <c r="Q340" s="12">
        <v>693</v>
      </c>
      <c r="R340" s="12">
        <v>434</v>
      </c>
      <c r="S340" s="12">
        <v>1809</v>
      </c>
      <c r="T340" s="12">
        <v>120</v>
      </c>
      <c r="U340" s="12">
        <v>581</v>
      </c>
      <c r="V340" s="12">
        <v>289</v>
      </c>
      <c r="W340" s="12">
        <v>1510</v>
      </c>
    </row>
    <row r="341" spans="1:23" x14ac:dyDescent="0.25">
      <c r="A341" s="12" t="s">
        <v>71</v>
      </c>
      <c r="B341" s="12" t="s">
        <v>72</v>
      </c>
      <c r="C341" s="12" t="s">
        <v>177</v>
      </c>
      <c r="D341" s="12" t="s">
        <v>178</v>
      </c>
      <c r="E341" s="12" t="s">
        <v>896</v>
      </c>
      <c r="F341" s="12" t="s">
        <v>897</v>
      </c>
      <c r="G341" s="12">
        <v>7</v>
      </c>
      <c r="H341" s="12">
        <v>294</v>
      </c>
      <c r="I341" s="12">
        <v>1787</v>
      </c>
      <c r="J341" s="12">
        <v>263</v>
      </c>
      <c r="K341" s="12">
        <v>1632</v>
      </c>
      <c r="L341" s="12">
        <v>31</v>
      </c>
      <c r="M341" s="12">
        <v>155</v>
      </c>
      <c r="N341" s="12">
        <v>1298</v>
      </c>
      <c r="O341" s="12">
        <v>6847</v>
      </c>
      <c r="P341" s="12">
        <v>241</v>
      </c>
      <c r="Q341" s="12">
        <v>1215</v>
      </c>
      <c r="R341" s="12">
        <v>1057</v>
      </c>
      <c r="S341" s="12">
        <v>5632</v>
      </c>
      <c r="T341" s="12">
        <v>57</v>
      </c>
      <c r="U341" s="12">
        <v>258</v>
      </c>
      <c r="V341" s="12">
        <v>955</v>
      </c>
      <c r="W341" s="12">
        <v>4775</v>
      </c>
    </row>
    <row r="342" spans="1:23" x14ac:dyDescent="0.25">
      <c r="A342" s="12" t="s">
        <v>71</v>
      </c>
      <c r="B342" s="12" t="s">
        <v>72</v>
      </c>
      <c r="C342" s="12" t="s">
        <v>177</v>
      </c>
      <c r="D342" s="12" t="s">
        <v>178</v>
      </c>
      <c r="E342" s="12" t="s">
        <v>898</v>
      </c>
      <c r="F342" s="12" t="s">
        <v>899</v>
      </c>
      <c r="G342" s="12">
        <v>12</v>
      </c>
      <c r="H342" s="12">
        <v>1104</v>
      </c>
      <c r="I342" s="12">
        <v>5849</v>
      </c>
      <c r="J342" s="12">
        <v>839</v>
      </c>
      <c r="K342" s="12">
        <v>4507</v>
      </c>
      <c r="L342" s="12">
        <v>265</v>
      </c>
      <c r="M342" s="12">
        <v>1342</v>
      </c>
      <c r="N342" s="12">
        <v>692</v>
      </c>
      <c r="O342" s="12">
        <v>3598</v>
      </c>
      <c r="P342" s="12">
        <v>539</v>
      </c>
      <c r="Q342" s="12">
        <v>2864</v>
      </c>
      <c r="R342" s="12">
        <v>153</v>
      </c>
      <c r="S342" s="12">
        <v>734</v>
      </c>
      <c r="T342" s="12">
        <v>59</v>
      </c>
      <c r="U342" s="12">
        <v>330</v>
      </c>
      <c r="V342" s="12">
        <v>422</v>
      </c>
      <c r="W342" s="12">
        <v>2319</v>
      </c>
    </row>
    <row r="343" spans="1:23" x14ac:dyDescent="0.25">
      <c r="A343" s="12" t="s">
        <v>71</v>
      </c>
      <c r="B343" s="12" t="s">
        <v>72</v>
      </c>
      <c r="C343" s="12" t="s">
        <v>179</v>
      </c>
      <c r="D343" s="12" t="s">
        <v>180</v>
      </c>
      <c r="E343" s="12" t="s">
        <v>900</v>
      </c>
      <c r="F343" s="12" t="s">
        <v>901</v>
      </c>
      <c r="G343" s="12">
        <v>2</v>
      </c>
      <c r="H343" s="12">
        <v>39</v>
      </c>
      <c r="I343" s="12">
        <v>234</v>
      </c>
      <c r="J343" s="12">
        <v>39</v>
      </c>
      <c r="K343" s="12">
        <v>234</v>
      </c>
      <c r="L343" s="12">
        <v>0</v>
      </c>
      <c r="M343" s="12">
        <v>0</v>
      </c>
      <c r="N343" s="12">
        <v>95</v>
      </c>
      <c r="O343" s="12">
        <v>570</v>
      </c>
      <c r="P343" s="12">
        <v>60</v>
      </c>
      <c r="Q343" s="12">
        <v>360</v>
      </c>
      <c r="R343" s="12">
        <v>35</v>
      </c>
      <c r="S343" s="12">
        <v>210</v>
      </c>
      <c r="T343" s="12">
        <v>10</v>
      </c>
      <c r="U343" s="12">
        <v>60</v>
      </c>
      <c r="V343" s="12">
        <v>11</v>
      </c>
      <c r="W343" s="12">
        <v>66</v>
      </c>
    </row>
    <row r="344" spans="1:23" x14ac:dyDescent="0.25">
      <c r="A344" s="12" t="s">
        <v>71</v>
      </c>
      <c r="B344" s="12" t="s">
        <v>72</v>
      </c>
      <c r="C344" s="12" t="s">
        <v>179</v>
      </c>
      <c r="D344" s="12" t="s">
        <v>180</v>
      </c>
      <c r="E344" s="12" t="s">
        <v>902</v>
      </c>
      <c r="F344" s="12" t="s">
        <v>180</v>
      </c>
      <c r="G344" s="12">
        <v>4</v>
      </c>
      <c r="H344" s="12">
        <v>62</v>
      </c>
      <c r="I344" s="12">
        <v>310</v>
      </c>
      <c r="J344" s="12">
        <v>62</v>
      </c>
      <c r="K344" s="12">
        <v>310</v>
      </c>
      <c r="L344" s="12">
        <v>0</v>
      </c>
      <c r="M344" s="12">
        <v>0</v>
      </c>
      <c r="N344" s="12">
        <v>264</v>
      </c>
      <c r="O344" s="12">
        <v>1480</v>
      </c>
      <c r="P344" s="12">
        <v>148</v>
      </c>
      <c r="Q344" s="12">
        <v>900</v>
      </c>
      <c r="R344" s="12">
        <v>116</v>
      </c>
      <c r="S344" s="12">
        <v>580</v>
      </c>
      <c r="T344" s="12">
        <v>17</v>
      </c>
      <c r="U344" s="12">
        <v>85</v>
      </c>
      <c r="V344" s="12">
        <v>16</v>
      </c>
      <c r="W344" s="12">
        <v>81</v>
      </c>
    </row>
    <row r="345" spans="1:23" x14ac:dyDescent="0.25">
      <c r="A345" s="12" t="s">
        <v>71</v>
      </c>
      <c r="B345" s="12" t="s">
        <v>72</v>
      </c>
      <c r="C345" s="12" t="s">
        <v>179</v>
      </c>
      <c r="D345" s="12" t="s">
        <v>180</v>
      </c>
      <c r="E345" s="12" t="s">
        <v>903</v>
      </c>
      <c r="F345" s="12" t="s">
        <v>904</v>
      </c>
      <c r="G345" s="12">
        <v>4</v>
      </c>
      <c r="H345" s="12">
        <v>459</v>
      </c>
      <c r="I345" s="12">
        <v>2914</v>
      </c>
      <c r="J345" s="12">
        <v>459</v>
      </c>
      <c r="K345" s="12">
        <v>2914</v>
      </c>
      <c r="L345" s="12">
        <v>0</v>
      </c>
      <c r="M345" s="12">
        <v>0</v>
      </c>
      <c r="N345" s="12">
        <v>1482</v>
      </c>
      <c r="O345" s="12">
        <v>8892</v>
      </c>
      <c r="P345" s="12">
        <v>1359</v>
      </c>
      <c r="Q345" s="12">
        <v>8154</v>
      </c>
      <c r="R345" s="12">
        <v>123</v>
      </c>
      <c r="S345" s="12">
        <v>738</v>
      </c>
      <c r="T345" s="12">
        <v>48</v>
      </c>
      <c r="U345" s="12">
        <v>288</v>
      </c>
      <c r="V345" s="12">
        <v>86</v>
      </c>
      <c r="W345" s="12">
        <v>516</v>
      </c>
    </row>
    <row r="346" spans="1:23" x14ac:dyDescent="0.25">
      <c r="A346" s="12" t="s">
        <v>71</v>
      </c>
      <c r="B346" s="12" t="s">
        <v>72</v>
      </c>
      <c r="C346" s="12" t="s">
        <v>179</v>
      </c>
      <c r="D346" s="12" t="s">
        <v>180</v>
      </c>
      <c r="E346" s="12" t="s">
        <v>905</v>
      </c>
      <c r="F346" s="12" t="s">
        <v>906</v>
      </c>
      <c r="G346" s="12">
        <v>4</v>
      </c>
      <c r="H346" s="12">
        <v>309</v>
      </c>
      <c r="I346" s="12">
        <v>1854</v>
      </c>
      <c r="J346" s="12">
        <v>309</v>
      </c>
      <c r="K346" s="12">
        <v>1854</v>
      </c>
      <c r="L346" s="12">
        <v>0</v>
      </c>
      <c r="M346" s="12">
        <v>0</v>
      </c>
      <c r="N346" s="12">
        <v>1063</v>
      </c>
      <c r="O346" s="12">
        <v>6378</v>
      </c>
      <c r="P346" s="12">
        <v>834</v>
      </c>
      <c r="Q346" s="12">
        <v>5004</v>
      </c>
      <c r="R346" s="12">
        <v>229</v>
      </c>
      <c r="S346" s="12">
        <v>1374</v>
      </c>
      <c r="T346" s="12">
        <v>22</v>
      </c>
      <c r="U346" s="12">
        <v>132</v>
      </c>
      <c r="V346" s="12">
        <v>74</v>
      </c>
      <c r="W346" s="12">
        <v>504</v>
      </c>
    </row>
    <row r="347" spans="1:23" x14ac:dyDescent="0.25">
      <c r="A347" s="12" t="s">
        <v>71</v>
      </c>
      <c r="B347" s="12" t="s">
        <v>72</v>
      </c>
      <c r="C347" s="12" t="s">
        <v>179</v>
      </c>
      <c r="D347" s="12" t="s">
        <v>180</v>
      </c>
      <c r="E347" s="12" t="s">
        <v>907</v>
      </c>
      <c r="F347" s="12" t="s">
        <v>908</v>
      </c>
      <c r="G347" s="12">
        <v>9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1404</v>
      </c>
      <c r="O347" s="12">
        <v>8424</v>
      </c>
      <c r="P347" s="12">
        <v>1302</v>
      </c>
      <c r="Q347" s="12">
        <v>7812</v>
      </c>
      <c r="R347" s="12">
        <v>102</v>
      </c>
      <c r="S347" s="12">
        <v>612</v>
      </c>
      <c r="T347" s="12">
        <v>24</v>
      </c>
      <c r="U347" s="12">
        <v>144</v>
      </c>
      <c r="V347" s="12">
        <v>37</v>
      </c>
      <c r="W347" s="12">
        <v>222</v>
      </c>
    </row>
    <row r="348" spans="1:23" x14ac:dyDescent="0.25">
      <c r="A348" s="12" t="s">
        <v>71</v>
      </c>
      <c r="B348" s="12" t="s">
        <v>72</v>
      </c>
      <c r="C348" s="12" t="s">
        <v>179</v>
      </c>
      <c r="D348" s="12" t="s">
        <v>180</v>
      </c>
      <c r="E348" s="12" t="s">
        <v>909</v>
      </c>
      <c r="F348" s="12" t="s">
        <v>910</v>
      </c>
      <c r="G348" s="12">
        <v>6</v>
      </c>
      <c r="H348" s="12">
        <v>215</v>
      </c>
      <c r="I348" s="12">
        <v>1297</v>
      </c>
      <c r="J348" s="12">
        <v>214</v>
      </c>
      <c r="K348" s="12">
        <v>1294</v>
      </c>
      <c r="L348" s="12">
        <v>1</v>
      </c>
      <c r="M348" s="12">
        <v>3</v>
      </c>
      <c r="N348" s="12">
        <v>1393</v>
      </c>
      <c r="O348" s="12">
        <v>8887</v>
      </c>
      <c r="P348" s="12">
        <v>950</v>
      </c>
      <c r="Q348" s="12">
        <v>6229</v>
      </c>
      <c r="R348" s="12">
        <v>443</v>
      </c>
      <c r="S348" s="12">
        <v>2658</v>
      </c>
      <c r="T348" s="12">
        <v>516</v>
      </c>
      <c r="U348" s="12">
        <v>2916</v>
      </c>
      <c r="V348" s="12">
        <v>47</v>
      </c>
      <c r="W348" s="12">
        <v>282</v>
      </c>
    </row>
    <row r="349" spans="1:23" x14ac:dyDescent="0.25">
      <c r="A349" s="12" t="s">
        <v>71</v>
      </c>
      <c r="B349" s="12" t="s">
        <v>72</v>
      </c>
      <c r="C349" s="12" t="s">
        <v>181</v>
      </c>
      <c r="D349" s="12" t="s">
        <v>182</v>
      </c>
      <c r="E349" s="12" t="s">
        <v>911</v>
      </c>
      <c r="F349" s="12" t="s">
        <v>912</v>
      </c>
      <c r="G349" s="12">
        <v>4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529</v>
      </c>
      <c r="O349" s="12">
        <v>3180</v>
      </c>
      <c r="P349" s="12">
        <v>425</v>
      </c>
      <c r="Q349" s="12">
        <v>2556</v>
      </c>
      <c r="R349" s="12">
        <v>104</v>
      </c>
      <c r="S349" s="12">
        <v>624</v>
      </c>
      <c r="T349" s="12">
        <v>0</v>
      </c>
      <c r="U349" s="12">
        <v>0</v>
      </c>
      <c r="V349" s="12">
        <v>49</v>
      </c>
      <c r="W349" s="12">
        <v>294</v>
      </c>
    </row>
    <row r="350" spans="1:23" x14ac:dyDescent="0.25">
      <c r="A350" s="12" t="s">
        <v>71</v>
      </c>
      <c r="B350" s="12" t="s">
        <v>72</v>
      </c>
      <c r="C350" s="12" t="s">
        <v>181</v>
      </c>
      <c r="D350" s="12" t="s">
        <v>182</v>
      </c>
      <c r="E350" s="12" t="s">
        <v>913</v>
      </c>
      <c r="F350" s="12" t="s">
        <v>914</v>
      </c>
      <c r="G350" s="12">
        <v>10</v>
      </c>
      <c r="H350" s="12">
        <v>109</v>
      </c>
      <c r="I350" s="12">
        <v>654</v>
      </c>
      <c r="J350" s="12">
        <v>86</v>
      </c>
      <c r="K350" s="12">
        <v>516</v>
      </c>
      <c r="L350" s="12">
        <v>23</v>
      </c>
      <c r="M350" s="12">
        <v>138</v>
      </c>
      <c r="N350" s="12">
        <v>2149</v>
      </c>
      <c r="O350" s="12">
        <v>12944</v>
      </c>
      <c r="P350" s="12">
        <v>1526</v>
      </c>
      <c r="Q350" s="12">
        <v>9206</v>
      </c>
      <c r="R350" s="12">
        <v>623</v>
      </c>
      <c r="S350" s="12">
        <v>3738</v>
      </c>
      <c r="T350" s="12">
        <v>371</v>
      </c>
      <c r="U350" s="12">
        <v>2261</v>
      </c>
      <c r="V350" s="12">
        <v>107</v>
      </c>
      <c r="W350" s="12">
        <v>652</v>
      </c>
    </row>
    <row r="351" spans="1:23" x14ac:dyDescent="0.25">
      <c r="A351" s="12" t="s">
        <v>71</v>
      </c>
      <c r="B351" s="12" t="s">
        <v>72</v>
      </c>
      <c r="C351" s="12" t="s">
        <v>181</v>
      </c>
      <c r="D351" s="12" t="s">
        <v>182</v>
      </c>
      <c r="E351" s="12" t="s">
        <v>915</v>
      </c>
      <c r="F351" s="12" t="s">
        <v>916</v>
      </c>
      <c r="G351" s="12">
        <v>3</v>
      </c>
      <c r="H351" s="12">
        <v>10</v>
      </c>
      <c r="I351" s="12">
        <v>60</v>
      </c>
      <c r="J351" s="12">
        <v>6</v>
      </c>
      <c r="K351" s="12">
        <v>36</v>
      </c>
      <c r="L351" s="12">
        <v>4</v>
      </c>
      <c r="M351" s="12">
        <v>24</v>
      </c>
      <c r="N351" s="12">
        <v>326</v>
      </c>
      <c r="O351" s="12">
        <v>1956</v>
      </c>
      <c r="P351" s="12">
        <v>220</v>
      </c>
      <c r="Q351" s="12">
        <v>1320</v>
      </c>
      <c r="R351" s="12">
        <v>106</v>
      </c>
      <c r="S351" s="12">
        <v>636</v>
      </c>
      <c r="T351" s="12">
        <v>10</v>
      </c>
      <c r="U351" s="12">
        <v>60</v>
      </c>
      <c r="V351" s="12">
        <v>23</v>
      </c>
      <c r="W351" s="12">
        <v>138</v>
      </c>
    </row>
    <row r="352" spans="1:23" x14ac:dyDescent="0.25">
      <c r="A352" s="12" t="s">
        <v>71</v>
      </c>
      <c r="B352" s="12" t="s">
        <v>72</v>
      </c>
      <c r="C352" s="12" t="s">
        <v>181</v>
      </c>
      <c r="D352" s="12" t="s">
        <v>182</v>
      </c>
      <c r="E352" s="12" t="s">
        <v>917</v>
      </c>
      <c r="F352" s="12" t="s">
        <v>918</v>
      </c>
      <c r="G352" s="12">
        <v>4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325</v>
      </c>
      <c r="O352" s="12">
        <v>1950</v>
      </c>
      <c r="P352" s="12">
        <v>240</v>
      </c>
      <c r="Q352" s="12">
        <v>1440</v>
      </c>
      <c r="R352" s="12">
        <v>85</v>
      </c>
      <c r="S352" s="12">
        <v>510</v>
      </c>
      <c r="T352" s="12">
        <v>0</v>
      </c>
      <c r="U352" s="12">
        <v>0</v>
      </c>
      <c r="V352" s="12">
        <v>52</v>
      </c>
      <c r="W352" s="12">
        <v>312</v>
      </c>
    </row>
    <row r="353" spans="1:23" x14ac:dyDescent="0.25">
      <c r="A353" s="12" t="s">
        <v>71</v>
      </c>
      <c r="B353" s="12" t="s">
        <v>72</v>
      </c>
      <c r="C353" s="12" t="s">
        <v>181</v>
      </c>
      <c r="D353" s="12" t="s">
        <v>182</v>
      </c>
      <c r="E353" s="12" t="s">
        <v>919</v>
      </c>
      <c r="F353" s="12" t="s">
        <v>920</v>
      </c>
      <c r="G353" s="12">
        <v>6</v>
      </c>
      <c r="H353" s="12">
        <v>291</v>
      </c>
      <c r="I353" s="12">
        <v>1746</v>
      </c>
      <c r="J353" s="12">
        <v>282</v>
      </c>
      <c r="K353" s="12">
        <v>1692</v>
      </c>
      <c r="L353" s="12">
        <v>9</v>
      </c>
      <c r="M353" s="12">
        <v>54</v>
      </c>
      <c r="N353" s="12">
        <v>3099</v>
      </c>
      <c r="O353" s="12">
        <v>18654</v>
      </c>
      <c r="P353" s="12">
        <v>2549</v>
      </c>
      <c r="Q353" s="12">
        <v>15354</v>
      </c>
      <c r="R353" s="12">
        <v>550</v>
      </c>
      <c r="S353" s="12">
        <v>3300</v>
      </c>
      <c r="T353" s="12">
        <v>199</v>
      </c>
      <c r="U353" s="12">
        <v>1230</v>
      </c>
      <c r="V353" s="12">
        <v>253</v>
      </c>
      <c r="W353" s="12">
        <v>1698</v>
      </c>
    </row>
    <row r="354" spans="1:23" x14ac:dyDescent="0.25">
      <c r="A354" s="12" t="s">
        <v>71</v>
      </c>
      <c r="B354" s="12" t="s">
        <v>72</v>
      </c>
      <c r="C354" s="12" t="s">
        <v>181</v>
      </c>
      <c r="D354" s="12" t="s">
        <v>182</v>
      </c>
      <c r="E354" s="12" t="s">
        <v>921</v>
      </c>
      <c r="F354" s="12" t="s">
        <v>922</v>
      </c>
      <c r="G354" s="12">
        <v>4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243</v>
      </c>
      <c r="O354" s="12">
        <v>1458</v>
      </c>
      <c r="P354" s="12">
        <v>210</v>
      </c>
      <c r="Q354" s="12">
        <v>1260</v>
      </c>
      <c r="R354" s="12">
        <v>33</v>
      </c>
      <c r="S354" s="12">
        <v>198</v>
      </c>
      <c r="T354" s="12">
        <v>310</v>
      </c>
      <c r="U354" s="12">
        <v>1860</v>
      </c>
      <c r="V354" s="12">
        <v>62</v>
      </c>
      <c r="W354" s="12">
        <v>372</v>
      </c>
    </row>
    <row r="355" spans="1:23" x14ac:dyDescent="0.25">
      <c r="A355" s="12" t="s">
        <v>71</v>
      </c>
      <c r="B355" s="12" t="s">
        <v>72</v>
      </c>
      <c r="C355" s="12" t="s">
        <v>181</v>
      </c>
      <c r="D355" s="12" t="s">
        <v>182</v>
      </c>
      <c r="E355" s="12" t="s">
        <v>923</v>
      </c>
      <c r="F355" s="12" t="s">
        <v>924</v>
      </c>
      <c r="G355" s="12">
        <v>5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581</v>
      </c>
      <c r="O355" s="12">
        <v>3502</v>
      </c>
      <c r="P355" s="12">
        <v>408</v>
      </c>
      <c r="Q355" s="12">
        <v>2453</v>
      </c>
      <c r="R355" s="12">
        <v>173</v>
      </c>
      <c r="S355" s="12">
        <v>1049</v>
      </c>
      <c r="T355" s="12">
        <v>133</v>
      </c>
      <c r="U355" s="12">
        <v>798</v>
      </c>
      <c r="V355" s="12">
        <v>77</v>
      </c>
      <c r="W355" s="12">
        <v>462</v>
      </c>
    </row>
    <row r="356" spans="1:23" x14ac:dyDescent="0.25">
      <c r="A356" s="12" t="s">
        <v>71</v>
      </c>
      <c r="B356" s="12" t="s">
        <v>72</v>
      </c>
      <c r="C356" s="12" t="s">
        <v>181</v>
      </c>
      <c r="D356" s="12" t="s">
        <v>182</v>
      </c>
      <c r="E356" s="12" t="s">
        <v>925</v>
      </c>
      <c r="F356" s="12" t="s">
        <v>926</v>
      </c>
      <c r="G356" s="12">
        <v>5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2564</v>
      </c>
      <c r="O356" s="12">
        <v>15384</v>
      </c>
      <c r="P356" s="12">
        <v>2206</v>
      </c>
      <c r="Q356" s="12">
        <v>13236</v>
      </c>
      <c r="R356" s="12">
        <v>358</v>
      </c>
      <c r="S356" s="12">
        <v>2148</v>
      </c>
      <c r="T356" s="12">
        <v>210</v>
      </c>
      <c r="U356" s="12">
        <v>1260</v>
      </c>
      <c r="V356" s="12">
        <v>165</v>
      </c>
      <c r="W356" s="12">
        <v>990</v>
      </c>
    </row>
    <row r="357" spans="1:23" x14ac:dyDescent="0.25">
      <c r="A357" s="12" t="s">
        <v>71</v>
      </c>
      <c r="B357" s="12" t="s">
        <v>72</v>
      </c>
      <c r="C357" s="12" t="s">
        <v>181</v>
      </c>
      <c r="D357" s="12" t="s">
        <v>182</v>
      </c>
      <c r="E357" s="12" t="s">
        <v>927</v>
      </c>
      <c r="F357" s="12" t="s">
        <v>928</v>
      </c>
      <c r="G357" s="12">
        <v>4</v>
      </c>
      <c r="H357" s="12">
        <v>60</v>
      </c>
      <c r="I357" s="12">
        <v>360</v>
      </c>
      <c r="J357" s="12">
        <v>55</v>
      </c>
      <c r="K357" s="12">
        <v>330</v>
      </c>
      <c r="L357" s="12">
        <v>5</v>
      </c>
      <c r="M357" s="12">
        <v>30</v>
      </c>
      <c r="N357" s="12">
        <v>471</v>
      </c>
      <c r="O357" s="12">
        <v>2826</v>
      </c>
      <c r="P357" s="12">
        <v>363</v>
      </c>
      <c r="Q357" s="12">
        <v>2178</v>
      </c>
      <c r="R357" s="12">
        <v>108</v>
      </c>
      <c r="S357" s="12">
        <v>648</v>
      </c>
      <c r="T357" s="12">
        <v>20</v>
      </c>
      <c r="U357" s="12">
        <v>120</v>
      </c>
      <c r="V357" s="12">
        <v>16</v>
      </c>
      <c r="W357" s="12">
        <v>75</v>
      </c>
    </row>
    <row r="358" spans="1:23" x14ac:dyDescent="0.25">
      <c r="A358" s="12" t="s">
        <v>71</v>
      </c>
      <c r="B358" s="12" t="s">
        <v>72</v>
      </c>
      <c r="C358" s="12" t="s">
        <v>181</v>
      </c>
      <c r="D358" s="12" t="s">
        <v>182</v>
      </c>
      <c r="E358" s="12" t="s">
        <v>929</v>
      </c>
      <c r="F358" s="12" t="s">
        <v>930</v>
      </c>
      <c r="G358" s="12">
        <v>7</v>
      </c>
      <c r="H358" s="12">
        <v>35</v>
      </c>
      <c r="I358" s="12">
        <v>210</v>
      </c>
      <c r="J358" s="12">
        <v>25</v>
      </c>
      <c r="K358" s="12">
        <v>150</v>
      </c>
      <c r="L358" s="12">
        <v>10</v>
      </c>
      <c r="M358" s="12">
        <v>60</v>
      </c>
      <c r="N358" s="12">
        <v>691</v>
      </c>
      <c r="O358" s="12">
        <v>4150</v>
      </c>
      <c r="P358" s="12">
        <v>579</v>
      </c>
      <c r="Q358" s="12">
        <v>3478</v>
      </c>
      <c r="R358" s="12">
        <v>112</v>
      </c>
      <c r="S358" s="12">
        <v>672</v>
      </c>
      <c r="T358" s="12">
        <v>49</v>
      </c>
      <c r="U358" s="12">
        <v>294</v>
      </c>
      <c r="V358" s="12">
        <v>44</v>
      </c>
      <c r="W358" s="12">
        <v>264</v>
      </c>
    </row>
    <row r="359" spans="1:23" x14ac:dyDescent="0.25">
      <c r="A359" s="12" t="s">
        <v>71</v>
      </c>
      <c r="B359" s="12" t="s">
        <v>72</v>
      </c>
      <c r="C359" s="12" t="s">
        <v>183</v>
      </c>
      <c r="D359" s="12" t="s">
        <v>184</v>
      </c>
      <c r="E359" s="12" t="s">
        <v>931</v>
      </c>
      <c r="F359" s="12" t="s">
        <v>932</v>
      </c>
      <c r="G359" s="12">
        <v>11</v>
      </c>
      <c r="H359" s="12">
        <v>1414</v>
      </c>
      <c r="I359" s="12">
        <v>7464</v>
      </c>
      <c r="J359" s="12">
        <v>1393</v>
      </c>
      <c r="K359" s="12">
        <v>7355</v>
      </c>
      <c r="L359" s="12">
        <v>21</v>
      </c>
      <c r="M359" s="12">
        <v>109</v>
      </c>
      <c r="N359" s="12">
        <v>840</v>
      </c>
      <c r="O359" s="12">
        <v>4738</v>
      </c>
      <c r="P359" s="12">
        <v>167</v>
      </c>
      <c r="Q359" s="12">
        <v>1014</v>
      </c>
      <c r="R359" s="12">
        <v>673</v>
      </c>
      <c r="S359" s="12">
        <v>3724</v>
      </c>
      <c r="T359" s="12">
        <v>280</v>
      </c>
      <c r="U359" s="12">
        <v>1673</v>
      </c>
      <c r="V359" s="12">
        <v>7337</v>
      </c>
      <c r="W359" s="12">
        <v>48153</v>
      </c>
    </row>
    <row r="360" spans="1:23" x14ac:dyDescent="0.25">
      <c r="A360" s="12" t="s">
        <v>71</v>
      </c>
      <c r="B360" s="12" t="s">
        <v>72</v>
      </c>
      <c r="C360" s="12" t="s">
        <v>183</v>
      </c>
      <c r="D360" s="12" t="s">
        <v>184</v>
      </c>
      <c r="E360" s="12" t="s">
        <v>933</v>
      </c>
      <c r="F360" s="12" t="s">
        <v>934</v>
      </c>
      <c r="G360" s="12">
        <v>9</v>
      </c>
      <c r="H360" s="12">
        <v>988</v>
      </c>
      <c r="I360" s="12">
        <v>5100</v>
      </c>
      <c r="J360" s="12">
        <v>896</v>
      </c>
      <c r="K360" s="12">
        <v>4563</v>
      </c>
      <c r="L360" s="12">
        <v>92</v>
      </c>
      <c r="M360" s="12">
        <v>537</v>
      </c>
      <c r="N360" s="12">
        <v>447</v>
      </c>
      <c r="O360" s="12">
        <v>2156</v>
      </c>
      <c r="P360" s="12">
        <v>285</v>
      </c>
      <c r="Q360" s="12">
        <v>1412</v>
      </c>
      <c r="R360" s="12">
        <v>162</v>
      </c>
      <c r="S360" s="12">
        <v>744</v>
      </c>
      <c r="T360" s="12">
        <v>117</v>
      </c>
      <c r="U360" s="12">
        <v>456</v>
      </c>
      <c r="V360" s="12">
        <v>925</v>
      </c>
      <c r="W360" s="12">
        <v>3777</v>
      </c>
    </row>
    <row r="361" spans="1:23" x14ac:dyDescent="0.25">
      <c r="A361" s="12" t="s">
        <v>71</v>
      </c>
      <c r="B361" s="12" t="s">
        <v>72</v>
      </c>
      <c r="C361" s="12" t="s">
        <v>183</v>
      </c>
      <c r="D361" s="12" t="s">
        <v>184</v>
      </c>
      <c r="E361" s="12" t="s">
        <v>935</v>
      </c>
      <c r="F361" s="12" t="s">
        <v>936</v>
      </c>
      <c r="G361" s="12">
        <v>6</v>
      </c>
      <c r="H361" s="12">
        <v>1221</v>
      </c>
      <c r="I361" s="12">
        <v>6690</v>
      </c>
      <c r="J361" s="12">
        <v>1012</v>
      </c>
      <c r="K361" s="12">
        <v>5452</v>
      </c>
      <c r="L361" s="12">
        <v>209</v>
      </c>
      <c r="M361" s="12">
        <v>1238</v>
      </c>
      <c r="N361" s="12">
        <v>1721</v>
      </c>
      <c r="O361" s="12">
        <v>9499</v>
      </c>
      <c r="P361" s="12">
        <v>726</v>
      </c>
      <c r="Q361" s="12">
        <v>4025</v>
      </c>
      <c r="R361" s="12">
        <v>995</v>
      </c>
      <c r="S361" s="12">
        <v>5474</v>
      </c>
      <c r="T361" s="12">
        <v>554</v>
      </c>
      <c r="U361" s="12">
        <v>3051</v>
      </c>
      <c r="V361" s="12">
        <v>1235</v>
      </c>
      <c r="W361" s="12">
        <v>7078</v>
      </c>
    </row>
    <row r="362" spans="1:23" x14ac:dyDescent="0.25">
      <c r="A362" s="12" t="s">
        <v>71</v>
      </c>
      <c r="B362" s="12" t="s">
        <v>72</v>
      </c>
      <c r="C362" s="12" t="s">
        <v>183</v>
      </c>
      <c r="D362" s="12" t="s">
        <v>184</v>
      </c>
      <c r="E362" s="12" t="s">
        <v>937</v>
      </c>
      <c r="F362" s="12" t="s">
        <v>938</v>
      </c>
      <c r="G362" s="12">
        <v>6</v>
      </c>
      <c r="H362" s="12">
        <v>1683</v>
      </c>
      <c r="I362" s="12">
        <v>9310</v>
      </c>
      <c r="J362" s="12">
        <v>1172</v>
      </c>
      <c r="K362" s="12">
        <v>6751</v>
      </c>
      <c r="L362" s="12">
        <v>511</v>
      </c>
      <c r="M362" s="12">
        <v>2559</v>
      </c>
      <c r="N362" s="12">
        <v>2915</v>
      </c>
      <c r="O362" s="12">
        <v>16774</v>
      </c>
      <c r="P362" s="12">
        <v>2281</v>
      </c>
      <c r="Q362" s="12">
        <v>13284</v>
      </c>
      <c r="R362" s="12">
        <v>634</v>
      </c>
      <c r="S362" s="12">
        <v>3490</v>
      </c>
      <c r="T362" s="12">
        <v>676</v>
      </c>
      <c r="U362" s="12">
        <v>3889</v>
      </c>
      <c r="V362" s="12">
        <v>1711</v>
      </c>
      <c r="W362" s="12">
        <v>7874</v>
      </c>
    </row>
    <row r="363" spans="1:23" x14ac:dyDescent="0.25">
      <c r="A363" s="12" t="s">
        <v>71</v>
      </c>
      <c r="B363" s="12" t="s">
        <v>72</v>
      </c>
      <c r="C363" s="12" t="s">
        <v>183</v>
      </c>
      <c r="D363" s="12" t="s">
        <v>184</v>
      </c>
      <c r="E363" s="12" t="s">
        <v>939</v>
      </c>
      <c r="F363" s="12" t="s">
        <v>940</v>
      </c>
      <c r="G363" s="12">
        <v>6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1608</v>
      </c>
      <c r="O363" s="12">
        <v>8996</v>
      </c>
      <c r="P363" s="12">
        <v>1326</v>
      </c>
      <c r="Q363" s="12">
        <v>7001</v>
      </c>
      <c r="R363" s="12">
        <v>282</v>
      </c>
      <c r="S363" s="12">
        <v>1995</v>
      </c>
      <c r="T363" s="12">
        <v>399</v>
      </c>
      <c r="U363" s="12">
        <v>3789</v>
      </c>
      <c r="V363" s="12">
        <v>1792</v>
      </c>
      <c r="W363" s="12">
        <v>9842</v>
      </c>
    </row>
    <row r="364" spans="1:23" x14ac:dyDescent="0.25">
      <c r="A364" s="12" t="s">
        <v>71</v>
      </c>
      <c r="B364" s="12" t="s">
        <v>72</v>
      </c>
      <c r="C364" s="12" t="s">
        <v>185</v>
      </c>
      <c r="D364" s="12" t="s">
        <v>186</v>
      </c>
      <c r="E364" s="12" t="s">
        <v>941</v>
      </c>
      <c r="F364" s="12" t="s">
        <v>942</v>
      </c>
      <c r="G364" s="12">
        <v>8</v>
      </c>
      <c r="H364" s="12">
        <v>9</v>
      </c>
      <c r="I364" s="12">
        <v>54</v>
      </c>
      <c r="J364" s="12">
        <v>9</v>
      </c>
      <c r="K364" s="12">
        <v>54</v>
      </c>
      <c r="L364" s="12">
        <v>0</v>
      </c>
      <c r="M364" s="12">
        <v>0</v>
      </c>
      <c r="N364" s="12">
        <v>1041</v>
      </c>
      <c r="O364" s="12">
        <v>6186</v>
      </c>
      <c r="P364" s="12">
        <v>951</v>
      </c>
      <c r="Q364" s="12">
        <v>5646</v>
      </c>
      <c r="R364" s="12">
        <v>90</v>
      </c>
      <c r="S364" s="12">
        <v>540</v>
      </c>
      <c r="T364" s="12">
        <v>20</v>
      </c>
      <c r="U364" s="12">
        <v>120</v>
      </c>
      <c r="V364" s="12">
        <v>309</v>
      </c>
      <c r="W364" s="12">
        <v>1854</v>
      </c>
    </row>
    <row r="365" spans="1:23" x14ac:dyDescent="0.25">
      <c r="A365" s="12" t="s">
        <v>71</v>
      </c>
      <c r="B365" s="12" t="s">
        <v>72</v>
      </c>
      <c r="C365" s="12" t="s">
        <v>185</v>
      </c>
      <c r="D365" s="12" t="s">
        <v>186</v>
      </c>
      <c r="E365" s="12" t="s">
        <v>943</v>
      </c>
      <c r="F365" s="12" t="s">
        <v>944</v>
      </c>
      <c r="G365" s="12">
        <v>6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938</v>
      </c>
      <c r="O365" s="12">
        <v>5628</v>
      </c>
      <c r="P365" s="12">
        <v>768</v>
      </c>
      <c r="Q365" s="12">
        <v>4608</v>
      </c>
      <c r="R365" s="12">
        <v>170</v>
      </c>
      <c r="S365" s="12">
        <v>1020</v>
      </c>
      <c r="T365" s="12">
        <v>62</v>
      </c>
      <c r="U365" s="12">
        <v>372</v>
      </c>
      <c r="V365" s="12">
        <v>185</v>
      </c>
      <c r="W365" s="12">
        <v>1110</v>
      </c>
    </row>
    <row r="366" spans="1:23" x14ac:dyDescent="0.25">
      <c r="A366" s="12" t="s">
        <v>71</v>
      </c>
      <c r="B366" s="12" t="s">
        <v>72</v>
      </c>
      <c r="C366" s="12" t="s">
        <v>185</v>
      </c>
      <c r="D366" s="12" t="s">
        <v>186</v>
      </c>
      <c r="E366" s="12" t="s">
        <v>945</v>
      </c>
      <c r="F366" s="12" t="s">
        <v>946</v>
      </c>
      <c r="G366" s="12">
        <v>3</v>
      </c>
      <c r="H366" s="12">
        <v>9</v>
      </c>
      <c r="I366" s="12">
        <v>55</v>
      </c>
      <c r="J366" s="12">
        <v>9</v>
      </c>
      <c r="K366" s="12">
        <v>55</v>
      </c>
      <c r="L366" s="12">
        <v>0</v>
      </c>
      <c r="M366" s="12">
        <v>0</v>
      </c>
      <c r="N366" s="12">
        <v>436</v>
      </c>
      <c r="O366" s="12">
        <v>2620</v>
      </c>
      <c r="P366" s="12">
        <v>436</v>
      </c>
      <c r="Q366" s="12">
        <v>2620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</row>
    <row r="367" spans="1:23" x14ac:dyDescent="0.25">
      <c r="A367" s="12" t="s">
        <v>71</v>
      </c>
      <c r="B367" s="12" t="s">
        <v>72</v>
      </c>
      <c r="C367" s="12" t="s">
        <v>185</v>
      </c>
      <c r="D367" s="12" t="s">
        <v>186</v>
      </c>
      <c r="E367" s="12" t="s">
        <v>947</v>
      </c>
      <c r="F367" s="12" t="s">
        <v>186</v>
      </c>
      <c r="G367" s="12">
        <v>7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959</v>
      </c>
      <c r="O367" s="12">
        <v>5754</v>
      </c>
      <c r="P367" s="12">
        <v>860</v>
      </c>
      <c r="Q367" s="12">
        <v>5160</v>
      </c>
      <c r="R367" s="12">
        <v>99</v>
      </c>
      <c r="S367" s="12">
        <v>594</v>
      </c>
      <c r="T367" s="12">
        <v>33</v>
      </c>
      <c r="U367" s="12">
        <v>198</v>
      </c>
      <c r="V367" s="12">
        <v>44</v>
      </c>
      <c r="W367" s="12">
        <v>264</v>
      </c>
    </row>
    <row r="368" spans="1:23" x14ac:dyDescent="0.25">
      <c r="A368" s="12" t="s">
        <v>71</v>
      </c>
      <c r="B368" s="12" t="s">
        <v>72</v>
      </c>
      <c r="C368" s="12" t="s">
        <v>185</v>
      </c>
      <c r="D368" s="12" t="s">
        <v>186</v>
      </c>
      <c r="E368" s="12" t="s">
        <v>948</v>
      </c>
      <c r="F368" s="12" t="s">
        <v>484</v>
      </c>
      <c r="G368" s="12">
        <v>6</v>
      </c>
      <c r="H368" s="12">
        <v>597</v>
      </c>
      <c r="I368" s="12">
        <v>3582</v>
      </c>
      <c r="J368" s="12">
        <v>597</v>
      </c>
      <c r="K368" s="12">
        <v>3582</v>
      </c>
      <c r="L368" s="12">
        <v>0</v>
      </c>
      <c r="M368" s="12">
        <v>0</v>
      </c>
      <c r="N368" s="12">
        <v>1528</v>
      </c>
      <c r="O368" s="12">
        <v>9128</v>
      </c>
      <c r="P368" s="12">
        <v>1294</v>
      </c>
      <c r="Q368" s="12">
        <v>7724</v>
      </c>
      <c r="R368" s="12">
        <v>234</v>
      </c>
      <c r="S368" s="12">
        <v>1404</v>
      </c>
      <c r="T368" s="12">
        <v>104</v>
      </c>
      <c r="U368" s="12">
        <v>624</v>
      </c>
      <c r="V368" s="12">
        <v>58</v>
      </c>
      <c r="W368" s="12">
        <v>348</v>
      </c>
    </row>
    <row r="369" spans="1:23" x14ac:dyDescent="0.25">
      <c r="A369" s="12" t="s">
        <v>71</v>
      </c>
      <c r="B369" s="12" t="s">
        <v>72</v>
      </c>
      <c r="C369" s="12" t="s">
        <v>185</v>
      </c>
      <c r="D369" s="12" t="s">
        <v>186</v>
      </c>
      <c r="E369" s="12" t="s">
        <v>949</v>
      </c>
      <c r="F369" s="12" t="s">
        <v>198</v>
      </c>
      <c r="G369" s="12">
        <v>4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588</v>
      </c>
      <c r="O369" s="12">
        <v>3522</v>
      </c>
      <c r="P369" s="12">
        <v>535</v>
      </c>
      <c r="Q369" s="12">
        <v>3210</v>
      </c>
      <c r="R369" s="12">
        <v>53</v>
      </c>
      <c r="S369" s="12">
        <v>312</v>
      </c>
      <c r="T369" s="12">
        <v>36</v>
      </c>
      <c r="U369" s="12">
        <v>216</v>
      </c>
      <c r="V369" s="12">
        <v>63</v>
      </c>
      <c r="W369" s="12">
        <v>418</v>
      </c>
    </row>
    <row r="370" spans="1:23" x14ac:dyDescent="0.25">
      <c r="A370" s="12" t="s">
        <v>71</v>
      </c>
      <c r="B370" s="12" t="s">
        <v>72</v>
      </c>
      <c r="C370" s="12" t="s">
        <v>187</v>
      </c>
      <c r="D370" s="12" t="s">
        <v>188</v>
      </c>
      <c r="E370" s="12" t="s">
        <v>950</v>
      </c>
      <c r="F370" s="12" t="s">
        <v>951</v>
      </c>
      <c r="G370" s="12">
        <v>12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606</v>
      </c>
      <c r="O370" s="12">
        <v>3307</v>
      </c>
      <c r="P370" s="12">
        <v>409</v>
      </c>
      <c r="Q370" s="12">
        <v>2166</v>
      </c>
      <c r="R370" s="12">
        <v>197</v>
      </c>
      <c r="S370" s="12">
        <v>1141</v>
      </c>
      <c r="T370" s="12">
        <v>0</v>
      </c>
      <c r="U370" s="12">
        <v>0</v>
      </c>
      <c r="V370" s="12">
        <v>1555</v>
      </c>
      <c r="W370" s="12">
        <v>8599</v>
      </c>
    </row>
    <row r="371" spans="1:23" x14ac:dyDescent="0.25">
      <c r="A371" s="12" t="s">
        <v>71</v>
      </c>
      <c r="B371" s="12" t="s">
        <v>72</v>
      </c>
      <c r="C371" s="12" t="s">
        <v>187</v>
      </c>
      <c r="D371" s="12" t="s">
        <v>188</v>
      </c>
      <c r="E371" s="12" t="s">
        <v>952</v>
      </c>
      <c r="F371" s="12" t="s">
        <v>953</v>
      </c>
      <c r="G371" s="12">
        <v>8</v>
      </c>
      <c r="H371" s="12">
        <v>3583</v>
      </c>
      <c r="I371" s="12">
        <v>18582</v>
      </c>
      <c r="J371" s="12">
        <v>2546</v>
      </c>
      <c r="K371" s="12">
        <v>13108</v>
      </c>
      <c r="L371" s="12">
        <v>1037</v>
      </c>
      <c r="M371" s="12">
        <v>5474</v>
      </c>
      <c r="N371" s="12">
        <v>1224</v>
      </c>
      <c r="O371" s="12">
        <v>6269</v>
      </c>
      <c r="P371" s="12">
        <v>908</v>
      </c>
      <c r="Q371" s="12">
        <v>4439</v>
      </c>
      <c r="R371" s="12">
        <v>316</v>
      </c>
      <c r="S371" s="12">
        <v>1830</v>
      </c>
      <c r="T371" s="12">
        <v>1069</v>
      </c>
      <c r="U371" s="12">
        <v>2319</v>
      </c>
      <c r="V371" s="12">
        <v>972</v>
      </c>
      <c r="W371" s="12">
        <v>4952</v>
      </c>
    </row>
    <row r="372" spans="1:23" x14ac:dyDescent="0.25">
      <c r="A372" s="12" t="s">
        <v>71</v>
      </c>
      <c r="B372" s="12" t="s">
        <v>72</v>
      </c>
      <c r="C372" s="12" t="s">
        <v>187</v>
      </c>
      <c r="D372" s="12" t="s">
        <v>188</v>
      </c>
      <c r="E372" s="12" t="s">
        <v>954</v>
      </c>
      <c r="F372" s="12" t="s">
        <v>955</v>
      </c>
      <c r="G372" s="12">
        <v>4</v>
      </c>
      <c r="H372" s="12">
        <v>615</v>
      </c>
      <c r="I372" s="12">
        <v>3314</v>
      </c>
      <c r="J372" s="12">
        <v>374</v>
      </c>
      <c r="K372" s="12">
        <v>2002</v>
      </c>
      <c r="L372" s="12">
        <v>241</v>
      </c>
      <c r="M372" s="12">
        <v>1312</v>
      </c>
      <c r="N372" s="12">
        <v>559</v>
      </c>
      <c r="O372" s="12">
        <v>3048</v>
      </c>
      <c r="P372" s="12">
        <v>388</v>
      </c>
      <c r="Q372" s="12">
        <v>2117</v>
      </c>
      <c r="R372" s="12">
        <v>171</v>
      </c>
      <c r="S372" s="12">
        <v>931</v>
      </c>
      <c r="T372" s="12">
        <v>246</v>
      </c>
      <c r="U372" s="12">
        <v>1353</v>
      </c>
      <c r="V372" s="12">
        <v>163</v>
      </c>
      <c r="W372" s="12">
        <v>882</v>
      </c>
    </row>
    <row r="373" spans="1:23" x14ac:dyDescent="0.25">
      <c r="A373" s="12" t="s">
        <v>71</v>
      </c>
      <c r="B373" s="12" t="s">
        <v>72</v>
      </c>
      <c r="C373" s="12" t="s">
        <v>187</v>
      </c>
      <c r="D373" s="12" t="s">
        <v>188</v>
      </c>
      <c r="E373" s="12" t="s">
        <v>956</v>
      </c>
      <c r="F373" s="12" t="s">
        <v>957</v>
      </c>
      <c r="G373" s="12">
        <v>5</v>
      </c>
      <c r="H373" s="12">
        <v>6979</v>
      </c>
      <c r="I373" s="12">
        <v>39456</v>
      </c>
      <c r="J373" s="12">
        <v>6571</v>
      </c>
      <c r="K373" s="12">
        <v>36673</v>
      </c>
      <c r="L373" s="12">
        <v>408</v>
      </c>
      <c r="M373" s="12">
        <v>2783</v>
      </c>
      <c r="N373" s="12">
        <v>392</v>
      </c>
      <c r="O373" s="12">
        <v>2004</v>
      </c>
      <c r="P373" s="12">
        <v>298</v>
      </c>
      <c r="Q373" s="12">
        <v>1508</v>
      </c>
      <c r="R373" s="12">
        <v>94</v>
      </c>
      <c r="S373" s="12">
        <v>496</v>
      </c>
      <c r="T373" s="12">
        <v>301</v>
      </c>
      <c r="U373" s="12">
        <v>1845</v>
      </c>
      <c r="V373" s="12">
        <v>525</v>
      </c>
      <c r="W373" s="12">
        <v>2958</v>
      </c>
    </row>
    <row r="374" spans="1:23" x14ac:dyDescent="0.25">
      <c r="A374" s="12" t="s">
        <v>71</v>
      </c>
      <c r="B374" s="12" t="s">
        <v>72</v>
      </c>
      <c r="C374" s="12" t="s">
        <v>187</v>
      </c>
      <c r="D374" s="12" t="s">
        <v>188</v>
      </c>
      <c r="E374" s="12" t="s">
        <v>958</v>
      </c>
      <c r="F374" s="12" t="s">
        <v>959</v>
      </c>
      <c r="G374" s="12">
        <v>6</v>
      </c>
      <c r="H374" s="12">
        <v>1616</v>
      </c>
      <c r="I374" s="12">
        <v>8018</v>
      </c>
      <c r="J374" s="12">
        <v>1148</v>
      </c>
      <c r="K374" s="12">
        <v>5434</v>
      </c>
      <c r="L374" s="12">
        <v>468</v>
      </c>
      <c r="M374" s="12">
        <v>2584</v>
      </c>
      <c r="N374" s="12">
        <v>886</v>
      </c>
      <c r="O374" s="12">
        <v>4873</v>
      </c>
      <c r="P374" s="12">
        <v>502</v>
      </c>
      <c r="Q374" s="12">
        <v>2761</v>
      </c>
      <c r="R374" s="12">
        <v>384</v>
      </c>
      <c r="S374" s="12">
        <v>2112</v>
      </c>
      <c r="T374" s="12">
        <v>153</v>
      </c>
      <c r="U374" s="12">
        <v>841</v>
      </c>
      <c r="V374" s="12">
        <v>343</v>
      </c>
      <c r="W374" s="12">
        <v>1876</v>
      </c>
    </row>
    <row r="375" spans="1:23" x14ac:dyDescent="0.25">
      <c r="A375" s="12" t="s">
        <v>71</v>
      </c>
      <c r="B375" s="12" t="s">
        <v>72</v>
      </c>
      <c r="C375" s="12" t="s">
        <v>187</v>
      </c>
      <c r="D375" s="12" t="s">
        <v>188</v>
      </c>
      <c r="E375" s="12" t="s">
        <v>960</v>
      </c>
      <c r="F375" s="12" t="s">
        <v>961</v>
      </c>
      <c r="G375" s="12">
        <v>18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651</v>
      </c>
      <c r="O375" s="12">
        <v>3283</v>
      </c>
      <c r="P375" s="12">
        <v>601</v>
      </c>
      <c r="Q375" s="12">
        <v>2999</v>
      </c>
      <c r="R375" s="12">
        <v>50</v>
      </c>
      <c r="S375" s="12">
        <v>284</v>
      </c>
      <c r="T375" s="12">
        <v>0</v>
      </c>
      <c r="U375" s="12">
        <v>0</v>
      </c>
      <c r="V375" s="12">
        <v>1246</v>
      </c>
      <c r="W375" s="12">
        <v>8031</v>
      </c>
    </row>
    <row r="376" spans="1:23" x14ac:dyDescent="0.25">
      <c r="A376" s="12" t="s">
        <v>71</v>
      </c>
      <c r="B376" s="12" t="s">
        <v>72</v>
      </c>
      <c r="C376" s="12" t="s">
        <v>189</v>
      </c>
      <c r="D376" s="12" t="s">
        <v>190</v>
      </c>
      <c r="E376" s="12" t="s">
        <v>962</v>
      </c>
      <c r="F376" s="12" t="s">
        <v>963</v>
      </c>
      <c r="G376" s="12">
        <v>4</v>
      </c>
      <c r="H376" s="12">
        <v>465</v>
      </c>
      <c r="I376" s="12">
        <v>2086</v>
      </c>
      <c r="J376" s="12">
        <v>434</v>
      </c>
      <c r="K376" s="12">
        <v>1999</v>
      </c>
      <c r="L376" s="12">
        <v>31</v>
      </c>
      <c r="M376" s="12">
        <v>87</v>
      </c>
      <c r="N376" s="12">
        <v>834</v>
      </c>
      <c r="O376" s="12">
        <v>4384</v>
      </c>
      <c r="P376" s="12">
        <v>168</v>
      </c>
      <c r="Q376" s="12">
        <v>854</v>
      </c>
      <c r="R376" s="12">
        <v>666</v>
      </c>
      <c r="S376" s="12">
        <v>3530</v>
      </c>
      <c r="T376" s="12">
        <v>157</v>
      </c>
      <c r="U376" s="12">
        <v>428</v>
      </c>
      <c r="V376" s="12">
        <v>3304</v>
      </c>
      <c r="W376" s="12">
        <v>15951</v>
      </c>
    </row>
    <row r="377" spans="1:23" x14ac:dyDescent="0.25">
      <c r="A377" s="12" t="s">
        <v>71</v>
      </c>
      <c r="B377" s="12" t="s">
        <v>72</v>
      </c>
      <c r="C377" s="12" t="s">
        <v>189</v>
      </c>
      <c r="D377" s="12" t="s">
        <v>190</v>
      </c>
      <c r="E377" s="12" t="s">
        <v>964</v>
      </c>
      <c r="F377" s="12" t="s">
        <v>965</v>
      </c>
      <c r="G377" s="12">
        <v>10</v>
      </c>
      <c r="H377" s="12">
        <v>770</v>
      </c>
      <c r="I377" s="12">
        <v>4384</v>
      </c>
      <c r="J377" s="12">
        <v>697</v>
      </c>
      <c r="K377" s="12">
        <v>3914</v>
      </c>
      <c r="L377" s="12">
        <v>73</v>
      </c>
      <c r="M377" s="12">
        <v>470</v>
      </c>
      <c r="N377" s="12">
        <v>1356</v>
      </c>
      <c r="O377" s="12">
        <v>9181</v>
      </c>
      <c r="P377" s="12">
        <v>355</v>
      </c>
      <c r="Q377" s="12">
        <v>2455</v>
      </c>
      <c r="R377" s="12">
        <v>1001</v>
      </c>
      <c r="S377" s="12">
        <v>6726</v>
      </c>
      <c r="T377" s="12">
        <v>44</v>
      </c>
      <c r="U377" s="12">
        <v>253</v>
      </c>
      <c r="V377" s="12">
        <v>2920</v>
      </c>
      <c r="W377" s="12">
        <v>16560</v>
      </c>
    </row>
    <row r="378" spans="1:23" x14ac:dyDescent="0.25">
      <c r="A378" s="12" t="s">
        <v>71</v>
      </c>
      <c r="B378" s="12" t="s">
        <v>72</v>
      </c>
      <c r="C378" s="12" t="s">
        <v>189</v>
      </c>
      <c r="D378" s="12" t="s">
        <v>190</v>
      </c>
      <c r="E378" s="12" t="s">
        <v>7710</v>
      </c>
      <c r="F378" s="12" t="s">
        <v>7711</v>
      </c>
      <c r="G378" s="12">
        <v>4</v>
      </c>
      <c r="H378" s="12">
        <v>454</v>
      </c>
      <c r="I378" s="12">
        <v>2002</v>
      </c>
      <c r="J378" s="12">
        <v>278</v>
      </c>
      <c r="K378" s="12">
        <v>1198</v>
      </c>
      <c r="L378" s="12">
        <v>176</v>
      </c>
      <c r="M378" s="12">
        <v>804</v>
      </c>
      <c r="N378" s="12">
        <v>402</v>
      </c>
      <c r="O378" s="12">
        <v>2047</v>
      </c>
      <c r="P378" s="12">
        <v>209</v>
      </c>
      <c r="Q378" s="12">
        <v>1061</v>
      </c>
      <c r="R378" s="12">
        <v>193</v>
      </c>
      <c r="S378" s="12">
        <v>986</v>
      </c>
      <c r="T378" s="12">
        <v>199</v>
      </c>
      <c r="U378" s="12">
        <v>929</v>
      </c>
      <c r="V378" s="12">
        <v>425</v>
      </c>
      <c r="W378" s="12">
        <v>3183</v>
      </c>
    </row>
    <row r="379" spans="1:23" x14ac:dyDescent="0.25">
      <c r="A379" s="12" t="s">
        <v>71</v>
      </c>
      <c r="B379" s="12" t="s">
        <v>72</v>
      </c>
      <c r="C379" s="12" t="s">
        <v>189</v>
      </c>
      <c r="D379" s="12" t="s">
        <v>190</v>
      </c>
      <c r="E379" s="12" t="s">
        <v>966</v>
      </c>
      <c r="F379" s="12" t="s">
        <v>967</v>
      </c>
      <c r="G379" s="12">
        <v>8</v>
      </c>
      <c r="H379" s="12">
        <v>493</v>
      </c>
      <c r="I379" s="12">
        <v>3119</v>
      </c>
      <c r="J379" s="12">
        <v>306</v>
      </c>
      <c r="K379" s="12">
        <v>1952</v>
      </c>
      <c r="L379" s="12">
        <v>187</v>
      </c>
      <c r="M379" s="12">
        <v>1167</v>
      </c>
      <c r="N379" s="12">
        <v>834</v>
      </c>
      <c r="O379" s="12">
        <v>5325</v>
      </c>
      <c r="P379" s="12">
        <v>406</v>
      </c>
      <c r="Q379" s="12">
        <v>2583</v>
      </c>
      <c r="R379" s="12">
        <v>428</v>
      </c>
      <c r="S379" s="12">
        <v>2742</v>
      </c>
      <c r="T379" s="12">
        <v>164</v>
      </c>
      <c r="U379" s="12">
        <v>853</v>
      </c>
      <c r="V379" s="12">
        <v>2147</v>
      </c>
      <c r="W379" s="12">
        <v>18043</v>
      </c>
    </row>
    <row r="380" spans="1:23" x14ac:dyDescent="0.25">
      <c r="A380" s="12" t="s">
        <v>71</v>
      </c>
      <c r="B380" s="12" t="s">
        <v>72</v>
      </c>
      <c r="C380" s="12" t="s">
        <v>191</v>
      </c>
      <c r="D380" s="12" t="s">
        <v>192</v>
      </c>
      <c r="E380" s="12" t="s">
        <v>968</v>
      </c>
      <c r="F380" s="12" t="s">
        <v>969</v>
      </c>
      <c r="G380" s="12">
        <v>2</v>
      </c>
      <c r="H380" s="12">
        <v>71</v>
      </c>
      <c r="I380" s="12">
        <v>347</v>
      </c>
      <c r="J380" s="12">
        <v>39</v>
      </c>
      <c r="K380" s="12">
        <v>189</v>
      </c>
      <c r="L380" s="12">
        <v>32</v>
      </c>
      <c r="M380" s="12">
        <v>158</v>
      </c>
      <c r="N380" s="12">
        <v>63</v>
      </c>
      <c r="O380" s="12">
        <v>313</v>
      </c>
      <c r="P380" s="12">
        <v>38</v>
      </c>
      <c r="Q380" s="12">
        <v>188</v>
      </c>
      <c r="R380" s="12">
        <v>25</v>
      </c>
      <c r="S380" s="12">
        <v>125</v>
      </c>
      <c r="T380" s="12">
        <v>0</v>
      </c>
      <c r="U380" s="12">
        <v>0</v>
      </c>
      <c r="V380" s="12">
        <v>0</v>
      </c>
      <c r="W380" s="12">
        <v>0</v>
      </c>
    </row>
    <row r="381" spans="1:23" x14ac:dyDescent="0.25">
      <c r="A381" s="12" t="s">
        <v>71</v>
      </c>
      <c r="B381" s="12" t="s">
        <v>72</v>
      </c>
      <c r="C381" s="12" t="s">
        <v>191</v>
      </c>
      <c r="D381" s="12" t="s">
        <v>192</v>
      </c>
      <c r="E381" s="12" t="s">
        <v>970</v>
      </c>
      <c r="F381" s="12" t="s">
        <v>971</v>
      </c>
      <c r="G381" s="12">
        <v>3</v>
      </c>
      <c r="H381" s="12">
        <v>1916</v>
      </c>
      <c r="I381" s="12">
        <v>10523</v>
      </c>
      <c r="J381" s="12">
        <v>1890</v>
      </c>
      <c r="K381" s="12">
        <v>10380</v>
      </c>
      <c r="L381" s="12">
        <v>26</v>
      </c>
      <c r="M381" s="12">
        <v>143</v>
      </c>
      <c r="N381" s="12">
        <v>122</v>
      </c>
      <c r="O381" s="12">
        <v>677</v>
      </c>
      <c r="P381" s="12">
        <v>76</v>
      </c>
      <c r="Q381" s="12">
        <v>419</v>
      </c>
      <c r="R381" s="12">
        <v>46</v>
      </c>
      <c r="S381" s="12">
        <v>258</v>
      </c>
      <c r="T381" s="12">
        <v>68</v>
      </c>
      <c r="U381" s="12">
        <v>349</v>
      </c>
      <c r="V381" s="12">
        <v>164</v>
      </c>
      <c r="W381" s="12">
        <v>822</v>
      </c>
    </row>
    <row r="382" spans="1:23" x14ac:dyDescent="0.25">
      <c r="A382" s="12" t="s">
        <v>71</v>
      </c>
      <c r="B382" s="12" t="s">
        <v>72</v>
      </c>
      <c r="C382" s="12" t="s">
        <v>191</v>
      </c>
      <c r="D382" s="12" t="s">
        <v>192</v>
      </c>
      <c r="E382" s="12" t="s">
        <v>972</v>
      </c>
      <c r="F382" s="12" t="s">
        <v>192</v>
      </c>
      <c r="G382" s="12">
        <v>3</v>
      </c>
      <c r="H382" s="12">
        <v>3594</v>
      </c>
      <c r="I382" s="12">
        <v>20081</v>
      </c>
      <c r="J382" s="12">
        <v>3564</v>
      </c>
      <c r="K382" s="12">
        <v>19965</v>
      </c>
      <c r="L382" s="12">
        <v>30</v>
      </c>
      <c r="M382" s="12">
        <v>116</v>
      </c>
      <c r="N382" s="12">
        <v>64</v>
      </c>
      <c r="O382" s="12">
        <v>365</v>
      </c>
      <c r="P382" s="12">
        <v>37</v>
      </c>
      <c r="Q382" s="12">
        <v>212</v>
      </c>
      <c r="R382" s="12">
        <v>27</v>
      </c>
      <c r="S382" s="12">
        <v>153</v>
      </c>
      <c r="T382" s="12">
        <v>46</v>
      </c>
      <c r="U382" s="12">
        <v>253</v>
      </c>
      <c r="V382" s="12">
        <v>12</v>
      </c>
      <c r="W382" s="12">
        <v>69</v>
      </c>
    </row>
    <row r="383" spans="1:23" x14ac:dyDescent="0.25">
      <c r="A383" s="12" t="s">
        <v>71</v>
      </c>
      <c r="B383" s="12" t="s">
        <v>72</v>
      </c>
      <c r="C383" s="12" t="s">
        <v>191</v>
      </c>
      <c r="D383" s="12" t="s">
        <v>192</v>
      </c>
      <c r="E383" s="12" t="s">
        <v>973</v>
      </c>
      <c r="F383" s="12" t="s">
        <v>974</v>
      </c>
      <c r="G383" s="12">
        <v>4</v>
      </c>
      <c r="H383" s="12">
        <v>1607</v>
      </c>
      <c r="I383" s="12">
        <v>8974</v>
      </c>
      <c r="J383" s="12">
        <v>1434</v>
      </c>
      <c r="K383" s="12">
        <v>8019</v>
      </c>
      <c r="L383" s="12">
        <v>173</v>
      </c>
      <c r="M383" s="12">
        <v>955</v>
      </c>
      <c r="N383" s="12">
        <v>434</v>
      </c>
      <c r="O383" s="12">
        <v>2379</v>
      </c>
      <c r="P383" s="12">
        <v>252</v>
      </c>
      <c r="Q383" s="12">
        <v>1377</v>
      </c>
      <c r="R383" s="12">
        <v>182</v>
      </c>
      <c r="S383" s="12">
        <v>1002</v>
      </c>
      <c r="T383" s="12">
        <v>145</v>
      </c>
      <c r="U383" s="12">
        <v>805</v>
      </c>
      <c r="V383" s="12">
        <v>2635</v>
      </c>
      <c r="W383" s="12">
        <v>11191</v>
      </c>
    </row>
    <row r="384" spans="1:23" x14ac:dyDescent="0.25">
      <c r="A384" s="12" t="s">
        <v>71</v>
      </c>
      <c r="B384" s="12" t="s">
        <v>72</v>
      </c>
      <c r="C384" s="12" t="s">
        <v>191</v>
      </c>
      <c r="D384" s="12" t="s">
        <v>192</v>
      </c>
      <c r="E384" s="12" t="s">
        <v>975</v>
      </c>
      <c r="F384" s="12" t="s">
        <v>976</v>
      </c>
      <c r="G384" s="12">
        <v>2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192</v>
      </c>
      <c r="O384" s="12">
        <v>1054</v>
      </c>
      <c r="P384" s="12">
        <v>192</v>
      </c>
      <c r="Q384" s="12">
        <v>1054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</row>
    <row r="385" spans="1:23" x14ac:dyDescent="0.25">
      <c r="A385" s="12" t="s">
        <v>71</v>
      </c>
      <c r="B385" s="12" t="s">
        <v>72</v>
      </c>
      <c r="C385" s="12" t="s">
        <v>191</v>
      </c>
      <c r="D385" s="12" t="s">
        <v>192</v>
      </c>
      <c r="E385" s="12" t="s">
        <v>977</v>
      </c>
      <c r="F385" s="12" t="s">
        <v>978</v>
      </c>
      <c r="G385" s="12">
        <v>1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</row>
    <row r="386" spans="1:23" x14ac:dyDescent="0.25">
      <c r="A386" s="12" t="s">
        <v>71</v>
      </c>
      <c r="B386" s="12" t="s">
        <v>72</v>
      </c>
      <c r="C386" s="12" t="s">
        <v>193</v>
      </c>
      <c r="D386" s="12" t="s">
        <v>194</v>
      </c>
      <c r="E386" s="12" t="s">
        <v>979</v>
      </c>
      <c r="F386" s="12" t="s">
        <v>980</v>
      </c>
      <c r="G386" s="12">
        <v>9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533</v>
      </c>
      <c r="O386" s="12">
        <v>2859</v>
      </c>
      <c r="P386" s="12">
        <v>373</v>
      </c>
      <c r="Q386" s="12">
        <v>2068</v>
      </c>
      <c r="R386" s="12">
        <v>160</v>
      </c>
      <c r="S386" s="12">
        <v>791</v>
      </c>
      <c r="T386" s="12">
        <v>0</v>
      </c>
      <c r="U386" s="12">
        <v>0</v>
      </c>
      <c r="V386" s="12">
        <v>560</v>
      </c>
      <c r="W386" s="12">
        <v>3246</v>
      </c>
    </row>
    <row r="387" spans="1:23" x14ac:dyDescent="0.25">
      <c r="A387" s="12" t="s">
        <v>71</v>
      </c>
      <c r="B387" s="12" t="s">
        <v>72</v>
      </c>
      <c r="C387" s="12" t="s">
        <v>193</v>
      </c>
      <c r="D387" s="12" t="s">
        <v>194</v>
      </c>
      <c r="E387" s="12" t="s">
        <v>981</v>
      </c>
      <c r="F387" s="12" t="s">
        <v>982</v>
      </c>
      <c r="G387" s="12">
        <v>8</v>
      </c>
      <c r="H387" s="12">
        <v>545</v>
      </c>
      <c r="I387" s="12">
        <v>3026</v>
      </c>
      <c r="J387" s="12">
        <v>545</v>
      </c>
      <c r="K387" s="12">
        <v>3026</v>
      </c>
      <c r="L387" s="12">
        <v>0</v>
      </c>
      <c r="M387" s="12">
        <v>0</v>
      </c>
      <c r="N387" s="12">
        <v>560</v>
      </c>
      <c r="O387" s="12">
        <v>2980</v>
      </c>
      <c r="P387" s="12">
        <v>331</v>
      </c>
      <c r="Q387" s="12">
        <v>1707</v>
      </c>
      <c r="R387" s="12">
        <v>229</v>
      </c>
      <c r="S387" s="12">
        <v>1273</v>
      </c>
      <c r="T387" s="12">
        <v>0</v>
      </c>
      <c r="U387" s="12">
        <v>0</v>
      </c>
      <c r="V387" s="12">
        <v>646</v>
      </c>
      <c r="W387" s="12">
        <v>3908</v>
      </c>
    </row>
    <row r="388" spans="1:23" x14ac:dyDescent="0.25">
      <c r="A388" s="12" t="s">
        <v>71</v>
      </c>
      <c r="B388" s="12" t="s">
        <v>72</v>
      </c>
      <c r="C388" s="12" t="s">
        <v>193</v>
      </c>
      <c r="D388" s="12" t="s">
        <v>194</v>
      </c>
      <c r="E388" s="12" t="s">
        <v>983</v>
      </c>
      <c r="F388" s="12" t="s">
        <v>984</v>
      </c>
      <c r="G388" s="12">
        <v>10</v>
      </c>
      <c r="H388" s="12">
        <v>1503</v>
      </c>
      <c r="I388" s="12">
        <v>8484</v>
      </c>
      <c r="J388" s="12">
        <v>1503</v>
      </c>
      <c r="K388" s="12">
        <v>8484</v>
      </c>
      <c r="L388" s="12">
        <v>0</v>
      </c>
      <c r="M388" s="12">
        <v>0</v>
      </c>
      <c r="N388" s="12">
        <v>330</v>
      </c>
      <c r="O388" s="12">
        <v>1667</v>
      </c>
      <c r="P388" s="12">
        <v>233</v>
      </c>
      <c r="Q388" s="12">
        <v>1093</v>
      </c>
      <c r="R388" s="12">
        <v>97</v>
      </c>
      <c r="S388" s="12">
        <v>574</v>
      </c>
      <c r="T388" s="12">
        <v>0</v>
      </c>
      <c r="U388" s="12">
        <v>0</v>
      </c>
      <c r="V388" s="12">
        <v>718</v>
      </c>
      <c r="W388" s="12">
        <v>4218</v>
      </c>
    </row>
    <row r="389" spans="1:23" x14ac:dyDescent="0.25">
      <c r="A389" s="12" t="s">
        <v>71</v>
      </c>
      <c r="B389" s="12" t="s">
        <v>72</v>
      </c>
      <c r="C389" s="12" t="s">
        <v>193</v>
      </c>
      <c r="D389" s="12" t="s">
        <v>194</v>
      </c>
      <c r="E389" s="12" t="s">
        <v>985</v>
      </c>
      <c r="F389" s="12" t="s">
        <v>194</v>
      </c>
      <c r="G389" s="12">
        <v>14</v>
      </c>
      <c r="H389" s="12">
        <v>2194</v>
      </c>
      <c r="I389" s="12">
        <v>11421</v>
      </c>
      <c r="J389" s="12">
        <v>1986</v>
      </c>
      <c r="K389" s="12">
        <v>10305</v>
      </c>
      <c r="L389" s="12">
        <v>208</v>
      </c>
      <c r="M389" s="12">
        <v>1116</v>
      </c>
      <c r="N389" s="12">
        <v>459</v>
      </c>
      <c r="O389" s="12">
        <v>2340</v>
      </c>
      <c r="P389" s="12">
        <v>384</v>
      </c>
      <c r="Q389" s="12">
        <v>1968</v>
      </c>
      <c r="R389" s="12">
        <v>75</v>
      </c>
      <c r="S389" s="12">
        <v>372</v>
      </c>
      <c r="T389" s="12">
        <v>5</v>
      </c>
      <c r="U389" s="12">
        <v>30</v>
      </c>
      <c r="V389" s="12">
        <v>243</v>
      </c>
      <c r="W389" s="12">
        <v>1198</v>
      </c>
    </row>
    <row r="390" spans="1:23" x14ac:dyDescent="0.25">
      <c r="A390" s="12" t="s">
        <v>71</v>
      </c>
      <c r="B390" s="12" t="s">
        <v>72</v>
      </c>
      <c r="C390" s="12" t="s">
        <v>193</v>
      </c>
      <c r="D390" s="12" t="s">
        <v>194</v>
      </c>
      <c r="E390" s="12" t="s">
        <v>986</v>
      </c>
      <c r="F390" s="12" t="s">
        <v>987</v>
      </c>
      <c r="G390" s="12">
        <v>8</v>
      </c>
      <c r="H390" s="12">
        <v>1546</v>
      </c>
      <c r="I390" s="12">
        <v>8145</v>
      </c>
      <c r="J390" s="12">
        <v>1293</v>
      </c>
      <c r="K390" s="12">
        <v>6883</v>
      </c>
      <c r="L390" s="12">
        <v>253</v>
      </c>
      <c r="M390" s="12">
        <v>1262</v>
      </c>
      <c r="N390" s="12">
        <v>592</v>
      </c>
      <c r="O390" s="12">
        <v>2983</v>
      </c>
      <c r="P390" s="12">
        <v>197</v>
      </c>
      <c r="Q390" s="12">
        <v>991</v>
      </c>
      <c r="R390" s="12">
        <v>395</v>
      </c>
      <c r="S390" s="12">
        <v>1992</v>
      </c>
      <c r="T390" s="12">
        <v>0</v>
      </c>
      <c r="U390" s="12">
        <v>0</v>
      </c>
      <c r="V390" s="12">
        <v>243</v>
      </c>
      <c r="W390" s="12">
        <v>1198</v>
      </c>
    </row>
    <row r="391" spans="1:23" x14ac:dyDescent="0.25">
      <c r="A391" s="12" t="s">
        <v>71</v>
      </c>
      <c r="B391" s="12" t="s">
        <v>72</v>
      </c>
      <c r="C391" s="12" t="s">
        <v>195</v>
      </c>
      <c r="D391" s="12" t="s">
        <v>196</v>
      </c>
      <c r="E391" s="12" t="s">
        <v>988</v>
      </c>
      <c r="F391" s="12" t="s">
        <v>989</v>
      </c>
      <c r="G391" s="12">
        <v>9</v>
      </c>
      <c r="H391" s="12">
        <v>501</v>
      </c>
      <c r="I391" s="12">
        <v>2754</v>
      </c>
      <c r="J391" s="12">
        <v>426</v>
      </c>
      <c r="K391" s="12">
        <v>2342</v>
      </c>
      <c r="L391" s="12">
        <v>75</v>
      </c>
      <c r="M391" s="12">
        <v>412</v>
      </c>
      <c r="N391" s="12">
        <v>6909</v>
      </c>
      <c r="O391" s="12">
        <v>35214</v>
      </c>
      <c r="P391" s="12">
        <v>2813</v>
      </c>
      <c r="Q391" s="12">
        <v>15031</v>
      </c>
      <c r="R391" s="12">
        <v>4096</v>
      </c>
      <c r="S391" s="12">
        <v>20183</v>
      </c>
      <c r="T391" s="12">
        <v>134</v>
      </c>
      <c r="U391" s="12">
        <v>736</v>
      </c>
      <c r="V391" s="12">
        <v>2859</v>
      </c>
      <c r="W391" s="12">
        <v>12648</v>
      </c>
    </row>
    <row r="392" spans="1:23" x14ac:dyDescent="0.25">
      <c r="A392" s="12" t="s">
        <v>71</v>
      </c>
      <c r="B392" s="12" t="s">
        <v>72</v>
      </c>
      <c r="C392" s="12" t="s">
        <v>195</v>
      </c>
      <c r="D392" s="12" t="s">
        <v>196</v>
      </c>
      <c r="E392" s="12" t="s">
        <v>990</v>
      </c>
      <c r="F392" s="12" t="s">
        <v>991</v>
      </c>
      <c r="G392" s="12">
        <v>12</v>
      </c>
      <c r="H392" s="12">
        <v>822</v>
      </c>
      <c r="I392" s="12">
        <v>4950</v>
      </c>
      <c r="J392" s="12">
        <v>822</v>
      </c>
      <c r="K392" s="12">
        <v>4950</v>
      </c>
      <c r="L392" s="12">
        <v>0</v>
      </c>
      <c r="M392" s="12">
        <v>0</v>
      </c>
      <c r="N392" s="12">
        <v>2579</v>
      </c>
      <c r="O392" s="12">
        <v>13511</v>
      </c>
      <c r="P392" s="12">
        <v>2124</v>
      </c>
      <c r="Q392" s="12">
        <v>11151</v>
      </c>
      <c r="R392" s="12">
        <v>455</v>
      </c>
      <c r="S392" s="12">
        <v>2360</v>
      </c>
      <c r="T392" s="12">
        <v>106</v>
      </c>
      <c r="U392" s="12">
        <v>428</v>
      </c>
      <c r="V392" s="12">
        <v>1048</v>
      </c>
      <c r="W392" s="12">
        <v>5229</v>
      </c>
    </row>
    <row r="393" spans="1:23" x14ac:dyDescent="0.25">
      <c r="A393" s="12" t="s">
        <v>71</v>
      </c>
      <c r="B393" s="12" t="s">
        <v>72</v>
      </c>
      <c r="C393" s="12" t="s">
        <v>195</v>
      </c>
      <c r="D393" s="12" t="s">
        <v>196</v>
      </c>
      <c r="E393" s="12" t="s">
        <v>992</v>
      </c>
      <c r="F393" s="12" t="s">
        <v>993</v>
      </c>
      <c r="G393" s="12">
        <v>3</v>
      </c>
      <c r="H393" s="12">
        <v>468</v>
      </c>
      <c r="I393" s="12">
        <v>2544</v>
      </c>
      <c r="J393" s="12">
        <v>334</v>
      </c>
      <c r="K393" s="12">
        <v>1829</v>
      </c>
      <c r="L393" s="12">
        <v>134</v>
      </c>
      <c r="M393" s="12">
        <v>715</v>
      </c>
      <c r="N393" s="12">
        <v>1697</v>
      </c>
      <c r="O393" s="12">
        <v>9082</v>
      </c>
      <c r="P393" s="12">
        <v>253</v>
      </c>
      <c r="Q393" s="12">
        <v>1378</v>
      </c>
      <c r="R393" s="12">
        <v>1444</v>
      </c>
      <c r="S393" s="12">
        <v>7704</v>
      </c>
      <c r="T393" s="12">
        <v>301</v>
      </c>
      <c r="U393" s="12">
        <v>1654</v>
      </c>
      <c r="V393" s="12">
        <v>276</v>
      </c>
      <c r="W393" s="12">
        <v>1507</v>
      </c>
    </row>
    <row r="394" spans="1:23" x14ac:dyDescent="0.25">
      <c r="A394" s="12" t="s">
        <v>71</v>
      </c>
      <c r="B394" s="12" t="s">
        <v>72</v>
      </c>
      <c r="C394" s="12" t="s">
        <v>195</v>
      </c>
      <c r="D394" s="12" t="s">
        <v>196</v>
      </c>
      <c r="E394" s="12" t="s">
        <v>994</v>
      </c>
      <c r="F394" s="12" t="s">
        <v>995</v>
      </c>
      <c r="G394" s="12">
        <v>12</v>
      </c>
      <c r="H394" s="12">
        <v>247</v>
      </c>
      <c r="I394" s="12">
        <v>1375</v>
      </c>
      <c r="J394" s="12">
        <v>228</v>
      </c>
      <c r="K394" s="12">
        <v>1270</v>
      </c>
      <c r="L394" s="12">
        <v>19</v>
      </c>
      <c r="M394" s="12">
        <v>105</v>
      </c>
      <c r="N394" s="12">
        <v>683</v>
      </c>
      <c r="O394" s="12">
        <v>3761</v>
      </c>
      <c r="P394" s="12">
        <v>457</v>
      </c>
      <c r="Q394" s="12">
        <v>2566</v>
      </c>
      <c r="R394" s="12">
        <v>226</v>
      </c>
      <c r="S394" s="12">
        <v>1195</v>
      </c>
      <c r="T394" s="12">
        <v>121</v>
      </c>
      <c r="U394" s="12">
        <v>643</v>
      </c>
      <c r="V394" s="12">
        <v>1214</v>
      </c>
      <c r="W394" s="12">
        <v>6560</v>
      </c>
    </row>
    <row r="395" spans="1:23" x14ac:dyDescent="0.25">
      <c r="A395" s="12" t="s">
        <v>71</v>
      </c>
      <c r="B395" s="12" t="s">
        <v>72</v>
      </c>
      <c r="C395" s="12" t="s">
        <v>195</v>
      </c>
      <c r="D395" s="12" t="s">
        <v>196</v>
      </c>
      <c r="E395" s="12" t="s">
        <v>996</v>
      </c>
      <c r="F395" s="12" t="s">
        <v>997</v>
      </c>
      <c r="G395" s="12">
        <v>3</v>
      </c>
      <c r="H395" s="12">
        <v>742</v>
      </c>
      <c r="I395" s="12">
        <v>3988</v>
      </c>
      <c r="J395" s="12">
        <v>653</v>
      </c>
      <c r="K395" s="12">
        <v>3501</v>
      </c>
      <c r="L395" s="12">
        <v>89</v>
      </c>
      <c r="M395" s="12">
        <v>487</v>
      </c>
      <c r="N395" s="12">
        <v>593</v>
      </c>
      <c r="O395" s="12">
        <v>2984</v>
      </c>
      <c r="P395" s="12">
        <v>372</v>
      </c>
      <c r="Q395" s="12">
        <v>1712</v>
      </c>
      <c r="R395" s="12">
        <v>221</v>
      </c>
      <c r="S395" s="12">
        <v>1272</v>
      </c>
      <c r="T395" s="12">
        <v>167</v>
      </c>
      <c r="U395" s="12">
        <v>926</v>
      </c>
      <c r="V395" s="12">
        <v>1200</v>
      </c>
      <c r="W395" s="12">
        <v>5500</v>
      </c>
    </row>
    <row r="396" spans="1:23" x14ac:dyDescent="0.25">
      <c r="A396" s="12" t="s">
        <v>71</v>
      </c>
      <c r="B396" s="12" t="s">
        <v>72</v>
      </c>
      <c r="C396" s="12" t="s">
        <v>197</v>
      </c>
      <c r="D396" s="12" t="s">
        <v>198</v>
      </c>
      <c r="E396" s="12" t="s">
        <v>998</v>
      </c>
      <c r="F396" s="12" t="s">
        <v>999</v>
      </c>
      <c r="G396" s="12">
        <v>7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1021</v>
      </c>
      <c r="O396" s="12">
        <v>6128</v>
      </c>
      <c r="P396" s="12">
        <v>681</v>
      </c>
      <c r="Q396" s="12">
        <v>4086</v>
      </c>
      <c r="R396" s="12">
        <v>340</v>
      </c>
      <c r="S396" s="12">
        <v>2042</v>
      </c>
      <c r="T396" s="12">
        <v>6</v>
      </c>
      <c r="U396" s="12">
        <v>36</v>
      </c>
      <c r="V396" s="12">
        <v>109</v>
      </c>
      <c r="W396" s="12">
        <v>654</v>
      </c>
    </row>
    <row r="397" spans="1:23" x14ac:dyDescent="0.25">
      <c r="A397" s="12" t="s">
        <v>71</v>
      </c>
      <c r="B397" s="12" t="s">
        <v>72</v>
      </c>
      <c r="C397" s="12" t="s">
        <v>197</v>
      </c>
      <c r="D397" s="12" t="s">
        <v>198</v>
      </c>
      <c r="E397" s="12" t="s">
        <v>1000</v>
      </c>
      <c r="F397" s="12" t="s">
        <v>1001</v>
      </c>
      <c r="G397" s="12">
        <v>6</v>
      </c>
      <c r="H397" s="12">
        <v>113</v>
      </c>
      <c r="I397" s="12">
        <v>678</v>
      </c>
      <c r="J397" s="12">
        <v>98</v>
      </c>
      <c r="K397" s="12">
        <v>588</v>
      </c>
      <c r="L397" s="12">
        <v>15</v>
      </c>
      <c r="M397" s="12">
        <v>90</v>
      </c>
      <c r="N397" s="12">
        <v>1411</v>
      </c>
      <c r="O397" s="12">
        <v>8466</v>
      </c>
      <c r="P397" s="12">
        <v>1290</v>
      </c>
      <c r="Q397" s="12">
        <v>7740</v>
      </c>
      <c r="R397" s="12">
        <v>121</v>
      </c>
      <c r="S397" s="12">
        <v>726</v>
      </c>
      <c r="T397" s="12">
        <v>96</v>
      </c>
      <c r="U397" s="12">
        <v>596</v>
      </c>
      <c r="V397" s="12">
        <v>108</v>
      </c>
      <c r="W397" s="12">
        <v>648</v>
      </c>
    </row>
    <row r="398" spans="1:23" x14ac:dyDescent="0.25">
      <c r="A398" s="12" t="s">
        <v>71</v>
      </c>
      <c r="B398" s="12" t="s">
        <v>72</v>
      </c>
      <c r="C398" s="12" t="s">
        <v>197</v>
      </c>
      <c r="D398" s="12" t="s">
        <v>198</v>
      </c>
      <c r="E398" s="12" t="s">
        <v>1002</v>
      </c>
      <c r="F398" s="12" t="s">
        <v>1003</v>
      </c>
      <c r="G398" s="12">
        <v>5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372</v>
      </c>
      <c r="O398" s="12">
        <v>2232</v>
      </c>
      <c r="P398" s="12">
        <v>242</v>
      </c>
      <c r="Q398" s="12">
        <v>1452</v>
      </c>
      <c r="R398" s="12">
        <v>130</v>
      </c>
      <c r="S398" s="12">
        <v>780</v>
      </c>
      <c r="T398" s="12">
        <v>0</v>
      </c>
      <c r="U398" s="12">
        <v>0</v>
      </c>
      <c r="V398" s="12">
        <v>172</v>
      </c>
      <c r="W398" s="12">
        <v>1032</v>
      </c>
    </row>
    <row r="399" spans="1:23" x14ac:dyDescent="0.25">
      <c r="A399" s="12" t="s">
        <v>71</v>
      </c>
      <c r="B399" s="12" t="s">
        <v>72</v>
      </c>
      <c r="C399" s="12" t="s">
        <v>197</v>
      </c>
      <c r="D399" s="12" t="s">
        <v>198</v>
      </c>
      <c r="E399" s="12" t="s">
        <v>1004</v>
      </c>
      <c r="F399" s="12" t="s">
        <v>1005</v>
      </c>
      <c r="G399" s="12">
        <v>5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643</v>
      </c>
      <c r="O399" s="12">
        <v>3858</v>
      </c>
      <c r="P399" s="12">
        <v>451</v>
      </c>
      <c r="Q399" s="12">
        <v>2706</v>
      </c>
      <c r="R399" s="12">
        <v>192</v>
      </c>
      <c r="S399" s="12">
        <v>1152</v>
      </c>
      <c r="T399" s="12">
        <v>8</v>
      </c>
      <c r="U399" s="12">
        <v>48</v>
      </c>
      <c r="V399" s="12">
        <v>79</v>
      </c>
      <c r="W399" s="12">
        <v>474</v>
      </c>
    </row>
    <row r="400" spans="1:23" x14ac:dyDescent="0.25">
      <c r="A400" s="12" t="s">
        <v>71</v>
      </c>
      <c r="B400" s="12" t="s">
        <v>72</v>
      </c>
      <c r="C400" s="12" t="s">
        <v>197</v>
      </c>
      <c r="D400" s="12" t="s">
        <v>198</v>
      </c>
      <c r="E400" s="12" t="s">
        <v>1006</v>
      </c>
      <c r="F400" s="12" t="s">
        <v>198</v>
      </c>
      <c r="G400" s="12">
        <v>3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1898</v>
      </c>
      <c r="O400" s="12">
        <v>11388</v>
      </c>
      <c r="P400" s="12">
        <v>1728</v>
      </c>
      <c r="Q400" s="12">
        <v>10368</v>
      </c>
      <c r="R400" s="12">
        <v>170</v>
      </c>
      <c r="S400" s="12">
        <v>1020</v>
      </c>
      <c r="T400" s="12">
        <v>6</v>
      </c>
      <c r="U400" s="12">
        <v>36</v>
      </c>
      <c r="V400" s="12">
        <v>53</v>
      </c>
      <c r="W400" s="12">
        <v>298</v>
      </c>
    </row>
    <row r="401" spans="1:23" x14ac:dyDescent="0.25">
      <c r="A401" s="12" t="s">
        <v>71</v>
      </c>
      <c r="B401" s="12" t="s">
        <v>72</v>
      </c>
      <c r="C401" s="12" t="s">
        <v>197</v>
      </c>
      <c r="D401" s="12" t="s">
        <v>198</v>
      </c>
      <c r="E401" s="12" t="s">
        <v>1007</v>
      </c>
      <c r="F401" s="12" t="s">
        <v>1008</v>
      </c>
      <c r="G401" s="12">
        <v>3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680</v>
      </c>
      <c r="O401" s="12">
        <v>4080</v>
      </c>
      <c r="P401" s="12">
        <v>459</v>
      </c>
      <c r="Q401" s="12">
        <v>2754</v>
      </c>
      <c r="R401" s="12">
        <v>221</v>
      </c>
      <c r="S401" s="12">
        <v>1326</v>
      </c>
      <c r="T401" s="12">
        <v>8</v>
      </c>
      <c r="U401" s="12">
        <v>48</v>
      </c>
      <c r="V401" s="12">
        <v>25</v>
      </c>
      <c r="W401" s="12">
        <v>150</v>
      </c>
    </row>
    <row r="402" spans="1:23" x14ac:dyDescent="0.25">
      <c r="A402" s="12" t="s">
        <v>71</v>
      </c>
      <c r="B402" s="12" t="s">
        <v>72</v>
      </c>
      <c r="C402" s="12" t="s">
        <v>197</v>
      </c>
      <c r="D402" s="12" t="s">
        <v>198</v>
      </c>
      <c r="E402" s="12" t="s">
        <v>1009</v>
      </c>
      <c r="F402" s="12" t="s">
        <v>1010</v>
      </c>
      <c r="G402" s="12">
        <v>8</v>
      </c>
      <c r="H402" s="12">
        <v>28</v>
      </c>
      <c r="I402" s="12">
        <v>168</v>
      </c>
      <c r="J402" s="12">
        <v>28</v>
      </c>
      <c r="K402" s="12">
        <v>168</v>
      </c>
      <c r="L402" s="12">
        <v>0</v>
      </c>
      <c r="M402" s="12">
        <v>0</v>
      </c>
      <c r="N402" s="12">
        <v>2448</v>
      </c>
      <c r="O402" s="12">
        <v>14705</v>
      </c>
      <c r="P402" s="12">
        <v>2235</v>
      </c>
      <c r="Q402" s="12">
        <v>13427</v>
      </c>
      <c r="R402" s="12">
        <v>213</v>
      </c>
      <c r="S402" s="12">
        <v>1278</v>
      </c>
      <c r="T402" s="12">
        <v>80</v>
      </c>
      <c r="U402" s="12">
        <v>480</v>
      </c>
      <c r="V402" s="12">
        <v>61</v>
      </c>
      <c r="W402" s="12">
        <v>376</v>
      </c>
    </row>
    <row r="403" spans="1:23" x14ac:dyDescent="0.25">
      <c r="A403" s="12" t="s">
        <v>73</v>
      </c>
      <c r="B403" s="12" t="s">
        <v>74</v>
      </c>
      <c r="C403" s="12" t="s">
        <v>199</v>
      </c>
      <c r="D403" s="12" t="s">
        <v>200</v>
      </c>
      <c r="E403" s="12" t="s">
        <v>1011</v>
      </c>
      <c r="F403" s="12" t="s">
        <v>1012</v>
      </c>
      <c r="G403" s="12">
        <v>25</v>
      </c>
      <c r="H403" s="12">
        <v>1149</v>
      </c>
      <c r="I403" s="12">
        <v>6065</v>
      </c>
      <c r="J403" s="12">
        <v>1128</v>
      </c>
      <c r="K403" s="12">
        <v>5956</v>
      </c>
      <c r="L403" s="12">
        <v>21</v>
      </c>
      <c r="M403" s="12">
        <v>109</v>
      </c>
      <c r="N403" s="12">
        <v>1499</v>
      </c>
      <c r="O403" s="12">
        <v>7960</v>
      </c>
      <c r="P403" s="12">
        <v>1451</v>
      </c>
      <c r="Q403" s="12">
        <v>7715</v>
      </c>
      <c r="R403" s="12">
        <v>48</v>
      </c>
      <c r="S403" s="12">
        <v>245</v>
      </c>
      <c r="T403" s="12">
        <v>106</v>
      </c>
      <c r="U403" s="12">
        <v>273</v>
      </c>
      <c r="V403" s="12">
        <v>163</v>
      </c>
      <c r="W403" s="12">
        <v>831</v>
      </c>
    </row>
    <row r="404" spans="1:23" x14ac:dyDescent="0.25">
      <c r="A404" s="12" t="s">
        <v>73</v>
      </c>
      <c r="B404" s="12" t="s">
        <v>74</v>
      </c>
      <c r="C404" s="12" t="s">
        <v>199</v>
      </c>
      <c r="D404" s="12" t="s">
        <v>200</v>
      </c>
      <c r="E404" s="12" t="s">
        <v>1013</v>
      </c>
      <c r="F404" s="12" t="s">
        <v>1014</v>
      </c>
      <c r="G404" s="12">
        <v>8</v>
      </c>
      <c r="H404" s="12">
        <v>582</v>
      </c>
      <c r="I404" s="12">
        <v>2985</v>
      </c>
      <c r="J404" s="12">
        <v>582</v>
      </c>
      <c r="K404" s="12">
        <v>2985</v>
      </c>
      <c r="L404" s="12">
        <v>0</v>
      </c>
      <c r="M404" s="12">
        <v>0</v>
      </c>
      <c r="N404" s="12">
        <v>1392</v>
      </c>
      <c r="O404" s="12">
        <v>7146</v>
      </c>
      <c r="P404" s="12">
        <v>1302</v>
      </c>
      <c r="Q404" s="12">
        <v>6679</v>
      </c>
      <c r="R404" s="12">
        <v>90</v>
      </c>
      <c r="S404" s="12">
        <v>467</v>
      </c>
      <c r="T404" s="12">
        <v>9</v>
      </c>
      <c r="U404" s="12">
        <v>48</v>
      </c>
      <c r="V404" s="12">
        <v>375</v>
      </c>
      <c r="W404" s="12">
        <v>1984</v>
      </c>
    </row>
    <row r="405" spans="1:23" x14ac:dyDescent="0.25">
      <c r="A405" s="12" t="s">
        <v>73</v>
      </c>
      <c r="B405" s="12" t="s">
        <v>74</v>
      </c>
      <c r="C405" s="12" t="s">
        <v>199</v>
      </c>
      <c r="D405" s="12" t="s">
        <v>200</v>
      </c>
      <c r="E405" s="12" t="s">
        <v>1015</v>
      </c>
      <c r="F405" s="12" t="s">
        <v>1016</v>
      </c>
      <c r="G405" s="12">
        <v>9</v>
      </c>
      <c r="H405" s="12">
        <v>451</v>
      </c>
      <c r="I405" s="12">
        <v>2355</v>
      </c>
      <c r="J405" s="12">
        <v>449</v>
      </c>
      <c r="K405" s="12">
        <v>2344</v>
      </c>
      <c r="L405" s="12">
        <v>2</v>
      </c>
      <c r="M405" s="12">
        <v>11</v>
      </c>
      <c r="N405" s="12">
        <v>1398</v>
      </c>
      <c r="O405" s="12">
        <v>7231</v>
      </c>
      <c r="P405" s="12">
        <v>1336</v>
      </c>
      <c r="Q405" s="12">
        <v>6914</v>
      </c>
      <c r="R405" s="12">
        <v>62</v>
      </c>
      <c r="S405" s="12">
        <v>317</v>
      </c>
      <c r="T405" s="12">
        <v>34</v>
      </c>
      <c r="U405" s="12">
        <v>182</v>
      </c>
      <c r="V405" s="12">
        <v>23</v>
      </c>
      <c r="W405" s="12">
        <v>125</v>
      </c>
    </row>
    <row r="406" spans="1:23" x14ac:dyDescent="0.25">
      <c r="A406" s="12" t="s">
        <v>73</v>
      </c>
      <c r="B406" s="12" t="s">
        <v>74</v>
      </c>
      <c r="C406" s="12" t="s">
        <v>199</v>
      </c>
      <c r="D406" s="12" t="s">
        <v>200</v>
      </c>
      <c r="E406" s="12" t="s">
        <v>1017</v>
      </c>
      <c r="F406" s="12" t="s">
        <v>1018</v>
      </c>
      <c r="G406" s="12">
        <v>8</v>
      </c>
      <c r="H406" s="12">
        <v>411</v>
      </c>
      <c r="I406" s="12">
        <v>2176</v>
      </c>
      <c r="J406" s="12">
        <v>411</v>
      </c>
      <c r="K406" s="12">
        <v>2176</v>
      </c>
      <c r="L406" s="12">
        <v>0</v>
      </c>
      <c r="M406" s="12">
        <v>0</v>
      </c>
      <c r="N406" s="12">
        <v>665</v>
      </c>
      <c r="O406" s="12">
        <v>3505</v>
      </c>
      <c r="P406" s="12">
        <v>633</v>
      </c>
      <c r="Q406" s="12">
        <v>3349</v>
      </c>
      <c r="R406" s="12">
        <v>32</v>
      </c>
      <c r="S406" s="12">
        <v>156</v>
      </c>
      <c r="T406" s="12">
        <v>24</v>
      </c>
      <c r="U406" s="12">
        <v>127</v>
      </c>
      <c r="V406" s="12">
        <v>166</v>
      </c>
      <c r="W406" s="12">
        <v>898</v>
      </c>
    </row>
    <row r="407" spans="1:23" x14ac:dyDescent="0.25">
      <c r="A407" s="12" t="s">
        <v>73</v>
      </c>
      <c r="B407" s="12" t="s">
        <v>74</v>
      </c>
      <c r="C407" s="12" t="s">
        <v>199</v>
      </c>
      <c r="D407" s="12" t="s">
        <v>200</v>
      </c>
      <c r="E407" s="12" t="s">
        <v>1019</v>
      </c>
      <c r="F407" s="12" t="s">
        <v>1020</v>
      </c>
      <c r="G407" s="12">
        <v>20</v>
      </c>
      <c r="H407" s="12">
        <v>675</v>
      </c>
      <c r="I407" s="12">
        <v>3667</v>
      </c>
      <c r="J407" s="12">
        <v>644</v>
      </c>
      <c r="K407" s="12">
        <v>3514</v>
      </c>
      <c r="L407" s="12">
        <v>31</v>
      </c>
      <c r="M407" s="12">
        <v>153</v>
      </c>
      <c r="N407" s="12">
        <v>1873</v>
      </c>
      <c r="O407" s="12">
        <v>10132</v>
      </c>
      <c r="P407" s="12">
        <v>1809</v>
      </c>
      <c r="Q407" s="12">
        <v>9800</v>
      </c>
      <c r="R407" s="12">
        <v>64</v>
      </c>
      <c r="S407" s="12">
        <v>332</v>
      </c>
      <c r="T407" s="12">
        <v>62</v>
      </c>
      <c r="U407" s="12">
        <v>335</v>
      </c>
      <c r="V407" s="12">
        <v>211</v>
      </c>
      <c r="W407" s="12">
        <v>1153</v>
      </c>
    </row>
    <row r="408" spans="1:23" x14ac:dyDescent="0.25">
      <c r="A408" s="12" t="s">
        <v>73</v>
      </c>
      <c r="B408" s="12" t="s">
        <v>74</v>
      </c>
      <c r="C408" s="12" t="s">
        <v>199</v>
      </c>
      <c r="D408" s="12" t="s">
        <v>200</v>
      </c>
      <c r="E408" s="12" t="s">
        <v>1021</v>
      </c>
      <c r="F408" s="12" t="s">
        <v>1022</v>
      </c>
      <c r="G408" s="12">
        <v>12</v>
      </c>
      <c r="H408" s="12">
        <v>483</v>
      </c>
      <c r="I408" s="12">
        <v>2717</v>
      </c>
      <c r="J408" s="12">
        <v>475</v>
      </c>
      <c r="K408" s="12">
        <v>2672</v>
      </c>
      <c r="L408" s="12">
        <v>8</v>
      </c>
      <c r="M408" s="12">
        <v>45</v>
      </c>
      <c r="N408" s="12">
        <v>1446</v>
      </c>
      <c r="O408" s="12">
        <v>7588</v>
      </c>
      <c r="P408" s="12">
        <v>1422</v>
      </c>
      <c r="Q408" s="12">
        <v>7465</v>
      </c>
      <c r="R408" s="12">
        <v>24</v>
      </c>
      <c r="S408" s="12">
        <v>123</v>
      </c>
      <c r="T408" s="12">
        <v>26</v>
      </c>
      <c r="U408" s="12">
        <v>142</v>
      </c>
      <c r="V408" s="12">
        <v>147</v>
      </c>
      <c r="W408" s="12">
        <v>788</v>
      </c>
    </row>
    <row r="409" spans="1:23" x14ac:dyDescent="0.25">
      <c r="A409" s="12" t="s">
        <v>73</v>
      </c>
      <c r="B409" s="12" t="s">
        <v>74</v>
      </c>
      <c r="C409" s="12" t="s">
        <v>201</v>
      </c>
      <c r="D409" s="12" t="s">
        <v>202</v>
      </c>
      <c r="E409" s="12" t="s">
        <v>1023</v>
      </c>
      <c r="F409" s="12" t="s">
        <v>1024</v>
      </c>
      <c r="G409" s="12">
        <v>18</v>
      </c>
      <c r="H409" s="12">
        <v>985</v>
      </c>
      <c r="I409" s="12">
        <v>4057</v>
      </c>
      <c r="J409" s="12">
        <v>980</v>
      </c>
      <c r="K409" s="12">
        <v>4026</v>
      </c>
      <c r="L409" s="12">
        <v>5</v>
      </c>
      <c r="M409" s="12">
        <v>31</v>
      </c>
      <c r="N409" s="12">
        <v>4197</v>
      </c>
      <c r="O409" s="12">
        <v>21805</v>
      </c>
      <c r="P409" s="12">
        <v>3907</v>
      </c>
      <c r="Q409" s="12">
        <v>20268</v>
      </c>
      <c r="R409" s="12">
        <v>290</v>
      </c>
      <c r="S409" s="12">
        <v>1537</v>
      </c>
      <c r="T409" s="12">
        <v>57</v>
      </c>
      <c r="U409" s="12">
        <v>308</v>
      </c>
      <c r="V409" s="12">
        <v>51</v>
      </c>
      <c r="W409" s="12">
        <v>266</v>
      </c>
    </row>
    <row r="410" spans="1:23" x14ac:dyDescent="0.25">
      <c r="A410" s="12" t="s">
        <v>73</v>
      </c>
      <c r="B410" s="12" t="s">
        <v>74</v>
      </c>
      <c r="C410" s="12" t="s">
        <v>201</v>
      </c>
      <c r="D410" s="12" t="s">
        <v>202</v>
      </c>
      <c r="E410" s="12" t="s">
        <v>1025</v>
      </c>
      <c r="F410" s="12" t="s">
        <v>1026</v>
      </c>
      <c r="G410" s="12">
        <v>14</v>
      </c>
      <c r="H410" s="12">
        <v>417</v>
      </c>
      <c r="I410" s="12">
        <v>2229</v>
      </c>
      <c r="J410" s="12">
        <v>417</v>
      </c>
      <c r="K410" s="12">
        <v>2229</v>
      </c>
      <c r="L410" s="12">
        <v>0</v>
      </c>
      <c r="M410" s="12">
        <v>0</v>
      </c>
      <c r="N410" s="12">
        <v>1553</v>
      </c>
      <c r="O410" s="12">
        <v>8091</v>
      </c>
      <c r="P410" s="12">
        <v>1471</v>
      </c>
      <c r="Q410" s="12">
        <v>7658</v>
      </c>
      <c r="R410" s="12">
        <v>82</v>
      </c>
      <c r="S410" s="12">
        <v>433</v>
      </c>
      <c r="T410" s="12">
        <v>82</v>
      </c>
      <c r="U410" s="12">
        <v>433</v>
      </c>
      <c r="V410" s="12">
        <v>106</v>
      </c>
      <c r="W410" s="12">
        <v>560</v>
      </c>
    </row>
    <row r="411" spans="1:23" x14ac:dyDescent="0.25">
      <c r="A411" s="12" t="s">
        <v>73</v>
      </c>
      <c r="B411" s="12" t="s">
        <v>74</v>
      </c>
      <c r="C411" s="12" t="s">
        <v>201</v>
      </c>
      <c r="D411" s="12" t="s">
        <v>202</v>
      </c>
      <c r="E411" s="12" t="s">
        <v>1027</v>
      </c>
      <c r="F411" s="12" t="s">
        <v>1028</v>
      </c>
      <c r="G411" s="12">
        <v>8</v>
      </c>
      <c r="H411" s="12">
        <v>740</v>
      </c>
      <c r="I411" s="12">
        <v>3973</v>
      </c>
      <c r="J411" s="12">
        <v>715</v>
      </c>
      <c r="K411" s="12">
        <v>3838</v>
      </c>
      <c r="L411" s="12">
        <v>25</v>
      </c>
      <c r="M411" s="12">
        <v>135</v>
      </c>
      <c r="N411" s="12">
        <v>1361</v>
      </c>
      <c r="O411" s="12">
        <v>6672</v>
      </c>
      <c r="P411" s="12">
        <v>1222</v>
      </c>
      <c r="Q411" s="12">
        <v>5956</v>
      </c>
      <c r="R411" s="12">
        <v>139</v>
      </c>
      <c r="S411" s="12">
        <v>716</v>
      </c>
      <c r="T411" s="12">
        <v>66</v>
      </c>
      <c r="U411" s="12">
        <v>351</v>
      </c>
      <c r="V411" s="12">
        <v>259</v>
      </c>
      <c r="W411" s="12">
        <v>1361</v>
      </c>
    </row>
    <row r="412" spans="1:23" x14ac:dyDescent="0.25">
      <c r="A412" s="12" t="s">
        <v>73</v>
      </c>
      <c r="B412" s="12" t="s">
        <v>74</v>
      </c>
      <c r="C412" s="12" t="s">
        <v>201</v>
      </c>
      <c r="D412" s="12" t="s">
        <v>202</v>
      </c>
      <c r="E412" s="12" t="s">
        <v>1029</v>
      </c>
      <c r="F412" s="12" t="s">
        <v>1030</v>
      </c>
      <c r="G412" s="12">
        <v>9</v>
      </c>
      <c r="H412" s="12">
        <v>619</v>
      </c>
      <c r="I412" s="12">
        <v>3216</v>
      </c>
      <c r="J412" s="12">
        <v>584</v>
      </c>
      <c r="K412" s="12">
        <v>3033</v>
      </c>
      <c r="L412" s="12">
        <v>35</v>
      </c>
      <c r="M412" s="12">
        <v>183</v>
      </c>
      <c r="N412" s="12">
        <v>1158</v>
      </c>
      <c r="O412" s="12">
        <v>6112</v>
      </c>
      <c r="P412" s="12">
        <v>1158</v>
      </c>
      <c r="Q412" s="12">
        <v>6112</v>
      </c>
      <c r="R412" s="12">
        <v>0</v>
      </c>
      <c r="S412" s="12">
        <v>0</v>
      </c>
      <c r="T412" s="12">
        <v>79</v>
      </c>
      <c r="U412" s="12">
        <v>425</v>
      </c>
      <c r="V412" s="12">
        <v>230</v>
      </c>
      <c r="W412" s="12">
        <v>1236</v>
      </c>
    </row>
    <row r="413" spans="1:23" x14ac:dyDescent="0.25">
      <c r="A413" s="12" t="s">
        <v>73</v>
      </c>
      <c r="B413" s="12" t="s">
        <v>74</v>
      </c>
      <c r="C413" s="12" t="s">
        <v>201</v>
      </c>
      <c r="D413" s="12" t="s">
        <v>202</v>
      </c>
      <c r="E413" s="12" t="s">
        <v>1031</v>
      </c>
      <c r="F413" s="12" t="s">
        <v>1032</v>
      </c>
      <c r="G413" s="12">
        <v>12</v>
      </c>
      <c r="H413" s="12">
        <v>447</v>
      </c>
      <c r="I413" s="12">
        <v>2198</v>
      </c>
      <c r="J413" s="12">
        <v>442</v>
      </c>
      <c r="K413" s="12">
        <v>2172</v>
      </c>
      <c r="L413" s="12">
        <v>5</v>
      </c>
      <c r="M413" s="12">
        <v>26</v>
      </c>
      <c r="N413" s="12">
        <v>3124</v>
      </c>
      <c r="O413" s="12">
        <v>16286</v>
      </c>
      <c r="P413" s="12">
        <v>3119</v>
      </c>
      <c r="Q413" s="12">
        <v>16260</v>
      </c>
      <c r="R413" s="12">
        <v>5</v>
      </c>
      <c r="S413" s="12">
        <v>26</v>
      </c>
      <c r="T413" s="12">
        <v>107</v>
      </c>
      <c r="U413" s="12">
        <v>587</v>
      </c>
      <c r="V413" s="12">
        <v>64</v>
      </c>
      <c r="W413" s="12">
        <v>338</v>
      </c>
    </row>
    <row r="414" spans="1:23" x14ac:dyDescent="0.25">
      <c r="A414" s="12" t="s">
        <v>73</v>
      </c>
      <c r="B414" s="12" t="s">
        <v>74</v>
      </c>
      <c r="C414" s="12" t="s">
        <v>201</v>
      </c>
      <c r="D414" s="12" t="s">
        <v>202</v>
      </c>
      <c r="E414" s="12" t="s">
        <v>1033</v>
      </c>
      <c r="F414" s="12" t="s">
        <v>1034</v>
      </c>
      <c r="G414" s="12">
        <v>29</v>
      </c>
      <c r="H414" s="12">
        <v>821</v>
      </c>
      <c r="I414" s="12">
        <v>4365</v>
      </c>
      <c r="J414" s="12">
        <v>791</v>
      </c>
      <c r="K414" s="12">
        <v>4204</v>
      </c>
      <c r="L414" s="12">
        <v>30</v>
      </c>
      <c r="M414" s="12">
        <v>161</v>
      </c>
      <c r="N414" s="12">
        <v>2529</v>
      </c>
      <c r="O414" s="12">
        <v>13263</v>
      </c>
      <c r="P414" s="12">
        <v>2469</v>
      </c>
      <c r="Q414" s="12">
        <v>12950</v>
      </c>
      <c r="R414" s="12">
        <v>60</v>
      </c>
      <c r="S414" s="12">
        <v>313</v>
      </c>
      <c r="T414" s="12">
        <v>131</v>
      </c>
      <c r="U414" s="12">
        <v>708</v>
      </c>
      <c r="V414" s="12">
        <v>298</v>
      </c>
      <c r="W414" s="12">
        <v>1594</v>
      </c>
    </row>
    <row r="415" spans="1:23" x14ac:dyDescent="0.25">
      <c r="A415" s="12" t="s">
        <v>73</v>
      </c>
      <c r="B415" s="12" t="s">
        <v>74</v>
      </c>
      <c r="C415" s="12" t="s">
        <v>201</v>
      </c>
      <c r="D415" s="12" t="s">
        <v>202</v>
      </c>
      <c r="E415" s="12" t="s">
        <v>1035</v>
      </c>
      <c r="F415" s="12" t="s">
        <v>1036</v>
      </c>
      <c r="G415" s="12">
        <v>15</v>
      </c>
      <c r="H415" s="12">
        <v>1409</v>
      </c>
      <c r="I415" s="12">
        <v>7429</v>
      </c>
      <c r="J415" s="12">
        <v>1409</v>
      </c>
      <c r="K415" s="12">
        <v>7429</v>
      </c>
      <c r="L415" s="12">
        <v>0</v>
      </c>
      <c r="M415" s="12">
        <v>0</v>
      </c>
      <c r="N415" s="12">
        <v>1671</v>
      </c>
      <c r="O415" s="12">
        <v>8806</v>
      </c>
      <c r="P415" s="12">
        <v>1667</v>
      </c>
      <c r="Q415" s="12">
        <v>8784</v>
      </c>
      <c r="R415" s="12">
        <v>4</v>
      </c>
      <c r="S415" s="12">
        <v>22</v>
      </c>
      <c r="T415" s="12">
        <v>82</v>
      </c>
      <c r="U415" s="12">
        <v>441</v>
      </c>
      <c r="V415" s="12">
        <v>491</v>
      </c>
      <c r="W415" s="12">
        <v>2393</v>
      </c>
    </row>
    <row r="416" spans="1:23" x14ac:dyDescent="0.25">
      <c r="A416" s="12" t="s">
        <v>73</v>
      </c>
      <c r="B416" s="12" t="s">
        <v>74</v>
      </c>
      <c r="C416" s="12" t="s">
        <v>201</v>
      </c>
      <c r="D416" s="12" t="s">
        <v>202</v>
      </c>
      <c r="E416" s="12" t="s">
        <v>1037</v>
      </c>
      <c r="F416" s="12" t="s">
        <v>1038</v>
      </c>
      <c r="G416" s="12">
        <v>7</v>
      </c>
      <c r="H416" s="12">
        <v>1166</v>
      </c>
      <c r="I416" s="12">
        <v>6189</v>
      </c>
      <c r="J416" s="12">
        <v>1166</v>
      </c>
      <c r="K416" s="12">
        <v>6189</v>
      </c>
      <c r="L416" s="12">
        <v>0</v>
      </c>
      <c r="M416" s="12">
        <v>0</v>
      </c>
      <c r="N416" s="12">
        <v>667</v>
      </c>
      <c r="O416" s="12">
        <v>3451</v>
      </c>
      <c r="P416" s="12">
        <v>667</v>
      </c>
      <c r="Q416" s="12">
        <v>3451</v>
      </c>
      <c r="R416" s="12">
        <v>0</v>
      </c>
      <c r="S416" s="12">
        <v>0</v>
      </c>
      <c r="T416" s="12">
        <v>42</v>
      </c>
      <c r="U416" s="12">
        <v>223</v>
      </c>
      <c r="V416" s="12">
        <v>228</v>
      </c>
      <c r="W416" s="12">
        <v>984</v>
      </c>
    </row>
    <row r="417" spans="1:23" x14ac:dyDescent="0.25">
      <c r="A417" s="12" t="s">
        <v>73</v>
      </c>
      <c r="B417" s="12" t="s">
        <v>74</v>
      </c>
      <c r="C417" s="12" t="s">
        <v>201</v>
      </c>
      <c r="D417" s="12" t="s">
        <v>202</v>
      </c>
      <c r="E417" s="12" t="s">
        <v>1039</v>
      </c>
      <c r="F417" s="12" t="s">
        <v>1040</v>
      </c>
      <c r="G417" s="12">
        <v>8</v>
      </c>
      <c r="H417" s="12">
        <v>182</v>
      </c>
      <c r="I417" s="12">
        <v>925</v>
      </c>
      <c r="J417" s="12">
        <v>182</v>
      </c>
      <c r="K417" s="12">
        <v>925</v>
      </c>
      <c r="L417" s="12">
        <v>0</v>
      </c>
      <c r="M417" s="12">
        <v>0</v>
      </c>
      <c r="N417" s="12">
        <v>385</v>
      </c>
      <c r="O417" s="12">
        <v>2052</v>
      </c>
      <c r="P417" s="12">
        <v>385</v>
      </c>
      <c r="Q417" s="12">
        <v>2052</v>
      </c>
      <c r="R417" s="12">
        <v>0</v>
      </c>
      <c r="S417" s="12">
        <v>0</v>
      </c>
      <c r="T417" s="12">
        <v>11</v>
      </c>
      <c r="U417" s="12">
        <v>58</v>
      </c>
      <c r="V417" s="12">
        <v>48</v>
      </c>
      <c r="W417" s="12">
        <v>250</v>
      </c>
    </row>
    <row r="418" spans="1:23" x14ac:dyDescent="0.25">
      <c r="A418" s="12" t="s">
        <v>73</v>
      </c>
      <c r="B418" s="12" t="s">
        <v>74</v>
      </c>
      <c r="C418" s="12" t="s">
        <v>203</v>
      </c>
      <c r="D418" s="12" t="s">
        <v>204</v>
      </c>
      <c r="E418" s="12" t="s">
        <v>1041</v>
      </c>
      <c r="F418" s="12" t="s">
        <v>1042</v>
      </c>
      <c r="G418" s="12">
        <v>16</v>
      </c>
      <c r="H418" s="12">
        <v>1169</v>
      </c>
      <c r="I418" s="12">
        <v>6043</v>
      </c>
      <c r="J418" s="12">
        <v>1151</v>
      </c>
      <c r="K418" s="12">
        <v>5954</v>
      </c>
      <c r="L418" s="12">
        <v>18</v>
      </c>
      <c r="M418" s="12">
        <v>89</v>
      </c>
      <c r="N418" s="12">
        <v>515</v>
      </c>
      <c r="O418" s="12">
        <v>2649</v>
      </c>
      <c r="P418" s="12">
        <v>512</v>
      </c>
      <c r="Q418" s="12">
        <v>2634</v>
      </c>
      <c r="R418" s="12">
        <v>3</v>
      </c>
      <c r="S418" s="12">
        <v>15</v>
      </c>
      <c r="T418" s="12">
        <v>188</v>
      </c>
      <c r="U418" s="12">
        <v>771</v>
      </c>
      <c r="V418" s="12">
        <v>183</v>
      </c>
      <c r="W418" s="12">
        <v>1005</v>
      </c>
    </row>
    <row r="419" spans="1:23" x14ac:dyDescent="0.25">
      <c r="A419" s="12" t="s">
        <v>73</v>
      </c>
      <c r="B419" s="12" t="s">
        <v>74</v>
      </c>
      <c r="C419" s="12" t="s">
        <v>203</v>
      </c>
      <c r="D419" s="12" t="s">
        <v>204</v>
      </c>
      <c r="E419" s="12" t="s">
        <v>1043</v>
      </c>
      <c r="F419" s="12" t="s">
        <v>1044</v>
      </c>
      <c r="G419" s="12">
        <v>14</v>
      </c>
      <c r="H419" s="12">
        <v>1095</v>
      </c>
      <c r="I419" s="12">
        <v>5938</v>
      </c>
      <c r="J419" s="12">
        <v>992</v>
      </c>
      <c r="K419" s="12">
        <v>5371</v>
      </c>
      <c r="L419" s="12">
        <v>103</v>
      </c>
      <c r="M419" s="12">
        <v>567</v>
      </c>
      <c r="N419" s="12">
        <v>713</v>
      </c>
      <c r="O419" s="12">
        <v>3718</v>
      </c>
      <c r="P419" s="12">
        <v>627</v>
      </c>
      <c r="Q419" s="12">
        <v>3260</v>
      </c>
      <c r="R419" s="12">
        <v>86</v>
      </c>
      <c r="S419" s="12">
        <v>458</v>
      </c>
      <c r="T419" s="12">
        <v>40</v>
      </c>
      <c r="U419" s="12">
        <v>208</v>
      </c>
      <c r="V419" s="12">
        <v>385</v>
      </c>
      <c r="W419" s="12">
        <v>2034</v>
      </c>
    </row>
    <row r="420" spans="1:23" x14ac:dyDescent="0.25">
      <c r="A420" s="12" t="s">
        <v>73</v>
      </c>
      <c r="B420" s="12" t="s">
        <v>74</v>
      </c>
      <c r="C420" s="12" t="s">
        <v>203</v>
      </c>
      <c r="D420" s="12" t="s">
        <v>204</v>
      </c>
      <c r="E420" s="12" t="s">
        <v>7704</v>
      </c>
      <c r="F420" s="12" t="s">
        <v>7705</v>
      </c>
      <c r="G420" s="12">
        <v>1</v>
      </c>
      <c r="H420" s="12">
        <v>37</v>
      </c>
      <c r="I420" s="12">
        <v>192</v>
      </c>
      <c r="J420" s="12">
        <v>37</v>
      </c>
      <c r="K420" s="12">
        <v>192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</row>
    <row r="421" spans="1:23" x14ac:dyDescent="0.25">
      <c r="A421" s="12" t="s">
        <v>73</v>
      </c>
      <c r="B421" s="12" t="s">
        <v>74</v>
      </c>
      <c r="C421" s="12" t="s">
        <v>203</v>
      </c>
      <c r="D421" s="12" t="s">
        <v>204</v>
      </c>
      <c r="E421" s="12" t="s">
        <v>1045</v>
      </c>
      <c r="F421" s="12" t="s">
        <v>1046</v>
      </c>
      <c r="G421" s="12">
        <v>10</v>
      </c>
      <c r="H421" s="12">
        <v>167</v>
      </c>
      <c r="I421" s="12">
        <v>878</v>
      </c>
      <c r="J421" s="12">
        <v>167</v>
      </c>
      <c r="K421" s="12">
        <v>878</v>
      </c>
      <c r="L421" s="12">
        <v>0</v>
      </c>
      <c r="M421" s="12">
        <v>0</v>
      </c>
      <c r="N421" s="12">
        <v>212</v>
      </c>
      <c r="O421" s="12">
        <v>1086</v>
      </c>
      <c r="P421" s="12">
        <v>205</v>
      </c>
      <c r="Q421" s="12">
        <v>1049</v>
      </c>
      <c r="R421" s="12">
        <v>7</v>
      </c>
      <c r="S421" s="12">
        <v>37</v>
      </c>
      <c r="T421" s="12">
        <v>72</v>
      </c>
      <c r="U421" s="12">
        <v>380</v>
      </c>
      <c r="V421" s="12">
        <v>81</v>
      </c>
      <c r="W421" s="12">
        <v>421</v>
      </c>
    </row>
    <row r="422" spans="1:23" x14ac:dyDescent="0.25">
      <c r="A422" s="12" t="s">
        <v>73</v>
      </c>
      <c r="B422" s="12" t="s">
        <v>74</v>
      </c>
      <c r="C422" s="12" t="s">
        <v>203</v>
      </c>
      <c r="D422" s="12" t="s">
        <v>204</v>
      </c>
      <c r="E422" s="12" t="s">
        <v>1047</v>
      </c>
      <c r="F422" s="12" t="s">
        <v>1048</v>
      </c>
      <c r="G422" s="12">
        <v>25</v>
      </c>
      <c r="H422" s="12">
        <v>1454</v>
      </c>
      <c r="I422" s="12">
        <v>7543</v>
      </c>
      <c r="J422" s="12">
        <v>1451</v>
      </c>
      <c r="K422" s="12">
        <v>7527</v>
      </c>
      <c r="L422" s="12">
        <v>3</v>
      </c>
      <c r="M422" s="12">
        <v>16</v>
      </c>
      <c r="N422" s="12">
        <v>1250</v>
      </c>
      <c r="O422" s="12">
        <v>6570</v>
      </c>
      <c r="P422" s="12">
        <v>1221</v>
      </c>
      <c r="Q422" s="12">
        <v>6418</v>
      </c>
      <c r="R422" s="12">
        <v>29</v>
      </c>
      <c r="S422" s="12">
        <v>152</v>
      </c>
      <c r="T422" s="12">
        <v>63</v>
      </c>
      <c r="U422" s="12">
        <v>317</v>
      </c>
      <c r="V422" s="12">
        <v>207</v>
      </c>
      <c r="W422" s="12">
        <v>1064</v>
      </c>
    </row>
    <row r="423" spans="1:23" x14ac:dyDescent="0.25">
      <c r="A423" s="12" t="s">
        <v>73</v>
      </c>
      <c r="B423" s="12" t="s">
        <v>74</v>
      </c>
      <c r="C423" s="12" t="s">
        <v>203</v>
      </c>
      <c r="D423" s="12" t="s">
        <v>204</v>
      </c>
      <c r="E423" s="12" t="s">
        <v>1049</v>
      </c>
      <c r="F423" s="12" t="s">
        <v>1050</v>
      </c>
      <c r="G423" s="12">
        <v>20</v>
      </c>
      <c r="H423" s="12">
        <v>510</v>
      </c>
      <c r="I423" s="12">
        <v>2638</v>
      </c>
      <c r="J423" s="12">
        <v>510</v>
      </c>
      <c r="K423" s="12">
        <v>2638</v>
      </c>
      <c r="L423" s="12">
        <v>0</v>
      </c>
      <c r="M423" s="12">
        <v>0</v>
      </c>
      <c r="N423" s="12">
        <v>473</v>
      </c>
      <c r="O423" s="12">
        <v>2478</v>
      </c>
      <c r="P423" s="12">
        <v>454</v>
      </c>
      <c r="Q423" s="12">
        <v>2378</v>
      </c>
      <c r="R423" s="12">
        <v>19</v>
      </c>
      <c r="S423" s="12">
        <v>100</v>
      </c>
      <c r="T423" s="12">
        <v>35</v>
      </c>
      <c r="U423" s="12">
        <v>181</v>
      </c>
      <c r="V423" s="12">
        <v>389</v>
      </c>
      <c r="W423" s="12">
        <v>2012</v>
      </c>
    </row>
    <row r="424" spans="1:23" x14ac:dyDescent="0.25">
      <c r="A424" s="12" t="s">
        <v>73</v>
      </c>
      <c r="B424" s="12" t="s">
        <v>74</v>
      </c>
      <c r="C424" s="12" t="s">
        <v>203</v>
      </c>
      <c r="D424" s="12" t="s">
        <v>204</v>
      </c>
      <c r="E424" s="12" t="s">
        <v>1051</v>
      </c>
      <c r="F424" s="12" t="s">
        <v>1052</v>
      </c>
      <c r="G424" s="12">
        <v>18</v>
      </c>
      <c r="H424" s="12">
        <v>1191</v>
      </c>
      <c r="I424" s="12">
        <v>6302</v>
      </c>
      <c r="J424" s="12">
        <v>1191</v>
      </c>
      <c r="K424" s="12">
        <v>6302</v>
      </c>
      <c r="L424" s="12">
        <v>0</v>
      </c>
      <c r="M424" s="12">
        <v>0</v>
      </c>
      <c r="N424" s="12">
        <v>1351</v>
      </c>
      <c r="O424" s="12">
        <v>6956</v>
      </c>
      <c r="P424" s="12">
        <v>1351</v>
      </c>
      <c r="Q424" s="12">
        <v>6956</v>
      </c>
      <c r="R424" s="12">
        <v>0</v>
      </c>
      <c r="S424" s="12">
        <v>0</v>
      </c>
      <c r="T424" s="12">
        <v>224</v>
      </c>
      <c r="U424" s="12">
        <v>1177</v>
      </c>
      <c r="V424" s="12">
        <v>121</v>
      </c>
      <c r="W424" s="12">
        <v>635</v>
      </c>
    </row>
    <row r="425" spans="1:23" x14ac:dyDescent="0.25">
      <c r="A425" s="12" t="s">
        <v>73</v>
      </c>
      <c r="B425" s="12" t="s">
        <v>74</v>
      </c>
      <c r="C425" s="12" t="s">
        <v>205</v>
      </c>
      <c r="D425" s="12" t="s">
        <v>206</v>
      </c>
      <c r="E425" s="12" t="s">
        <v>1053</v>
      </c>
      <c r="F425" s="12" t="s">
        <v>1054</v>
      </c>
      <c r="G425" s="12">
        <v>16</v>
      </c>
      <c r="H425" s="12">
        <v>1430</v>
      </c>
      <c r="I425" s="12">
        <v>7570</v>
      </c>
      <c r="J425" s="12">
        <v>1430</v>
      </c>
      <c r="K425" s="12">
        <v>7570</v>
      </c>
      <c r="L425" s="12">
        <v>0</v>
      </c>
      <c r="M425" s="12">
        <v>0</v>
      </c>
      <c r="N425" s="12">
        <v>1664</v>
      </c>
      <c r="O425" s="12">
        <v>8929</v>
      </c>
      <c r="P425" s="12">
        <v>1664</v>
      </c>
      <c r="Q425" s="12">
        <v>8929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</row>
    <row r="426" spans="1:23" x14ac:dyDescent="0.25">
      <c r="A426" s="12" t="s">
        <v>73</v>
      </c>
      <c r="B426" s="12" t="s">
        <v>74</v>
      </c>
      <c r="C426" s="12" t="s">
        <v>205</v>
      </c>
      <c r="D426" s="12" t="s">
        <v>206</v>
      </c>
      <c r="E426" s="12" t="s">
        <v>1055</v>
      </c>
      <c r="F426" s="12" t="s">
        <v>1056</v>
      </c>
      <c r="G426" s="12">
        <v>9</v>
      </c>
      <c r="H426" s="12">
        <v>521</v>
      </c>
      <c r="I426" s="12">
        <v>2819</v>
      </c>
      <c r="J426" s="12">
        <v>521</v>
      </c>
      <c r="K426" s="12">
        <v>2819</v>
      </c>
      <c r="L426" s="12">
        <v>0</v>
      </c>
      <c r="M426" s="12">
        <v>0</v>
      </c>
      <c r="N426" s="12">
        <v>122</v>
      </c>
      <c r="O426" s="12">
        <v>597</v>
      </c>
      <c r="P426" s="12">
        <v>122</v>
      </c>
      <c r="Q426" s="12">
        <v>597</v>
      </c>
      <c r="R426" s="12">
        <v>0</v>
      </c>
      <c r="S426" s="12">
        <v>0</v>
      </c>
      <c r="T426" s="12">
        <v>128</v>
      </c>
      <c r="U426" s="12">
        <v>700</v>
      </c>
      <c r="V426" s="12">
        <v>138</v>
      </c>
      <c r="W426" s="12">
        <v>731</v>
      </c>
    </row>
    <row r="427" spans="1:23" x14ac:dyDescent="0.25">
      <c r="A427" s="12" t="s">
        <v>73</v>
      </c>
      <c r="B427" s="12" t="s">
        <v>74</v>
      </c>
      <c r="C427" s="12" t="s">
        <v>205</v>
      </c>
      <c r="D427" s="12" t="s">
        <v>206</v>
      </c>
      <c r="E427" s="12" t="s">
        <v>1057</v>
      </c>
      <c r="F427" s="12" t="s">
        <v>1058</v>
      </c>
      <c r="G427" s="12">
        <v>8</v>
      </c>
      <c r="H427" s="12">
        <v>629</v>
      </c>
      <c r="I427" s="12">
        <v>3425</v>
      </c>
      <c r="J427" s="12">
        <v>629</v>
      </c>
      <c r="K427" s="12">
        <v>3425</v>
      </c>
      <c r="L427" s="12">
        <v>0</v>
      </c>
      <c r="M427" s="12">
        <v>0</v>
      </c>
      <c r="N427" s="12">
        <v>495</v>
      </c>
      <c r="O427" s="12">
        <v>2650</v>
      </c>
      <c r="P427" s="12">
        <v>495</v>
      </c>
      <c r="Q427" s="12">
        <v>2650</v>
      </c>
      <c r="R427" s="12">
        <v>0</v>
      </c>
      <c r="S427" s="12">
        <v>0</v>
      </c>
      <c r="T427" s="12">
        <v>89</v>
      </c>
      <c r="U427" s="12">
        <v>507</v>
      </c>
      <c r="V427" s="12">
        <v>40</v>
      </c>
      <c r="W427" s="12">
        <v>224</v>
      </c>
    </row>
    <row r="428" spans="1:23" x14ac:dyDescent="0.25">
      <c r="A428" s="12" t="s">
        <v>73</v>
      </c>
      <c r="B428" s="12" t="s">
        <v>74</v>
      </c>
      <c r="C428" s="12" t="s">
        <v>205</v>
      </c>
      <c r="D428" s="12" t="s">
        <v>206</v>
      </c>
      <c r="E428" s="12" t="s">
        <v>1059</v>
      </c>
      <c r="F428" s="12" t="s">
        <v>1060</v>
      </c>
      <c r="G428" s="12">
        <v>19</v>
      </c>
      <c r="H428" s="12">
        <v>1334</v>
      </c>
      <c r="I428" s="12">
        <v>6413</v>
      </c>
      <c r="J428" s="12">
        <v>1334</v>
      </c>
      <c r="K428" s="12">
        <v>6413</v>
      </c>
      <c r="L428" s="12">
        <v>0</v>
      </c>
      <c r="M428" s="12">
        <v>0</v>
      </c>
      <c r="N428" s="12">
        <v>1507</v>
      </c>
      <c r="O428" s="12">
        <v>7197</v>
      </c>
      <c r="P428" s="12">
        <v>1507</v>
      </c>
      <c r="Q428" s="12">
        <v>7197</v>
      </c>
      <c r="R428" s="12">
        <v>0</v>
      </c>
      <c r="S428" s="12">
        <v>0</v>
      </c>
      <c r="T428" s="12">
        <v>0</v>
      </c>
      <c r="U428" s="12">
        <v>0</v>
      </c>
      <c r="V428" s="12">
        <v>14</v>
      </c>
      <c r="W428" s="12">
        <v>56</v>
      </c>
    </row>
    <row r="429" spans="1:23" x14ac:dyDescent="0.25">
      <c r="A429" s="12" t="s">
        <v>73</v>
      </c>
      <c r="B429" s="12" t="s">
        <v>74</v>
      </c>
      <c r="C429" s="12" t="s">
        <v>205</v>
      </c>
      <c r="D429" s="12" t="s">
        <v>206</v>
      </c>
      <c r="E429" s="12" t="s">
        <v>1061</v>
      </c>
      <c r="F429" s="12" t="s">
        <v>1062</v>
      </c>
      <c r="G429" s="12">
        <v>7</v>
      </c>
      <c r="H429" s="12">
        <v>939</v>
      </c>
      <c r="I429" s="12">
        <v>4951</v>
      </c>
      <c r="J429" s="12">
        <v>939</v>
      </c>
      <c r="K429" s="12">
        <v>4951</v>
      </c>
      <c r="L429" s="12">
        <v>0</v>
      </c>
      <c r="M429" s="12">
        <v>0</v>
      </c>
      <c r="N429" s="12">
        <v>373</v>
      </c>
      <c r="O429" s="12">
        <v>1977</v>
      </c>
      <c r="P429" s="12">
        <v>373</v>
      </c>
      <c r="Q429" s="12">
        <v>1977</v>
      </c>
      <c r="R429" s="12">
        <v>0</v>
      </c>
      <c r="S429" s="12">
        <v>0</v>
      </c>
      <c r="T429" s="12">
        <v>0</v>
      </c>
      <c r="U429" s="12">
        <v>0</v>
      </c>
      <c r="V429" s="12">
        <v>37</v>
      </c>
      <c r="W429" s="12">
        <v>196</v>
      </c>
    </row>
    <row r="430" spans="1:23" x14ac:dyDescent="0.25">
      <c r="A430" s="12" t="s">
        <v>73</v>
      </c>
      <c r="B430" s="12" t="s">
        <v>74</v>
      </c>
      <c r="C430" s="12" t="s">
        <v>205</v>
      </c>
      <c r="D430" s="12" t="s">
        <v>206</v>
      </c>
      <c r="E430" s="12" t="s">
        <v>1063</v>
      </c>
      <c r="F430" s="12" t="s">
        <v>1064</v>
      </c>
      <c r="G430" s="12">
        <v>17</v>
      </c>
      <c r="H430" s="12">
        <v>1087</v>
      </c>
      <c r="I430" s="12">
        <v>4811</v>
      </c>
      <c r="J430" s="12">
        <v>1087</v>
      </c>
      <c r="K430" s="12">
        <v>4811</v>
      </c>
      <c r="L430" s="12">
        <v>0</v>
      </c>
      <c r="M430" s="12">
        <v>0</v>
      </c>
      <c r="N430" s="12">
        <v>1183</v>
      </c>
      <c r="O430" s="12">
        <v>5529</v>
      </c>
      <c r="P430" s="12">
        <v>1183</v>
      </c>
      <c r="Q430" s="12">
        <v>5529</v>
      </c>
      <c r="R430" s="12">
        <v>0</v>
      </c>
      <c r="S430" s="12">
        <v>0</v>
      </c>
      <c r="T430" s="12">
        <v>0</v>
      </c>
      <c r="U430" s="12">
        <v>0</v>
      </c>
      <c r="V430" s="12">
        <v>54</v>
      </c>
      <c r="W430" s="12">
        <v>225</v>
      </c>
    </row>
    <row r="431" spans="1:23" x14ac:dyDescent="0.25">
      <c r="A431" s="12" t="s">
        <v>73</v>
      </c>
      <c r="B431" s="12" t="s">
        <v>74</v>
      </c>
      <c r="C431" s="12" t="s">
        <v>205</v>
      </c>
      <c r="D431" s="12" t="s">
        <v>206</v>
      </c>
      <c r="E431" s="12" t="s">
        <v>1065</v>
      </c>
      <c r="F431" s="12" t="s">
        <v>1066</v>
      </c>
      <c r="G431" s="12">
        <v>16</v>
      </c>
      <c r="H431" s="12">
        <v>1071</v>
      </c>
      <c r="I431" s="12">
        <v>5480</v>
      </c>
      <c r="J431" s="12">
        <v>1061</v>
      </c>
      <c r="K431" s="12">
        <v>5427</v>
      </c>
      <c r="L431" s="12">
        <v>10</v>
      </c>
      <c r="M431" s="12">
        <v>53</v>
      </c>
      <c r="N431" s="12">
        <v>710</v>
      </c>
      <c r="O431" s="12">
        <v>3657</v>
      </c>
      <c r="P431" s="12">
        <v>704</v>
      </c>
      <c r="Q431" s="12">
        <v>3625</v>
      </c>
      <c r="R431" s="12">
        <v>6</v>
      </c>
      <c r="S431" s="12">
        <v>32</v>
      </c>
      <c r="T431" s="12">
        <v>72</v>
      </c>
      <c r="U431" s="12">
        <v>377</v>
      </c>
      <c r="V431" s="12">
        <v>88</v>
      </c>
      <c r="W431" s="12">
        <v>458</v>
      </c>
    </row>
    <row r="432" spans="1:23" x14ac:dyDescent="0.25">
      <c r="A432" s="12" t="s">
        <v>73</v>
      </c>
      <c r="B432" s="12" t="s">
        <v>74</v>
      </c>
      <c r="C432" s="12" t="s">
        <v>205</v>
      </c>
      <c r="D432" s="12" t="s">
        <v>206</v>
      </c>
      <c r="E432" s="12" t="s">
        <v>1067</v>
      </c>
      <c r="F432" s="12" t="s">
        <v>1068</v>
      </c>
      <c r="G432" s="12">
        <v>9</v>
      </c>
      <c r="H432" s="12">
        <v>1135</v>
      </c>
      <c r="I432" s="12">
        <v>5903</v>
      </c>
      <c r="J432" s="12">
        <v>1135</v>
      </c>
      <c r="K432" s="12">
        <v>5903</v>
      </c>
      <c r="L432" s="12">
        <v>0</v>
      </c>
      <c r="M432" s="12">
        <v>0</v>
      </c>
      <c r="N432" s="12">
        <v>239</v>
      </c>
      <c r="O432" s="12">
        <v>1245</v>
      </c>
      <c r="P432" s="12">
        <v>239</v>
      </c>
      <c r="Q432" s="12">
        <v>1245</v>
      </c>
      <c r="R432" s="12">
        <v>0</v>
      </c>
      <c r="S432" s="12">
        <v>0</v>
      </c>
      <c r="T432" s="12">
        <v>8</v>
      </c>
      <c r="U432" s="12">
        <v>47</v>
      </c>
      <c r="V432" s="12">
        <v>34</v>
      </c>
      <c r="W432" s="12">
        <v>176</v>
      </c>
    </row>
    <row r="433" spans="1:23" x14ac:dyDescent="0.25">
      <c r="A433" s="12" t="s">
        <v>73</v>
      </c>
      <c r="B433" s="12" t="s">
        <v>74</v>
      </c>
      <c r="C433" s="12" t="s">
        <v>205</v>
      </c>
      <c r="D433" s="12" t="s">
        <v>206</v>
      </c>
      <c r="E433" s="12" t="s">
        <v>1069</v>
      </c>
      <c r="F433" s="12" t="s">
        <v>1070</v>
      </c>
      <c r="G433" s="12">
        <v>7</v>
      </c>
      <c r="H433" s="12">
        <v>988</v>
      </c>
      <c r="I433" s="12">
        <v>5237</v>
      </c>
      <c r="J433" s="12">
        <v>988</v>
      </c>
      <c r="K433" s="12">
        <v>5237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</row>
    <row r="434" spans="1:23" x14ac:dyDescent="0.25">
      <c r="A434" s="12" t="s">
        <v>73</v>
      </c>
      <c r="B434" s="12" t="s">
        <v>74</v>
      </c>
      <c r="C434" s="12" t="s">
        <v>207</v>
      </c>
      <c r="D434" s="12" t="s">
        <v>208</v>
      </c>
      <c r="E434" s="12" t="s">
        <v>1071</v>
      </c>
      <c r="F434" s="12" t="s">
        <v>1072</v>
      </c>
      <c r="G434" s="12">
        <v>12</v>
      </c>
      <c r="H434" s="12">
        <v>1315</v>
      </c>
      <c r="I434" s="12">
        <v>7007</v>
      </c>
      <c r="J434" s="12">
        <v>1300</v>
      </c>
      <c r="K434" s="12">
        <v>6928</v>
      </c>
      <c r="L434" s="12">
        <v>15</v>
      </c>
      <c r="M434" s="12">
        <v>79</v>
      </c>
      <c r="N434" s="12">
        <v>471</v>
      </c>
      <c r="O434" s="12">
        <v>2414</v>
      </c>
      <c r="P434" s="12">
        <v>455</v>
      </c>
      <c r="Q434" s="12">
        <v>2327</v>
      </c>
      <c r="R434" s="12">
        <v>16</v>
      </c>
      <c r="S434" s="12">
        <v>87</v>
      </c>
      <c r="T434" s="12">
        <v>19</v>
      </c>
      <c r="U434" s="12">
        <v>104</v>
      </c>
      <c r="V434" s="12">
        <v>19</v>
      </c>
      <c r="W434" s="12">
        <v>105</v>
      </c>
    </row>
    <row r="435" spans="1:23" x14ac:dyDescent="0.25">
      <c r="A435" s="12" t="s">
        <v>73</v>
      </c>
      <c r="B435" s="12" t="s">
        <v>74</v>
      </c>
      <c r="C435" s="12" t="s">
        <v>207</v>
      </c>
      <c r="D435" s="12" t="s">
        <v>208</v>
      </c>
      <c r="E435" s="12" t="s">
        <v>1073</v>
      </c>
      <c r="F435" s="12" t="s">
        <v>1074</v>
      </c>
      <c r="G435" s="12">
        <v>25</v>
      </c>
      <c r="H435" s="12">
        <v>1355</v>
      </c>
      <c r="I435" s="12">
        <v>6740</v>
      </c>
      <c r="J435" s="12">
        <v>1355</v>
      </c>
      <c r="K435" s="12">
        <v>6740</v>
      </c>
      <c r="L435" s="12">
        <v>0</v>
      </c>
      <c r="M435" s="12">
        <v>0</v>
      </c>
      <c r="N435" s="12">
        <v>1445</v>
      </c>
      <c r="O435" s="12">
        <v>7520</v>
      </c>
      <c r="P435" s="12">
        <v>1445</v>
      </c>
      <c r="Q435" s="12">
        <v>7520</v>
      </c>
      <c r="R435" s="12">
        <v>0</v>
      </c>
      <c r="S435" s="12">
        <v>0</v>
      </c>
      <c r="T435" s="12">
        <v>54</v>
      </c>
      <c r="U435" s="12">
        <v>312</v>
      </c>
      <c r="V435" s="12">
        <v>198</v>
      </c>
      <c r="W435" s="12">
        <v>1120</v>
      </c>
    </row>
    <row r="436" spans="1:23" x14ac:dyDescent="0.25">
      <c r="A436" s="12" t="s">
        <v>73</v>
      </c>
      <c r="B436" s="12" t="s">
        <v>74</v>
      </c>
      <c r="C436" s="12" t="s">
        <v>207</v>
      </c>
      <c r="D436" s="12" t="s">
        <v>208</v>
      </c>
      <c r="E436" s="12" t="s">
        <v>1075</v>
      </c>
      <c r="F436" s="12" t="s">
        <v>1076</v>
      </c>
      <c r="G436" s="12">
        <v>15</v>
      </c>
      <c r="H436" s="12">
        <v>754</v>
      </c>
      <c r="I436" s="12">
        <v>3412</v>
      </c>
      <c r="J436" s="12">
        <v>754</v>
      </c>
      <c r="K436" s="12">
        <v>3412</v>
      </c>
      <c r="L436" s="12">
        <v>0</v>
      </c>
      <c r="M436" s="12">
        <v>0</v>
      </c>
      <c r="N436" s="12">
        <v>1275</v>
      </c>
      <c r="O436" s="12">
        <v>6494</v>
      </c>
      <c r="P436" s="12">
        <v>1275</v>
      </c>
      <c r="Q436" s="12">
        <v>6494</v>
      </c>
      <c r="R436" s="12">
        <v>0</v>
      </c>
      <c r="S436" s="12">
        <v>0</v>
      </c>
      <c r="T436" s="12">
        <v>86</v>
      </c>
      <c r="U436" s="12">
        <v>419</v>
      </c>
      <c r="V436" s="12">
        <v>77</v>
      </c>
      <c r="W436" s="12">
        <v>402</v>
      </c>
    </row>
    <row r="437" spans="1:23" x14ac:dyDescent="0.25">
      <c r="A437" s="12" t="s">
        <v>73</v>
      </c>
      <c r="B437" s="12" t="s">
        <v>74</v>
      </c>
      <c r="C437" s="12" t="s">
        <v>207</v>
      </c>
      <c r="D437" s="12" t="s">
        <v>208</v>
      </c>
      <c r="E437" s="12" t="s">
        <v>1077</v>
      </c>
      <c r="F437" s="12" t="s">
        <v>1078</v>
      </c>
      <c r="G437" s="12">
        <v>20</v>
      </c>
      <c r="H437" s="12">
        <v>3161</v>
      </c>
      <c r="I437" s="12">
        <v>17291</v>
      </c>
      <c r="J437" s="12">
        <v>3161</v>
      </c>
      <c r="K437" s="12">
        <v>17291</v>
      </c>
      <c r="L437" s="12">
        <v>0</v>
      </c>
      <c r="M437" s="12">
        <v>0</v>
      </c>
      <c r="N437" s="12">
        <v>1583</v>
      </c>
      <c r="O437" s="12">
        <v>8851</v>
      </c>
      <c r="P437" s="12">
        <v>1583</v>
      </c>
      <c r="Q437" s="12">
        <v>8851</v>
      </c>
      <c r="R437" s="12">
        <v>0</v>
      </c>
      <c r="S437" s="12">
        <v>0</v>
      </c>
      <c r="T437" s="12">
        <v>16</v>
      </c>
      <c r="U437" s="12">
        <v>90</v>
      </c>
      <c r="V437" s="12">
        <v>259</v>
      </c>
      <c r="W437" s="12">
        <v>1460</v>
      </c>
    </row>
    <row r="438" spans="1:23" x14ac:dyDescent="0.25">
      <c r="A438" s="12" t="s">
        <v>73</v>
      </c>
      <c r="B438" s="12" t="s">
        <v>74</v>
      </c>
      <c r="C438" s="12" t="s">
        <v>207</v>
      </c>
      <c r="D438" s="12" t="s">
        <v>208</v>
      </c>
      <c r="E438" s="12" t="s">
        <v>1079</v>
      </c>
      <c r="F438" s="12" t="s">
        <v>1080</v>
      </c>
      <c r="G438" s="12">
        <v>19</v>
      </c>
      <c r="H438" s="12">
        <v>1574</v>
      </c>
      <c r="I438" s="12">
        <v>8765</v>
      </c>
      <c r="J438" s="12">
        <v>1574</v>
      </c>
      <c r="K438" s="12">
        <v>8765</v>
      </c>
      <c r="L438" s="12">
        <v>0</v>
      </c>
      <c r="M438" s="12">
        <v>0</v>
      </c>
      <c r="N438" s="12">
        <v>1796</v>
      </c>
      <c r="O438" s="12">
        <v>8714</v>
      </c>
      <c r="P438" s="12">
        <v>1796</v>
      </c>
      <c r="Q438" s="12">
        <v>8714</v>
      </c>
      <c r="R438" s="12">
        <v>0</v>
      </c>
      <c r="S438" s="12">
        <v>0</v>
      </c>
      <c r="T438" s="12">
        <v>154</v>
      </c>
      <c r="U438" s="12">
        <v>688</v>
      </c>
      <c r="V438" s="12">
        <v>217</v>
      </c>
      <c r="W438" s="12">
        <v>1071</v>
      </c>
    </row>
    <row r="439" spans="1:23" x14ac:dyDescent="0.25">
      <c r="A439" s="12" t="s">
        <v>73</v>
      </c>
      <c r="B439" s="12" t="s">
        <v>74</v>
      </c>
      <c r="C439" s="12" t="s">
        <v>209</v>
      </c>
      <c r="D439" s="12" t="s">
        <v>210</v>
      </c>
      <c r="E439" s="12" t="s">
        <v>1081</v>
      </c>
      <c r="F439" s="12" t="s">
        <v>1082</v>
      </c>
      <c r="G439" s="12">
        <v>7</v>
      </c>
      <c r="H439" s="12">
        <v>2526</v>
      </c>
      <c r="I439" s="12">
        <v>13411</v>
      </c>
      <c r="J439" s="12">
        <v>2526</v>
      </c>
      <c r="K439" s="12">
        <v>13411</v>
      </c>
      <c r="L439" s="12">
        <v>0</v>
      </c>
      <c r="M439" s="12">
        <v>0</v>
      </c>
      <c r="N439" s="12">
        <v>104</v>
      </c>
      <c r="O439" s="12">
        <v>537</v>
      </c>
      <c r="P439" s="12">
        <v>104</v>
      </c>
      <c r="Q439" s="12">
        <v>537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</row>
    <row r="440" spans="1:23" x14ac:dyDescent="0.25">
      <c r="A440" s="12" t="s">
        <v>73</v>
      </c>
      <c r="B440" s="12" t="s">
        <v>74</v>
      </c>
      <c r="C440" s="12" t="s">
        <v>209</v>
      </c>
      <c r="D440" s="12" t="s">
        <v>210</v>
      </c>
      <c r="E440" s="12" t="s">
        <v>1083</v>
      </c>
      <c r="F440" s="12" t="s">
        <v>1084</v>
      </c>
      <c r="G440" s="12">
        <v>20</v>
      </c>
      <c r="H440" s="12">
        <v>2164</v>
      </c>
      <c r="I440" s="12">
        <v>6552</v>
      </c>
      <c r="J440" s="12">
        <v>2162</v>
      </c>
      <c r="K440" s="12">
        <v>6547</v>
      </c>
      <c r="L440" s="12">
        <v>2</v>
      </c>
      <c r="M440" s="12">
        <v>5</v>
      </c>
      <c r="N440" s="12">
        <v>1651</v>
      </c>
      <c r="O440" s="12">
        <v>8469</v>
      </c>
      <c r="P440" s="12">
        <v>1651</v>
      </c>
      <c r="Q440" s="12">
        <v>8469</v>
      </c>
      <c r="R440" s="12">
        <v>0</v>
      </c>
      <c r="S440" s="12">
        <v>0</v>
      </c>
      <c r="T440" s="12">
        <v>62</v>
      </c>
      <c r="U440" s="12">
        <v>332</v>
      </c>
      <c r="V440" s="12">
        <v>134</v>
      </c>
      <c r="W440" s="12">
        <v>691</v>
      </c>
    </row>
    <row r="441" spans="1:23" x14ac:dyDescent="0.25">
      <c r="A441" s="12" t="s">
        <v>73</v>
      </c>
      <c r="B441" s="12" t="s">
        <v>74</v>
      </c>
      <c r="C441" s="12" t="s">
        <v>209</v>
      </c>
      <c r="D441" s="12" t="s">
        <v>210</v>
      </c>
      <c r="E441" s="12" t="s">
        <v>1085</v>
      </c>
      <c r="F441" s="12" t="s">
        <v>1086</v>
      </c>
      <c r="G441" s="12">
        <v>20</v>
      </c>
      <c r="H441" s="12">
        <v>5551</v>
      </c>
      <c r="I441" s="12">
        <v>29279</v>
      </c>
      <c r="J441" s="12">
        <v>5551</v>
      </c>
      <c r="K441" s="12">
        <v>29279</v>
      </c>
      <c r="L441" s="12">
        <v>0</v>
      </c>
      <c r="M441" s="12">
        <v>0</v>
      </c>
      <c r="N441" s="12">
        <v>1033</v>
      </c>
      <c r="O441" s="12">
        <v>5025</v>
      </c>
      <c r="P441" s="12">
        <v>1033</v>
      </c>
      <c r="Q441" s="12">
        <v>5025</v>
      </c>
      <c r="R441" s="12">
        <v>0</v>
      </c>
      <c r="S441" s="12">
        <v>0</v>
      </c>
      <c r="T441" s="12">
        <v>20</v>
      </c>
      <c r="U441" s="12">
        <v>102</v>
      </c>
      <c r="V441" s="12">
        <v>0</v>
      </c>
      <c r="W441" s="12">
        <v>0</v>
      </c>
    </row>
    <row r="442" spans="1:23" x14ac:dyDescent="0.25">
      <c r="A442" s="12" t="s">
        <v>73</v>
      </c>
      <c r="B442" s="12" t="s">
        <v>74</v>
      </c>
      <c r="C442" s="12" t="s">
        <v>209</v>
      </c>
      <c r="D442" s="12" t="s">
        <v>210</v>
      </c>
      <c r="E442" s="12" t="s">
        <v>1087</v>
      </c>
      <c r="F442" s="12" t="s">
        <v>1088</v>
      </c>
      <c r="G442" s="12">
        <v>23</v>
      </c>
      <c r="H442" s="12">
        <v>2108</v>
      </c>
      <c r="I442" s="12">
        <v>10479</v>
      </c>
      <c r="J442" s="12">
        <v>2007</v>
      </c>
      <c r="K442" s="12">
        <v>9925</v>
      </c>
      <c r="L442" s="12">
        <v>101</v>
      </c>
      <c r="M442" s="12">
        <v>554</v>
      </c>
      <c r="N442" s="12">
        <v>3283</v>
      </c>
      <c r="O442" s="12">
        <v>17387</v>
      </c>
      <c r="P442" s="12">
        <v>3127</v>
      </c>
      <c r="Q442" s="12">
        <v>16575</v>
      </c>
      <c r="R442" s="12">
        <v>156</v>
      </c>
      <c r="S442" s="12">
        <v>812</v>
      </c>
      <c r="T442" s="12">
        <v>96</v>
      </c>
      <c r="U442" s="12">
        <v>513</v>
      </c>
      <c r="V442" s="12">
        <v>466</v>
      </c>
      <c r="W442" s="12">
        <v>2324</v>
      </c>
    </row>
    <row r="443" spans="1:23" x14ac:dyDescent="0.25">
      <c r="A443" s="12" t="s">
        <v>73</v>
      </c>
      <c r="B443" s="12" t="s">
        <v>74</v>
      </c>
      <c r="C443" s="12" t="s">
        <v>209</v>
      </c>
      <c r="D443" s="12" t="s">
        <v>210</v>
      </c>
      <c r="E443" s="12" t="s">
        <v>1089</v>
      </c>
      <c r="F443" s="12" t="s">
        <v>1090</v>
      </c>
      <c r="G443" s="12">
        <v>10</v>
      </c>
      <c r="H443" s="12">
        <v>2211</v>
      </c>
      <c r="I443" s="12">
        <v>6878</v>
      </c>
      <c r="J443" s="12">
        <v>2211</v>
      </c>
      <c r="K443" s="12">
        <v>6878</v>
      </c>
      <c r="L443" s="12">
        <v>0</v>
      </c>
      <c r="M443" s="12">
        <v>0</v>
      </c>
      <c r="N443" s="12">
        <v>2842</v>
      </c>
      <c r="O443" s="12">
        <v>15705</v>
      </c>
      <c r="P443" s="12">
        <v>2842</v>
      </c>
      <c r="Q443" s="12">
        <v>15705</v>
      </c>
      <c r="R443" s="12">
        <v>0</v>
      </c>
      <c r="S443" s="12">
        <v>0</v>
      </c>
      <c r="T443" s="12">
        <v>121</v>
      </c>
      <c r="U443" s="12">
        <v>686</v>
      </c>
      <c r="V443" s="12">
        <v>112</v>
      </c>
      <c r="W443" s="12">
        <v>583</v>
      </c>
    </row>
    <row r="444" spans="1:23" x14ac:dyDescent="0.25">
      <c r="A444" s="12" t="s">
        <v>73</v>
      </c>
      <c r="B444" s="12" t="s">
        <v>74</v>
      </c>
      <c r="C444" s="12" t="s">
        <v>209</v>
      </c>
      <c r="D444" s="12" t="s">
        <v>210</v>
      </c>
      <c r="E444" s="12" t="s">
        <v>1091</v>
      </c>
      <c r="F444" s="12" t="s">
        <v>1092</v>
      </c>
      <c r="G444" s="12">
        <v>23</v>
      </c>
      <c r="H444" s="12">
        <v>10418</v>
      </c>
      <c r="I444" s="12">
        <v>35368</v>
      </c>
      <c r="J444" s="12">
        <v>10418</v>
      </c>
      <c r="K444" s="12">
        <v>35368</v>
      </c>
      <c r="L444" s="12">
        <v>0</v>
      </c>
      <c r="M444" s="12">
        <v>0</v>
      </c>
      <c r="N444" s="12">
        <v>1304</v>
      </c>
      <c r="O444" s="12">
        <v>6434</v>
      </c>
      <c r="P444" s="12">
        <v>1304</v>
      </c>
      <c r="Q444" s="12">
        <v>6434</v>
      </c>
      <c r="R444" s="12">
        <v>0</v>
      </c>
      <c r="S444" s="12">
        <v>0</v>
      </c>
      <c r="T444" s="12">
        <v>0</v>
      </c>
      <c r="U444" s="12">
        <v>0</v>
      </c>
      <c r="V444" s="12">
        <v>28</v>
      </c>
      <c r="W444" s="12">
        <v>151</v>
      </c>
    </row>
    <row r="445" spans="1:23" x14ac:dyDescent="0.25">
      <c r="A445" s="12" t="s">
        <v>75</v>
      </c>
      <c r="B445" s="12" t="s">
        <v>76</v>
      </c>
      <c r="C445" s="12" t="s">
        <v>211</v>
      </c>
      <c r="D445" s="12" t="s">
        <v>212</v>
      </c>
      <c r="E445" s="12" t="s">
        <v>1093</v>
      </c>
      <c r="F445" s="12" t="s">
        <v>1094</v>
      </c>
      <c r="G445" s="12">
        <v>22</v>
      </c>
      <c r="H445" s="12">
        <v>82</v>
      </c>
      <c r="I445" s="12">
        <v>389</v>
      </c>
      <c r="J445" s="12">
        <v>82</v>
      </c>
      <c r="K445" s="12">
        <v>389</v>
      </c>
      <c r="L445" s="12">
        <v>0</v>
      </c>
      <c r="M445" s="12">
        <v>0</v>
      </c>
      <c r="N445" s="12">
        <v>1798</v>
      </c>
      <c r="O445" s="12">
        <v>8151</v>
      </c>
      <c r="P445" s="12">
        <v>1565</v>
      </c>
      <c r="Q445" s="12">
        <v>7207</v>
      </c>
      <c r="R445" s="12">
        <v>233</v>
      </c>
      <c r="S445" s="12">
        <v>944</v>
      </c>
      <c r="T445" s="12">
        <v>70</v>
      </c>
      <c r="U445" s="12">
        <v>329</v>
      </c>
      <c r="V445" s="12">
        <v>117</v>
      </c>
      <c r="W445" s="12">
        <v>605</v>
      </c>
    </row>
    <row r="446" spans="1:23" x14ac:dyDescent="0.25">
      <c r="A446" s="12" t="s">
        <v>75</v>
      </c>
      <c r="B446" s="12" t="s">
        <v>76</v>
      </c>
      <c r="C446" s="12" t="s">
        <v>211</v>
      </c>
      <c r="D446" s="12" t="s">
        <v>212</v>
      </c>
      <c r="E446" s="12" t="s">
        <v>1095</v>
      </c>
      <c r="F446" s="12" t="s">
        <v>1096</v>
      </c>
      <c r="G446" s="12">
        <v>26</v>
      </c>
      <c r="H446" s="12">
        <v>304</v>
      </c>
      <c r="I446" s="12">
        <v>1787</v>
      </c>
      <c r="J446" s="12">
        <v>304</v>
      </c>
      <c r="K446" s="12">
        <v>1787</v>
      </c>
      <c r="L446" s="12">
        <v>0</v>
      </c>
      <c r="M446" s="12">
        <v>0</v>
      </c>
      <c r="N446" s="12">
        <v>3151</v>
      </c>
      <c r="O446" s="12">
        <v>15351</v>
      </c>
      <c r="P446" s="12">
        <v>3137</v>
      </c>
      <c r="Q446" s="12">
        <v>15262</v>
      </c>
      <c r="R446" s="12">
        <v>14</v>
      </c>
      <c r="S446" s="12">
        <v>89</v>
      </c>
      <c r="T446" s="12">
        <v>0</v>
      </c>
      <c r="U446" s="12">
        <v>0</v>
      </c>
      <c r="V446" s="12">
        <v>332</v>
      </c>
      <c r="W446" s="12">
        <v>1886</v>
      </c>
    </row>
    <row r="447" spans="1:23" x14ac:dyDescent="0.25">
      <c r="A447" s="12" t="s">
        <v>75</v>
      </c>
      <c r="B447" s="12" t="s">
        <v>76</v>
      </c>
      <c r="C447" s="12" t="s">
        <v>211</v>
      </c>
      <c r="D447" s="12" t="s">
        <v>212</v>
      </c>
      <c r="E447" s="12" t="s">
        <v>1097</v>
      </c>
      <c r="F447" s="12" t="s">
        <v>1098</v>
      </c>
      <c r="G447" s="12">
        <v>27</v>
      </c>
      <c r="H447" s="12">
        <v>190</v>
      </c>
      <c r="I447" s="12">
        <v>929</v>
      </c>
      <c r="J447" s="12">
        <v>190</v>
      </c>
      <c r="K447" s="12">
        <v>929</v>
      </c>
      <c r="L447" s="12">
        <v>0</v>
      </c>
      <c r="M447" s="12">
        <v>0</v>
      </c>
      <c r="N447" s="12">
        <v>4023</v>
      </c>
      <c r="O447" s="12">
        <v>19399</v>
      </c>
      <c r="P447" s="12">
        <v>3946</v>
      </c>
      <c r="Q447" s="12">
        <v>18958</v>
      </c>
      <c r="R447" s="12">
        <v>77</v>
      </c>
      <c r="S447" s="12">
        <v>441</v>
      </c>
      <c r="T447" s="12">
        <v>0</v>
      </c>
      <c r="U447" s="12">
        <v>0</v>
      </c>
      <c r="V447" s="12">
        <v>61</v>
      </c>
      <c r="W447" s="12">
        <v>309</v>
      </c>
    </row>
    <row r="448" spans="1:23" x14ac:dyDescent="0.25">
      <c r="A448" s="12" t="s">
        <v>75</v>
      </c>
      <c r="B448" s="12" t="s">
        <v>76</v>
      </c>
      <c r="C448" s="12" t="s">
        <v>211</v>
      </c>
      <c r="D448" s="12" t="s">
        <v>212</v>
      </c>
      <c r="E448" s="12" t="s">
        <v>1099</v>
      </c>
      <c r="F448" s="12" t="s">
        <v>1100</v>
      </c>
      <c r="G448" s="12">
        <v>15</v>
      </c>
      <c r="H448" s="12">
        <v>207</v>
      </c>
      <c r="I448" s="12">
        <v>1072</v>
      </c>
      <c r="J448" s="12">
        <v>207</v>
      </c>
      <c r="K448" s="12">
        <v>1072</v>
      </c>
      <c r="L448" s="12">
        <v>0</v>
      </c>
      <c r="M448" s="12">
        <v>0</v>
      </c>
      <c r="N448" s="12">
        <v>2855</v>
      </c>
      <c r="O448" s="12">
        <v>13371</v>
      </c>
      <c r="P448" s="12">
        <v>2843</v>
      </c>
      <c r="Q448" s="12">
        <v>13327</v>
      </c>
      <c r="R448" s="12">
        <v>12</v>
      </c>
      <c r="S448" s="12">
        <v>44</v>
      </c>
      <c r="T448" s="12">
        <v>0</v>
      </c>
      <c r="U448" s="12">
        <v>0</v>
      </c>
      <c r="V448" s="12">
        <v>142</v>
      </c>
      <c r="W448" s="12">
        <v>745</v>
      </c>
    </row>
    <row r="449" spans="1:23" x14ac:dyDescent="0.25">
      <c r="A449" s="12" t="s">
        <v>75</v>
      </c>
      <c r="B449" s="12" t="s">
        <v>76</v>
      </c>
      <c r="C449" s="12" t="s">
        <v>211</v>
      </c>
      <c r="D449" s="12" t="s">
        <v>212</v>
      </c>
      <c r="E449" s="12" t="s">
        <v>1101</v>
      </c>
      <c r="F449" s="12" t="s">
        <v>1102</v>
      </c>
      <c r="G449" s="12">
        <v>8</v>
      </c>
      <c r="H449" s="12">
        <v>33</v>
      </c>
      <c r="I449" s="12">
        <v>171</v>
      </c>
      <c r="J449" s="12">
        <v>33</v>
      </c>
      <c r="K449" s="12">
        <v>171</v>
      </c>
      <c r="L449" s="12">
        <v>0</v>
      </c>
      <c r="M449" s="12">
        <v>0</v>
      </c>
      <c r="N449" s="12">
        <v>1187</v>
      </c>
      <c r="O449" s="12">
        <v>5332</v>
      </c>
      <c r="P449" s="12">
        <v>1174</v>
      </c>
      <c r="Q449" s="12">
        <v>5266</v>
      </c>
      <c r="R449" s="12">
        <v>13</v>
      </c>
      <c r="S449" s="12">
        <v>66</v>
      </c>
      <c r="T449" s="12">
        <v>0</v>
      </c>
      <c r="U449" s="12">
        <v>0</v>
      </c>
      <c r="V449" s="12">
        <v>89</v>
      </c>
      <c r="W449" s="12">
        <v>362</v>
      </c>
    </row>
    <row r="450" spans="1:23" x14ac:dyDescent="0.25">
      <c r="A450" s="12" t="s">
        <v>75</v>
      </c>
      <c r="B450" s="12" t="s">
        <v>76</v>
      </c>
      <c r="C450" s="12" t="s">
        <v>211</v>
      </c>
      <c r="D450" s="12" t="s">
        <v>212</v>
      </c>
      <c r="E450" s="12" t="s">
        <v>1103</v>
      </c>
      <c r="F450" s="12" t="s">
        <v>1104</v>
      </c>
      <c r="G450" s="12">
        <v>6</v>
      </c>
      <c r="H450" s="12">
        <v>123</v>
      </c>
      <c r="I450" s="12">
        <v>787</v>
      </c>
      <c r="J450" s="12">
        <v>123</v>
      </c>
      <c r="K450" s="12">
        <v>787</v>
      </c>
      <c r="L450" s="12">
        <v>0</v>
      </c>
      <c r="M450" s="12">
        <v>0</v>
      </c>
      <c r="N450" s="12">
        <v>1108</v>
      </c>
      <c r="O450" s="12">
        <v>4963</v>
      </c>
      <c r="P450" s="12">
        <v>1108</v>
      </c>
      <c r="Q450" s="12">
        <v>4963</v>
      </c>
      <c r="R450" s="12">
        <v>0</v>
      </c>
      <c r="S450" s="12">
        <v>0</v>
      </c>
      <c r="T450" s="12">
        <v>0</v>
      </c>
      <c r="U450" s="12">
        <v>0</v>
      </c>
      <c r="V450" s="12">
        <v>24</v>
      </c>
      <c r="W450" s="12">
        <v>149</v>
      </c>
    </row>
    <row r="451" spans="1:23" x14ac:dyDescent="0.25">
      <c r="A451" s="12" t="s">
        <v>75</v>
      </c>
      <c r="B451" s="12" t="s">
        <v>76</v>
      </c>
      <c r="C451" s="12" t="s">
        <v>213</v>
      </c>
      <c r="D451" s="12" t="s">
        <v>214</v>
      </c>
      <c r="E451" s="12" t="s">
        <v>1105</v>
      </c>
      <c r="F451" s="12" t="s">
        <v>1106</v>
      </c>
      <c r="G451" s="12">
        <v>8</v>
      </c>
      <c r="H451" s="12">
        <v>206</v>
      </c>
      <c r="I451" s="12">
        <v>1278</v>
      </c>
      <c r="J451" s="12">
        <v>195</v>
      </c>
      <c r="K451" s="12">
        <v>1241</v>
      </c>
      <c r="L451" s="12">
        <v>11</v>
      </c>
      <c r="M451" s="12">
        <v>37</v>
      </c>
      <c r="N451" s="12">
        <v>1095</v>
      </c>
      <c r="O451" s="12">
        <v>4163</v>
      </c>
      <c r="P451" s="12">
        <v>808</v>
      </c>
      <c r="Q451" s="12">
        <v>3305</v>
      </c>
      <c r="R451" s="12">
        <v>287</v>
      </c>
      <c r="S451" s="12">
        <v>858</v>
      </c>
      <c r="T451" s="12">
        <v>76</v>
      </c>
      <c r="U451" s="12">
        <v>269</v>
      </c>
      <c r="V451" s="12">
        <v>215</v>
      </c>
      <c r="W451" s="12">
        <v>1295</v>
      </c>
    </row>
    <row r="452" spans="1:23" x14ac:dyDescent="0.25">
      <c r="A452" s="12" t="s">
        <v>75</v>
      </c>
      <c r="B452" s="12" t="s">
        <v>76</v>
      </c>
      <c r="C452" s="12" t="s">
        <v>213</v>
      </c>
      <c r="D452" s="12" t="s">
        <v>214</v>
      </c>
      <c r="E452" s="12" t="s">
        <v>1107</v>
      </c>
      <c r="F452" s="12" t="s">
        <v>1108</v>
      </c>
      <c r="G452" s="12">
        <v>24</v>
      </c>
      <c r="H452" s="12">
        <v>12</v>
      </c>
      <c r="I452" s="12">
        <v>60</v>
      </c>
      <c r="J452" s="12">
        <v>12</v>
      </c>
      <c r="K452" s="12">
        <v>60</v>
      </c>
      <c r="L452" s="12">
        <v>0</v>
      </c>
      <c r="M452" s="12">
        <v>0</v>
      </c>
      <c r="N452" s="12">
        <v>3054</v>
      </c>
      <c r="O452" s="12">
        <v>11648</v>
      </c>
      <c r="P452" s="12">
        <v>1816</v>
      </c>
      <c r="Q452" s="12">
        <v>7111</v>
      </c>
      <c r="R452" s="12">
        <v>1238</v>
      </c>
      <c r="S452" s="12">
        <v>4537</v>
      </c>
      <c r="T452" s="12">
        <v>36</v>
      </c>
      <c r="U452" s="12">
        <v>176</v>
      </c>
      <c r="V452" s="12">
        <v>2318</v>
      </c>
      <c r="W452" s="12">
        <v>12252</v>
      </c>
    </row>
    <row r="453" spans="1:23" x14ac:dyDescent="0.25">
      <c r="A453" s="12" t="s">
        <v>75</v>
      </c>
      <c r="B453" s="12" t="s">
        <v>76</v>
      </c>
      <c r="C453" s="12" t="s">
        <v>213</v>
      </c>
      <c r="D453" s="12" t="s">
        <v>214</v>
      </c>
      <c r="E453" s="12" t="s">
        <v>1109</v>
      </c>
      <c r="F453" s="12" t="s">
        <v>1110</v>
      </c>
      <c r="G453" s="12">
        <v>14</v>
      </c>
      <c r="H453" s="12">
        <v>49</v>
      </c>
      <c r="I453" s="12">
        <v>373</v>
      </c>
      <c r="J453" s="12">
        <v>49</v>
      </c>
      <c r="K453" s="12">
        <v>373</v>
      </c>
      <c r="L453" s="12">
        <v>0</v>
      </c>
      <c r="M453" s="12">
        <v>0</v>
      </c>
      <c r="N453" s="12">
        <v>869</v>
      </c>
      <c r="O453" s="12">
        <v>2829</v>
      </c>
      <c r="P453" s="12">
        <v>593</v>
      </c>
      <c r="Q453" s="12">
        <v>1965</v>
      </c>
      <c r="R453" s="12">
        <v>276</v>
      </c>
      <c r="S453" s="12">
        <v>864</v>
      </c>
      <c r="T453" s="12">
        <v>8</v>
      </c>
      <c r="U453" s="12">
        <v>11</v>
      </c>
      <c r="V453" s="12">
        <v>2244</v>
      </c>
      <c r="W453" s="12">
        <v>12279</v>
      </c>
    </row>
    <row r="454" spans="1:23" x14ac:dyDescent="0.25">
      <c r="A454" s="12" t="s">
        <v>75</v>
      </c>
      <c r="B454" s="12" t="s">
        <v>76</v>
      </c>
      <c r="C454" s="12" t="s">
        <v>213</v>
      </c>
      <c r="D454" s="12" t="s">
        <v>214</v>
      </c>
      <c r="E454" s="12" t="s">
        <v>1111</v>
      </c>
      <c r="F454" s="12" t="s">
        <v>1112</v>
      </c>
      <c r="G454" s="12">
        <v>15</v>
      </c>
      <c r="H454" s="12">
        <v>210</v>
      </c>
      <c r="I454" s="12">
        <v>1117</v>
      </c>
      <c r="J454" s="12">
        <v>202</v>
      </c>
      <c r="K454" s="12">
        <v>1081</v>
      </c>
      <c r="L454" s="12">
        <v>8</v>
      </c>
      <c r="M454" s="12">
        <v>36</v>
      </c>
      <c r="N454" s="12">
        <v>2794</v>
      </c>
      <c r="O454" s="12">
        <v>13769</v>
      </c>
      <c r="P454" s="12">
        <v>2742</v>
      </c>
      <c r="Q454" s="12">
        <v>13581</v>
      </c>
      <c r="R454" s="12">
        <v>52</v>
      </c>
      <c r="S454" s="12">
        <v>188</v>
      </c>
      <c r="T454" s="12">
        <v>12</v>
      </c>
      <c r="U454" s="12">
        <v>69</v>
      </c>
      <c r="V454" s="12">
        <v>393</v>
      </c>
      <c r="W454" s="12">
        <v>2394</v>
      </c>
    </row>
    <row r="455" spans="1:23" x14ac:dyDescent="0.25">
      <c r="A455" s="12" t="s">
        <v>75</v>
      </c>
      <c r="B455" s="12" t="s">
        <v>76</v>
      </c>
      <c r="C455" s="12" t="s">
        <v>215</v>
      </c>
      <c r="D455" s="12" t="s">
        <v>216</v>
      </c>
      <c r="E455" s="12" t="s">
        <v>1113</v>
      </c>
      <c r="F455" s="12" t="s">
        <v>1114</v>
      </c>
      <c r="G455" s="12">
        <v>22</v>
      </c>
      <c r="H455" s="12">
        <v>872</v>
      </c>
      <c r="I455" s="12">
        <v>4967</v>
      </c>
      <c r="J455" s="12">
        <v>872</v>
      </c>
      <c r="K455" s="12">
        <v>4967</v>
      </c>
      <c r="L455" s="12">
        <v>0</v>
      </c>
      <c r="M455" s="12">
        <v>0</v>
      </c>
      <c r="N455" s="12">
        <v>6709</v>
      </c>
      <c r="O455" s="12">
        <v>32693</v>
      </c>
      <c r="P455" s="12">
        <v>6709</v>
      </c>
      <c r="Q455" s="12">
        <v>32693</v>
      </c>
      <c r="R455" s="12">
        <v>0</v>
      </c>
      <c r="S455" s="12">
        <v>0</v>
      </c>
      <c r="T455" s="12">
        <v>0</v>
      </c>
      <c r="U455" s="12">
        <v>0</v>
      </c>
      <c r="V455" s="12">
        <v>340</v>
      </c>
      <c r="W455" s="12">
        <v>1971</v>
      </c>
    </row>
    <row r="456" spans="1:23" x14ac:dyDescent="0.25">
      <c r="A456" s="12" t="s">
        <v>75</v>
      </c>
      <c r="B456" s="12" t="s">
        <v>76</v>
      </c>
      <c r="C456" s="12" t="s">
        <v>215</v>
      </c>
      <c r="D456" s="12" t="s">
        <v>216</v>
      </c>
      <c r="E456" s="12" t="s">
        <v>1115</v>
      </c>
      <c r="F456" s="12" t="s">
        <v>1116</v>
      </c>
      <c r="G456" s="12">
        <v>9</v>
      </c>
      <c r="H456" s="12">
        <v>585</v>
      </c>
      <c r="I456" s="12">
        <v>3847</v>
      </c>
      <c r="J456" s="12">
        <v>585</v>
      </c>
      <c r="K456" s="12">
        <v>3847</v>
      </c>
      <c r="L456" s="12">
        <v>0</v>
      </c>
      <c r="M456" s="12">
        <v>0</v>
      </c>
      <c r="N456" s="12">
        <v>1441</v>
      </c>
      <c r="O456" s="12">
        <v>7099</v>
      </c>
      <c r="P456" s="12">
        <v>1438</v>
      </c>
      <c r="Q456" s="12">
        <v>7089</v>
      </c>
      <c r="R456" s="12">
        <v>3</v>
      </c>
      <c r="S456" s="12">
        <v>10</v>
      </c>
      <c r="T456" s="12">
        <v>7</v>
      </c>
      <c r="U456" s="12">
        <v>42</v>
      </c>
      <c r="V456" s="12">
        <v>700</v>
      </c>
      <c r="W456" s="12">
        <v>3668</v>
      </c>
    </row>
    <row r="457" spans="1:23" x14ac:dyDescent="0.25">
      <c r="A457" s="12" t="s">
        <v>75</v>
      </c>
      <c r="B457" s="12" t="s">
        <v>76</v>
      </c>
      <c r="C457" s="12" t="s">
        <v>215</v>
      </c>
      <c r="D457" s="12" t="s">
        <v>216</v>
      </c>
      <c r="E457" s="12" t="s">
        <v>1117</v>
      </c>
      <c r="F457" s="12" t="s">
        <v>1118</v>
      </c>
      <c r="G457" s="12">
        <v>16</v>
      </c>
      <c r="H457" s="12">
        <v>158</v>
      </c>
      <c r="I457" s="12">
        <v>691</v>
      </c>
      <c r="J457" s="12">
        <v>158</v>
      </c>
      <c r="K457" s="12">
        <v>691</v>
      </c>
      <c r="L457" s="12">
        <v>0</v>
      </c>
      <c r="M457" s="12">
        <v>0</v>
      </c>
      <c r="N457" s="12">
        <v>1925</v>
      </c>
      <c r="O457" s="12">
        <v>7585</v>
      </c>
      <c r="P457" s="12">
        <v>1921</v>
      </c>
      <c r="Q457" s="12">
        <v>7574</v>
      </c>
      <c r="R457" s="12">
        <v>4</v>
      </c>
      <c r="S457" s="12">
        <v>11</v>
      </c>
      <c r="T457" s="12">
        <v>15</v>
      </c>
      <c r="U457" s="12">
        <v>81</v>
      </c>
      <c r="V457" s="12">
        <v>100</v>
      </c>
      <c r="W457" s="12">
        <v>590</v>
      </c>
    </row>
    <row r="458" spans="1:23" x14ac:dyDescent="0.25">
      <c r="A458" s="12" t="s">
        <v>75</v>
      </c>
      <c r="B458" s="12" t="s">
        <v>76</v>
      </c>
      <c r="C458" s="12" t="s">
        <v>215</v>
      </c>
      <c r="D458" s="12" t="s">
        <v>216</v>
      </c>
      <c r="E458" s="12" t="s">
        <v>1119</v>
      </c>
      <c r="F458" s="12" t="s">
        <v>1120</v>
      </c>
      <c r="G458" s="12">
        <v>17</v>
      </c>
      <c r="H458" s="12">
        <v>2374</v>
      </c>
      <c r="I458" s="12">
        <v>10126</v>
      </c>
      <c r="J458" s="12">
        <v>2357</v>
      </c>
      <c r="K458" s="12">
        <v>10034</v>
      </c>
      <c r="L458" s="12">
        <v>17</v>
      </c>
      <c r="M458" s="12">
        <v>92</v>
      </c>
      <c r="N458" s="12">
        <v>12273</v>
      </c>
      <c r="O458" s="12">
        <v>49779</v>
      </c>
      <c r="P458" s="12">
        <v>11730</v>
      </c>
      <c r="Q458" s="12">
        <v>47602</v>
      </c>
      <c r="R458" s="12">
        <v>543</v>
      </c>
      <c r="S458" s="12">
        <v>2177</v>
      </c>
      <c r="T458" s="12">
        <v>11</v>
      </c>
      <c r="U458" s="12">
        <v>41</v>
      </c>
      <c r="V458" s="12">
        <v>348</v>
      </c>
      <c r="W458" s="12">
        <v>1781</v>
      </c>
    </row>
    <row r="459" spans="1:23" x14ac:dyDescent="0.25">
      <c r="A459" s="12" t="s">
        <v>75</v>
      </c>
      <c r="B459" s="12" t="s">
        <v>76</v>
      </c>
      <c r="C459" s="12" t="s">
        <v>215</v>
      </c>
      <c r="D459" s="12" t="s">
        <v>216</v>
      </c>
      <c r="E459" s="12" t="s">
        <v>1121</v>
      </c>
      <c r="F459" s="12" t="s">
        <v>1122</v>
      </c>
      <c r="G459" s="12">
        <v>22</v>
      </c>
      <c r="H459" s="12">
        <v>1407</v>
      </c>
      <c r="I459" s="12">
        <v>6759</v>
      </c>
      <c r="J459" s="12">
        <v>1404</v>
      </c>
      <c r="K459" s="12">
        <v>6739</v>
      </c>
      <c r="L459" s="12">
        <v>3</v>
      </c>
      <c r="M459" s="12">
        <v>20</v>
      </c>
      <c r="N459" s="12">
        <v>20033</v>
      </c>
      <c r="O459" s="12">
        <v>81146</v>
      </c>
      <c r="P459" s="12">
        <v>19938</v>
      </c>
      <c r="Q459" s="12">
        <v>80770</v>
      </c>
      <c r="R459" s="12">
        <v>95</v>
      </c>
      <c r="S459" s="12">
        <v>376</v>
      </c>
      <c r="T459" s="12">
        <v>331</v>
      </c>
      <c r="U459" s="12">
        <v>1986</v>
      </c>
      <c r="V459" s="12">
        <v>644</v>
      </c>
      <c r="W459" s="12">
        <v>3186</v>
      </c>
    </row>
    <row r="460" spans="1:23" x14ac:dyDescent="0.25">
      <c r="A460" s="12" t="s">
        <v>77</v>
      </c>
      <c r="B460" s="12" t="s">
        <v>78</v>
      </c>
      <c r="C460" s="12" t="s">
        <v>217</v>
      </c>
      <c r="D460" s="12" t="s">
        <v>218</v>
      </c>
      <c r="E460" s="12" t="s">
        <v>1123</v>
      </c>
      <c r="F460" s="12" t="s">
        <v>1124</v>
      </c>
      <c r="G460" s="12">
        <v>7</v>
      </c>
      <c r="H460" s="12">
        <v>145</v>
      </c>
      <c r="I460" s="12">
        <v>755</v>
      </c>
      <c r="J460" s="12">
        <v>127</v>
      </c>
      <c r="K460" s="12">
        <v>665</v>
      </c>
      <c r="L460" s="12">
        <v>18</v>
      </c>
      <c r="M460" s="12">
        <v>90</v>
      </c>
      <c r="N460" s="12">
        <v>883</v>
      </c>
      <c r="O460" s="12">
        <v>5307</v>
      </c>
      <c r="P460" s="12">
        <v>771</v>
      </c>
      <c r="Q460" s="12">
        <v>4657</v>
      </c>
      <c r="R460" s="12">
        <v>112</v>
      </c>
      <c r="S460" s="12">
        <v>650</v>
      </c>
      <c r="T460" s="12">
        <v>22</v>
      </c>
      <c r="U460" s="12">
        <v>110</v>
      </c>
      <c r="V460" s="12">
        <v>250</v>
      </c>
      <c r="W460" s="12">
        <v>1255</v>
      </c>
    </row>
    <row r="461" spans="1:23" x14ac:dyDescent="0.25">
      <c r="A461" s="12" t="s">
        <v>77</v>
      </c>
      <c r="B461" s="12" t="s">
        <v>78</v>
      </c>
      <c r="C461" s="12" t="s">
        <v>217</v>
      </c>
      <c r="D461" s="12" t="s">
        <v>218</v>
      </c>
      <c r="E461" s="12" t="s">
        <v>1125</v>
      </c>
      <c r="F461" s="12" t="s">
        <v>1126</v>
      </c>
      <c r="G461" s="12">
        <v>7</v>
      </c>
      <c r="H461" s="12">
        <v>517</v>
      </c>
      <c r="I461" s="12">
        <v>2745</v>
      </c>
      <c r="J461" s="12">
        <v>517</v>
      </c>
      <c r="K461" s="12">
        <v>2745</v>
      </c>
      <c r="L461" s="12">
        <v>0</v>
      </c>
      <c r="M461" s="12">
        <v>0</v>
      </c>
      <c r="N461" s="12">
        <v>1040</v>
      </c>
      <c r="O461" s="12">
        <v>5628</v>
      </c>
      <c r="P461" s="12">
        <v>957</v>
      </c>
      <c r="Q461" s="12">
        <v>5181</v>
      </c>
      <c r="R461" s="12">
        <v>83</v>
      </c>
      <c r="S461" s="12">
        <v>447</v>
      </c>
      <c r="T461" s="12">
        <v>10</v>
      </c>
      <c r="U461" s="12">
        <v>50</v>
      </c>
      <c r="V461" s="12">
        <v>58</v>
      </c>
      <c r="W461" s="12">
        <v>293</v>
      </c>
    </row>
    <row r="462" spans="1:23" x14ac:dyDescent="0.25">
      <c r="A462" s="12" t="s">
        <v>77</v>
      </c>
      <c r="B462" s="12" t="s">
        <v>78</v>
      </c>
      <c r="C462" s="12" t="s">
        <v>217</v>
      </c>
      <c r="D462" s="12" t="s">
        <v>218</v>
      </c>
      <c r="E462" s="12" t="s">
        <v>1127</v>
      </c>
      <c r="F462" s="12" t="s">
        <v>1128</v>
      </c>
      <c r="G462" s="12">
        <v>4</v>
      </c>
      <c r="H462" s="12">
        <v>966</v>
      </c>
      <c r="I462" s="12">
        <v>5385</v>
      </c>
      <c r="J462" s="12">
        <v>964</v>
      </c>
      <c r="K462" s="12">
        <v>5375</v>
      </c>
      <c r="L462" s="12">
        <v>2</v>
      </c>
      <c r="M462" s="12">
        <v>10</v>
      </c>
      <c r="N462" s="12">
        <v>508</v>
      </c>
      <c r="O462" s="12">
        <v>2713</v>
      </c>
      <c r="P462" s="12">
        <v>445</v>
      </c>
      <c r="Q462" s="12">
        <v>2365</v>
      </c>
      <c r="R462" s="12">
        <v>63</v>
      </c>
      <c r="S462" s="12">
        <v>348</v>
      </c>
      <c r="T462" s="12">
        <v>30</v>
      </c>
      <c r="U462" s="12">
        <v>150</v>
      </c>
      <c r="V462" s="12">
        <v>42</v>
      </c>
      <c r="W462" s="12">
        <v>218</v>
      </c>
    </row>
    <row r="463" spans="1:23" x14ac:dyDescent="0.25">
      <c r="A463" s="12" t="s">
        <v>77</v>
      </c>
      <c r="B463" s="12" t="s">
        <v>78</v>
      </c>
      <c r="C463" s="12" t="s">
        <v>217</v>
      </c>
      <c r="D463" s="12" t="s">
        <v>218</v>
      </c>
      <c r="E463" s="12" t="s">
        <v>1129</v>
      </c>
      <c r="F463" s="12" t="s">
        <v>1130</v>
      </c>
      <c r="G463" s="12">
        <v>11</v>
      </c>
      <c r="H463" s="12">
        <v>7059</v>
      </c>
      <c r="I463" s="12">
        <v>41179</v>
      </c>
      <c r="J463" s="12">
        <v>6907</v>
      </c>
      <c r="K463" s="12">
        <v>40379</v>
      </c>
      <c r="L463" s="12">
        <v>152</v>
      </c>
      <c r="M463" s="12">
        <v>800</v>
      </c>
      <c r="N463" s="12">
        <v>1322</v>
      </c>
      <c r="O463" s="12">
        <v>7959</v>
      </c>
      <c r="P463" s="12">
        <v>1190</v>
      </c>
      <c r="Q463" s="12">
        <v>7159</v>
      </c>
      <c r="R463" s="12">
        <v>132</v>
      </c>
      <c r="S463" s="12">
        <v>800</v>
      </c>
      <c r="T463" s="12">
        <v>95</v>
      </c>
      <c r="U463" s="12">
        <v>475</v>
      </c>
      <c r="V463" s="12">
        <v>135</v>
      </c>
      <c r="W463" s="12">
        <v>724</v>
      </c>
    </row>
    <row r="464" spans="1:23" x14ac:dyDescent="0.25">
      <c r="A464" s="12" t="s">
        <v>77</v>
      </c>
      <c r="B464" s="12" t="s">
        <v>78</v>
      </c>
      <c r="C464" s="12" t="s">
        <v>217</v>
      </c>
      <c r="D464" s="12" t="s">
        <v>218</v>
      </c>
      <c r="E464" s="12" t="s">
        <v>1131</v>
      </c>
      <c r="F464" s="12" t="s">
        <v>1132</v>
      </c>
      <c r="G464" s="12">
        <v>7</v>
      </c>
      <c r="H464" s="12">
        <v>630</v>
      </c>
      <c r="I464" s="12">
        <v>3622</v>
      </c>
      <c r="J464" s="12">
        <v>630</v>
      </c>
      <c r="K464" s="12">
        <v>3622</v>
      </c>
      <c r="L464" s="12">
        <v>0</v>
      </c>
      <c r="M464" s="12">
        <v>0</v>
      </c>
      <c r="N464" s="12">
        <v>588</v>
      </c>
      <c r="O464" s="12">
        <v>3468</v>
      </c>
      <c r="P464" s="12">
        <v>502</v>
      </c>
      <c r="Q464" s="12">
        <v>2964</v>
      </c>
      <c r="R464" s="12">
        <v>86</v>
      </c>
      <c r="S464" s="12">
        <v>504</v>
      </c>
      <c r="T464" s="12">
        <v>47</v>
      </c>
      <c r="U464" s="12">
        <v>243</v>
      </c>
      <c r="V464" s="12">
        <v>251</v>
      </c>
      <c r="W464" s="12">
        <v>1260</v>
      </c>
    </row>
    <row r="465" spans="1:23" x14ac:dyDescent="0.25">
      <c r="A465" s="12" t="s">
        <v>77</v>
      </c>
      <c r="B465" s="12" t="s">
        <v>78</v>
      </c>
      <c r="C465" s="12" t="s">
        <v>217</v>
      </c>
      <c r="D465" s="12" t="s">
        <v>218</v>
      </c>
      <c r="E465" s="12" t="s">
        <v>1133</v>
      </c>
      <c r="F465" s="12" t="s">
        <v>1134</v>
      </c>
      <c r="G465" s="12">
        <v>9</v>
      </c>
      <c r="H465" s="12">
        <v>1011</v>
      </c>
      <c r="I465" s="12">
        <v>5310</v>
      </c>
      <c r="J465" s="12">
        <v>1011</v>
      </c>
      <c r="K465" s="12">
        <v>5310</v>
      </c>
      <c r="L465" s="12">
        <v>0</v>
      </c>
      <c r="M465" s="12">
        <v>0</v>
      </c>
      <c r="N465" s="12">
        <v>1207</v>
      </c>
      <c r="O465" s="12">
        <v>7277</v>
      </c>
      <c r="P465" s="12">
        <v>1110</v>
      </c>
      <c r="Q465" s="12">
        <v>6684</v>
      </c>
      <c r="R465" s="12">
        <v>97</v>
      </c>
      <c r="S465" s="12">
        <v>593</v>
      </c>
      <c r="T465" s="12">
        <v>124</v>
      </c>
      <c r="U465" s="12">
        <v>720</v>
      </c>
      <c r="V465" s="12">
        <v>107</v>
      </c>
      <c r="W465" s="12">
        <v>547</v>
      </c>
    </row>
    <row r="466" spans="1:23" x14ac:dyDescent="0.25">
      <c r="A466" s="12" t="s">
        <v>77</v>
      </c>
      <c r="B466" s="12" t="s">
        <v>78</v>
      </c>
      <c r="C466" s="12" t="s">
        <v>219</v>
      </c>
      <c r="D466" s="12" t="s">
        <v>220</v>
      </c>
      <c r="E466" s="12" t="s">
        <v>1135</v>
      </c>
      <c r="F466" s="12" t="s">
        <v>1136</v>
      </c>
      <c r="G466" s="12">
        <v>2</v>
      </c>
      <c r="H466" s="12">
        <v>143</v>
      </c>
      <c r="I466" s="12">
        <v>725</v>
      </c>
      <c r="J466" s="12">
        <v>138</v>
      </c>
      <c r="K466" s="12">
        <v>700</v>
      </c>
      <c r="L466" s="12">
        <v>5</v>
      </c>
      <c r="M466" s="12">
        <v>25</v>
      </c>
      <c r="N466" s="12">
        <v>805</v>
      </c>
      <c r="O466" s="12">
        <v>4025</v>
      </c>
      <c r="P466" s="12">
        <v>778</v>
      </c>
      <c r="Q466" s="12">
        <v>3890</v>
      </c>
      <c r="R466" s="12">
        <v>27</v>
      </c>
      <c r="S466" s="12">
        <v>135</v>
      </c>
      <c r="T466" s="12">
        <v>57</v>
      </c>
      <c r="U466" s="12">
        <v>290</v>
      </c>
      <c r="V466" s="12">
        <v>0</v>
      </c>
      <c r="W466" s="12">
        <v>0</v>
      </c>
    </row>
    <row r="467" spans="1:23" x14ac:dyDescent="0.25">
      <c r="A467" s="12" t="s">
        <v>77</v>
      </c>
      <c r="B467" s="12" t="s">
        <v>78</v>
      </c>
      <c r="C467" s="12" t="s">
        <v>219</v>
      </c>
      <c r="D467" s="12" t="s">
        <v>220</v>
      </c>
      <c r="E467" s="12" t="s">
        <v>1137</v>
      </c>
      <c r="F467" s="12" t="s">
        <v>1138</v>
      </c>
      <c r="G467" s="12">
        <v>4</v>
      </c>
      <c r="H467" s="12">
        <v>156</v>
      </c>
      <c r="I467" s="12">
        <v>780</v>
      </c>
      <c r="J467" s="12">
        <v>156</v>
      </c>
      <c r="K467" s="12">
        <v>780</v>
      </c>
      <c r="L467" s="12">
        <v>0</v>
      </c>
      <c r="M467" s="12">
        <v>0</v>
      </c>
      <c r="N467" s="12">
        <v>241</v>
      </c>
      <c r="O467" s="12">
        <v>1213</v>
      </c>
      <c r="P467" s="12">
        <v>234</v>
      </c>
      <c r="Q467" s="12">
        <v>1176</v>
      </c>
      <c r="R467" s="12">
        <v>7</v>
      </c>
      <c r="S467" s="12">
        <v>37</v>
      </c>
      <c r="T467" s="12">
        <v>267</v>
      </c>
      <c r="U467" s="12">
        <v>1385</v>
      </c>
      <c r="V467" s="12">
        <v>868</v>
      </c>
      <c r="W467" s="12">
        <v>1895</v>
      </c>
    </row>
    <row r="468" spans="1:23" x14ac:dyDescent="0.25">
      <c r="A468" s="12" t="s">
        <v>77</v>
      </c>
      <c r="B468" s="12" t="s">
        <v>78</v>
      </c>
      <c r="C468" s="12" t="s">
        <v>219</v>
      </c>
      <c r="D468" s="12" t="s">
        <v>220</v>
      </c>
      <c r="E468" s="12" t="s">
        <v>1139</v>
      </c>
      <c r="F468" s="12" t="s">
        <v>1140</v>
      </c>
      <c r="G468" s="12">
        <v>2</v>
      </c>
      <c r="H468" s="12">
        <v>56</v>
      </c>
      <c r="I468" s="12">
        <v>280</v>
      </c>
      <c r="J468" s="12">
        <v>56</v>
      </c>
      <c r="K468" s="12">
        <v>280</v>
      </c>
      <c r="L468" s="12">
        <v>0</v>
      </c>
      <c r="M468" s="12">
        <v>0</v>
      </c>
      <c r="N468" s="12">
        <v>440</v>
      </c>
      <c r="O468" s="12">
        <v>2302</v>
      </c>
      <c r="P468" s="12">
        <v>402</v>
      </c>
      <c r="Q468" s="12">
        <v>2112</v>
      </c>
      <c r="R468" s="12">
        <v>38</v>
      </c>
      <c r="S468" s="12">
        <v>190</v>
      </c>
      <c r="T468" s="12">
        <v>78</v>
      </c>
      <c r="U468" s="12">
        <v>391</v>
      </c>
      <c r="V468" s="12">
        <v>937</v>
      </c>
      <c r="W468" s="12">
        <v>4687</v>
      </c>
    </row>
    <row r="469" spans="1:23" x14ac:dyDescent="0.25">
      <c r="A469" s="12" t="s">
        <v>77</v>
      </c>
      <c r="B469" s="12" t="s">
        <v>78</v>
      </c>
      <c r="C469" s="12" t="s">
        <v>219</v>
      </c>
      <c r="D469" s="12" t="s">
        <v>220</v>
      </c>
      <c r="E469" s="12" t="s">
        <v>1141</v>
      </c>
      <c r="F469" s="12" t="s">
        <v>1142</v>
      </c>
      <c r="G469" s="12">
        <v>3</v>
      </c>
      <c r="H469" s="12">
        <v>108</v>
      </c>
      <c r="I469" s="12">
        <v>540</v>
      </c>
      <c r="J469" s="12">
        <v>108</v>
      </c>
      <c r="K469" s="12">
        <v>540</v>
      </c>
      <c r="L469" s="12">
        <v>0</v>
      </c>
      <c r="M469" s="12">
        <v>0</v>
      </c>
      <c r="N469" s="12">
        <v>327</v>
      </c>
      <c r="O469" s="12">
        <v>1640</v>
      </c>
      <c r="P469" s="12">
        <v>327</v>
      </c>
      <c r="Q469" s="12">
        <v>1640</v>
      </c>
      <c r="R469" s="12">
        <v>0</v>
      </c>
      <c r="S469" s="12">
        <v>0</v>
      </c>
      <c r="T469" s="12">
        <v>69</v>
      </c>
      <c r="U469" s="12">
        <v>345</v>
      </c>
      <c r="V469" s="12">
        <v>408</v>
      </c>
      <c r="W469" s="12">
        <v>2040</v>
      </c>
    </row>
    <row r="470" spans="1:23" x14ac:dyDescent="0.25">
      <c r="A470" s="12" t="s">
        <v>77</v>
      </c>
      <c r="B470" s="12" t="s">
        <v>78</v>
      </c>
      <c r="C470" s="12" t="s">
        <v>219</v>
      </c>
      <c r="D470" s="12" t="s">
        <v>220</v>
      </c>
      <c r="E470" s="12" t="s">
        <v>1143</v>
      </c>
      <c r="F470" s="12" t="s">
        <v>1144</v>
      </c>
      <c r="G470" s="12">
        <v>3</v>
      </c>
      <c r="H470" s="12">
        <v>111</v>
      </c>
      <c r="I470" s="12">
        <v>555</v>
      </c>
      <c r="J470" s="12">
        <v>111</v>
      </c>
      <c r="K470" s="12">
        <v>555</v>
      </c>
      <c r="L470" s="12">
        <v>0</v>
      </c>
      <c r="M470" s="12">
        <v>0</v>
      </c>
      <c r="N470" s="12">
        <v>389</v>
      </c>
      <c r="O470" s="12">
        <v>1949</v>
      </c>
      <c r="P470" s="12">
        <v>386</v>
      </c>
      <c r="Q470" s="12">
        <v>1934</v>
      </c>
      <c r="R470" s="12">
        <v>3</v>
      </c>
      <c r="S470" s="12">
        <v>15</v>
      </c>
      <c r="T470" s="12">
        <v>53</v>
      </c>
      <c r="U470" s="12">
        <v>243</v>
      </c>
      <c r="V470" s="12">
        <v>457</v>
      </c>
      <c r="W470" s="12">
        <v>2265</v>
      </c>
    </row>
    <row r="471" spans="1:23" x14ac:dyDescent="0.25">
      <c r="A471" s="12" t="s">
        <v>77</v>
      </c>
      <c r="B471" s="12" t="s">
        <v>78</v>
      </c>
      <c r="C471" s="12" t="s">
        <v>221</v>
      </c>
      <c r="D471" s="12" t="s">
        <v>222</v>
      </c>
      <c r="E471" s="12" t="s">
        <v>1145</v>
      </c>
      <c r="F471" s="12" t="s">
        <v>1146</v>
      </c>
      <c r="G471" s="12">
        <v>6</v>
      </c>
      <c r="H471" s="12">
        <v>252</v>
      </c>
      <c r="I471" s="12">
        <v>1288</v>
      </c>
      <c r="J471" s="12">
        <v>252</v>
      </c>
      <c r="K471" s="12">
        <v>1288</v>
      </c>
      <c r="L471" s="12">
        <v>0</v>
      </c>
      <c r="M471" s="12">
        <v>0</v>
      </c>
      <c r="N471" s="12">
        <v>390</v>
      </c>
      <c r="O471" s="12">
        <v>2331</v>
      </c>
      <c r="P471" s="12">
        <v>352</v>
      </c>
      <c r="Q471" s="12">
        <v>2125</v>
      </c>
      <c r="R471" s="12">
        <v>38</v>
      </c>
      <c r="S471" s="12">
        <v>206</v>
      </c>
      <c r="T471" s="12">
        <v>164</v>
      </c>
      <c r="U471" s="12">
        <v>820</v>
      </c>
      <c r="V471" s="12">
        <v>140</v>
      </c>
      <c r="W471" s="12">
        <v>725</v>
      </c>
    </row>
    <row r="472" spans="1:23" x14ac:dyDescent="0.25">
      <c r="A472" s="12" t="s">
        <v>77</v>
      </c>
      <c r="B472" s="12" t="s">
        <v>78</v>
      </c>
      <c r="C472" s="12" t="s">
        <v>221</v>
      </c>
      <c r="D472" s="12" t="s">
        <v>222</v>
      </c>
      <c r="E472" s="12" t="s">
        <v>1147</v>
      </c>
      <c r="F472" s="12" t="s">
        <v>1148</v>
      </c>
      <c r="G472" s="12">
        <v>3</v>
      </c>
      <c r="H472" s="12">
        <v>164</v>
      </c>
      <c r="I472" s="12">
        <v>843</v>
      </c>
      <c r="J472" s="12">
        <v>164</v>
      </c>
      <c r="K472" s="12">
        <v>843</v>
      </c>
      <c r="L472" s="12">
        <v>0</v>
      </c>
      <c r="M472" s="12">
        <v>0</v>
      </c>
      <c r="N472" s="12">
        <v>343</v>
      </c>
      <c r="O472" s="12">
        <v>1743</v>
      </c>
      <c r="P472" s="12">
        <v>179</v>
      </c>
      <c r="Q472" s="12">
        <v>922</v>
      </c>
      <c r="R472" s="12">
        <v>164</v>
      </c>
      <c r="S472" s="12">
        <v>821</v>
      </c>
      <c r="T472" s="12">
        <v>80</v>
      </c>
      <c r="U472" s="12">
        <v>463</v>
      </c>
      <c r="V472" s="12">
        <v>93</v>
      </c>
      <c r="W472" s="12">
        <v>522</v>
      </c>
    </row>
    <row r="473" spans="1:23" x14ac:dyDescent="0.25">
      <c r="A473" s="12" t="s">
        <v>77</v>
      </c>
      <c r="B473" s="12" t="s">
        <v>78</v>
      </c>
      <c r="C473" s="12" t="s">
        <v>221</v>
      </c>
      <c r="D473" s="12" t="s">
        <v>222</v>
      </c>
      <c r="E473" s="12" t="s">
        <v>1149</v>
      </c>
      <c r="F473" s="12" t="s">
        <v>222</v>
      </c>
      <c r="G473" s="12">
        <v>6</v>
      </c>
      <c r="H473" s="12">
        <v>1349</v>
      </c>
      <c r="I473" s="12">
        <v>6752</v>
      </c>
      <c r="J473" s="12">
        <v>1349</v>
      </c>
      <c r="K473" s="12">
        <v>6752</v>
      </c>
      <c r="L473" s="12">
        <v>0</v>
      </c>
      <c r="M473" s="12">
        <v>0</v>
      </c>
      <c r="N473" s="12">
        <v>716</v>
      </c>
      <c r="O473" s="12">
        <v>3594</v>
      </c>
      <c r="P473" s="12">
        <v>486</v>
      </c>
      <c r="Q473" s="12">
        <v>2439</v>
      </c>
      <c r="R473" s="12">
        <v>230</v>
      </c>
      <c r="S473" s="12">
        <v>1155</v>
      </c>
      <c r="T473" s="12">
        <v>132</v>
      </c>
      <c r="U473" s="12">
        <v>720</v>
      </c>
      <c r="V473" s="12">
        <v>208</v>
      </c>
      <c r="W473" s="12">
        <v>1069</v>
      </c>
    </row>
    <row r="474" spans="1:23" x14ac:dyDescent="0.25">
      <c r="A474" s="12" t="s">
        <v>77</v>
      </c>
      <c r="B474" s="12" t="s">
        <v>78</v>
      </c>
      <c r="C474" s="12" t="s">
        <v>221</v>
      </c>
      <c r="D474" s="12" t="s">
        <v>222</v>
      </c>
      <c r="E474" s="12" t="s">
        <v>1150</v>
      </c>
      <c r="F474" s="12" t="s">
        <v>1151</v>
      </c>
      <c r="G474" s="12">
        <v>4</v>
      </c>
      <c r="H474" s="12">
        <v>23</v>
      </c>
      <c r="I474" s="12">
        <v>115</v>
      </c>
      <c r="J474" s="12">
        <v>23</v>
      </c>
      <c r="K474" s="12">
        <v>115</v>
      </c>
      <c r="L474" s="12">
        <v>0</v>
      </c>
      <c r="M474" s="12">
        <v>0</v>
      </c>
      <c r="N474" s="12">
        <v>374</v>
      </c>
      <c r="O474" s="12">
        <v>2095</v>
      </c>
      <c r="P474" s="12">
        <v>357</v>
      </c>
      <c r="Q474" s="12">
        <v>2010</v>
      </c>
      <c r="R474" s="12">
        <v>17</v>
      </c>
      <c r="S474" s="12">
        <v>85</v>
      </c>
      <c r="T474" s="12">
        <v>24</v>
      </c>
      <c r="U474" s="12">
        <v>120</v>
      </c>
      <c r="V474" s="12">
        <v>0</v>
      </c>
      <c r="W474" s="12">
        <v>0</v>
      </c>
    </row>
    <row r="475" spans="1:23" x14ac:dyDescent="0.25">
      <c r="A475" s="12" t="s">
        <v>77</v>
      </c>
      <c r="B475" s="12" t="s">
        <v>78</v>
      </c>
      <c r="C475" s="12" t="s">
        <v>223</v>
      </c>
      <c r="D475" s="12" t="s">
        <v>224</v>
      </c>
      <c r="E475" s="12" t="s">
        <v>1152</v>
      </c>
      <c r="F475" s="12" t="s">
        <v>1153</v>
      </c>
      <c r="G475" s="12">
        <v>2</v>
      </c>
      <c r="H475" s="12">
        <v>450</v>
      </c>
      <c r="I475" s="12">
        <v>2250</v>
      </c>
      <c r="J475" s="12">
        <v>450</v>
      </c>
      <c r="K475" s="12">
        <v>2250</v>
      </c>
      <c r="L475" s="12">
        <v>0</v>
      </c>
      <c r="M475" s="12">
        <v>0</v>
      </c>
      <c r="N475" s="12">
        <v>3332</v>
      </c>
      <c r="O475" s="12">
        <v>16660</v>
      </c>
      <c r="P475" s="12">
        <v>3332</v>
      </c>
      <c r="Q475" s="12">
        <v>16660</v>
      </c>
      <c r="R475" s="12">
        <v>0</v>
      </c>
      <c r="S475" s="12">
        <v>0</v>
      </c>
      <c r="T475" s="12">
        <v>0</v>
      </c>
      <c r="U475" s="12">
        <v>0</v>
      </c>
      <c r="V475" s="12">
        <v>80</v>
      </c>
      <c r="W475" s="12">
        <v>400</v>
      </c>
    </row>
    <row r="476" spans="1:23" x14ac:dyDescent="0.25">
      <c r="A476" s="12" t="s">
        <v>77</v>
      </c>
      <c r="B476" s="12" t="s">
        <v>78</v>
      </c>
      <c r="C476" s="12" t="s">
        <v>223</v>
      </c>
      <c r="D476" s="12" t="s">
        <v>224</v>
      </c>
      <c r="E476" s="12" t="s">
        <v>1154</v>
      </c>
      <c r="F476" s="12" t="s">
        <v>1155</v>
      </c>
      <c r="G476" s="12">
        <v>3</v>
      </c>
      <c r="H476" s="12">
        <v>87</v>
      </c>
      <c r="I476" s="12">
        <v>435</v>
      </c>
      <c r="J476" s="12">
        <v>87</v>
      </c>
      <c r="K476" s="12">
        <v>435</v>
      </c>
      <c r="L476" s="12">
        <v>0</v>
      </c>
      <c r="M476" s="12">
        <v>0</v>
      </c>
      <c r="N476" s="12">
        <v>946</v>
      </c>
      <c r="O476" s="12">
        <v>4730</v>
      </c>
      <c r="P476" s="12">
        <v>946</v>
      </c>
      <c r="Q476" s="12">
        <v>4730</v>
      </c>
      <c r="R476" s="12">
        <v>0</v>
      </c>
      <c r="S476" s="12">
        <v>0</v>
      </c>
      <c r="T476" s="12">
        <v>0</v>
      </c>
      <c r="U476" s="12">
        <v>0</v>
      </c>
      <c r="V476" s="12">
        <v>56</v>
      </c>
      <c r="W476" s="12">
        <v>280</v>
      </c>
    </row>
    <row r="477" spans="1:23" x14ac:dyDescent="0.25">
      <c r="A477" s="12" t="s">
        <v>77</v>
      </c>
      <c r="B477" s="12" t="s">
        <v>78</v>
      </c>
      <c r="C477" s="12" t="s">
        <v>223</v>
      </c>
      <c r="D477" s="12" t="s">
        <v>224</v>
      </c>
      <c r="E477" s="12" t="s">
        <v>1156</v>
      </c>
      <c r="F477" s="12" t="s">
        <v>1157</v>
      </c>
      <c r="G477" s="12">
        <v>4</v>
      </c>
      <c r="H477" s="12">
        <v>218</v>
      </c>
      <c r="I477" s="12">
        <v>1090</v>
      </c>
      <c r="J477" s="12">
        <v>218</v>
      </c>
      <c r="K477" s="12">
        <v>1090</v>
      </c>
      <c r="L477" s="12">
        <v>0</v>
      </c>
      <c r="M477" s="12">
        <v>0</v>
      </c>
      <c r="N477" s="12">
        <v>1019</v>
      </c>
      <c r="O477" s="12">
        <v>5095</v>
      </c>
      <c r="P477" s="12">
        <v>1019</v>
      </c>
      <c r="Q477" s="12">
        <v>5095</v>
      </c>
      <c r="R477" s="12">
        <v>0</v>
      </c>
      <c r="S477" s="12">
        <v>0</v>
      </c>
      <c r="T477" s="12">
        <v>0</v>
      </c>
      <c r="U477" s="12">
        <v>0</v>
      </c>
      <c r="V477" s="12">
        <v>49</v>
      </c>
      <c r="W477" s="12">
        <v>245</v>
      </c>
    </row>
    <row r="478" spans="1:23" x14ac:dyDescent="0.25">
      <c r="A478" s="12" t="s">
        <v>77</v>
      </c>
      <c r="B478" s="12" t="s">
        <v>78</v>
      </c>
      <c r="C478" s="12" t="s">
        <v>223</v>
      </c>
      <c r="D478" s="12" t="s">
        <v>224</v>
      </c>
      <c r="E478" s="12" t="s">
        <v>1158</v>
      </c>
      <c r="F478" s="12" t="s">
        <v>1159</v>
      </c>
      <c r="G478" s="12">
        <v>3</v>
      </c>
      <c r="H478" s="12">
        <v>148</v>
      </c>
      <c r="I478" s="12">
        <v>740</v>
      </c>
      <c r="J478" s="12">
        <v>148</v>
      </c>
      <c r="K478" s="12">
        <v>740</v>
      </c>
      <c r="L478" s="12">
        <v>0</v>
      </c>
      <c r="M478" s="12">
        <v>0</v>
      </c>
      <c r="N478" s="12">
        <v>826</v>
      </c>
      <c r="O478" s="12">
        <v>4130</v>
      </c>
      <c r="P478" s="12">
        <v>826</v>
      </c>
      <c r="Q478" s="12">
        <v>4130</v>
      </c>
      <c r="R478" s="12">
        <v>0</v>
      </c>
      <c r="S478" s="12">
        <v>0</v>
      </c>
      <c r="T478" s="12">
        <v>0</v>
      </c>
      <c r="U478" s="12">
        <v>0</v>
      </c>
      <c r="V478" s="12">
        <v>387</v>
      </c>
      <c r="W478" s="12">
        <v>1935</v>
      </c>
    </row>
    <row r="479" spans="1:23" x14ac:dyDescent="0.25">
      <c r="A479" s="12" t="s">
        <v>77</v>
      </c>
      <c r="B479" s="12" t="s">
        <v>78</v>
      </c>
      <c r="C479" s="12" t="s">
        <v>225</v>
      </c>
      <c r="D479" s="12" t="s">
        <v>226</v>
      </c>
      <c r="E479" s="12" t="s">
        <v>1160</v>
      </c>
      <c r="F479" s="12" t="s">
        <v>1161</v>
      </c>
      <c r="G479" s="12">
        <v>3</v>
      </c>
      <c r="H479" s="12">
        <v>139</v>
      </c>
      <c r="I479" s="12">
        <v>674</v>
      </c>
      <c r="J479" s="12">
        <v>139</v>
      </c>
      <c r="K479" s="12">
        <v>674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</row>
    <row r="480" spans="1:23" x14ac:dyDescent="0.25">
      <c r="A480" s="12" t="s">
        <v>77</v>
      </c>
      <c r="B480" s="12" t="s">
        <v>78</v>
      </c>
      <c r="C480" s="12" t="s">
        <v>225</v>
      </c>
      <c r="D480" s="12" t="s">
        <v>226</v>
      </c>
      <c r="E480" s="12" t="s">
        <v>1162</v>
      </c>
      <c r="F480" s="12" t="s">
        <v>1163</v>
      </c>
      <c r="G480" s="12">
        <v>2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518</v>
      </c>
      <c r="O480" s="12">
        <v>2590</v>
      </c>
      <c r="P480" s="12">
        <v>513</v>
      </c>
      <c r="Q480" s="12">
        <v>2565</v>
      </c>
      <c r="R480" s="12">
        <v>5</v>
      </c>
      <c r="S480" s="12">
        <v>25</v>
      </c>
      <c r="T480" s="12">
        <v>0</v>
      </c>
      <c r="U480" s="12">
        <v>0</v>
      </c>
      <c r="V480" s="12">
        <v>51</v>
      </c>
      <c r="W480" s="12">
        <v>255</v>
      </c>
    </row>
    <row r="481" spans="1:23" x14ac:dyDescent="0.25">
      <c r="A481" s="12" t="s">
        <v>77</v>
      </c>
      <c r="B481" s="12" t="s">
        <v>78</v>
      </c>
      <c r="C481" s="12" t="s">
        <v>225</v>
      </c>
      <c r="D481" s="12" t="s">
        <v>226</v>
      </c>
      <c r="E481" s="12" t="s">
        <v>1164</v>
      </c>
      <c r="F481" s="12" t="s">
        <v>1165</v>
      </c>
      <c r="G481" s="12">
        <v>2</v>
      </c>
      <c r="H481" s="12">
        <v>17</v>
      </c>
      <c r="I481" s="12">
        <v>85</v>
      </c>
      <c r="J481" s="12">
        <v>17</v>
      </c>
      <c r="K481" s="12">
        <v>85</v>
      </c>
      <c r="L481" s="12">
        <v>0</v>
      </c>
      <c r="M481" s="12">
        <v>0</v>
      </c>
      <c r="N481" s="12">
        <v>721</v>
      </c>
      <c r="O481" s="12">
        <v>3605</v>
      </c>
      <c r="P481" s="12">
        <v>719</v>
      </c>
      <c r="Q481" s="12">
        <v>3595</v>
      </c>
      <c r="R481" s="12">
        <v>2</v>
      </c>
      <c r="S481" s="12">
        <v>10</v>
      </c>
      <c r="T481" s="12">
        <v>6</v>
      </c>
      <c r="U481" s="12">
        <v>30</v>
      </c>
      <c r="V481" s="12">
        <v>28</v>
      </c>
      <c r="W481" s="12">
        <v>140</v>
      </c>
    </row>
    <row r="482" spans="1:23" x14ac:dyDescent="0.25">
      <c r="A482" s="12" t="s">
        <v>77</v>
      </c>
      <c r="B482" s="12" t="s">
        <v>78</v>
      </c>
      <c r="C482" s="12" t="s">
        <v>225</v>
      </c>
      <c r="D482" s="12" t="s">
        <v>226</v>
      </c>
      <c r="E482" s="12" t="s">
        <v>1166</v>
      </c>
      <c r="F482" s="12" t="s">
        <v>1167</v>
      </c>
      <c r="G482" s="12">
        <v>5</v>
      </c>
      <c r="H482" s="12">
        <v>113</v>
      </c>
      <c r="I482" s="12">
        <v>565</v>
      </c>
      <c r="J482" s="12">
        <v>113</v>
      </c>
      <c r="K482" s="12">
        <v>565</v>
      </c>
      <c r="L482" s="12">
        <v>0</v>
      </c>
      <c r="M482" s="12">
        <v>0</v>
      </c>
      <c r="N482" s="12">
        <v>3249</v>
      </c>
      <c r="O482" s="12">
        <v>16245</v>
      </c>
      <c r="P482" s="12">
        <v>3203</v>
      </c>
      <c r="Q482" s="12">
        <v>16015</v>
      </c>
      <c r="R482" s="12">
        <v>46</v>
      </c>
      <c r="S482" s="12">
        <v>230</v>
      </c>
      <c r="T482" s="12">
        <v>0</v>
      </c>
      <c r="U482" s="12">
        <v>0</v>
      </c>
      <c r="V482" s="12">
        <v>56</v>
      </c>
      <c r="W482" s="12">
        <v>280</v>
      </c>
    </row>
    <row r="483" spans="1:23" x14ac:dyDescent="0.25">
      <c r="A483" s="12" t="s">
        <v>77</v>
      </c>
      <c r="B483" s="12" t="s">
        <v>78</v>
      </c>
      <c r="C483" s="12" t="s">
        <v>227</v>
      </c>
      <c r="D483" s="12" t="s">
        <v>228</v>
      </c>
      <c r="E483" s="12" t="s">
        <v>1168</v>
      </c>
      <c r="F483" s="12" t="s">
        <v>1169</v>
      </c>
      <c r="G483" s="12">
        <v>4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445</v>
      </c>
      <c r="O483" s="12">
        <v>2670</v>
      </c>
      <c r="P483" s="12">
        <v>445</v>
      </c>
      <c r="Q483" s="12">
        <v>2670</v>
      </c>
      <c r="R483" s="12">
        <v>0</v>
      </c>
      <c r="S483" s="12">
        <v>0</v>
      </c>
      <c r="T483" s="12">
        <v>0</v>
      </c>
      <c r="U483" s="12">
        <v>0</v>
      </c>
      <c r="V483" s="12">
        <v>14</v>
      </c>
      <c r="W483" s="12">
        <v>84</v>
      </c>
    </row>
    <row r="484" spans="1:23" x14ac:dyDescent="0.25">
      <c r="A484" s="12" t="s">
        <v>77</v>
      </c>
      <c r="B484" s="12" t="s">
        <v>78</v>
      </c>
      <c r="C484" s="12" t="s">
        <v>227</v>
      </c>
      <c r="D484" s="12" t="s">
        <v>228</v>
      </c>
      <c r="E484" s="12" t="s">
        <v>1170</v>
      </c>
      <c r="F484" s="12" t="s">
        <v>1171</v>
      </c>
      <c r="G484" s="12">
        <v>3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760</v>
      </c>
      <c r="O484" s="12">
        <v>4560</v>
      </c>
      <c r="P484" s="12">
        <v>724</v>
      </c>
      <c r="Q484" s="12">
        <v>4344</v>
      </c>
      <c r="R484" s="12">
        <v>36</v>
      </c>
      <c r="S484" s="12">
        <v>216</v>
      </c>
      <c r="T484" s="12">
        <v>2</v>
      </c>
      <c r="U484" s="12">
        <v>12</v>
      </c>
      <c r="V484" s="12">
        <v>41</v>
      </c>
      <c r="W484" s="12">
        <v>240</v>
      </c>
    </row>
    <row r="485" spans="1:23" x14ac:dyDescent="0.25">
      <c r="A485" s="12" t="s">
        <v>77</v>
      </c>
      <c r="B485" s="12" t="s">
        <v>78</v>
      </c>
      <c r="C485" s="12" t="s">
        <v>227</v>
      </c>
      <c r="D485" s="12" t="s">
        <v>228</v>
      </c>
      <c r="E485" s="12" t="s">
        <v>1172</v>
      </c>
      <c r="F485" s="12" t="s">
        <v>1173</v>
      </c>
      <c r="G485" s="12">
        <v>4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1013</v>
      </c>
      <c r="O485" s="12">
        <v>6078</v>
      </c>
      <c r="P485" s="12">
        <v>994</v>
      </c>
      <c r="Q485" s="12">
        <v>5964</v>
      </c>
      <c r="R485" s="12">
        <v>19</v>
      </c>
      <c r="S485" s="12">
        <v>114</v>
      </c>
      <c r="T485" s="12">
        <v>0</v>
      </c>
      <c r="U485" s="12">
        <v>0</v>
      </c>
      <c r="V485" s="12">
        <v>55</v>
      </c>
      <c r="W485" s="12">
        <v>360</v>
      </c>
    </row>
    <row r="486" spans="1:23" x14ac:dyDescent="0.25">
      <c r="A486" s="12" t="s">
        <v>77</v>
      </c>
      <c r="B486" s="12" t="s">
        <v>78</v>
      </c>
      <c r="C486" s="12" t="s">
        <v>227</v>
      </c>
      <c r="D486" s="12" t="s">
        <v>228</v>
      </c>
      <c r="E486" s="12" t="s">
        <v>1174</v>
      </c>
      <c r="F486" s="12" t="s">
        <v>1175</v>
      </c>
      <c r="G486" s="12">
        <v>5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908</v>
      </c>
      <c r="O486" s="12">
        <v>5448</v>
      </c>
      <c r="P486" s="12">
        <v>899</v>
      </c>
      <c r="Q486" s="12">
        <v>5394</v>
      </c>
      <c r="R486" s="12">
        <v>9</v>
      </c>
      <c r="S486" s="12">
        <v>54</v>
      </c>
      <c r="T486" s="12">
        <v>0</v>
      </c>
      <c r="U486" s="12">
        <v>0</v>
      </c>
      <c r="V486" s="12">
        <v>0</v>
      </c>
      <c r="W486" s="12">
        <v>0</v>
      </c>
    </row>
    <row r="487" spans="1:23" x14ac:dyDescent="0.25">
      <c r="A487" s="12" t="s">
        <v>77</v>
      </c>
      <c r="B487" s="12" t="s">
        <v>78</v>
      </c>
      <c r="C487" s="12" t="s">
        <v>227</v>
      </c>
      <c r="D487" s="12" t="s">
        <v>228</v>
      </c>
      <c r="E487" s="12" t="s">
        <v>1176</v>
      </c>
      <c r="F487" s="12" t="s">
        <v>1177</v>
      </c>
      <c r="G487" s="12">
        <v>3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1337</v>
      </c>
      <c r="O487" s="12">
        <v>8022</v>
      </c>
      <c r="P487" s="12">
        <v>1330</v>
      </c>
      <c r="Q487" s="12">
        <v>7980</v>
      </c>
      <c r="R487" s="12">
        <v>7</v>
      </c>
      <c r="S487" s="12">
        <v>42</v>
      </c>
      <c r="T487" s="12">
        <v>0</v>
      </c>
      <c r="U487" s="12">
        <v>0</v>
      </c>
      <c r="V487" s="12">
        <v>17</v>
      </c>
      <c r="W487" s="12">
        <v>102</v>
      </c>
    </row>
    <row r="488" spans="1:23" x14ac:dyDescent="0.25">
      <c r="A488" s="12" t="s">
        <v>77</v>
      </c>
      <c r="B488" s="12" t="s">
        <v>78</v>
      </c>
      <c r="C488" s="12" t="s">
        <v>227</v>
      </c>
      <c r="D488" s="12" t="s">
        <v>228</v>
      </c>
      <c r="E488" s="12" t="s">
        <v>1178</v>
      </c>
      <c r="F488" s="12" t="s">
        <v>228</v>
      </c>
      <c r="G488" s="12">
        <v>6</v>
      </c>
      <c r="H488" s="12">
        <v>89</v>
      </c>
      <c r="I488" s="12">
        <v>534</v>
      </c>
      <c r="J488" s="12">
        <v>89</v>
      </c>
      <c r="K488" s="12">
        <v>534</v>
      </c>
      <c r="L488" s="12">
        <v>0</v>
      </c>
      <c r="M488" s="12">
        <v>0</v>
      </c>
      <c r="N488" s="12">
        <v>980</v>
      </c>
      <c r="O488" s="12">
        <v>5880</v>
      </c>
      <c r="P488" s="12">
        <v>856</v>
      </c>
      <c r="Q488" s="12">
        <v>5136</v>
      </c>
      <c r="R488" s="12">
        <v>124</v>
      </c>
      <c r="S488" s="12">
        <v>744</v>
      </c>
      <c r="T488" s="12">
        <v>8</v>
      </c>
      <c r="U488" s="12">
        <v>48</v>
      </c>
      <c r="V488" s="12">
        <v>39</v>
      </c>
      <c r="W488" s="12">
        <v>234</v>
      </c>
    </row>
    <row r="489" spans="1:23" x14ac:dyDescent="0.25">
      <c r="A489" s="12" t="s">
        <v>77</v>
      </c>
      <c r="B489" s="12" t="s">
        <v>78</v>
      </c>
      <c r="C489" s="12" t="s">
        <v>227</v>
      </c>
      <c r="D489" s="12" t="s">
        <v>228</v>
      </c>
      <c r="E489" s="12" t="s">
        <v>1179</v>
      </c>
      <c r="F489" s="12" t="s">
        <v>1180</v>
      </c>
      <c r="G489" s="12">
        <v>4</v>
      </c>
      <c r="H489" s="12">
        <v>105</v>
      </c>
      <c r="I489" s="12">
        <v>630</v>
      </c>
      <c r="J489" s="12">
        <v>105</v>
      </c>
      <c r="K489" s="12">
        <v>630</v>
      </c>
      <c r="L489" s="12">
        <v>0</v>
      </c>
      <c r="M489" s="12">
        <v>0</v>
      </c>
      <c r="N489" s="12">
        <v>942</v>
      </c>
      <c r="O489" s="12">
        <v>5653</v>
      </c>
      <c r="P489" s="12">
        <v>797</v>
      </c>
      <c r="Q489" s="12">
        <v>4784</v>
      </c>
      <c r="R489" s="12">
        <v>145</v>
      </c>
      <c r="S489" s="12">
        <v>869</v>
      </c>
      <c r="T489" s="12">
        <v>3</v>
      </c>
      <c r="U489" s="12">
        <v>18</v>
      </c>
      <c r="V489" s="12">
        <v>39</v>
      </c>
      <c r="W489" s="12">
        <v>234</v>
      </c>
    </row>
    <row r="490" spans="1:23" x14ac:dyDescent="0.25">
      <c r="A490" s="12" t="s">
        <v>77</v>
      </c>
      <c r="B490" s="12" t="s">
        <v>78</v>
      </c>
      <c r="C490" s="12" t="s">
        <v>229</v>
      </c>
      <c r="D490" s="12" t="s">
        <v>230</v>
      </c>
      <c r="E490" s="12" t="s">
        <v>1181</v>
      </c>
      <c r="F490" s="12" t="s">
        <v>1182</v>
      </c>
      <c r="G490" s="12">
        <v>3</v>
      </c>
      <c r="H490" s="12">
        <v>1667</v>
      </c>
      <c r="I490" s="12">
        <v>10154</v>
      </c>
      <c r="J490" s="12">
        <v>1667</v>
      </c>
      <c r="K490" s="12">
        <v>10154</v>
      </c>
      <c r="L490" s="12">
        <v>0</v>
      </c>
      <c r="M490" s="12">
        <v>0</v>
      </c>
      <c r="N490" s="12">
        <v>23</v>
      </c>
      <c r="O490" s="12">
        <v>115</v>
      </c>
      <c r="P490" s="12">
        <v>23</v>
      </c>
      <c r="Q490" s="12">
        <v>115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</row>
    <row r="491" spans="1:23" x14ac:dyDescent="0.25">
      <c r="A491" s="12" t="s">
        <v>77</v>
      </c>
      <c r="B491" s="12" t="s">
        <v>78</v>
      </c>
      <c r="C491" s="12" t="s">
        <v>229</v>
      </c>
      <c r="D491" s="12" t="s">
        <v>230</v>
      </c>
      <c r="E491" s="12" t="s">
        <v>1183</v>
      </c>
      <c r="F491" s="12" t="s">
        <v>230</v>
      </c>
      <c r="G491" s="12">
        <v>8</v>
      </c>
      <c r="H491" s="12">
        <v>3124</v>
      </c>
      <c r="I491" s="12">
        <v>18747</v>
      </c>
      <c r="J491" s="12">
        <v>3124</v>
      </c>
      <c r="K491" s="12">
        <v>18747</v>
      </c>
      <c r="L491" s="12">
        <v>0</v>
      </c>
      <c r="M491" s="12">
        <v>0</v>
      </c>
      <c r="N491" s="12">
        <v>3770</v>
      </c>
      <c r="O491" s="12">
        <v>21192</v>
      </c>
      <c r="P491" s="12">
        <v>3770</v>
      </c>
      <c r="Q491" s="12">
        <v>21192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</row>
    <row r="492" spans="1:23" x14ac:dyDescent="0.25">
      <c r="A492" s="12" t="s">
        <v>77</v>
      </c>
      <c r="B492" s="12" t="s">
        <v>78</v>
      </c>
      <c r="C492" s="12" t="s">
        <v>229</v>
      </c>
      <c r="D492" s="12" t="s">
        <v>230</v>
      </c>
      <c r="E492" s="12" t="s">
        <v>1184</v>
      </c>
      <c r="F492" s="12" t="s">
        <v>1185</v>
      </c>
      <c r="G492" s="12">
        <v>2</v>
      </c>
      <c r="H492" s="12">
        <v>1038</v>
      </c>
      <c r="I492" s="12">
        <v>6231</v>
      </c>
      <c r="J492" s="12">
        <v>1038</v>
      </c>
      <c r="K492" s="12">
        <v>6231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</row>
    <row r="493" spans="1:23" x14ac:dyDescent="0.25">
      <c r="A493" s="12" t="s">
        <v>77</v>
      </c>
      <c r="B493" s="12" t="s">
        <v>78</v>
      </c>
      <c r="C493" s="12" t="s">
        <v>231</v>
      </c>
      <c r="D493" s="12" t="s">
        <v>232</v>
      </c>
      <c r="E493" s="12" t="s">
        <v>1186</v>
      </c>
      <c r="F493" s="12" t="s">
        <v>1187</v>
      </c>
      <c r="G493" s="12">
        <v>3</v>
      </c>
      <c r="H493" s="12">
        <v>420</v>
      </c>
      <c r="I493" s="12">
        <v>2100</v>
      </c>
      <c r="J493" s="12">
        <v>420</v>
      </c>
      <c r="K493" s="12">
        <v>2100</v>
      </c>
      <c r="L493" s="12">
        <v>0</v>
      </c>
      <c r="M493" s="12">
        <v>0</v>
      </c>
      <c r="N493" s="12">
        <v>146</v>
      </c>
      <c r="O493" s="12">
        <v>738</v>
      </c>
      <c r="P493" s="12">
        <v>103</v>
      </c>
      <c r="Q493" s="12">
        <v>523</v>
      </c>
      <c r="R493" s="12">
        <v>43</v>
      </c>
      <c r="S493" s="12">
        <v>215</v>
      </c>
      <c r="T493" s="12">
        <v>15</v>
      </c>
      <c r="U493" s="12">
        <v>75</v>
      </c>
      <c r="V493" s="12">
        <v>34</v>
      </c>
      <c r="W493" s="12">
        <v>37</v>
      </c>
    </row>
    <row r="494" spans="1:23" x14ac:dyDescent="0.25">
      <c r="A494" s="12" t="s">
        <v>77</v>
      </c>
      <c r="B494" s="12" t="s">
        <v>78</v>
      </c>
      <c r="C494" s="12" t="s">
        <v>231</v>
      </c>
      <c r="D494" s="12" t="s">
        <v>232</v>
      </c>
      <c r="E494" s="12" t="s">
        <v>1188</v>
      </c>
      <c r="F494" s="12" t="s">
        <v>1189</v>
      </c>
      <c r="G494" s="12">
        <v>6</v>
      </c>
      <c r="H494" s="12">
        <v>631</v>
      </c>
      <c r="I494" s="12">
        <v>3155</v>
      </c>
      <c r="J494" s="12">
        <v>604</v>
      </c>
      <c r="K494" s="12">
        <v>3020</v>
      </c>
      <c r="L494" s="12">
        <v>27</v>
      </c>
      <c r="M494" s="12">
        <v>135</v>
      </c>
      <c r="N494" s="12">
        <v>524</v>
      </c>
      <c r="O494" s="12">
        <v>2624</v>
      </c>
      <c r="P494" s="12">
        <v>385</v>
      </c>
      <c r="Q494" s="12">
        <v>1929</v>
      </c>
      <c r="R494" s="12">
        <v>139</v>
      </c>
      <c r="S494" s="12">
        <v>695</v>
      </c>
      <c r="T494" s="12">
        <v>15</v>
      </c>
      <c r="U494" s="12">
        <v>75</v>
      </c>
      <c r="V494" s="12">
        <v>132</v>
      </c>
      <c r="W494" s="12">
        <v>678</v>
      </c>
    </row>
    <row r="495" spans="1:23" x14ac:dyDescent="0.25">
      <c r="A495" s="12" t="s">
        <v>77</v>
      </c>
      <c r="B495" s="12" t="s">
        <v>78</v>
      </c>
      <c r="C495" s="12" t="s">
        <v>231</v>
      </c>
      <c r="D495" s="12" t="s">
        <v>232</v>
      </c>
      <c r="E495" s="12" t="s">
        <v>1190</v>
      </c>
      <c r="F495" s="12" t="s">
        <v>1191</v>
      </c>
      <c r="G495" s="12">
        <v>3</v>
      </c>
      <c r="H495" s="12">
        <v>256</v>
      </c>
      <c r="I495" s="12">
        <v>1280</v>
      </c>
      <c r="J495" s="12">
        <v>231</v>
      </c>
      <c r="K495" s="12">
        <v>1155</v>
      </c>
      <c r="L495" s="12">
        <v>25</v>
      </c>
      <c r="M495" s="12">
        <v>125</v>
      </c>
      <c r="N495" s="12">
        <v>192</v>
      </c>
      <c r="O495" s="12">
        <v>960</v>
      </c>
      <c r="P495" s="12">
        <v>185</v>
      </c>
      <c r="Q495" s="12">
        <v>925</v>
      </c>
      <c r="R495" s="12">
        <v>7</v>
      </c>
      <c r="S495" s="12">
        <v>35</v>
      </c>
      <c r="T495" s="12">
        <v>25</v>
      </c>
      <c r="U495" s="12">
        <v>225</v>
      </c>
      <c r="V495" s="12">
        <v>96</v>
      </c>
      <c r="W495" s="12">
        <v>480</v>
      </c>
    </row>
    <row r="496" spans="1:23" x14ac:dyDescent="0.25">
      <c r="A496" s="12" t="s">
        <v>77</v>
      </c>
      <c r="B496" s="12" t="s">
        <v>78</v>
      </c>
      <c r="C496" s="12" t="s">
        <v>231</v>
      </c>
      <c r="D496" s="12" t="s">
        <v>232</v>
      </c>
      <c r="E496" s="12" t="s">
        <v>1192</v>
      </c>
      <c r="F496" s="12" t="s">
        <v>1193</v>
      </c>
      <c r="G496" s="12">
        <v>2</v>
      </c>
      <c r="H496" s="12">
        <v>214</v>
      </c>
      <c r="I496" s="12">
        <v>1070</v>
      </c>
      <c r="J496" s="12">
        <v>214</v>
      </c>
      <c r="K496" s="12">
        <v>1070</v>
      </c>
      <c r="L496" s="12">
        <v>0</v>
      </c>
      <c r="M496" s="12">
        <v>0</v>
      </c>
      <c r="N496" s="12">
        <v>750</v>
      </c>
      <c r="O496" s="12">
        <v>3754</v>
      </c>
      <c r="P496" s="12">
        <v>517</v>
      </c>
      <c r="Q496" s="12">
        <v>2589</v>
      </c>
      <c r="R496" s="12">
        <v>233</v>
      </c>
      <c r="S496" s="12">
        <v>1165</v>
      </c>
      <c r="T496" s="12">
        <v>9</v>
      </c>
      <c r="U496" s="12">
        <v>49</v>
      </c>
      <c r="V496" s="12">
        <v>41</v>
      </c>
      <c r="W496" s="12">
        <v>208</v>
      </c>
    </row>
    <row r="497" spans="1:23" x14ac:dyDescent="0.25">
      <c r="A497" s="12" t="s">
        <v>77</v>
      </c>
      <c r="B497" s="12" t="s">
        <v>78</v>
      </c>
      <c r="C497" s="12" t="s">
        <v>231</v>
      </c>
      <c r="D497" s="12" t="s">
        <v>232</v>
      </c>
      <c r="E497" s="12" t="s">
        <v>1194</v>
      </c>
      <c r="F497" s="12" t="s">
        <v>1195</v>
      </c>
      <c r="G497" s="12">
        <v>1</v>
      </c>
      <c r="H497" s="12">
        <v>19</v>
      </c>
      <c r="I497" s="12">
        <v>97</v>
      </c>
      <c r="J497" s="12">
        <v>10</v>
      </c>
      <c r="K497" s="12">
        <v>52</v>
      </c>
      <c r="L497" s="12">
        <v>9</v>
      </c>
      <c r="M497" s="12">
        <v>45</v>
      </c>
      <c r="N497" s="12">
        <v>456</v>
      </c>
      <c r="O497" s="12">
        <v>2280</v>
      </c>
      <c r="P497" s="12">
        <v>377</v>
      </c>
      <c r="Q497" s="12">
        <v>1885</v>
      </c>
      <c r="R497" s="12">
        <v>79</v>
      </c>
      <c r="S497" s="12">
        <v>395</v>
      </c>
      <c r="T497" s="12">
        <v>3</v>
      </c>
      <c r="U497" s="12">
        <v>15</v>
      </c>
      <c r="V497" s="12">
        <v>7</v>
      </c>
      <c r="W497" s="12">
        <v>35</v>
      </c>
    </row>
    <row r="498" spans="1:23" x14ac:dyDescent="0.25">
      <c r="A498" s="12" t="s">
        <v>77</v>
      </c>
      <c r="B498" s="12" t="s">
        <v>78</v>
      </c>
      <c r="C498" s="12" t="s">
        <v>233</v>
      </c>
      <c r="D498" s="12" t="s">
        <v>234</v>
      </c>
      <c r="E498" s="12" t="s">
        <v>1196</v>
      </c>
      <c r="F498" s="12" t="s">
        <v>1197</v>
      </c>
      <c r="G498" s="12">
        <v>4</v>
      </c>
      <c r="H498" s="12">
        <v>64</v>
      </c>
      <c r="I498" s="12">
        <v>384</v>
      </c>
      <c r="J498" s="12">
        <v>64</v>
      </c>
      <c r="K498" s="12">
        <v>384</v>
      </c>
      <c r="L498" s="12">
        <v>0</v>
      </c>
      <c r="M498" s="12">
        <v>0</v>
      </c>
      <c r="N498" s="12">
        <v>44</v>
      </c>
      <c r="O498" s="12">
        <v>220</v>
      </c>
      <c r="P498" s="12">
        <v>44</v>
      </c>
      <c r="Q498" s="12">
        <v>220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</row>
    <row r="499" spans="1:23" x14ac:dyDescent="0.25">
      <c r="A499" s="12" t="s">
        <v>77</v>
      </c>
      <c r="B499" s="12" t="s">
        <v>78</v>
      </c>
      <c r="C499" s="12" t="s">
        <v>233</v>
      </c>
      <c r="D499" s="12" t="s">
        <v>234</v>
      </c>
      <c r="E499" s="12" t="s">
        <v>1198</v>
      </c>
      <c r="F499" s="12" t="s">
        <v>1185</v>
      </c>
      <c r="G499" s="12">
        <v>2</v>
      </c>
      <c r="H499" s="12">
        <v>248</v>
      </c>
      <c r="I499" s="12">
        <v>1240</v>
      </c>
      <c r="J499" s="12">
        <v>248</v>
      </c>
      <c r="K499" s="12">
        <v>1240</v>
      </c>
      <c r="L499" s="12">
        <v>0</v>
      </c>
      <c r="M499" s="12">
        <v>0</v>
      </c>
      <c r="N499" s="12">
        <v>428</v>
      </c>
      <c r="O499" s="12">
        <v>2141</v>
      </c>
      <c r="P499" s="12">
        <v>428</v>
      </c>
      <c r="Q499" s="12">
        <v>2141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</row>
    <row r="500" spans="1:23" x14ac:dyDescent="0.25">
      <c r="A500" s="12" t="s">
        <v>77</v>
      </c>
      <c r="B500" s="12" t="s">
        <v>78</v>
      </c>
      <c r="C500" s="12" t="s">
        <v>233</v>
      </c>
      <c r="D500" s="12" t="s">
        <v>234</v>
      </c>
      <c r="E500" s="12" t="s">
        <v>1199</v>
      </c>
      <c r="F500" s="12" t="s">
        <v>1200</v>
      </c>
      <c r="G500" s="12">
        <v>9</v>
      </c>
      <c r="H500" s="12">
        <v>4390</v>
      </c>
      <c r="I500" s="12">
        <v>26100</v>
      </c>
      <c r="J500" s="12">
        <v>4390</v>
      </c>
      <c r="K500" s="12">
        <v>26100</v>
      </c>
      <c r="L500" s="12">
        <v>0</v>
      </c>
      <c r="M500" s="12">
        <v>0</v>
      </c>
      <c r="N500" s="12">
        <v>178</v>
      </c>
      <c r="O500" s="12">
        <v>892</v>
      </c>
      <c r="P500" s="12">
        <v>178</v>
      </c>
      <c r="Q500" s="12">
        <v>892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</row>
    <row r="501" spans="1:23" x14ac:dyDescent="0.25">
      <c r="A501" s="12" t="s">
        <v>77</v>
      </c>
      <c r="B501" s="12" t="s">
        <v>78</v>
      </c>
      <c r="C501" s="12" t="s">
        <v>233</v>
      </c>
      <c r="D501" s="12" t="s">
        <v>234</v>
      </c>
      <c r="E501" s="12" t="s">
        <v>1201</v>
      </c>
      <c r="F501" s="12" t="s">
        <v>234</v>
      </c>
      <c r="G501" s="12">
        <v>13</v>
      </c>
      <c r="H501" s="12">
        <v>9735</v>
      </c>
      <c r="I501" s="12">
        <v>58423</v>
      </c>
      <c r="J501" s="12">
        <v>9735</v>
      </c>
      <c r="K501" s="12">
        <v>58423</v>
      </c>
      <c r="L501" s="12">
        <v>0</v>
      </c>
      <c r="M501" s="12">
        <v>0</v>
      </c>
      <c r="N501" s="12">
        <v>662</v>
      </c>
      <c r="O501" s="12">
        <v>3972</v>
      </c>
      <c r="P501" s="12">
        <v>662</v>
      </c>
      <c r="Q501" s="12">
        <v>3972</v>
      </c>
      <c r="R501" s="12">
        <v>0</v>
      </c>
      <c r="S501" s="12">
        <v>0</v>
      </c>
      <c r="T501" s="12">
        <v>0</v>
      </c>
      <c r="U501" s="12">
        <v>0</v>
      </c>
      <c r="V501" s="12">
        <v>4266</v>
      </c>
      <c r="W501" s="12">
        <v>25596</v>
      </c>
    </row>
    <row r="502" spans="1:23" x14ac:dyDescent="0.25">
      <c r="A502" s="12" t="s">
        <v>77</v>
      </c>
      <c r="B502" s="12" t="s">
        <v>78</v>
      </c>
      <c r="C502" s="12" t="s">
        <v>235</v>
      </c>
      <c r="D502" s="12" t="s">
        <v>236</v>
      </c>
      <c r="E502" s="12" t="s">
        <v>1202</v>
      </c>
      <c r="F502" s="12" t="s">
        <v>1203</v>
      </c>
      <c r="G502" s="12">
        <v>8</v>
      </c>
      <c r="H502" s="12">
        <v>29</v>
      </c>
      <c r="I502" s="12">
        <v>145</v>
      </c>
      <c r="J502" s="12">
        <v>27</v>
      </c>
      <c r="K502" s="12">
        <v>135</v>
      </c>
      <c r="L502" s="12">
        <v>2</v>
      </c>
      <c r="M502" s="12">
        <v>10</v>
      </c>
      <c r="N502" s="12">
        <v>2388</v>
      </c>
      <c r="O502" s="12">
        <v>11958</v>
      </c>
      <c r="P502" s="12">
        <v>1991</v>
      </c>
      <c r="Q502" s="12">
        <v>9970</v>
      </c>
      <c r="R502" s="12">
        <v>397</v>
      </c>
      <c r="S502" s="12">
        <v>1988</v>
      </c>
      <c r="T502" s="12">
        <v>113</v>
      </c>
      <c r="U502" s="12">
        <v>565</v>
      </c>
      <c r="V502" s="12">
        <v>70</v>
      </c>
      <c r="W502" s="12">
        <v>350</v>
      </c>
    </row>
    <row r="503" spans="1:23" x14ac:dyDescent="0.25">
      <c r="A503" s="12" t="s">
        <v>77</v>
      </c>
      <c r="B503" s="12" t="s">
        <v>78</v>
      </c>
      <c r="C503" s="12" t="s">
        <v>235</v>
      </c>
      <c r="D503" s="12" t="s">
        <v>236</v>
      </c>
      <c r="E503" s="12" t="s">
        <v>1204</v>
      </c>
      <c r="F503" s="12" t="s">
        <v>1205</v>
      </c>
      <c r="G503" s="12">
        <v>5</v>
      </c>
      <c r="H503" s="12">
        <v>14</v>
      </c>
      <c r="I503" s="12">
        <v>70</v>
      </c>
      <c r="J503" s="12">
        <v>14</v>
      </c>
      <c r="K503" s="12">
        <v>70</v>
      </c>
      <c r="L503" s="12">
        <v>0</v>
      </c>
      <c r="M503" s="12">
        <v>0</v>
      </c>
      <c r="N503" s="12">
        <v>1187</v>
      </c>
      <c r="O503" s="12">
        <v>5948</v>
      </c>
      <c r="P503" s="12">
        <v>1112</v>
      </c>
      <c r="Q503" s="12">
        <v>5567</v>
      </c>
      <c r="R503" s="12">
        <v>75</v>
      </c>
      <c r="S503" s="12">
        <v>381</v>
      </c>
      <c r="T503" s="12">
        <v>184</v>
      </c>
      <c r="U503" s="12">
        <v>920</v>
      </c>
      <c r="V503" s="12">
        <v>50</v>
      </c>
      <c r="W503" s="12">
        <v>250</v>
      </c>
    </row>
    <row r="504" spans="1:23" x14ac:dyDescent="0.25">
      <c r="A504" s="12" t="s">
        <v>77</v>
      </c>
      <c r="B504" s="12" t="s">
        <v>78</v>
      </c>
      <c r="C504" s="12" t="s">
        <v>235</v>
      </c>
      <c r="D504" s="12" t="s">
        <v>236</v>
      </c>
      <c r="E504" s="12" t="s">
        <v>1206</v>
      </c>
      <c r="F504" s="12" t="s">
        <v>1207</v>
      </c>
      <c r="G504" s="12">
        <v>6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1809</v>
      </c>
      <c r="O504" s="12">
        <v>10242</v>
      </c>
      <c r="P504" s="12">
        <v>1397</v>
      </c>
      <c r="Q504" s="12">
        <v>7800</v>
      </c>
      <c r="R504" s="12">
        <v>412</v>
      </c>
      <c r="S504" s="12">
        <v>2442</v>
      </c>
      <c r="T504" s="12">
        <v>74</v>
      </c>
      <c r="U504" s="12">
        <v>444</v>
      </c>
      <c r="V504" s="12">
        <v>56</v>
      </c>
      <c r="W504" s="12">
        <v>336</v>
      </c>
    </row>
    <row r="505" spans="1:23" x14ac:dyDescent="0.25">
      <c r="A505" s="12" t="s">
        <v>77</v>
      </c>
      <c r="B505" s="12" t="s">
        <v>78</v>
      </c>
      <c r="C505" s="12" t="s">
        <v>235</v>
      </c>
      <c r="D505" s="12" t="s">
        <v>236</v>
      </c>
      <c r="E505" s="12" t="s">
        <v>1208</v>
      </c>
      <c r="F505" s="12" t="s">
        <v>1209</v>
      </c>
      <c r="G505" s="12">
        <v>6</v>
      </c>
      <c r="H505" s="12">
        <v>107</v>
      </c>
      <c r="I505" s="12">
        <v>535</v>
      </c>
      <c r="J505" s="12">
        <v>107</v>
      </c>
      <c r="K505" s="12">
        <v>535</v>
      </c>
      <c r="L505" s="12">
        <v>0</v>
      </c>
      <c r="M505" s="12">
        <v>0</v>
      </c>
      <c r="N505" s="12">
        <v>2419</v>
      </c>
      <c r="O505" s="12">
        <v>12095</v>
      </c>
      <c r="P505" s="12">
        <v>2419</v>
      </c>
      <c r="Q505" s="12">
        <v>12095</v>
      </c>
      <c r="R505" s="12">
        <v>0</v>
      </c>
      <c r="S505" s="12">
        <v>0</v>
      </c>
      <c r="T505" s="12">
        <v>0</v>
      </c>
      <c r="U505" s="12">
        <v>0</v>
      </c>
      <c r="V505" s="12">
        <v>123</v>
      </c>
      <c r="W505" s="12">
        <v>615</v>
      </c>
    </row>
    <row r="506" spans="1:23" x14ac:dyDescent="0.25">
      <c r="A506" s="12" t="s">
        <v>77</v>
      </c>
      <c r="B506" s="12" t="s">
        <v>78</v>
      </c>
      <c r="C506" s="12" t="s">
        <v>235</v>
      </c>
      <c r="D506" s="12" t="s">
        <v>236</v>
      </c>
      <c r="E506" s="12" t="s">
        <v>1210</v>
      </c>
      <c r="F506" s="12" t="s">
        <v>236</v>
      </c>
      <c r="G506" s="12">
        <v>6</v>
      </c>
      <c r="H506" s="12">
        <v>1486</v>
      </c>
      <c r="I506" s="12">
        <v>8248</v>
      </c>
      <c r="J506" s="12">
        <v>1446</v>
      </c>
      <c r="K506" s="12">
        <v>8008</v>
      </c>
      <c r="L506" s="12">
        <v>40</v>
      </c>
      <c r="M506" s="12">
        <v>240</v>
      </c>
      <c r="N506" s="12">
        <v>2438</v>
      </c>
      <c r="O506" s="12">
        <v>12694</v>
      </c>
      <c r="P506" s="12">
        <v>1688</v>
      </c>
      <c r="Q506" s="12">
        <v>8722</v>
      </c>
      <c r="R506" s="12">
        <v>750</v>
      </c>
      <c r="S506" s="12">
        <v>3972</v>
      </c>
      <c r="T506" s="12">
        <v>122</v>
      </c>
      <c r="U506" s="12">
        <v>732</v>
      </c>
      <c r="V506" s="12">
        <v>45</v>
      </c>
      <c r="W506" s="12">
        <v>275</v>
      </c>
    </row>
    <row r="507" spans="1:23" x14ac:dyDescent="0.25">
      <c r="A507" s="59" t="s">
        <v>237</v>
      </c>
      <c r="B507" s="59"/>
      <c r="C507" s="59"/>
      <c r="D507" s="59"/>
      <c r="E507" s="59"/>
      <c r="F507" s="59"/>
      <c r="G507" s="59">
        <f>SUM(Table7[Number of locations covered])</f>
        <v>3614</v>
      </c>
      <c r="H507" s="59">
        <f>SUM(Table7[Estimated '# of IDP households (total)])</f>
        <v>414437</v>
      </c>
      <c r="I507" s="59">
        <f>SUM(Table7[Estimated '# of IDP individuals (total)])</f>
        <v>2257672</v>
      </c>
      <c r="J507" s="59">
        <f>SUM(Table7[Estimated '# of  IDP households not previously abroad])</f>
        <v>383296</v>
      </c>
      <c r="K507" s="59">
        <f>SUM(Table7[Estimated '# of IDP individuals not previously abroad])</f>
        <v>2088432</v>
      </c>
      <c r="L507" s="59">
        <f>SUM(Table7[Estimated '# of IDP households from abroad])</f>
        <v>31141</v>
      </c>
      <c r="M507" s="59">
        <f>SUM(Table7[Estimated '# of IDP individuals from abroad])</f>
        <v>169240</v>
      </c>
      <c r="N507" s="59">
        <f>SUM(Table7[Estimated '# of returnee households  (total)])</f>
        <v>415294</v>
      </c>
      <c r="O507" s="59">
        <f>SUM(Table7[Estimated  '# of returnee individuals  (total)])</f>
        <v>2175352</v>
      </c>
      <c r="P507" s="59">
        <f>SUM(Table7[Estimated '# of returnee households from South Sudan])</f>
        <v>296888</v>
      </c>
      <c r="Q507" s="59">
        <f>SUM(Table7[Estimated '# of returnee individuals from South Sudan])</f>
        <v>1550677</v>
      </c>
      <c r="R507" s="59">
        <f>SUM(Table7[Estimated '# of returnee households from abroad])</f>
        <v>118406</v>
      </c>
      <c r="S507" s="59">
        <f>SUM(Table7[Estimated  '# of returnee individuals from abroad])</f>
        <v>624675</v>
      </c>
      <c r="T507" s="59">
        <f>SUM(Table7[Estimated  '# of relocated households])</f>
        <v>43476</v>
      </c>
      <c r="U507" s="59">
        <f>SUM(Table7[Estimated  '# of relocated individuals])</f>
        <v>237382</v>
      </c>
      <c r="V507" s="59">
        <f>SUM(Table7[Estimated  '# of not yet returned households])</f>
        <v>322507</v>
      </c>
      <c r="W507" s="59">
        <f>SUM(Table7[Estimated  '# of not yet returned individuals])</f>
        <v>1848657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BC26-BF25-44D4-AA07-6B72897EE684}">
  <sheetPr>
    <tabColor theme="7" tint="0.79998168889431442"/>
  </sheetPr>
  <dimension ref="A1:G81"/>
  <sheetViews>
    <sheetView workbookViewId="0">
      <selection activeCell="C17" sqref="C17"/>
    </sheetView>
  </sheetViews>
  <sheetFormatPr defaultRowHeight="15" x14ac:dyDescent="0.25"/>
  <cols>
    <col min="1" max="1" width="37.85546875" bestFit="1" customWidth="1"/>
    <col min="2" max="2" width="15.85546875" bestFit="1" customWidth="1"/>
    <col min="3" max="3" width="14.5703125" bestFit="1" customWidth="1"/>
    <col min="4" max="4" width="15.28515625" bestFit="1" customWidth="1"/>
    <col min="5" max="5" width="17.28515625" customWidth="1"/>
    <col min="6" max="6" width="16.28515625" customWidth="1"/>
    <col min="7" max="7" width="12" customWidth="1"/>
  </cols>
  <sheetData>
    <row r="1" spans="1:7" x14ac:dyDescent="0.25">
      <c r="A1" s="12" t="s">
        <v>48</v>
      </c>
      <c r="B1" s="12" t="s">
        <v>49</v>
      </c>
      <c r="C1" s="12" t="s">
        <v>79</v>
      </c>
      <c r="D1" s="12" t="s">
        <v>80</v>
      </c>
      <c r="E1" s="12" t="s">
        <v>1211</v>
      </c>
      <c r="F1" s="12" t="s">
        <v>1212</v>
      </c>
      <c r="G1" s="12" t="s">
        <v>237</v>
      </c>
    </row>
    <row r="2" spans="1:7" x14ac:dyDescent="0.25">
      <c r="A2" s="12" t="s">
        <v>59</v>
      </c>
      <c r="B2" s="12" t="s">
        <v>60</v>
      </c>
      <c r="C2" s="12" t="s">
        <v>81</v>
      </c>
      <c r="D2" s="12" t="s">
        <v>82</v>
      </c>
      <c r="E2" s="12">
        <v>92436</v>
      </c>
      <c r="F2" s="12">
        <v>65157</v>
      </c>
      <c r="G2" s="12">
        <v>157593</v>
      </c>
    </row>
    <row r="3" spans="1:7" x14ac:dyDescent="0.25">
      <c r="A3" s="12" t="s">
        <v>59</v>
      </c>
      <c r="B3" s="12" t="s">
        <v>60</v>
      </c>
      <c r="C3" s="12" t="s">
        <v>83</v>
      </c>
      <c r="D3" s="12" t="s">
        <v>84</v>
      </c>
      <c r="E3" s="12">
        <v>0</v>
      </c>
      <c r="F3" s="12">
        <v>21653</v>
      </c>
      <c r="G3" s="12">
        <v>21653</v>
      </c>
    </row>
    <row r="4" spans="1:7" x14ac:dyDescent="0.25">
      <c r="A4" s="12" t="s">
        <v>59</v>
      </c>
      <c r="B4" s="12" t="s">
        <v>60</v>
      </c>
      <c r="C4" s="12" t="s">
        <v>85</v>
      </c>
      <c r="D4" s="12" t="s">
        <v>86</v>
      </c>
      <c r="E4" s="12">
        <v>0</v>
      </c>
      <c r="F4" s="12">
        <v>21668</v>
      </c>
      <c r="G4" s="12">
        <v>21668</v>
      </c>
    </row>
    <row r="5" spans="1:7" x14ac:dyDescent="0.25">
      <c r="A5" s="12" t="s">
        <v>59</v>
      </c>
      <c r="B5" s="12" t="s">
        <v>60</v>
      </c>
      <c r="C5" s="12" t="s">
        <v>87</v>
      </c>
      <c r="D5" s="12" t="s">
        <v>88</v>
      </c>
      <c r="E5" s="12"/>
      <c r="F5" s="12">
        <v>27378</v>
      </c>
      <c r="G5" s="12">
        <v>27378</v>
      </c>
    </row>
    <row r="6" spans="1:7" x14ac:dyDescent="0.25">
      <c r="A6" s="12" t="s">
        <v>59</v>
      </c>
      <c r="B6" s="12" t="s">
        <v>60</v>
      </c>
      <c r="C6" s="12" t="s">
        <v>89</v>
      </c>
      <c r="D6" s="12" t="s">
        <v>90</v>
      </c>
      <c r="E6" s="12">
        <v>300</v>
      </c>
      <c r="F6" s="12">
        <v>6617</v>
      </c>
      <c r="G6" s="12">
        <v>6917</v>
      </c>
    </row>
    <row r="7" spans="1:7" x14ac:dyDescent="0.25">
      <c r="A7" s="12" t="s">
        <v>59</v>
      </c>
      <c r="B7" s="12" t="s">
        <v>60</v>
      </c>
      <c r="C7" s="12" t="s">
        <v>91</v>
      </c>
      <c r="D7" s="12" t="s">
        <v>92</v>
      </c>
      <c r="E7" s="12">
        <v>5581</v>
      </c>
      <c r="F7" s="12">
        <v>67657</v>
      </c>
      <c r="G7" s="12">
        <v>73238</v>
      </c>
    </row>
    <row r="8" spans="1:7" x14ac:dyDescent="0.25">
      <c r="A8" s="12" t="s">
        <v>61</v>
      </c>
      <c r="B8" s="12" t="s">
        <v>62</v>
      </c>
      <c r="C8" s="12" t="s">
        <v>93</v>
      </c>
      <c r="D8" s="12" t="s">
        <v>94</v>
      </c>
      <c r="E8" s="12">
        <v>805</v>
      </c>
      <c r="F8" s="12">
        <v>8860</v>
      </c>
      <c r="G8" s="12">
        <v>9665</v>
      </c>
    </row>
    <row r="9" spans="1:7" x14ac:dyDescent="0.25">
      <c r="A9" s="12" t="s">
        <v>61</v>
      </c>
      <c r="B9" s="12" t="s">
        <v>62</v>
      </c>
      <c r="C9" s="12" t="s">
        <v>95</v>
      </c>
      <c r="D9" s="12" t="s">
        <v>96</v>
      </c>
      <c r="E9" s="12">
        <v>8671</v>
      </c>
      <c r="F9" s="12">
        <v>5979</v>
      </c>
      <c r="G9" s="12">
        <v>14650</v>
      </c>
    </row>
    <row r="10" spans="1:7" x14ac:dyDescent="0.25">
      <c r="A10" s="12" t="s">
        <v>61</v>
      </c>
      <c r="B10" s="12" t="s">
        <v>62</v>
      </c>
      <c r="C10" s="12" t="s">
        <v>97</v>
      </c>
      <c r="D10" s="12" t="s">
        <v>98</v>
      </c>
      <c r="E10" s="12"/>
      <c r="F10" s="12">
        <v>4702</v>
      </c>
      <c r="G10" s="12">
        <v>4702</v>
      </c>
    </row>
    <row r="11" spans="1:7" x14ac:dyDescent="0.25">
      <c r="A11" s="12" t="s">
        <v>61</v>
      </c>
      <c r="B11" s="12" t="s">
        <v>62</v>
      </c>
      <c r="C11" s="12" t="s">
        <v>99</v>
      </c>
      <c r="D11" s="12" t="s">
        <v>100</v>
      </c>
      <c r="E11" s="12"/>
      <c r="F11" s="12">
        <v>14103</v>
      </c>
      <c r="G11" s="12">
        <v>14103</v>
      </c>
    </row>
    <row r="12" spans="1:7" x14ac:dyDescent="0.25">
      <c r="A12" s="12" t="s">
        <v>61</v>
      </c>
      <c r="B12" s="12" t="s">
        <v>62</v>
      </c>
      <c r="C12" s="12" t="s">
        <v>101</v>
      </c>
      <c r="D12" s="12" t="s">
        <v>102</v>
      </c>
      <c r="E12" s="12"/>
      <c r="F12" s="12">
        <v>6534</v>
      </c>
      <c r="G12" s="12">
        <v>6534</v>
      </c>
    </row>
    <row r="13" spans="1:7" x14ac:dyDescent="0.25">
      <c r="A13" s="12" t="s">
        <v>61</v>
      </c>
      <c r="B13" s="12" t="s">
        <v>62</v>
      </c>
      <c r="C13" s="12" t="s">
        <v>103</v>
      </c>
      <c r="D13" s="12" t="s">
        <v>104</v>
      </c>
      <c r="E13" s="12">
        <v>0</v>
      </c>
      <c r="F13" s="12">
        <v>17551</v>
      </c>
      <c r="G13" s="12">
        <v>17551</v>
      </c>
    </row>
    <row r="14" spans="1:7" x14ac:dyDescent="0.25">
      <c r="A14" s="12" t="s">
        <v>61</v>
      </c>
      <c r="B14" s="12" t="s">
        <v>62</v>
      </c>
      <c r="C14" s="12" t="s">
        <v>105</v>
      </c>
      <c r="D14" s="12" t="s">
        <v>106</v>
      </c>
      <c r="E14" s="12">
        <v>0</v>
      </c>
      <c r="F14" s="12">
        <v>62306</v>
      </c>
      <c r="G14" s="12">
        <v>62306</v>
      </c>
    </row>
    <row r="15" spans="1:7" x14ac:dyDescent="0.25">
      <c r="A15" s="12" t="s">
        <v>61</v>
      </c>
      <c r="B15" s="12" t="s">
        <v>62</v>
      </c>
      <c r="C15" s="12" t="s">
        <v>107</v>
      </c>
      <c r="D15" s="12" t="s">
        <v>108</v>
      </c>
      <c r="E15" s="12"/>
      <c r="F15" s="12">
        <v>1303</v>
      </c>
      <c r="G15" s="12">
        <v>1303</v>
      </c>
    </row>
    <row r="16" spans="1:7" x14ac:dyDescent="0.25">
      <c r="A16" s="12" t="s">
        <v>63</v>
      </c>
      <c r="B16" s="12" t="s">
        <v>64</v>
      </c>
      <c r="C16" s="12" t="s">
        <v>109</v>
      </c>
      <c r="D16" s="12" t="s">
        <v>110</v>
      </c>
      <c r="E16" s="12">
        <v>0</v>
      </c>
      <c r="F16" s="12">
        <v>21896</v>
      </c>
      <c r="G16" s="12">
        <v>21896</v>
      </c>
    </row>
    <row r="17" spans="1:7" x14ac:dyDescent="0.25">
      <c r="A17" s="12" t="s">
        <v>63</v>
      </c>
      <c r="B17" s="12" t="s">
        <v>64</v>
      </c>
      <c r="C17" s="12" t="s">
        <v>111</v>
      </c>
      <c r="D17" s="12" t="s">
        <v>112</v>
      </c>
      <c r="E17" s="12"/>
      <c r="F17" s="12">
        <v>46758</v>
      </c>
      <c r="G17" s="12">
        <v>46758</v>
      </c>
    </row>
    <row r="18" spans="1:7" x14ac:dyDescent="0.25">
      <c r="A18" s="12" t="s">
        <v>63</v>
      </c>
      <c r="B18" s="12" t="s">
        <v>64</v>
      </c>
      <c r="C18" s="12" t="s">
        <v>113</v>
      </c>
      <c r="D18" s="12" t="s">
        <v>114</v>
      </c>
      <c r="E18" s="12">
        <v>51933</v>
      </c>
      <c r="F18" s="12">
        <v>28654</v>
      </c>
      <c r="G18" s="12">
        <v>80587</v>
      </c>
    </row>
    <row r="19" spans="1:7" x14ac:dyDescent="0.25">
      <c r="A19" s="12" t="s">
        <v>63</v>
      </c>
      <c r="B19" s="12" t="s">
        <v>64</v>
      </c>
      <c r="C19" s="12" t="s">
        <v>115</v>
      </c>
      <c r="D19" s="12" t="s">
        <v>116</v>
      </c>
      <c r="E19" s="12">
        <v>2352</v>
      </c>
      <c r="F19" s="12">
        <v>38904</v>
      </c>
      <c r="G19" s="12">
        <v>41256</v>
      </c>
    </row>
    <row r="20" spans="1:7" x14ac:dyDescent="0.25">
      <c r="A20" s="12" t="s">
        <v>63</v>
      </c>
      <c r="B20" s="12" t="s">
        <v>64</v>
      </c>
      <c r="C20" s="12" t="s">
        <v>117</v>
      </c>
      <c r="D20" s="12" t="s">
        <v>118</v>
      </c>
      <c r="E20" s="12"/>
      <c r="F20" s="12">
        <v>24790</v>
      </c>
      <c r="G20" s="12">
        <v>24790</v>
      </c>
    </row>
    <row r="21" spans="1:7" x14ac:dyDescent="0.25">
      <c r="A21" s="12" t="s">
        <v>63</v>
      </c>
      <c r="B21" s="12" t="s">
        <v>64</v>
      </c>
      <c r="C21" s="12" t="s">
        <v>119</v>
      </c>
      <c r="D21" s="12" t="s">
        <v>120</v>
      </c>
      <c r="E21" s="12"/>
      <c r="F21" s="12">
        <v>49087</v>
      </c>
      <c r="G21" s="12">
        <v>49087</v>
      </c>
    </row>
    <row r="22" spans="1:7" x14ac:dyDescent="0.25">
      <c r="A22" s="12" t="s">
        <v>63</v>
      </c>
      <c r="B22" s="12" t="s">
        <v>64</v>
      </c>
      <c r="C22" s="12" t="s">
        <v>121</v>
      </c>
      <c r="D22" s="12" t="s">
        <v>122</v>
      </c>
      <c r="E22" s="12">
        <v>8084</v>
      </c>
      <c r="F22" s="12">
        <v>33080</v>
      </c>
      <c r="G22" s="12">
        <v>41164</v>
      </c>
    </row>
    <row r="23" spans="1:7" x14ac:dyDescent="0.25">
      <c r="A23" s="12" t="s">
        <v>63</v>
      </c>
      <c r="B23" s="12" t="s">
        <v>64</v>
      </c>
      <c r="C23" s="12" t="s">
        <v>123</v>
      </c>
      <c r="D23" s="12" t="s">
        <v>124</v>
      </c>
      <c r="E23" s="12">
        <v>2395</v>
      </c>
      <c r="F23" s="12">
        <v>51613</v>
      </c>
      <c r="G23" s="12">
        <v>54008</v>
      </c>
    </row>
    <row r="24" spans="1:7" x14ac:dyDescent="0.25">
      <c r="A24" s="12" t="s">
        <v>63</v>
      </c>
      <c r="B24" s="12" t="s">
        <v>64</v>
      </c>
      <c r="C24" s="12" t="s">
        <v>125</v>
      </c>
      <c r="D24" s="12" t="s">
        <v>126</v>
      </c>
      <c r="E24" s="12"/>
      <c r="F24" s="12">
        <v>3912</v>
      </c>
      <c r="G24" s="12">
        <v>3912</v>
      </c>
    </row>
    <row r="25" spans="1:7" x14ac:dyDescent="0.25">
      <c r="A25" s="12" t="s">
        <v>63</v>
      </c>
      <c r="B25" s="12" t="s">
        <v>64</v>
      </c>
      <c r="C25" s="12" t="s">
        <v>127</v>
      </c>
      <c r="D25" s="12" t="s">
        <v>128</v>
      </c>
      <c r="E25" s="12"/>
      <c r="F25" s="12">
        <v>11587</v>
      </c>
      <c r="G25" s="12">
        <v>11587</v>
      </c>
    </row>
    <row r="26" spans="1:7" x14ac:dyDescent="0.25">
      <c r="A26" s="12" t="s">
        <v>63</v>
      </c>
      <c r="B26" s="12" t="s">
        <v>64</v>
      </c>
      <c r="C26" s="12" t="s">
        <v>129</v>
      </c>
      <c r="D26" s="12" t="s">
        <v>130</v>
      </c>
      <c r="E26" s="12"/>
      <c r="F26" s="12">
        <v>15188</v>
      </c>
      <c r="G26" s="12">
        <v>15188</v>
      </c>
    </row>
    <row r="27" spans="1:7" x14ac:dyDescent="0.25">
      <c r="A27" s="12" t="s">
        <v>65</v>
      </c>
      <c r="B27" s="12" t="s">
        <v>66</v>
      </c>
      <c r="C27" s="12" t="s">
        <v>131</v>
      </c>
      <c r="D27" s="12" t="s">
        <v>132</v>
      </c>
      <c r="E27" s="12">
        <v>22074</v>
      </c>
      <c r="F27" s="12">
        <v>35532</v>
      </c>
      <c r="G27" s="12">
        <v>57606</v>
      </c>
    </row>
    <row r="28" spans="1:7" x14ac:dyDescent="0.25">
      <c r="A28" s="12" t="s">
        <v>65</v>
      </c>
      <c r="B28" s="12" t="s">
        <v>66</v>
      </c>
      <c r="C28" s="12" t="s">
        <v>133</v>
      </c>
      <c r="D28" s="12" t="s">
        <v>134</v>
      </c>
      <c r="E28" s="12"/>
      <c r="F28" s="12">
        <v>12147</v>
      </c>
      <c r="G28" s="12">
        <v>12147</v>
      </c>
    </row>
    <row r="29" spans="1:7" x14ac:dyDescent="0.25">
      <c r="A29" s="12" t="s">
        <v>65</v>
      </c>
      <c r="B29" s="12" t="s">
        <v>66</v>
      </c>
      <c r="C29" s="12" t="s">
        <v>135</v>
      </c>
      <c r="D29" s="12" t="s">
        <v>136</v>
      </c>
      <c r="E29" s="12"/>
      <c r="F29" s="12">
        <v>4815</v>
      </c>
      <c r="G29" s="12">
        <v>4815</v>
      </c>
    </row>
    <row r="30" spans="1:7" x14ac:dyDescent="0.25">
      <c r="A30" s="12" t="s">
        <v>65</v>
      </c>
      <c r="B30" s="12" t="s">
        <v>66</v>
      </c>
      <c r="C30" s="12" t="s">
        <v>137</v>
      </c>
      <c r="D30" s="12" t="s">
        <v>138</v>
      </c>
      <c r="E30" s="12">
        <v>1569</v>
      </c>
      <c r="F30" s="12">
        <v>6548</v>
      </c>
      <c r="G30" s="12">
        <v>8117</v>
      </c>
    </row>
    <row r="31" spans="1:7" x14ac:dyDescent="0.25">
      <c r="A31" s="12" t="s">
        <v>65</v>
      </c>
      <c r="B31" s="12" t="s">
        <v>66</v>
      </c>
      <c r="C31" s="12" t="s">
        <v>139</v>
      </c>
      <c r="D31" s="12" t="s">
        <v>140</v>
      </c>
      <c r="E31" s="12"/>
      <c r="F31" s="12">
        <v>35279</v>
      </c>
      <c r="G31" s="12">
        <v>35279</v>
      </c>
    </row>
    <row r="32" spans="1:7" x14ac:dyDescent="0.25">
      <c r="A32" s="12" t="s">
        <v>65</v>
      </c>
      <c r="B32" s="12" t="s">
        <v>66</v>
      </c>
      <c r="C32" s="12" t="s">
        <v>141</v>
      </c>
      <c r="D32" s="12" t="s">
        <v>142</v>
      </c>
      <c r="E32" s="12"/>
      <c r="F32" s="12">
        <v>12907</v>
      </c>
      <c r="G32" s="12">
        <v>12907</v>
      </c>
    </row>
    <row r="33" spans="1:7" x14ac:dyDescent="0.25">
      <c r="A33" s="12" t="s">
        <v>65</v>
      </c>
      <c r="B33" s="12" t="s">
        <v>66</v>
      </c>
      <c r="C33" s="12" t="s">
        <v>143</v>
      </c>
      <c r="D33" s="12" t="s">
        <v>144</v>
      </c>
      <c r="E33" s="12"/>
      <c r="F33" s="12">
        <v>22707</v>
      </c>
      <c r="G33" s="12">
        <v>22707</v>
      </c>
    </row>
    <row r="34" spans="1:7" x14ac:dyDescent="0.25">
      <c r="A34" s="12" t="s">
        <v>65</v>
      </c>
      <c r="B34" s="12" t="s">
        <v>66</v>
      </c>
      <c r="C34" s="12" t="s">
        <v>145</v>
      </c>
      <c r="D34" s="12" t="s">
        <v>146</v>
      </c>
      <c r="E34" s="12"/>
      <c r="F34" s="12">
        <v>21644</v>
      </c>
      <c r="G34" s="12">
        <v>21644</v>
      </c>
    </row>
    <row r="35" spans="1:7" x14ac:dyDescent="0.25">
      <c r="A35" s="12" t="s">
        <v>67</v>
      </c>
      <c r="B35" s="12" t="s">
        <v>68</v>
      </c>
      <c r="C35" s="12" t="s">
        <v>147</v>
      </c>
      <c r="D35" s="12" t="s">
        <v>148</v>
      </c>
      <c r="E35" s="12">
        <v>198</v>
      </c>
      <c r="F35" s="12">
        <v>12316</v>
      </c>
      <c r="G35" s="12">
        <v>12514</v>
      </c>
    </row>
    <row r="36" spans="1:7" x14ac:dyDescent="0.25">
      <c r="A36" s="12" t="s">
        <v>67</v>
      </c>
      <c r="B36" s="12" t="s">
        <v>68</v>
      </c>
      <c r="C36" s="12" t="s">
        <v>149</v>
      </c>
      <c r="D36" s="12" t="s">
        <v>150</v>
      </c>
      <c r="E36" s="12"/>
      <c r="F36" s="12">
        <v>17455</v>
      </c>
      <c r="G36" s="12">
        <v>17455</v>
      </c>
    </row>
    <row r="37" spans="1:7" x14ac:dyDescent="0.25">
      <c r="A37" s="12" t="s">
        <v>67</v>
      </c>
      <c r="B37" s="12" t="s">
        <v>68</v>
      </c>
      <c r="C37" s="12" t="s">
        <v>151</v>
      </c>
      <c r="D37" s="12" t="s">
        <v>152</v>
      </c>
      <c r="E37" s="12"/>
      <c r="F37" s="12">
        <v>12000</v>
      </c>
      <c r="G37" s="12">
        <v>12000</v>
      </c>
    </row>
    <row r="38" spans="1:7" x14ac:dyDescent="0.25">
      <c r="A38" s="12" t="s">
        <v>67</v>
      </c>
      <c r="B38" s="12" t="s">
        <v>68</v>
      </c>
      <c r="C38" s="12" t="s">
        <v>153</v>
      </c>
      <c r="D38" s="12" t="s">
        <v>154</v>
      </c>
      <c r="E38" s="12"/>
      <c r="F38" s="12">
        <v>7327</v>
      </c>
      <c r="G38" s="12">
        <v>7327</v>
      </c>
    </row>
    <row r="39" spans="1:7" x14ac:dyDescent="0.25">
      <c r="A39" s="12" t="s">
        <v>67</v>
      </c>
      <c r="B39" s="12" t="s">
        <v>68</v>
      </c>
      <c r="C39" s="12" t="s">
        <v>155</v>
      </c>
      <c r="D39" s="12" t="s">
        <v>156</v>
      </c>
      <c r="E39" s="12">
        <v>1413</v>
      </c>
      <c r="F39" s="12">
        <v>0</v>
      </c>
      <c r="G39" s="12">
        <v>1413</v>
      </c>
    </row>
    <row r="40" spans="1:7" x14ac:dyDescent="0.25">
      <c r="A40" s="12" t="s">
        <v>69</v>
      </c>
      <c r="B40" s="12" t="s">
        <v>70</v>
      </c>
      <c r="C40" s="12" t="s">
        <v>157</v>
      </c>
      <c r="D40" s="12" t="s">
        <v>158</v>
      </c>
      <c r="E40" s="12"/>
      <c r="F40" s="12">
        <v>6969</v>
      </c>
      <c r="G40" s="12">
        <v>6969</v>
      </c>
    </row>
    <row r="41" spans="1:7" x14ac:dyDescent="0.25">
      <c r="A41" s="12" t="s">
        <v>69</v>
      </c>
      <c r="B41" s="12" t="s">
        <v>70</v>
      </c>
      <c r="C41" s="12" t="s">
        <v>159</v>
      </c>
      <c r="D41" s="12" t="s">
        <v>160</v>
      </c>
      <c r="E41" s="12">
        <v>15528</v>
      </c>
      <c r="F41" s="12">
        <v>7665</v>
      </c>
      <c r="G41" s="12">
        <v>23193</v>
      </c>
    </row>
    <row r="42" spans="1:7" x14ac:dyDescent="0.25">
      <c r="A42" s="12" t="s">
        <v>69</v>
      </c>
      <c r="B42" s="12" t="s">
        <v>70</v>
      </c>
      <c r="C42" s="12" t="s">
        <v>161</v>
      </c>
      <c r="D42" s="12" t="s">
        <v>162</v>
      </c>
      <c r="E42" s="12"/>
      <c r="F42" s="12">
        <v>16348</v>
      </c>
      <c r="G42" s="12">
        <v>16348</v>
      </c>
    </row>
    <row r="43" spans="1:7" x14ac:dyDescent="0.25">
      <c r="A43" s="12" t="s">
        <v>69</v>
      </c>
      <c r="B43" s="12" t="s">
        <v>70</v>
      </c>
      <c r="C43" s="12" t="s">
        <v>163</v>
      </c>
      <c r="D43" s="12" t="s">
        <v>164</v>
      </c>
      <c r="E43" s="12">
        <v>25848</v>
      </c>
      <c r="F43" s="12">
        <v>32460</v>
      </c>
      <c r="G43" s="12">
        <v>58308</v>
      </c>
    </row>
    <row r="44" spans="1:7" x14ac:dyDescent="0.25">
      <c r="A44" s="12" t="s">
        <v>69</v>
      </c>
      <c r="B44" s="12" t="s">
        <v>70</v>
      </c>
      <c r="C44" s="12" t="s">
        <v>165</v>
      </c>
      <c r="D44" s="12" t="s">
        <v>166</v>
      </c>
      <c r="E44" s="12"/>
      <c r="F44" s="12">
        <v>23291</v>
      </c>
      <c r="G44" s="12">
        <v>23291</v>
      </c>
    </row>
    <row r="45" spans="1:7" x14ac:dyDescent="0.25">
      <c r="A45" s="12" t="s">
        <v>69</v>
      </c>
      <c r="B45" s="12" t="s">
        <v>70</v>
      </c>
      <c r="C45" s="12" t="s">
        <v>167</v>
      </c>
      <c r="D45" s="12" t="s">
        <v>168</v>
      </c>
      <c r="E45" s="12"/>
      <c r="F45" s="12">
        <v>27357</v>
      </c>
      <c r="G45" s="12">
        <v>27357</v>
      </c>
    </row>
    <row r="46" spans="1:7" x14ac:dyDescent="0.25">
      <c r="A46" s="12" t="s">
        <v>69</v>
      </c>
      <c r="B46" s="12" t="s">
        <v>70</v>
      </c>
      <c r="C46" s="12" t="s">
        <v>169</v>
      </c>
      <c r="D46" s="12" t="s">
        <v>170</v>
      </c>
      <c r="E46" s="12">
        <v>1508</v>
      </c>
      <c r="F46" s="12">
        <v>44618</v>
      </c>
      <c r="G46" s="12">
        <v>46126</v>
      </c>
    </row>
    <row r="47" spans="1:7" x14ac:dyDescent="0.25">
      <c r="A47" s="12" t="s">
        <v>69</v>
      </c>
      <c r="B47" s="12" t="s">
        <v>70</v>
      </c>
      <c r="C47" s="12" t="s">
        <v>171</v>
      </c>
      <c r="D47" s="12" t="s">
        <v>172</v>
      </c>
      <c r="E47" s="12"/>
      <c r="F47" s="12">
        <v>19686</v>
      </c>
      <c r="G47" s="12">
        <v>19686</v>
      </c>
    </row>
    <row r="48" spans="1:7" x14ac:dyDescent="0.25">
      <c r="A48" s="12" t="s">
        <v>69</v>
      </c>
      <c r="B48" s="12" t="s">
        <v>70</v>
      </c>
      <c r="C48" s="12" t="s">
        <v>173</v>
      </c>
      <c r="D48" s="12" t="s">
        <v>174</v>
      </c>
      <c r="E48" s="12">
        <v>142868</v>
      </c>
      <c r="F48" s="12">
        <v>75215</v>
      </c>
      <c r="G48" s="12">
        <v>218083</v>
      </c>
    </row>
    <row r="49" spans="1:7" x14ac:dyDescent="0.25">
      <c r="A49" s="12" t="s">
        <v>71</v>
      </c>
      <c r="B49" s="12" t="s">
        <v>72</v>
      </c>
      <c r="C49" s="12" t="s">
        <v>175</v>
      </c>
      <c r="D49" s="12" t="s">
        <v>176</v>
      </c>
      <c r="E49" s="12">
        <v>592</v>
      </c>
      <c r="F49" s="12">
        <v>6715</v>
      </c>
      <c r="G49" s="12">
        <v>7307</v>
      </c>
    </row>
    <row r="50" spans="1:7" x14ac:dyDescent="0.25">
      <c r="A50" s="12" t="s">
        <v>71</v>
      </c>
      <c r="B50" s="12" t="s">
        <v>72</v>
      </c>
      <c r="C50" s="12" t="s">
        <v>177</v>
      </c>
      <c r="D50" s="12" t="s">
        <v>178</v>
      </c>
      <c r="E50" s="12">
        <v>8289</v>
      </c>
      <c r="F50" s="12">
        <v>10897</v>
      </c>
      <c r="G50" s="12">
        <v>19186</v>
      </c>
    </row>
    <row r="51" spans="1:7" x14ac:dyDescent="0.25">
      <c r="A51" s="12" t="s">
        <v>71</v>
      </c>
      <c r="B51" s="12" t="s">
        <v>72</v>
      </c>
      <c r="C51" s="12" t="s">
        <v>179</v>
      </c>
      <c r="D51" s="12" t="s">
        <v>180</v>
      </c>
      <c r="E51" s="12"/>
      <c r="F51" s="12">
        <v>6609</v>
      </c>
      <c r="G51" s="12">
        <v>6609</v>
      </c>
    </row>
    <row r="52" spans="1:7" x14ac:dyDescent="0.25">
      <c r="A52" s="12" t="s">
        <v>71</v>
      </c>
      <c r="B52" s="12" t="s">
        <v>72</v>
      </c>
      <c r="C52" s="12" t="s">
        <v>181</v>
      </c>
      <c r="D52" s="12" t="s">
        <v>182</v>
      </c>
      <c r="E52" s="12"/>
      <c r="F52" s="12">
        <v>3030</v>
      </c>
      <c r="G52" s="12">
        <v>3030</v>
      </c>
    </row>
    <row r="53" spans="1:7" x14ac:dyDescent="0.25">
      <c r="A53" s="12" t="s">
        <v>71</v>
      </c>
      <c r="B53" s="12" t="s">
        <v>72</v>
      </c>
      <c r="C53" s="12" t="s">
        <v>183</v>
      </c>
      <c r="D53" s="12" t="s">
        <v>184</v>
      </c>
      <c r="E53" s="12">
        <v>5823</v>
      </c>
      <c r="F53" s="12">
        <v>22741</v>
      </c>
      <c r="G53" s="12">
        <v>28564</v>
      </c>
    </row>
    <row r="54" spans="1:7" x14ac:dyDescent="0.25">
      <c r="A54" s="12" t="s">
        <v>71</v>
      </c>
      <c r="B54" s="12" t="s">
        <v>72</v>
      </c>
      <c r="C54" s="12" t="s">
        <v>185</v>
      </c>
      <c r="D54" s="12" t="s">
        <v>186</v>
      </c>
      <c r="E54" s="12"/>
      <c r="F54" s="12">
        <v>3691</v>
      </c>
      <c r="G54" s="12">
        <v>3691</v>
      </c>
    </row>
    <row r="55" spans="1:7" x14ac:dyDescent="0.25">
      <c r="A55" s="12" t="s">
        <v>71</v>
      </c>
      <c r="B55" s="12" t="s">
        <v>72</v>
      </c>
      <c r="C55" s="12" t="s">
        <v>187</v>
      </c>
      <c r="D55" s="12" t="s">
        <v>188</v>
      </c>
      <c r="E55" s="12">
        <v>44166</v>
      </c>
      <c r="F55" s="12">
        <v>25204</v>
      </c>
      <c r="G55" s="12">
        <v>69370</v>
      </c>
    </row>
    <row r="56" spans="1:7" x14ac:dyDescent="0.25">
      <c r="A56" s="12" t="s">
        <v>71</v>
      </c>
      <c r="B56" s="12" t="s">
        <v>72</v>
      </c>
      <c r="C56" s="12" t="s">
        <v>189</v>
      </c>
      <c r="D56" s="12" t="s">
        <v>190</v>
      </c>
      <c r="E56" s="12"/>
      <c r="F56" s="12">
        <v>11591</v>
      </c>
      <c r="G56" s="12">
        <v>11591</v>
      </c>
    </row>
    <row r="57" spans="1:7" x14ac:dyDescent="0.25">
      <c r="A57" s="12" t="s">
        <v>71</v>
      </c>
      <c r="B57" s="12" t="s">
        <v>72</v>
      </c>
      <c r="C57" s="12" t="s">
        <v>191</v>
      </c>
      <c r="D57" s="12" t="s">
        <v>192</v>
      </c>
      <c r="E57" s="12">
        <v>27097</v>
      </c>
      <c r="F57" s="12">
        <v>12828</v>
      </c>
      <c r="G57" s="12">
        <v>39925</v>
      </c>
    </row>
    <row r="58" spans="1:7" x14ac:dyDescent="0.25">
      <c r="A58" s="12" t="s">
        <v>71</v>
      </c>
      <c r="B58" s="12" t="s">
        <v>72</v>
      </c>
      <c r="C58" s="12" t="s">
        <v>193</v>
      </c>
      <c r="D58" s="12" t="s">
        <v>194</v>
      </c>
      <c r="E58" s="12">
        <v>1984</v>
      </c>
      <c r="F58" s="12">
        <v>29092</v>
      </c>
      <c r="G58" s="12">
        <v>31076</v>
      </c>
    </row>
    <row r="59" spans="1:7" x14ac:dyDescent="0.25">
      <c r="A59" s="12" t="s">
        <v>71</v>
      </c>
      <c r="B59" s="12" t="s">
        <v>72</v>
      </c>
      <c r="C59" s="12" t="s">
        <v>195</v>
      </c>
      <c r="D59" s="12" t="s">
        <v>196</v>
      </c>
      <c r="E59" s="12">
        <v>913</v>
      </c>
      <c r="F59" s="12">
        <v>14698</v>
      </c>
      <c r="G59" s="12">
        <v>15611</v>
      </c>
    </row>
    <row r="60" spans="1:7" x14ac:dyDescent="0.25">
      <c r="A60" s="12" t="s">
        <v>71</v>
      </c>
      <c r="B60" s="12" t="s">
        <v>72</v>
      </c>
      <c r="C60" s="12" t="s">
        <v>197</v>
      </c>
      <c r="D60" s="12" t="s">
        <v>198</v>
      </c>
      <c r="E60" s="12"/>
      <c r="F60" s="12">
        <v>846</v>
      </c>
      <c r="G60" s="12">
        <v>846</v>
      </c>
    </row>
    <row r="61" spans="1:7" x14ac:dyDescent="0.25">
      <c r="A61" s="12" t="s">
        <v>73</v>
      </c>
      <c r="B61" s="12" t="s">
        <v>74</v>
      </c>
      <c r="C61" s="12" t="s">
        <v>199</v>
      </c>
      <c r="D61" s="12" t="s">
        <v>200</v>
      </c>
      <c r="E61" s="12"/>
      <c r="F61" s="12">
        <v>19965</v>
      </c>
      <c r="G61" s="12">
        <v>19965</v>
      </c>
    </row>
    <row r="62" spans="1:7" x14ac:dyDescent="0.25">
      <c r="A62" s="12" t="s">
        <v>73</v>
      </c>
      <c r="B62" s="12" t="s">
        <v>74</v>
      </c>
      <c r="C62" s="12" t="s">
        <v>201</v>
      </c>
      <c r="D62" s="12" t="s">
        <v>202</v>
      </c>
      <c r="E62" s="12">
        <v>2120</v>
      </c>
      <c r="F62" s="12">
        <v>32461</v>
      </c>
      <c r="G62" s="12">
        <v>34581</v>
      </c>
    </row>
    <row r="63" spans="1:7" x14ac:dyDescent="0.25">
      <c r="A63" s="12" t="s">
        <v>73</v>
      </c>
      <c r="B63" s="12" t="s">
        <v>74</v>
      </c>
      <c r="C63" s="12" t="s">
        <v>203</v>
      </c>
      <c r="D63" s="12" t="s">
        <v>204</v>
      </c>
      <c r="E63" s="12">
        <v>192</v>
      </c>
      <c r="F63" s="12">
        <v>29342</v>
      </c>
      <c r="G63" s="12">
        <v>29534</v>
      </c>
    </row>
    <row r="64" spans="1:7" x14ac:dyDescent="0.25">
      <c r="A64" s="12" t="s">
        <v>73</v>
      </c>
      <c r="B64" s="12" t="s">
        <v>74</v>
      </c>
      <c r="C64" s="12" t="s">
        <v>205</v>
      </c>
      <c r="D64" s="12" t="s">
        <v>206</v>
      </c>
      <c r="E64" s="12">
        <v>675</v>
      </c>
      <c r="F64" s="12">
        <v>45934</v>
      </c>
      <c r="G64" s="12">
        <v>46609</v>
      </c>
    </row>
    <row r="65" spans="1:7" x14ac:dyDescent="0.25">
      <c r="A65" s="12" t="s">
        <v>73</v>
      </c>
      <c r="B65" s="12" t="s">
        <v>74</v>
      </c>
      <c r="C65" s="12" t="s">
        <v>207</v>
      </c>
      <c r="D65" s="12" t="s">
        <v>208</v>
      </c>
      <c r="E65" s="12">
        <v>1634</v>
      </c>
      <c r="F65" s="12">
        <v>41581</v>
      </c>
      <c r="G65" s="12">
        <v>43215</v>
      </c>
    </row>
    <row r="66" spans="1:7" x14ac:dyDescent="0.25">
      <c r="A66" s="12" t="s">
        <v>73</v>
      </c>
      <c r="B66" s="12" t="s">
        <v>74</v>
      </c>
      <c r="C66" s="12" t="s">
        <v>209</v>
      </c>
      <c r="D66" s="12" t="s">
        <v>210</v>
      </c>
      <c r="E66" s="12">
        <v>17911</v>
      </c>
      <c r="F66" s="12">
        <v>84056</v>
      </c>
      <c r="G66" s="12">
        <v>101967</v>
      </c>
    </row>
    <row r="67" spans="1:7" x14ac:dyDescent="0.25">
      <c r="A67" s="12" t="s">
        <v>75</v>
      </c>
      <c r="B67" s="12" t="s">
        <v>76</v>
      </c>
      <c r="C67" s="12" t="s">
        <v>211</v>
      </c>
      <c r="D67" s="12" t="s">
        <v>212</v>
      </c>
      <c r="E67" s="12">
        <v>348</v>
      </c>
      <c r="F67" s="12">
        <v>4787</v>
      </c>
      <c r="G67" s="12">
        <v>5135</v>
      </c>
    </row>
    <row r="68" spans="1:7" x14ac:dyDescent="0.25">
      <c r="A68" s="12" t="s">
        <v>75</v>
      </c>
      <c r="B68" s="12" t="s">
        <v>76</v>
      </c>
      <c r="C68" s="12" t="s">
        <v>213</v>
      </c>
      <c r="D68" s="12" t="s">
        <v>214</v>
      </c>
      <c r="E68" s="12"/>
      <c r="F68" s="12">
        <v>2828</v>
      </c>
      <c r="G68" s="12">
        <v>2828</v>
      </c>
    </row>
    <row r="69" spans="1:7" x14ac:dyDescent="0.25">
      <c r="A69" s="12" t="s">
        <v>75</v>
      </c>
      <c r="B69" s="12" t="s">
        <v>76</v>
      </c>
      <c r="C69" s="12" t="s">
        <v>215</v>
      </c>
      <c r="D69" s="12" t="s">
        <v>216</v>
      </c>
      <c r="E69" s="12">
        <v>10785</v>
      </c>
      <c r="F69" s="12">
        <v>15605</v>
      </c>
      <c r="G69" s="12">
        <v>26390</v>
      </c>
    </row>
    <row r="70" spans="1:7" x14ac:dyDescent="0.25">
      <c r="A70" s="12" t="s">
        <v>77</v>
      </c>
      <c r="B70" s="12" t="s">
        <v>78</v>
      </c>
      <c r="C70" s="12" t="s">
        <v>217</v>
      </c>
      <c r="D70" s="12" t="s">
        <v>218</v>
      </c>
      <c r="E70" s="12">
        <v>12040</v>
      </c>
      <c r="F70" s="12">
        <v>46956</v>
      </c>
      <c r="G70" s="12">
        <v>58996</v>
      </c>
    </row>
    <row r="71" spans="1:7" x14ac:dyDescent="0.25">
      <c r="A71" s="12" t="s">
        <v>77</v>
      </c>
      <c r="B71" s="12" t="s">
        <v>78</v>
      </c>
      <c r="C71" s="12" t="s">
        <v>219</v>
      </c>
      <c r="D71" s="12" t="s">
        <v>220</v>
      </c>
      <c r="E71" s="12">
        <v>495</v>
      </c>
      <c r="F71" s="12">
        <v>2385</v>
      </c>
      <c r="G71" s="12">
        <v>2880</v>
      </c>
    </row>
    <row r="72" spans="1:7" x14ac:dyDescent="0.25">
      <c r="A72" s="12" t="s">
        <v>77</v>
      </c>
      <c r="B72" s="12" t="s">
        <v>78</v>
      </c>
      <c r="C72" s="12" t="s">
        <v>221</v>
      </c>
      <c r="D72" s="12" t="s">
        <v>222</v>
      </c>
      <c r="E72" s="12"/>
      <c r="F72" s="12">
        <v>8998</v>
      </c>
      <c r="G72" s="12">
        <v>8998</v>
      </c>
    </row>
    <row r="73" spans="1:7" x14ac:dyDescent="0.25">
      <c r="A73" s="12" t="s">
        <v>77</v>
      </c>
      <c r="B73" s="12" t="s">
        <v>78</v>
      </c>
      <c r="C73" s="12" t="s">
        <v>223</v>
      </c>
      <c r="D73" s="12" t="s">
        <v>224</v>
      </c>
      <c r="E73" s="12"/>
      <c r="F73" s="12">
        <v>4515</v>
      </c>
      <c r="G73" s="12">
        <v>4515</v>
      </c>
    </row>
    <row r="74" spans="1:7" x14ac:dyDescent="0.25">
      <c r="A74" s="12" t="s">
        <v>77</v>
      </c>
      <c r="B74" s="12" t="s">
        <v>78</v>
      </c>
      <c r="C74" s="12" t="s">
        <v>225</v>
      </c>
      <c r="D74" s="12" t="s">
        <v>226</v>
      </c>
      <c r="E74" s="12">
        <v>195</v>
      </c>
      <c r="F74" s="12">
        <v>1129</v>
      </c>
      <c r="G74" s="12">
        <v>1324</v>
      </c>
    </row>
    <row r="75" spans="1:7" x14ac:dyDescent="0.25">
      <c r="A75" s="12" t="s">
        <v>77</v>
      </c>
      <c r="B75" s="12" t="s">
        <v>78</v>
      </c>
      <c r="C75" s="12" t="s">
        <v>227</v>
      </c>
      <c r="D75" s="12" t="s">
        <v>228</v>
      </c>
      <c r="E75" s="12">
        <v>1164</v>
      </c>
      <c r="F75" s="12">
        <v>0</v>
      </c>
      <c r="G75" s="12">
        <v>1164</v>
      </c>
    </row>
    <row r="76" spans="1:7" x14ac:dyDescent="0.25">
      <c r="A76" s="12" t="s">
        <v>77</v>
      </c>
      <c r="B76" s="12" t="s">
        <v>78</v>
      </c>
      <c r="C76" s="12" t="s">
        <v>229</v>
      </c>
      <c r="D76" s="12" t="s">
        <v>230</v>
      </c>
      <c r="E76" s="12">
        <v>7224</v>
      </c>
      <c r="F76" s="12">
        <v>27908</v>
      </c>
      <c r="G76" s="12">
        <v>35132</v>
      </c>
    </row>
    <row r="77" spans="1:7" x14ac:dyDescent="0.25">
      <c r="A77" s="12" t="s">
        <v>77</v>
      </c>
      <c r="B77" s="12" t="s">
        <v>78</v>
      </c>
      <c r="C77" s="12" t="s">
        <v>231</v>
      </c>
      <c r="D77" s="12" t="s">
        <v>232</v>
      </c>
      <c r="E77" s="12">
        <v>1135</v>
      </c>
      <c r="F77" s="12">
        <v>6567</v>
      </c>
      <c r="G77" s="12">
        <v>7702</v>
      </c>
    </row>
    <row r="78" spans="1:7" x14ac:dyDescent="0.25">
      <c r="A78" s="12" t="s">
        <v>77</v>
      </c>
      <c r="B78" s="12" t="s">
        <v>78</v>
      </c>
      <c r="C78" s="12" t="s">
        <v>233</v>
      </c>
      <c r="D78" s="12" t="s">
        <v>234</v>
      </c>
      <c r="E78" s="12">
        <v>61539</v>
      </c>
      <c r="F78" s="12">
        <v>24608</v>
      </c>
      <c r="G78" s="12">
        <v>86147</v>
      </c>
    </row>
    <row r="79" spans="1:7" x14ac:dyDescent="0.25">
      <c r="A79" s="12" t="s">
        <v>77</v>
      </c>
      <c r="B79" s="12" t="s">
        <v>78</v>
      </c>
      <c r="C79" s="12" t="s">
        <v>235</v>
      </c>
      <c r="D79" s="12" t="s">
        <v>236</v>
      </c>
      <c r="E79" s="12">
        <v>0</v>
      </c>
      <c r="F79" s="12">
        <v>8998</v>
      </c>
      <c r="G79" s="12">
        <v>8998</v>
      </c>
    </row>
    <row r="80" spans="1:7" x14ac:dyDescent="0.25">
      <c r="A80" t="s">
        <v>237</v>
      </c>
      <c r="E80" s="13">
        <f>SUM(Table4[Displacement Site])</f>
        <v>589884</v>
      </c>
      <c r="F80" s="13">
        <f>SUM(Table4[Host Community])</f>
        <v>1667788</v>
      </c>
      <c r="G80" s="13">
        <f>SUM(Table4[Grand Total])</f>
        <v>2257672</v>
      </c>
    </row>
    <row r="81" spans="5:6" x14ac:dyDescent="0.25">
      <c r="E81" s="18">
        <f>E80/G80</f>
        <v>0.26127976074469633</v>
      </c>
      <c r="F81" s="18">
        <f>F80/G80</f>
        <v>0.73872023925530372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A66F-C788-41AA-8B35-E71ED90C498E}">
  <dimension ref="A1:AJ3615"/>
  <sheetViews>
    <sheetView workbookViewId="0">
      <selection activeCell="AK10" sqref="AK10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22.5703125" bestFit="1" customWidth="1"/>
    <col min="4" max="4" width="14.5703125" bestFit="1" customWidth="1"/>
    <col min="5" max="5" width="16.85546875" bestFit="1" customWidth="1"/>
    <col min="6" max="6" width="14.42578125" bestFit="1" customWidth="1"/>
    <col min="7" max="7" width="17.85546875" bestFit="1" customWidth="1"/>
    <col min="8" max="8" width="16.7109375" bestFit="1" customWidth="1"/>
    <col min="9" max="9" width="40.140625" bestFit="1" customWidth="1"/>
    <col min="10" max="10" width="33.42578125" bestFit="1" customWidth="1"/>
    <col min="11" max="11" width="14.5703125" bestFit="1" customWidth="1"/>
    <col min="12" max="12" width="17.42578125" bestFit="1" customWidth="1"/>
    <col min="13" max="14" width="12.140625" bestFit="1" customWidth="1"/>
    <col min="15" max="15" width="14.7109375" bestFit="1" customWidth="1"/>
    <col min="16" max="16" width="13.85546875" bestFit="1" customWidth="1"/>
    <col min="17" max="17" width="17.42578125" bestFit="1" customWidth="1"/>
    <col min="18" max="18" width="17.140625" bestFit="1" customWidth="1"/>
    <col min="19" max="22" width="14" bestFit="1" customWidth="1"/>
    <col min="23" max="23" width="12.140625" bestFit="1" customWidth="1"/>
    <col min="24" max="24" width="14" bestFit="1" customWidth="1"/>
    <col min="25" max="25" width="14.42578125" bestFit="1" customWidth="1"/>
    <col min="26" max="28" width="14" bestFit="1" customWidth="1"/>
    <col min="29" max="29" width="14.7109375" bestFit="1" customWidth="1"/>
    <col min="30" max="31" width="14.42578125" bestFit="1" customWidth="1"/>
    <col min="32" max="33" width="14.7109375" bestFit="1" customWidth="1"/>
    <col min="34" max="34" width="15.7109375" bestFit="1" customWidth="1"/>
    <col min="35" max="35" width="23.140625" bestFit="1" customWidth="1"/>
    <col min="36" max="36" width="36.28515625" bestFit="1" customWidth="1"/>
  </cols>
  <sheetData>
    <row r="1" spans="1:36" ht="60" x14ac:dyDescent="0.25">
      <c r="A1" t="s">
        <v>8463</v>
      </c>
      <c r="B1" s="1" t="s">
        <v>48</v>
      </c>
      <c r="C1" s="1" t="s">
        <v>49</v>
      </c>
      <c r="D1" s="1" t="s">
        <v>79</v>
      </c>
      <c r="E1" s="1" t="s">
        <v>80</v>
      </c>
      <c r="F1" s="1" t="s">
        <v>238</v>
      </c>
      <c r="G1" s="1" t="s">
        <v>239</v>
      </c>
      <c r="H1" s="1" t="s">
        <v>1213</v>
      </c>
      <c r="I1" s="1" t="s">
        <v>1214</v>
      </c>
      <c r="J1" s="1" t="s">
        <v>1215</v>
      </c>
      <c r="K1" s="1" t="s">
        <v>1216</v>
      </c>
      <c r="L1" s="1" t="s">
        <v>1217</v>
      </c>
      <c r="M1" s="1" t="s">
        <v>1218</v>
      </c>
      <c r="N1" s="1" t="s">
        <v>1219</v>
      </c>
      <c r="O1" s="1" t="s">
        <v>1220</v>
      </c>
      <c r="P1" s="17" t="s">
        <v>1221</v>
      </c>
      <c r="Q1" s="2" t="s">
        <v>6</v>
      </c>
      <c r="R1" s="2" t="s">
        <v>7</v>
      </c>
      <c r="S1" s="3" t="s">
        <v>8</v>
      </c>
      <c r="T1" s="3" t="s">
        <v>9</v>
      </c>
      <c r="U1" s="4" t="s">
        <v>7700</v>
      </c>
      <c r="V1" s="4" t="s">
        <v>7701</v>
      </c>
      <c r="W1" s="17" t="s">
        <v>1222</v>
      </c>
      <c r="X1" s="5" t="s">
        <v>12</v>
      </c>
      <c r="Y1" s="5" t="s">
        <v>13</v>
      </c>
      <c r="Z1" s="6" t="s">
        <v>14</v>
      </c>
      <c r="AA1" s="6" t="s">
        <v>15</v>
      </c>
      <c r="AB1" s="7" t="s">
        <v>52</v>
      </c>
      <c r="AC1" s="7" t="s">
        <v>53</v>
      </c>
      <c r="AD1" s="8" t="s">
        <v>54</v>
      </c>
      <c r="AE1" s="8" t="s">
        <v>55</v>
      </c>
      <c r="AF1" s="9" t="s">
        <v>56</v>
      </c>
      <c r="AG1" s="9" t="s">
        <v>57</v>
      </c>
      <c r="AH1" s="10" t="s">
        <v>1223</v>
      </c>
      <c r="AI1" s="11" t="s">
        <v>7712</v>
      </c>
      <c r="AJ1" s="11" t="s">
        <v>7713</v>
      </c>
    </row>
    <row r="2" spans="1:36" x14ac:dyDescent="0.25">
      <c r="A2">
        <v>13</v>
      </c>
      <c r="B2" t="s">
        <v>59</v>
      </c>
      <c r="C2" t="s">
        <v>60</v>
      </c>
      <c r="D2" t="s">
        <v>91</v>
      </c>
      <c r="E2" t="s">
        <v>92</v>
      </c>
      <c r="F2" t="s">
        <v>315</v>
      </c>
      <c r="G2" t="s">
        <v>316</v>
      </c>
      <c r="H2" t="s">
        <v>1619</v>
      </c>
      <c r="I2" t="s">
        <v>1620</v>
      </c>
      <c r="L2" t="s">
        <v>1211</v>
      </c>
      <c r="M2">
        <v>3.986723</v>
      </c>
      <c r="N2">
        <v>30.715838999999999</v>
      </c>
      <c r="O2" t="s">
        <v>1226</v>
      </c>
      <c r="P2" t="s">
        <v>1227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1227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 t="s">
        <v>1229</v>
      </c>
    </row>
    <row r="3" spans="1:36" x14ac:dyDescent="0.25">
      <c r="A3">
        <v>13</v>
      </c>
      <c r="B3" t="s">
        <v>59</v>
      </c>
      <c r="C3" t="s">
        <v>60</v>
      </c>
      <c r="D3" t="s">
        <v>91</v>
      </c>
      <c r="E3" t="s">
        <v>92</v>
      </c>
      <c r="F3" t="s">
        <v>315</v>
      </c>
      <c r="G3" t="s">
        <v>316</v>
      </c>
      <c r="H3" t="s">
        <v>1621</v>
      </c>
      <c r="I3" t="s">
        <v>1622</v>
      </c>
      <c r="L3" t="s">
        <v>1211</v>
      </c>
      <c r="M3">
        <v>3.836469889</v>
      </c>
      <c r="N3">
        <v>30.77070045</v>
      </c>
      <c r="O3" t="s">
        <v>1226</v>
      </c>
      <c r="P3" t="s">
        <v>1227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1227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</v>
      </c>
      <c r="AI3" t="s">
        <v>1229</v>
      </c>
    </row>
    <row r="4" spans="1:36" x14ac:dyDescent="0.25">
      <c r="A4">
        <v>13</v>
      </c>
      <c r="B4" t="s">
        <v>61</v>
      </c>
      <c r="C4" t="s">
        <v>62</v>
      </c>
      <c r="D4" t="s">
        <v>97</v>
      </c>
      <c r="E4" t="s">
        <v>98</v>
      </c>
      <c r="F4" t="s">
        <v>354</v>
      </c>
      <c r="G4" t="s">
        <v>355</v>
      </c>
      <c r="H4" t="s">
        <v>1823</v>
      </c>
      <c r="I4" t="s">
        <v>1824</v>
      </c>
      <c r="L4" t="s">
        <v>1212</v>
      </c>
      <c r="M4">
        <v>4.2056319999999996</v>
      </c>
      <c r="N4">
        <v>33.954650000000001</v>
      </c>
      <c r="O4" t="s">
        <v>1226</v>
      </c>
      <c r="P4" t="s">
        <v>1227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1227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 t="s">
        <v>1229</v>
      </c>
    </row>
    <row r="5" spans="1:36" x14ac:dyDescent="0.25">
      <c r="A5">
        <v>13</v>
      </c>
      <c r="B5" t="s">
        <v>63</v>
      </c>
      <c r="C5" t="s">
        <v>64</v>
      </c>
      <c r="D5" t="s">
        <v>109</v>
      </c>
      <c r="E5" t="s">
        <v>110</v>
      </c>
      <c r="F5" t="s">
        <v>429</v>
      </c>
      <c r="G5" t="s">
        <v>430</v>
      </c>
      <c r="H5" t="s">
        <v>2234</v>
      </c>
      <c r="I5" t="s">
        <v>2235</v>
      </c>
      <c r="L5" t="s">
        <v>1211</v>
      </c>
      <c r="M5">
        <v>7.7550446300000004</v>
      </c>
      <c r="N5">
        <v>33.016974189999999</v>
      </c>
      <c r="O5" t="s">
        <v>1226</v>
      </c>
      <c r="P5" t="s">
        <v>1227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1227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</v>
      </c>
      <c r="AI5" t="s">
        <v>1229</v>
      </c>
    </row>
    <row r="6" spans="1:36" x14ac:dyDescent="0.25">
      <c r="A6">
        <v>13</v>
      </c>
      <c r="B6" t="s">
        <v>63</v>
      </c>
      <c r="C6" t="s">
        <v>64</v>
      </c>
      <c r="D6" t="s">
        <v>109</v>
      </c>
      <c r="E6" t="s">
        <v>110</v>
      </c>
      <c r="F6" t="s">
        <v>429</v>
      </c>
      <c r="G6" t="s">
        <v>430</v>
      </c>
      <c r="H6" t="s">
        <v>2237</v>
      </c>
      <c r="I6" t="s">
        <v>2238</v>
      </c>
      <c r="L6" t="s">
        <v>1211</v>
      </c>
      <c r="M6">
        <v>7.7854400000000004</v>
      </c>
      <c r="N6">
        <v>33.00329</v>
      </c>
      <c r="O6" t="s">
        <v>1226</v>
      </c>
      <c r="P6" t="s">
        <v>1227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1227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 t="s">
        <v>1229</v>
      </c>
    </row>
    <row r="7" spans="1:36" x14ac:dyDescent="0.25">
      <c r="A7">
        <v>13</v>
      </c>
      <c r="B7" t="s">
        <v>63</v>
      </c>
      <c r="C7" t="s">
        <v>64</v>
      </c>
      <c r="D7" t="s">
        <v>115</v>
      </c>
      <c r="E7" t="s">
        <v>116</v>
      </c>
      <c r="F7" t="s">
        <v>473</v>
      </c>
      <c r="G7" t="s">
        <v>474</v>
      </c>
      <c r="H7" t="s">
        <v>2522</v>
      </c>
      <c r="I7" t="s">
        <v>2523</v>
      </c>
      <c r="L7" t="s">
        <v>1212</v>
      </c>
      <c r="M7">
        <v>9.0897659999999991</v>
      </c>
      <c r="N7">
        <v>31.724530000000001</v>
      </c>
      <c r="O7" t="s">
        <v>1226</v>
      </c>
      <c r="P7" t="s">
        <v>1227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1227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</v>
      </c>
      <c r="AI7" t="s">
        <v>1229</v>
      </c>
    </row>
    <row r="8" spans="1:36" x14ac:dyDescent="0.25">
      <c r="A8">
        <v>13</v>
      </c>
      <c r="B8" t="s">
        <v>63</v>
      </c>
      <c r="C8" t="s">
        <v>64</v>
      </c>
      <c r="D8" t="s">
        <v>117</v>
      </c>
      <c r="E8" t="s">
        <v>118</v>
      </c>
      <c r="F8" t="s">
        <v>475</v>
      </c>
      <c r="G8" t="s">
        <v>476</v>
      </c>
      <c r="H8" t="s">
        <v>2530</v>
      </c>
      <c r="I8" t="s">
        <v>2531</v>
      </c>
      <c r="L8" t="s">
        <v>1212</v>
      </c>
      <c r="M8">
        <v>7.4552998539999997</v>
      </c>
      <c r="N8">
        <v>31.408700939999999</v>
      </c>
      <c r="O8" t="s">
        <v>1226</v>
      </c>
      <c r="P8" t="s">
        <v>1227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1227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</v>
      </c>
      <c r="AI8" t="s">
        <v>1229</v>
      </c>
    </row>
    <row r="9" spans="1:36" x14ac:dyDescent="0.25">
      <c r="A9">
        <v>13</v>
      </c>
      <c r="B9" t="s">
        <v>63</v>
      </c>
      <c r="C9" t="s">
        <v>64</v>
      </c>
      <c r="D9" t="s">
        <v>117</v>
      </c>
      <c r="E9" t="s">
        <v>118</v>
      </c>
      <c r="F9" t="s">
        <v>475</v>
      </c>
      <c r="G9" t="s">
        <v>476</v>
      </c>
      <c r="H9" t="s">
        <v>2532</v>
      </c>
      <c r="I9" t="s">
        <v>2533</v>
      </c>
      <c r="L9" t="s">
        <v>1212</v>
      </c>
      <c r="M9">
        <v>7.4537300000000002</v>
      </c>
      <c r="N9">
        <v>31.40981</v>
      </c>
      <c r="O9" t="s">
        <v>1226</v>
      </c>
      <c r="P9" t="s">
        <v>1227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1227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 t="s">
        <v>1229</v>
      </c>
    </row>
    <row r="10" spans="1:36" x14ac:dyDescent="0.25">
      <c r="A10">
        <v>13</v>
      </c>
      <c r="B10" t="s">
        <v>63</v>
      </c>
      <c r="C10" t="s">
        <v>64</v>
      </c>
      <c r="D10" t="s">
        <v>127</v>
      </c>
      <c r="E10" t="s">
        <v>128</v>
      </c>
      <c r="F10" t="s">
        <v>534</v>
      </c>
      <c r="G10" t="s">
        <v>535</v>
      </c>
      <c r="H10" t="s">
        <v>2986</v>
      </c>
      <c r="I10" t="s">
        <v>2987</v>
      </c>
      <c r="L10" t="s">
        <v>1212</v>
      </c>
      <c r="M10">
        <v>7.1682500029999998</v>
      </c>
      <c r="N10">
        <v>31.390910000000002</v>
      </c>
      <c r="O10" t="s">
        <v>1226</v>
      </c>
      <c r="P10" t="s">
        <v>1227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1227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 t="s">
        <v>1229</v>
      </c>
    </row>
    <row r="11" spans="1:36" x14ac:dyDescent="0.25">
      <c r="A11">
        <v>13</v>
      </c>
      <c r="B11" t="s">
        <v>63</v>
      </c>
      <c r="C11" t="s">
        <v>64</v>
      </c>
      <c r="D11" t="s">
        <v>127</v>
      </c>
      <c r="E11" t="s">
        <v>128</v>
      </c>
      <c r="F11" t="s">
        <v>534</v>
      </c>
      <c r="G11" t="s">
        <v>535</v>
      </c>
      <c r="H11" t="s">
        <v>2988</v>
      </c>
      <c r="I11" t="s">
        <v>2989</v>
      </c>
      <c r="L11" t="s">
        <v>1212</v>
      </c>
      <c r="M11">
        <v>7.1644301410000004</v>
      </c>
      <c r="N11">
        <v>31.379800800000002</v>
      </c>
      <c r="O11" t="s">
        <v>1226</v>
      </c>
      <c r="P11" t="s">
        <v>1227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1227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</v>
      </c>
      <c r="AI11" t="s">
        <v>1229</v>
      </c>
    </row>
    <row r="12" spans="1:36" x14ac:dyDescent="0.25">
      <c r="A12">
        <v>13</v>
      </c>
      <c r="B12" t="s">
        <v>63</v>
      </c>
      <c r="C12" t="s">
        <v>64</v>
      </c>
      <c r="D12" t="s">
        <v>127</v>
      </c>
      <c r="E12" t="s">
        <v>128</v>
      </c>
      <c r="F12" t="s">
        <v>536</v>
      </c>
      <c r="G12" t="s">
        <v>537</v>
      </c>
      <c r="H12" t="s">
        <v>3007</v>
      </c>
      <c r="I12" t="s">
        <v>3008</v>
      </c>
      <c r="L12" t="s">
        <v>1212</v>
      </c>
      <c r="M12">
        <v>7.3096799849999998</v>
      </c>
      <c r="N12">
        <v>31.369100570000001</v>
      </c>
      <c r="O12" t="s">
        <v>1226</v>
      </c>
      <c r="P12" t="s">
        <v>1227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1227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 t="s">
        <v>1229</v>
      </c>
    </row>
    <row r="13" spans="1:36" x14ac:dyDescent="0.25">
      <c r="A13">
        <v>13</v>
      </c>
      <c r="B13" t="s">
        <v>63</v>
      </c>
      <c r="C13" t="s">
        <v>64</v>
      </c>
      <c r="D13" t="s">
        <v>127</v>
      </c>
      <c r="E13" t="s">
        <v>128</v>
      </c>
      <c r="F13" t="s">
        <v>540</v>
      </c>
      <c r="G13" t="s">
        <v>541</v>
      </c>
      <c r="H13" t="s">
        <v>3033</v>
      </c>
      <c r="I13" t="s">
        <v>3034</v>
      </c>
      <c r="L13" t="s">
        <v>1212</v>
      </c>
      <c r="M13">
        <v>6.8886849999999997</v>
      </c>
      <c r="N13">
        <v>31.359245000000001</v>
      </c>
      <c r="O13" t="s">
        <v>1226</v>
      </c>
      <c r="P13" t="s">
        <v>1227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1227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 t="s">
        <v>1229</v>
      </c>
    </row>
    <row r="14" spans="1:36" x14ac:dyDescent="0.25">
      <c r="A14">
        <v>13</v>
      </c>
      <c r="B14" t="s">
        <v>63</v>
      </c>
      <c r="C14" t="s">
        <v>64</v>
      </c>
      <c r="D14" t="s">
        <v>127</v>
      </c>
      <c r="E14" t="s">
        <v>128</v>
      </c>
      <c r="F14" t="s">
        <v>532</v>
      </c>
      <c r="G14" t="s">
        <v>533</v>
      </c>
      <c r="H14" t="s">
        <v>2984</v>
      </c>
      <c r="I14" t="s">
        <v>2985</v>
      </c>
      <c r="L14" t="s">
        <v>1212</v>
      </c>
      <c r="M14">
        <v>6.9472300000000002</v>
      </c>
      <c r="N14">
        <v>31.275950000000002</v>
      </c>
      <c r="O14" t="s">
        <v>1226</v>
      </c>
      <c r="P14" t="s">
        <v>1227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1227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 t="s">
        <v>1229</v>
      </c>
    </row>
    <row r="15" spans="1:36" x14ac:dyDescent="0.25">
      <c r="A15">
        <v>13</v>
      </c>
      <c r="B15" t="s">
        <v>63</v>
      </c>
      <c r="C15" t="s">
        <v>64</v>
      </c>
      <c r="D15" t="s">
        <v>127</v>
      </c>
      <c r="E15" t="s">
        <v>128</v>
      </c>
      <c r="F15" t="s">
        <v>534</v>
      </c>
      <c r="G15" t="s">
        <v>535</v>
      </c>
      <c r="H15" t="s">
        <v>2994</v>
      </c>
      <c r="I15" t="s">
        <v>2995</v>
      </c>
      <c r="L15" t="s">
        <v>1212</v>
      </c>
      <c r="M15">
        <v>7.1294050000000002</v>
      </c>
      <c r="N15">
        <v>31.361646700000001</v>
      </c>
      <c r="O15" t="s">
        <v>1226</v>
      </c>
      <c r="P15" t="s">
        <v>1227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1227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 t="s">
        <v>1229</v>
      </c>
    </row>
    <row r="16" spans="1:36" x14ac:dyDescent="0.25">
      <c r="A16">
        <v>13</v>
      </c>
      <c r="B16" t="s">
        <v>63</v>
      </c>
      <c r="C16" t="s">
        <v>64</v>
      </c>
      <c r="D16" t="s">
        <v>127</v>
      </c>
      <c r="E16" t="s">
        <v>128</v>
      </c>
      <c r="F16" t="s">
        <v>540</v>
      </c>
      <c r="G16" t="s">
        <v>541</v>
      </c>
      <c r="H16" t="s">
        <v>3036</v>
      </c>
      <c r="I16" t="s">
        <v>3037</v>
      </c>
      <c r="L16" t="s">
        <v>1212</v>
      </c>
      <c r="M16">
        <v>6.9095401760000001</v>
      </c>
      <c r="N16">
        <v>31.358299259999999</v>
      </c>
      <c r="O16" t="s">
        <v>1226</v>
      </c>
      <c r="P16" t="s">
        <v>1227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1227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</v>
      </c>
      <c r="AI16" t="s">
        <v>1229</v>
      </c>
    </row>
    <row r="17" spans="1:35" x14ac:dyDescent="0.25">
      <c r="A17">
        <v>13</v>
      </c>
      <c r="B17" t="s">
        <v>63</v>
      </c>
      <c r="C17" t="s">
        <v>64</v>
      </c>
      <c r="D17" t="s">
        <v>127</v>
      </c>
      <c r="E17" t="s">
        <v>128</v>
      </c>
      <c r="F17" t="s">
        <v>534</v>
      </c>
      <c r="G17" t="s">
        <v>535</v>
      </c>
      <c r="H17" t="s">
        <v>3000</v>
      </c>
      <c r="I17" t="s">
        <v>3001</v>
      </c>
      <c r="L17" t="s">
        <v>1212</v>
      </c>
      <c r="M17">
        <v>7.1515017619999997</v>
      </c>
      <c r="N17">
        <v>31.38819123</v>
      </c>
      <c r="O17" t="s">
        <v>1226</v>
      </c>
      <c r="P17" t="s">
        <v>1227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1227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</v>
      </c>
      <c r="AI17" t="s">
        <v>1229</v>
      </c>
    </row>
    <row r="18" spans="1:35" x14ac:dyDescent="0.25">
      <c r="A18">
        <v>13</v>
      </c>
      <c r="B18" t="s">
        <v>65</v>
      </c>
      <c r="C18" t="s">
        <v>66</v>
      </c>
      <c r="D18" t="s">
        <v>135</v>
      </c>
      <c r="E18" t="s">
        <v>136</v>
      </c>
      <c r="F18" t="s">
        <v>594</v>
      </c>
      <c r="G18" t="s">
        <v>595</v>
      </c>
      <c r="H18" t="s">
        <v>3317</v>
      </c>
      <c r="I18" t="s">
        <v>3318</v>
      </c>
      <c r="L18" t="s">
        <v>1212</v>
      </c>
      <c r="M18">
        <v>6.7694369999999999</v>
      </c>
      <c r="N18">
        <v>29.685148999999999</v>
      </c>
      <c r="O18" t="s">
        <v>1226</v>
      </c>
      <c r="P18" t="s">
        <v>1227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1227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 t="s">
        <v>1229</v>
      </c>
    </row>
    <row r="19" spans="1:35" x14ac:dyDescent="0.25">
      <c r="A19">
        <v>13</v>
      </c>
      <c r="B19" t="s">
        <v>65</v>
      </c>
      <c r="C19" t="s">
        <v>66</v>
      </c>
      <c r="D19" t="s">
        <v>145</v>
      </c>
      <c r="E19" t="s">
        <v>146</v>
      </c>
      <c r="F19" t="s">
        <v>656</v>
      </c>
      <c r="G19" t="s">
        <v>657</v>
      </c>
      <c r="H19" t="s">
        <v>3625</v>
      </c>
      <c r="I19" t="s">
        <v>3626</v>
      </c>
      <c r="L19" t="s">
        <v>1212</v>
      </c>
      <c r="M19">
        <v>6.3141834970000001</v>
      </c>
      <c r="N19">
        <v>30.16171868</v>
      </c>
      <c r="O19" t="s">
        <v>1226</v>
      </c>
      <c r="P19" t="s">
        <v>1227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1227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 t="s">
        <v>1229</v>
      </c>
    </row>
    <row r="20" spans="1:35" x14ac:dyDescent="0.25">
      <c r="A20">
        <v>13</v>
      </c>
      <c r="B20" t="s">
        <v>67</v>
      </c>
      <c r="C20" t="s">
        <v>68</v>
      </c>
      <c r="D20" t="s">
        <v>147</v>
      </c>
      <c r="E20" t="s">
        <v>148</v>
      </c>
      <c r="F20" t="s">
        <v>664</v>
      </c>
      <c r="G20" t="s">
        <v>665</v>
      </c>
      <c r="H20" t="s">
        <v>3666</v>
      </c>
      <c r="I20" t="s">
        <v>3667</v>
      </c>
      <c r="L20" t="s">
        <v>1211</v>
      </c>
      <c r="M20">
        <v>8.6876599999999993</v>
      </c>
      <c r="N20">
        <v>26.846900000000002</v>
      </c>
      <c r="O20" t="s">
        <v>1226</v>
      </c>
      <c r="P20" t="s">
        <v>1227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1227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</v>
      </c>
      <c r="AI20" t="s">
        <v>1229</v>
      </c>
    </row>
    <row r="21" spans="1:35" x14ac:dyDescent="0.25">
      <c r="A21">
        <v>13</v>
      </c>
      <c r="B21" t="s">
        <v>67</v>
      </c>
      <c r="C21" t="s">
        <v>68</v>
      </c>
      <c r="D21" t="s">
        <v>155</v>
      </c>
      <c r="E21" t="s">
        <v>156</v>
      </c>
      <c r="F21" t="s">
        <v>716</v>
      </c>
      <c r="G21" t="s">
        <v>717</v>
      </c>
      <c r="H21" t="s">
        <v>3819</v>
      </c>
      <c r="I21" t="s">
        <v>3820</v>
      </c>
      <c r="L21" t="s">
        <v>1212</v>
      </c>
      <c r="M21">
        <v>8.7608899999999998</v>
      </c>
      <c r="N21">
        <v>27.4071</v>
      </c>
      <c r="O21" t="s">
        <v>1226</v>
      </c>
      <c r="P21" t="s">
        <v>1227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1227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</v>
      </c>
      <c r="AI21" t="s">
        <v>1229</v>
      </c>
    </row>
    <row r="22" spans="1:35" x14ac:dyDescent="0.25">
      <c r="A22">
        <v>13</v>
      </c>
      <c r="B22" t="s">
        <v>69</v>
      </c>
      <c r="C22" t="s">
        <v>70</v>
      </c>
      <c r="D22" t="s">
        <v>159</v>
      </c>
      <c r="E22" t="s">
        <v>160</v>
      </c>
      <c r="F22" t="s">
        <v>755</v>
      </c>
      <c r="G22" t="s">
        <v>756</v>
      </c>
      <c r="H22" t="s">
        <v>4015</v>
      </c>
      <c r="I22" t="s">
        <v>4016</v>
      </c>
      <c r="L22" t="s">
        <v>1212</v>
      </c>
      <c r="M22">
        <v>9.1971329999999991</v>
      </c>
      <c r="N22">
        <v>29.992166999999998</v>
      </c>
      <c r="O22" t="s">
        <v>1226</v>
      </c>
      <c r="P22" t="s">
        <v>1227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1227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</v>
      </c>
      <c r="AI22" t="s">
        <v>1229</v>
      </c>
    </row>
    <row r="23" spans="1:35" x14ac:dyDescent="0.25">
      <c r="A23">
        <v>13</v>
      </c>
      <c r="B23" t="s">
        <v>69</v>
      </c>
      <c r="C23" t="s">
        <v>70</v>
      </c>
      <c r="D23" t="s">
        <v>159</v>
      </c>
      <c r="E23" t="s">
        <v>160</v>
      </c>
      <c r="F23" t="s">
        <v>755</v>
      </c>
      <c r="G23" t="s">
        <v>756</v>
      </c>
      <c r="H23" t="s">
        <v>4017</v>
      </c>
      <c r="I23" t="s">
        <v>4018</v>
      </c>
      <c r="L23" t="s">
        <v>1212</v>
      </c>
      <c r="M23">
        <v>9.3382997509999992</v>
      </c>
      <c r="N23">
        <v>29.910200119999999</v>
      </c>
      <c r="O23" t="s">
        <v>1226</v>
      </c>
      <c r="P23" t="s">
        <v>1227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1227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</v>
      </c>
      <c r="AI23" t="s">
        <v>1229</v>
      </c>
    </row>
    <row r="24" spans="1:35" x14ac:dyDescent="0.25">
      <c r="A24">
        <v>13</v>
      </c>
      <c r="B24" t="s">
        <v>69</v>
      </c>
      <c r="C24" t="s">
        <v>70</v>
      </c>
      <c r="D24" t="s">
        <v>159</v>
      </c>
      <c r="E24" t="s">
        <v>160</v>
      </c>
      <c r="F24" t="s">
        <v>749</v>
      </c>
      <c r="G24" t="s">
        <v>750</v>
      </c>
      <c r="H24" t="s">
        <v>3969</v>
      </c>
      <c r="I24" t="s">
        <v>3970</v>
      </c>
      <c r="L24" t="s">
        <v>1212</v>
      </c>
      <c r="M24">
        <v>8.8642627100000002</v>
      </c>
      <c r="N24">
        <v>29.945117</v>
      </c>
      <c r="O24" t="s">
        <v>1226</v>
      </c>
      <c r="P24" t="s">
        <v>1227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1227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</v>
      </c>
      <c r="AI24" t="s">
        <v>1229</v>
      </c>
    </row>
    <row r="25" spans="1:35" x14ac:dyDescent="0.25">
      <c r="A25">
        <v>13</v>
      </c>
      <c r="B25" t="s">
        <v>69</v>
      </c>
      <c r="C25" t="s">
        <v>70</v>
      </c>
      <c r="D25" t="s">
        <v>159</v>
      </c>
      <c r="E25" t="s">
        <v>160</v>
      </c>
      <c r="F25" t="s">
        <v>745</v>
      </c>
      <c r="G25" t="s">
        <v>746</v>
      </c>
      <c r="H25" t="s">
        <v>3921</v>
      </c>
      <c r="I25" t="s">
        <v>3922</v>
      </c>
      <c r="L25" t="s">
        <v>1212</v>
      </c>
      <c r="M25">
        <v>9.1796628919999996</v>
      </c>
      <c r="N25">
        <v>29.863959959999999</v>
      </c>
      <c r="O25" t="s">
        <v>1226</v>
      </c>
      <c r="P25" t="s">
        <v>1227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1227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</v>
      </c>
      <c r="AI25" t="s">
        <v>1229</v>
      </c>
    </row>
    <row r="26" spans="1:35" x14ac:dyDescent="0.25">
      <c r="A26">
        <v>13</v>
      </c>
      <c r="B26" t="s">
        <v>69</v>
      </c>
      <c r="C26" t="s">
        <v>70</v>
      </c>
      <c r="D26" t="s">
        <v>159</v>
      </c>
      <c r="E26" t="s">
        <v>160</v>
      </c>
      <c r="F26" t="s">
        <v>753</v>
      </c>
      <c r="G26" t="s">
        <v>754</v>
      </c>
      <c r="H26" t="s">
        <v>4004</v>
      </c>
      <c r="I26" t="s">
        <v>4005</v>
      </c>
      <c r="L26" t="s">
        <v>1212</v>
      </c>
      <c r="M26">
        <v>9.2641840599999998</v>
      </c>
      <c r="N26">
        <v>30.345183330000001</v>
      </c>
      <c r="O26" t="s">
        <v>1226</v>
      </c>
      <c r="P26" t="s">
        <v>1227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1227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</v>
      </c>
      <c r="AI26" t="s">
        <v>1229</v>
      </c>
    </row>
    <row r="27" spans="1:35" x14ac:dyDescent="0.25">
      <c r="A27">
        <v>13</v>
      </c>
      <c r="B27" t="s">
        <v>69</v>
      </c>
      <c r="C27" t="s">
        <v>70</v>
      </c>
      <c r="D27" t="s">
        <v>159</v>
      </c>
      <c r="E27" t="s">
        <v>160</v>
      </c>
      <c r="F27" t="s">
        <v>747</v>
      </c>
      <c r="G27" t="s">
        <v>748</v>
      </c>
      <c r="H27" t="s">
        <v>3945</v>
      </c>
      <c r="I27" t="s">
        <v>3946</v>
      </c>
      <c r="L27" t="s">
        <v>1212</v>
      </c>
      <c r="M27">
        <v>9.2112172000000001</v>
      </c>
      <c r="N27">
        <v>30.035433399999999</v>
      </c>
      <c r="O27" t="s">
        <v>1226</v>
      </c>
      <c r="P27" t="s">
        <v>1227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1227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</v>
      </c>
      <c r="AI27" t="s">
        <v>1229</v>
      </c>
    </row>
    <row r="28" spans="1:35" x14ac:dyDescent="0.25">
      <c r="A28">
        <v>13</v>
      </c>
      <c r="B28" t="s">
        <v>69</v>
      </c>
      <c r="C28" t="s">
        <v>70</v>
      </c>
      <c r="D28" t="s">
        <v>159</v>
      </c>
      <c r="E28" t="s">
        <v>160</v>
      </c>
      <c r="F28" t="s">
        <v>743</v>
      </c>
      <c r="G28" t="s">
        <v>744</v>
      </c>
      <c r="H28" t="s">
        <v>3907</v>
      </c>
      <c r="I28" t="s">
        <v>3908</v>
      </c>
      <c r="L28" t="s">
        <v>1212</v>
      </c>
      <c r="M28">
        <v>9.3337330000000005</v>
      </c>
      <c r="N28">
        <v>30.063116999999998</v>
      </c>
      <c r="O28" t="s">
        <v>1226</v>
      </c>
      <c r="P28" t="s">
        <v>1227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1227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</v>
      </c>
      <c r="AI28" t="s">
        <v>1229</v>
      </c>
    </row>
    <row r="29" spans="1:35" x14ac:dyDescent="0.25">
      <c r="A29">
        <v>13</v>
      </c>
      <c r="B29" t="s">
        <v>69</v>
      </c>
      <c r="C29" t="s">
        <v>70</v>
      </c>
      <c r="D29" t="s">
        <v>159</v>
      </c>
      <c r="E29" t="s">
        <v>160</v>
      </c>
      <c r="F29" t="s">
        <v>747</v>
      </c>
      <c r="G29" t="s">
        <v>748</v>
      </c>
      <c r="H29" t="s">
        <v>3947</v>
      </c>
      <c r="I29" t="s">
        <v>3948</v>
      </c>
      <c r="L29" t="s">
        <v>1212</v>
      </c>
      <c r="M29">
        <v>9.07883</v>
      </c>
      <c r="N29">
        <v>30.037199999999999</v>
      </c>
      <c r="O29" t="s">
        <v>1226</v>
      </c>
      <c r="P29" t="s">
        <v>1227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1227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</v>
      </c>
      <c r="AI29" t="s">
        <v>1229</v>
      </c>
    </row>
    <row r="30" spans="1:35" x14ac:dyDescent="0.25">
      <c r="A30">
        <v>13</v>
      </c>
      <c r="B30" t="s">
        <v>69</v>
      </c>
      <c r="C30" t="s">
        <v>70</v>
      </c>
      <c r="D30" t="s">
        <v>159</v>
      </c>
      <c r="E30" t="s">
        <v>160</v>
      </c>
      <c r="F30" t="s">
        <v>755</v>
      </c>
      <c r="G30" t="s">
        <v>756</v>
      </c>
      <c r="H30" t="s">
        <v>4019</v>
      </c>
      <c r="I30" t="s">
        <v>4020</v>
      </c>
      <c r="L30" t="s">
        <v>1212</v>
      </c>
      <c r="M30">
        <v>9.2052449999999997</v>
      </c>
      <c r="N30">
        <v>30.005676000000001</v>
      </c>
      <c r="O30" t="s">
        <v>1226</v>
      </c>
      <c r="P30" t="s">
        <v>1227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1227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</v>
      </c>
      <c r="AI30" t="s">
        <v>1229</v>
      </c>
    </row>
    <row r="31" spans="1:35" x14ac:dyDescent="0.25">
      <c r="A31">
        <v>13</v>
      </c>
      <c r="B31" t="s">
        <v>69</v>
      </c>
      <c r="C31" t="s">
        <v>70</v>
      </c>
      <c r="D31" t="s">
        <v>159</v>
      </c>
      <c r="E31" t="s">
        <v>160</v>
      </c>
      <c r="F31" t="s">
        <v>751</v>
      </c>
      <c r="G31" t="s">
        <v>752</v>
      </c>
      <c r="H31" t="s">
        <v>3990</v>
      </c>
      <c r="I31" t="s">
        <v>3991</v>
      </c>
      <c r="L31" t="s">
        <v>1212</v>
      </c>
      <c r="M31">
        <v>9.296902845</v>
      </c>
      <c r="N31">
        <v>29.847633030000001</v>
      </c>
      <c r="O31" t="s">
        <v>1226</v>
      </c>
      <c r="P31" t="s">
        <v>1227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1227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</v>
      </c>
      <c r="AI31" t="s">
        <v>1229</v>
      </c>
    </row>
    <row r="32" spans="1:35" x14ac:dyDescent="0.25">
      <c r="A32">
        <v>13</v>
      </c>
      <c r="B32" t="s">
        <v>69</v>
      </c>
      <c r="C32" t="s">
        <v>70</v>
      </c>
      <c r="D32" t="s">
        <v>159</v>
      </c>
      <c r="E32" t="s">
        <v>160</v>
      </c>
      <c r="F32" t="s">
        <v>745</v>
      </c>
      <c r="G32" t="s">
        <v>746</v>
      </c>
      <c r="H32" t="s">
        <v>3925</v>
      </c>
      <c r="I32" t="s">
        <v>3926</v>
      </c>
      <c r="L32" t="s">
        <v>1212</v>
      </c>
      <c r="M32">
        <v>9.1655981270000009</v>
      </c>
      <c r="N32">
        <v>29.901169469999999</v>
      </c>
      <c r="O32" t="s">
        <v>1226</v>
      </c>
      <c r="P32" t="s">
        <v>1227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1227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</v>
      </c>
      <c r="AI32" t="s">
        <v>1229</v>
      </c>
    </row>
    <row r="33" spans="1:35" x14ac:dyDescent="0.25">
      <c r="A33">
        <v>13</v>
      </c>
      <c r="B33" t="s">
        <v>69</v>
      </c>
      <c r="C33" t="s">
        <v>70</v>
      </c>
      <c r="D33" t="s">
        <v>159</v>
      </c>
      <c r="E33" t="s">
        <v>160</v>
      </c>
      <c r="F33" t="s">
        <v>745</v>
      </c>
      <c r="G33" t="s">
        <v>746</v>
      </c>
      <c r="H33" t="s">
        <v>3929</v>
      </c>
      <c r="I33" t="s">
        <v>3930</v>
      </c>
      <c r="L33" t="s">
        <v>1212</v>
      </c>
      <c r="M33">
        <v>9.1350498200000008</v>
      </c>
      <c r="N33">
        <v>29.875999449999998</v>
      </c>
      <c r="O33" t="s">
        <v>1226</v>
      </c>
      <c r="P33" t="s">
        <v>1227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1227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</v>
      </c>
      <c r="AI33" t="s">
        <v>1229</v>
      </c>
    </row>
    <row r="34" spans="1:35" x14ac:dyDescent="0.25">
      <c r="A34">
        <v>13</v>
      </c>
      <c r="B34" t="s">
        <v>69</v>
      </c>
      <c r="C34" t="s">
        <v>70</v>
      </c>
      <c r="D34" t="s">
        <v>159</v>
      </c>
      <c r="E34" t="s">
        <v>160</v>
      </c>
      <c r="F34" t="s">
        <v>747</v>
      </c>
      <c r="G34" t="s">
        <v>748</v>
      </c>
      <c r="H34" t="s">
        <v>3950</v>
      </c>
      <c r="I34" t="s">
        <v>765</v>
      </c>
      <c r="L34" t="s">
        <v>1212</v>
      </c>
      <c r="M34">
        <v>9.1248900000000006</v>
      </c>
      <c r="N34">
        <v>30.038740000000001</v>
      </c>
      <c r="O34" t="s">
        <v>1226</v>
      </c>
      <c r="P34" t="s">
        <v>1227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1227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</v>
      </c>
      <c r="AI34" t="s">
        <v>1229</v>
      </c>
    </row>
    <row r="35" spans="1:35" x14ac:dyDescent="0.25">
      <c r="A35">
        <v>13</v>
      </c>
      <c r="B35" t="s">
        <v>69</v>
      </c>
      <c r="C35" t="s">
        <v>70</v>
      </c>
      <c r="D35" t="s">
        <v>159</v>
      </c>
      <c r="E35" t="s">
        <v>160</v>
      </c>
      <c r="F35" t="s">
        <v>743</v>
      </c>
      <c r="G35" t="s">
        <v>744</v>
      </c>
      <c r="H35" t="s">
        <v>3909</v>
      </c>
      <c r="I35" t="s">
        <v>3910</v>
      </c>
      <c r="L35" t="s">
        <v>1212</v>
      </c>
      <c r="M35">
        <v>9.3175500000000007</v>
      </c>
      <c r="N35">
        <v>30.034866999999998</v>
      </c>
      <c r="O35" t="s">
        <v>1226</v>
      </c>
      <c r="P35" t="s">
        <v>1227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1227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</v>
      </c>
      <c r="AI35" t="s">
        <v>1229</v>
      </c>
    </row>
    <row r="36" spans="1:35" x14ac:dyDescent="0.25">
      <c r="A36">
        <v>13</v>
      </c>
      <c r="B36" t="s">
        <v>69</v>
      </c>
      <c r="C36" t="s">
        <v>70</v>
      </c>
      <c r="D36" t="s">
        <v>159</v>
      </c>
      <c r="E36" t="s">
        <v>160</v>
      </c>
      <c r="F36" t="s">
        <v>747</v>
      </c>
      <c r="G36" t="s">
        <v>748</v>
      </c>
      <c r="H36" t="s">
        <v>3951</v>
      </c>
      <c r="I36" t="s">
        <v>3952</v>
      </c>
      <c r="L36" t="s">
        <v>1212</v>
      </c>
      <c r="M36">
        <v>9.1949998480000001</v>
      </c>
      <c r="N36">
        <v>30.071791619999999</v>
      </c>
      <c r="O36" t="s">
        <v>1226</v>
      </c>
      <c r="P36" t="s">
        <v>1227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1227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 t="s">
        <v>1229</v>
      </c>
    </row>
    <row r="37" spans="1:35" x14ac:dyDescent="0.25">
      <c r="A37">
        <v>13</v>
      </c>
      <c r="B37" t="s">
        <v>69</v>
      </c>
      <c r="C37" t="s">
        <v>70</v>
      </c>
      <c r="D37" t="s">
        <v>159</v>
      </c>
      <c r="E37" t="s">
        <v>160</v>
      </c>
      <c r="F37" t="s">
        <v>745</v>
      </c>
      <c r="G37" t="s">
        <v>746</v>
      </c>
      <c r="H37" t="s">
        <v>3931</v>
      </c>
      <c r="I37" t="s">
        <v>3932</v>
      </c>
      <c r="L37" t="s">
        <v>1212</v>
      </c>
      <c r="M37">
        <v>9.1842752040000004</v>
      </c>
      <c r="N37">
        <v>29.878537649999998</v>
      </c>
      <c r="O37" t="s">
        <v>1226</v>
      </c>
      <c r="P37" t="s">
        <v>1227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1227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</v>
      </c>
      <c r="AI37" t="s">
        <v>1229</v>
      </c>
    </row>
    <row r="38" spans="1:35" x14ac:dyDescent="0.25">
      <c r="A38">
        <v>13</v>
      </c>
      <c r="B38" t="s">
        <v>69</v>
      </c>
      <c r="C38" t="s">
        <v>70</v>
      </c>
      <c r="D38" t="s">
        <v>159</v>
      </c>
      <c r="E38" t="s">
        <v>160</v>
      </c>
      <c r="F38" t="s">
        <v>755</v>
      </c>
      <c r="G38" t="s">
        <v>756</v>
      </c>
      <c r="H38" t="s">
        <v>4021</v>
      </c>
      <c r="I38" t="s">
        <v>4022</v>
      </c>
      <c r="L38" t="s">
        <v>1212</v>
      </c>
      <c r="M38">
        <v>9.1951970000000003</v>
      </c>
      <c r="N38">
        <v>30.000595000000001</v>
      </c>
      <c r="O38" t="s">
        <v>1226</v>
      </c>
      <c r="P38" t="s">
        <v>1227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1227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</v>
      </c>
      <c r="AI38" t="s">
        <v>1229</v>
      </c>
    </row>
    <row r="39" spans="1:35" x14ac:dyDescent="0.25">
      <c r="A39">
        <v>13</v>
      </c>
      <c r="B39" t="s">
        <v>69</v>
      </c>
      <c r="C39" t="s">
        <v>70</v>
      </c>
      <c r="D39" t="s">
        <v>159</v>
      </c>
      <c r="E39" t="s">
        <v>160</v>
      </c>
      <c r="F39" t="s">
        <v>753</v>
      </c>
      <c r="G39" t="s">
        <v>754</v>
      </c>
      <c r="H39" t="s">
        <v>4006</v>
      </c>
      <c r="I39" t="s">
        <v>4007</v>
      </c>
      <c r="L39" t="s">
        <v>1212</v>
      </c>
      <c r="M39">
        <v>9.488888889</v>
      </c>
      <c r="N39">
        <v>30.0275</v>
      </c>
      <c r="O39" t="s">
        <v>1226</v>
      </c>
      <c r="P39" t="s">
        <v>1227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1227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</v>
      </c>
      <c r="AI39" t="s">
        <v>1229</v>
      </c>
    </row>
    <row r="40" spans="1:35" x14ac:dyDescent="0.25">
      <c r="A40">
        <v>13</v>
      </c>
      <c r="B40" t="s">
        <v>69</v>
      </c>
      <c r="C40" t="s">
        <v>70</v>
      </c>
      <c r="D40" t="s">
        <v>159</v>
      </c>
      <c r="E40" t="s">
        <v>160</v>
      </c>
      <c r="F40" t="s">
        <v>747</v>
      </c>
      <c r="G40" t="s">
        <v>748</v>
      </c>
      <c r="H40" t="s">
        <v>3953</v>
      </c>
      <c r="I40" t="s">
        <v>3954</v>
      </c>
      <c r="L40" t="s">
        <v>1212</v>
      </c>
      <c r="M40">
        <v>9.1875</v>
      </c>
      <c r="N40">
        <v>30.07</v>
      </c>
      <c r="O40" t="s">
        <v>1226</v>
      </c>
      <c r="P40" t="s">
        <v>1227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1227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</v>
      </c>
      <c r="AI40" t="s">
        <v>1229</v>
      </c>
    </row>
    <row r="41" spans="1:35" x14ac:dyDescent="0.25">
      <c r="A41">
        <v>13</v>
      </c>
      <c r="B41" t="s">
        <v>69</v>
      </c>
      <c r="C41" t="s">
        <v>70</v>
      </c>
      <c r="D41" t="s">
        <v>159</v>
      </c>
      <c r="E41" t="s">
        <v>160</v>
      </c>
      <c r="F41" t="s">
        <v>753</v>
      </c>
      <c r="G41" t="s">
        <v>754</v>
      </c>
      <c r="H41" t="s">
        <v>4008</v>
      </c>
      <c r="I41" t="s">
        <v>4009</v>
      </c>
      <c r="L41" t="s">
        <v>1212</v>
      </c>
      <c r="M41">
        <v>9.4669199489999993</v>
      </c>
      <c r="N41">
        <v>30.06949998</v>
      </c>
      <c r="O41" t="s">
        <v>1226</v>
      </c>
      <c r="P41" t="s">
        <v>1227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1227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</v>
      </c>
      <c r="AI41" t="s">
        <v>1229</v>
      </c>
    </row>
    <row r="42" spans="1:35" x14ac:dyDescent="0.25">
      <c r="A42">
        <v>13</v>
      </c>
      <c r="B42" t="s">
        <v>69</v>
      </c>
      <c r="C42" t="s">
        <v>70</v>
      </c>
      <c r="D42" t="s">
        <v>159</v>
      </c>
      <c r="E42" t="s">
        <v>160</v>
      </c>
      <c r="F42" t="s">
        <v>743</v>
      </c>
      <c r="G42" t="s">
        <v>744</v>
      </c>
      <c r="H42" t="s">
        <v>3911</v>
      </c>
      <c r="I42" t="s">
        <v>3912</v>
      </c>
      <c r="L42" t="s">
        <v>1212</v>
      </c>
      <c r="M42">
        <v>9.2795147</v>
      </c>
      <c r="N42">
        <v>30.1121494</v>
      </c>
      <c r="O42" t="s">
        <v>1226</v>
      </c>
      <c r="P42" t="s">
        <v>1227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1227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</v>
      </c>
      <c r="AI42" t="s">
        <v>1229</v>
      </c>
    </row>
    <row r="43" spans="1:35" x14ac:dyDescent="0.25">
      <c r="A43">
        <v>13</v>
      </c>
      <c r="B43" t="s">
        <v>69</v>
      </c>
      <c r="C43" t="s">
        <v>70</v>
      </c>
      <c r="D43" t="s">
        <v>159</v>
      </c>
      <c r="E43" t="s">
        <v>160</v>
      </c>
      <c r="F43" t="s">
        <v>745</v>
      </c>
      <c r="G43" t="s">
        <v>746</v>
      </c>
      <c r="H43" t="s">
        <v>3937</v>
      </c>
      <c r="I43" t="s">
        <v>3938</v>
      </c>
      <c r="L43" t="s">
        <v>1212</v>
      </c>
      <c r="M43">
        <v>9.1725516450000004</v>
      </c>
      <c r="N43">
        <v>29.944992119999998</v>
      </c>
      <c r="O43" t="s">
        <v>1226</v>
      </c>
      <c r="P43" t="s">
        <v>1227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1227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</v>
      </c>
      <c r="AI43" t="s">
        <v>1229</v>
      </c>
    </row>
    <row r="44" spans="1:35" x14ac:dyDescent="0.25">
      <c r="A44">
        <v>13</v>
      </c>
      <c r="B44" t="s">
        <v>69</v>
      </c>
      <c r="C44" t="s">
        <v>70</v>
      </c>
      <c r="D44" t="s">
        <v>159</v>
      </c>
      <c r="E44" t="s">
        <v>160</v>
      </c>
      <c r="F44" t="s">
        <v>753</v>
      </c>
      <c r="G44" t="s">
        <v>754</v>
      </c>
      <c r="H44" t="s">
        <v>4010</v>
      </c>
      <c r="I44" t="s">
        <v>3914</v>
      </c>
      <c r="L44" t="s">
        <v>1212</v>
      </c>
      <c r="M44">
        <v>9.3379683900000003</v>
      </c>
      <c r="N44">
        <v>30.080783050000001</v>
      </c>
      <c r="O44" t="s">
        <v>1226</v>
      </c>
      <c r="P44" t="s">
        <v>1227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1227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</v>
      </c>
      <c r="AI44" t="s">
        <v>1229</v>
      </c>
    </row>
    <row r="45" spans="1:35" x14ac:dyDescent="0.25">
      <c r="A45">
        <v>13</v>
      </c>
      <c r="B45" t="s">
        <v>69</v>
      </c>
      <c r="C45" t="s">
        <v>70</v>
      </c>
      <c r="D45" t="s">
        <v>159</v>
      </c>
      <c r="E45" t="s">
        <v>160</v>
      </c>
      <c r="F45" t="s">
        <v>743</v>
      </c>
      <c r="G45" t="s">
        <v>744</v>
      </c>
      <c r="H45" t="s">
        <v>3913</v>
      </c>
      <c r="I45" t="s">
        <v>3914</v>
      </c>
      <c r="L45" t="s">
        <v>1212</v>
      </c>
      <c r="M45">
        <v>9.3379670000000008</v>
      </c>
      <c r="N45">
        <v>30.080767000000002</v>
      </c>
      <c r="O45" t="s">
        <v>1226</v>
      </c>
      <c r="P45" t="s">
        <v>1227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1227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</v>
      </c>
      <c r="AI45" t="s">
        <v>1229</v>
      </c>
    </row>
    <row r="46" spans="1:35" x14ac:dyDescent="0.25">
      <c r="A46">
        <v>13</v>
      </c>
      <c r="B46" t="s">
        <v>69</v>
      </c>
      <c r="C46" t="s">
        <v>70</v>
      </c>
      <c r="D46" t="s">
        <v>159</v>
      </c>
      <c r="E46" t="s">
        <v>160</v>
      </c>
      <c r="F46" t="s">
        <v>753</v>
      </c>
      <c r="G46" t="s">
        <v>754</v>
      </c>
      <c r="H46" t="s">
        <v>4011</v>
      </c>
      <c r="I46" t="s">
        <v>4012</v>
      </c>
      <c r="L46" t="s">
        <v>1212</v>
      </c>
      <c r="M46">
        <v>9.3155999999999999</v>
      </c>
      <c r="N46">
        <v>30.044599999999999</v>
      </c>
      <c r="O46" t="s">
        <v>1226</v>
      </c>
      <c r="P46" t="s">
        <v>1227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1227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</v>
      </c>
      <c r="AI46" t="s">
        <v>1229</v>
      </c>
    </row>
    <row r="47" spans="1:35" x14ac:dyDescent="0.25">
      <c r="A47">
        <v>13</v>
      </c>
      <c r="B47" t="s">
        <v>69</v>
      </c>
      <c r="C47" t="s">
        <v>70</v>
      </c>
      <c r="D47" t="s">
        <v>159</v>
      </c>
      <c r="E47" t="s">
        <v>160</v>
      </c>
      <c r="F47" t="s">
        <v>747</v>
      </c>
      <c r="G47" t="s">
        <v>748</v>
      </c>
      <c r="H47" t="s">
        <v>3955</v>
      </c>
      <c r="I47" t="s">
        <v>3956</v>
      </c>
      <c r="L47" t="s">
        <v>1212</v>
      </c>
      <c r="M47">
        <v>9.1427800000000001</v>
      </c>
      <c r="N47">
        <v>30.02007</v>
      </c>
      <c r="O47" t="s">
        <v>1226</v>
      </c>
      <c r="P47" t="s">
        <v>1227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1227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</v>
      </c>
      <c r="AI47" t="s">
        <v>1229</v>
      </c>
    </row>
    <row r="48" spans="1:35" x14ac:dyDescent="0.25">
      <c r="A48">
        <v>13</v>
      </c>
      <c r="B48" t="s">
        <v>69</v>
      </c>
      <c r="C48" t="s">
        <v>70</v>
      </c>
      <c r="D48" t="s">
        <v>159</v>
      </c>
      <c r="E48" t="s">
        <v>160</v>
      </c>
      <c r="F48" t="s">
        <v>745</v>
      </c>
      <c r="G48" t="s">
        <v>746</v>
      </c>
      <c r="H48" t="s">
        <v>3939</v>
      </c>
      <c r="I48" t="s">
        <v>3940</v>
      </c>
      <c r="L48" t="s">
        <v>1212</v>
      </c>
      <c r="M48">
        <v>9.1792329699999993</v>
      </c>
      <c r="N48">
        <v>29.93288093</v>
      </c>
      <c r="O48" t="s">
        <v>1226</v>
      </c>
      <c r="P48" t="s">
        <v>1227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1227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</v>
      </c>
      <c r="AI48" t="s">
        <v>1229</v>
      </c>
    </row>
    <row r="49" spans="1:35" x14ac:dyDescent="0.25">
      <c r="A49">
        <v>13</v>
      </c>
      <c r="B49" t="s">
        <v>69</v>
      </c>
      <c r="C49" t="s">
        <v>70</v>
      </c>
      <c r="D49" t="s">
        <v>159</v>
      </c>
      <c r="E49" t="s">
        <v>160</v>
      </c>
      <c r="F49" t="s">
        <v>743</v>
      </c>
      <c r="G49" t="s">
        <v>744</v>
      </c>
      <c r="H49" t="s">
        <v>3915</v>
      </c>
      <c r="I49" t="s">
        <v>3916</v>
      </c>
      <c r="L49" t="s">
        <v>1212</v>
      </c>
      <c r="M49">
        <v>9.3570732000000003</v>
      </c>
      <c r="N49">
        <v>30.101305799999999</v>
      </c>
      <c r="O49" t="s">
        <v>1226</v>
      </c>
      <c r="P49" t="s">
        <v>1227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1227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 t="s">
        <v>1229</v>
      </c>
    </row>
    <row r="50" spans="1:35" x14ac:dyDescent="0.25">
      <c r="A50">
        <v>13</v>
      </c>
      <c r="B50" t="s">
        <v>69</v>
      </c>
      <c r="C50" t="s">
        <v>70</v>
      </c>
      <c r="D50" t="s">
        <v>159</v>
      </c>
      <c r="E50" t="s">
        <v>160</v>
      </c>
      <c r="F50" t="s">
        <v>755</v>
      </c>
      <c r="G50" t="s">
        <v>756</v>
      </c>
      <c r="H50" t="s">
        <v>4023</v>
      </c>
      <c r="I50" t="s">
        <v>4024</v>
      </c>
      <c r="L50" t="s">
        <v>1212</v>
      </c>
      <c r="M50">
        <v>9.1977670000000007</v>
      </c>
      <c r="N50">
        <v>30.005904999999998</v>
      </c>
      <c r="O50" t="s">
        <v>1226</v>
      </c>
      <c r="P50" t="s">
        <v>1227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1227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</v>
      </c>
      <c r="AI50" t="s">
        <v>1229</v>
      </c>
    </row>
    <row r="51" spans="1:35" x14ac:dyDescent="0.25">
      <c r="A51">
        <v>13</v>
      </c>
      <c r="B51" t="s">
        <v>69</v>
      </c>
      <c r="C51" t="s">
        <v>70</v>
      </c>
      <c r="D51" t="s">
        <v>159</v>
      </c>
      <c r="E51" t="s">
        <v>160</v>
      </c>
      <c r="F51" t="s">
        <v>747</v>
      </c>
      <c r="G51" t="s">
        <v>748</v>
      </c>
      <c r="H51" t="s">
        <v>3957</v>
      </c>
      <c r="I51" t="s">
        <v>3958</v>
      </c>
      <c r="L51" t="s">
        <v>1212</v>
      </c>
      <c r="M51">
        <v>9.2424697879999993</v>
      </c>
      <c r="N51">
        <v>30.038999560000001</v>
      </c>
      <c r="O51" t="s">
        <v>1226</v>
      </c>
      <c r="P51" t="s">
        <v>1227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1227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</v>
      </c>
      <c r="AI51" t="s">
        <v>1229</v>
      </c>
    </row>
    <row r="52" spans="1:35" x14ac:dyDescent="0.25">
      <c r="A52">
        <v>13</v>
      </c>
      <c r="B52" t="s">
        <v>69</v>
      </c>
      <c r="C52" t="s">
        <v>70</v>
      </c>
      <c r="D52" t="s">
        <v>159</v>
      </c>
      <c r="E52" t="s">
        <v>160</v>
      </c>
      <c r="F52" t="s">
        <v>751</v>
      </c>
      <c r="G52" t="s">
        <v>752</v>
      </c>
      <c r="H52" t="s">
        <v>4000</v>
      </c>
      <c r="I52" t="s">
        <v>4001</v>
      </c>
      <c r="L52" t="s">
        <v>1212</v>
      </c>
      <c r="M52">
        <v>9.2812199999999994</v>
      </c>
      <c r="N52">
        <v>29.902200000000001</v>
      </c>
      <c r="O52" t="s">
        <v>1226</v>
      </c>
      <c r="P52" t="s">
        <v>1227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1227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</v>
      </c>
      <c r="AI52" t="s">
        <v>1229</v>
      </c>
    </row>
    <row r="53" spans="1:35" x14ac:dyDescent="0.25">
      <c r="A53">
        <v>13</v>
      </c>
      <c r="B53" t="s">
        <v>69</v>
      </c>
      <c r="C53" t="s">
        <v>70</v>
      </c>
      <c r="D53" t="s">
        <v>161</v>
      </c>
      <c r="E53" t="s">
        <v>162</v>
      </c>
      <c r="F53" t="s">
        <v>766</v>
      </c>
      <c r="G53" t="s">
        <v>767</v>
      </c>
      <c r="H53" t="s">
        <v>4087</v>
      </c>
      <c r="I53" t="s">
        <v>4088</v>
      </c>
      <c r="L53" t="s">
        <v>1212</v>
      </c>
      <c r="M53">
        <v>8.4618179999999992</v>
      </c>
      <c r="N53">
        <v>30.07152907</v>
      </c>
      <c r="O53" t="s">
        <v>1226</v>
      </c>
      <c r="P53" t="s">
        <v>1227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1227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</v>
      </c>
      <c r="AI53" t="s">
        <v>1229</v>
      </c>
    </row>
    <row r="54" spans="1:35" x14ac:dyDescent="0.25">
      <c r="A54">
        <v>13</v>
      </c>
      <c r="B54" t="s">
        <v>69</v>
      </c>
      <c r="C54" t="s">
        <v>70</v>
      </c>
      <c r="D54" t="s">
        <v>161</v>
      </c>
      <c r="E54" t="s">
        <v>162</v>
      </c>
      <c r="F54" t="s">
        <v>768</v>
      </c>
      <c r="G54" t="s">
        <v>769</v>
      </c>
      <c r="H54" t="s">
        <v>4112</v>
      </c>
      <c r="I54" t="s">
        <v>4113</v>
      </c>
      <c r="L54" t="s">
        <v>1212</v>
      </c>
      <c r="M54">
        <v>8.4340961270000001</v>
      </c>
      <c r="N54">
        <v>29.885380139999999</v>
      </c>
      <c r="O54" t="s">
        <v>1226</v>
      </c>
      <c r="P54" t="s">
        <v>1227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1227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</v>
      </c>
      <c r="AI54" t="s">
        <v>1229</v>
      </c>
    </row>
    <row r="55" spans="1:35" x14ac:dyDescent="0.25">
      <c r="A55">
        <v>13</v>
      </c>
      <c r="B55" t="s">
        <v>69</v>
      </c>
      <c r="C55" t="s">
        <v>70</v>
      </c>
      <c r="D55" t="s">
        <v>161</v>
      </c>
      <c r="E55" t="s">
        <v>162</v>
      </c>
      <c r="F55" t="s">
        <v>766</v>
      </c>
      <c r="G55" t="s">
        <v>767</v>
      </c>
      <c r="H55" t="s">
        <v>4099</v>
      </c>
      <c r="I55" t="s">
        <v>4100</v>
      </c>
      <c r="L55" t="s">
        <v>1212</v>
      </c>
      <c r="M55">
        <v>8.4575686000000001</v>
      </c>
      <c r="N55">
        <v>30.038223800000001</v>
      </c>
      <c r="O55" t="s">
        <v>1226</v>
      </c>
      <c r="P55" t="s">
        <v>1227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1227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</v>
      </c>
      <c r="AI55" t="s">
        <v>1229</v>
      </c>
    </row>
    <row r="56" spans="1:35" x14ac:dyDescent="0.25">
      <c r="A56">
        <v>13</v>
      </c>
      <c r="B56" t="s">
        <v>69</v>
      </c>
      <c r="C56" t="s">
        <v>70</v>
      </c>
      <c r="D56" t="s">
        <v>161</v>
      </c>
      <c r="E56" t="s">
        <v>162</v>
      </c>
      <c r="F56" t="s">
        <v>757</v>
      </c>
      <c r="G56" t="s">
        <v>758</v>
      </c>
      <c r="H56" t="s">
        <v>4029</v>
      </c>
      <c r="I56" t="s">
        <v>4030</v>
      </c>
      <c r="L56" t="s">
        <v>1212</v>
      </c>
      <c r="M56">
        <v>8.8752340000000007</v>
      </c>
      <c r="N56">
        <v>29.829505999999999</v>
      </c>
      <c r="O56" t="s">
        <v>1226</v>
      </c>
      <c r="P56" t="s">
        <v>1227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1227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 t="s">
        <v>1229</v>
      </c>
    </row>
    <row r="57" spans="1:35" x14ac:dyDescent="0.25">
      <c r="A57">
        <v>13</v>
      </c>
      <c r="B57" t="s">
        <v>69</v>
      </c>
      <c r="C57" t="s">
        <v>70</v>
      </c>
      <c r="D57" t="s">
        <v>167</v>
      </c>
      <c r="E57" t="s">
        <v>168</v>
      </c>
      <c r="F57" t="s">
        <v>826</v>
      </c>
      <c r="G57" t="s">
        <v>827</v>
      </c>
      <c r="H57" t="s">
        <v>4604</v>
      </c>
      <c r="I57" t="s">
        <v>4605</v>
      </c>
      <c r="L57" t="s">
        <v>1212</v>
      </c>
      <c r="M57">
        <v>8.9362337000000007</v>
      </c>
      <c r="N57">
        <v>29.488626</v>
      </c>
      <c r="O57" t="s">
        <v>1226</v>
      </c>
      <c r="P57" t="s">
        <v>1227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1227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</v>
      </c>
      <c r="AI57" t="s">
        <v>1229</v>
      </c>
    </row>
    <row r="58" spans="1:35" x14ac:dyDescent="0.25">
      <c r="A58">
        <v>13</v>
      </c>
      <c r="B58" t="s">
        <v>69</v>
      </c>
      <c r="C58" t="s">
        <v>70</v>
      </c>
      <c r="D58" t="s">
        <v>173</v>
      </c>
      <c r="E58" t="s">
        <v>174</v>
      </c>
      <c r="F58" t="s">
        <v>869</v>
      </c>
      <c r="G58" t="s">
        <v>870</v>
      </c>
      <c r="H58" t="s">
        <v>4939</v>
      </c>
      <c r="I58" t="s">
        <v>4940</v>
      </c>
      <c r="L58" t="s">
        <v>1212</v>
      </c>
      <c r="M58">
        <v>8.9988410000000005</v>
      </c>
      <c r="N58">
        <v>29.700479000000001</v>
      </c>
      <c r="O58" t="s">
        <v>1226</v>
      </c>
      <c r="P58" t="s">
        <v>1227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1227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</v>
      </c>
      <c r="AI58" t="s">
        <v>1229</v>
      </c>
    </row>
    <row r="59" spans="1:35" x14ac:dyDescent="0.25">
      <c r="A59">
        <v>13</v>
      </c>
      <c r="B59" t="s">
        <v>69</v>
      </c>
      <c r="C59" t="s">
        <v>70</v>
      </c>
      <c r="D59" t="s">
        <v>173</v>
      </c>
      <c r="E59" t="s">
        <v>174</v>
      </c>
      <c r="F59" t="s">
        <v>869</v>
      </c>
      <c r="G59" t="s">
        <v>870</v>
      </c>
      <c r="H59" t="s">
        <v>4941</v>
      </c>
      <c r="I59" t="s">
        <v>4942</v>
      </c>
      <c r="L59" t="s">
        <v>1212</v>
      </c>
      <c r="M59">
        <v>8.9026650000000007</v>
      </c>
      <c r="N59">
        <v>29.657848999999999</v>
      </c>
      <c r="O59" t="s">
        <v>1226</v>
      </c>
      <c r="P59" t="s">
        <v>1227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1227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</v>
      </c>
      <c r="AI59" t="s">
        <v>1229</v>
      </c>
    </row>
    <row r="60" spans="1:35" x14ac:dyDescent="0.25">
      <c r="A60">
        <v>13</v>
      </c>
      <c r="B60" t="s">
        <v>69</v>
      </c>
      <c r="C60" t="s">
        <v>70</v>
      </c>
      <c r="D60" t="s">
        <v>173</v>
      </c>
      <c r="E60" t="s">
        <v>174</v>
      </c>
      <c r="F60" t="s">
        <v>869</v>
      </c>
      <c r="G60" t="s">
        <v>870</v>
      </c>
      <c r="H60" t="s">
        <v>4943</v>
      </c>
      <c r="I60" t="s">
        <v>4944</v>
      </c>
      <c r="L60" t="s">
        <v>1212</v>
      </c>
      <c r="M60">
        <v>8.9806254499999998</v>
      </c>
      <c r="N60">
        <v>29.623455450000002</v>
      </c>
      <c r="O60" t="s">
        <v>1226</v>
      </c>
      <c r="P60" t="s">
        <v>1227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1227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</v>
      </c>
      <c r="AI60" t="s">
        <v>1229</v>
      </c>
    </row>
    <row r="61" spans="1:35" x14ac:dyDescent="0.25">
      <c r="A61">
        <v>13</v>
      </c>
      <c r="B61" t="s">
        <v>69</v>
      </c>
      <c r="C61" t="s">
        <v>70</v>
      </c>
      <c r="D61" t="s">
        <v>173</v>
      </c>
      <c r="E61" t="s">
        <v>174</v>
      </c>
      <c r="F61" t="s">
        <v>869</v>
      </c>
      <c r="G61" t="s">
        <v>870</v>
      </c>
      <c r="H61" t="s">
        <v>4945</v>
      </c>
      <c r="I61" t="s">
        <v>4946</v>
      </c>
      <c r="L61" t="s">
        <v>1212</v>
      </c>
      <c r="M61">
        <v>8.9137450000000005</v>
      </c>
      <c r="N61">
        <v>29.648149</v>
      </c>
      <c r="O61" t="s">
        <v>1226</v>
      </c>
      <c r="P61" t="s">
        <v>1227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1227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</v>
      </c>
      <c r="AI61" t="s">
        <v>1229</v>
      </c>
    </row>
    <row r="62" spans="1:35" x14ac:dyDescent="0.25">
      <c r="A62">
        <v>13</v>
      </c>
      <c r="B62" t="s">
        <v>69</v>
      </c>
      <c r="C62" t="s">
        <v>70</v>
      </c>
      <c r="D62" t="s">
        <v>173</v>
      </c>
      <c r="E62" t="s">
        <v>174</v>
      </c>
      <c r="F62" t="s">
        <v>869</v>
      </c>
      <c r="G62" t="s">
        <v>870</v>
      </c>
      <c r="H62" t="s">
        <v>4947</v>
      </c>
      <c r="I62" t="s">
        <v>4948</v>
      </c>
      <c r="L62" t="s">
        <v>1212</v>
      </c>
      <c r="M62">
        <v>8.9150050000000007</v>
      </c>
      <c r="N62">
        <v>29.658749</v>
      </c>
      <c r="O62" t="s">
        <v>1226</v>
      </c>
      <c r="P62" t="s">
        <v>1227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1227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</v>
      </c>
      <c r="AI62" t="s">
        <v>1229</v>
      </c>
    </row>
    <row r="63" spans="1:35" x14ac:dyDescent="0.25">
      <c r="A63">
        <v>13</v>
      </c>
      <c r="B63" t="s">
        <v>69</v>
      </c>
      <c r="C63" t="s">
        <v>70</v>
      </c>
      <c r="D63" t="s">
        <v>173</v>
      </c>
      <c r="E63" t="s">
        <v>174</v>
      </c>
      <c r="F63" t="s">
        <v>871</v>
      </c>
      <c r="G63" t="s">
        <v>174</v>
      </c>
      <c r="H63" t="s">
        <v>4972</v>
      </c>
      <c r="I63" t="s">
        <v>4973</v>
      </c>
      <c r="L63" t="s">
        <v>1212</v>
      </c>
      <c r="M63">
        <v>9.2882719999999992</v>
      </c>
      <c r="N63">
        <v>29.785032999999999</v>
      </c>
      <c r="O63" t="s">
        <v>1226</v>
      </c>
      <c r="P63" t="s">
        <v>1227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1227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</v>
      </c>
      <c r="AI63" t="s">
        <v>1229</v>
      </c>
    </row>
    <row r="64" spans="1:35" x14ac:dyDescent="0.25">
      <c r="A64">
        <v>13</v>
      </c>
      <c r="B64" t="s">
        <v>69</v>
      </c>
      <c r="C64" t="s">
        <v>70</v>
      </c>
      <c r="D64" t="s">
        <v>173</v>
      </c>
      <c r="E64" t="s">
        <v>174</v>
      </c>
      <c r="F64" t="s">
        <v>860</v>
      </c>
      <c r="G64" t="s">
        <v>861</v>
      </c>
      <c r="H64" t="s">
        <v>4861</v>
      </c>
      <c r="I64" t="s">
        <v>4862</v>
      </c>
      <c r="L64" t="s">
        <v>1212</v>
      </c>
      <c r="M64">
        <v>9.2515599999999996</v>
      </c>
      <c r="N64">
        <v>29.792929999999998</v>
      </c>
      <c r="O64" t="s">
        <v>1226</v>
      </c>
      <c r="P64" t="s">
        <v>1227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1227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</v>
      </c>
      <c r="AI64" t="s">
        <v>1229</v>
      </c>
    </row>
    <row r="65" spans="1:35" x14ac:dyDescent="0.25">
      <c r="A65">
        <v>13</v>
      </c>
      <c r="B65" t="s">
        <v>69</v>
      </c>
      <c r="C65" t="s">
        <v>70</v>
      </c>
      <c r="D65" t="s">
        <v>173</v>
      </c>
      <c r="E65" t="s">
        <v>174</v>
      </c>
      <c r="F65" t="s">
        <v>869</v>
      </c>
      <c r="G65" t="s">
        <v>870</v>
      </c>
      <c r="H65" t="s">
        <v>4951</v>
      </c>
      <c r="I65" t="s">
        <v>4952</v>
      </c>
      <c r="L65" t="s">
        <v>1212</v>
      </c>
      <c r="M65">
        <v>8.9845272999999999</v>
      </c>
      <c r="N65">
        <v>29.640824179999999</v>
      </c>
      <c r="O65" t="s">
        <v>1226</v>
      </c>
      <c r="P65" t="s">
        <v>1227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1227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13</v>
      </c>
      <c r="AI65" t="s">
        <v>1229</v>
      </c>
    </row>
    <row r="66" spans="1:35" x14ac:dyDescent="0.25">
      <c r="A66">
        <v>13</v>
      </c>
      <c r="B66" t="s">
        <v>69</v>
      </c>
      <c r="C66" t="s">
        <v>70</v>
      </c>
      <c r="D66" t="s">
        <v>173</v>
      </c>
      <c r="E66" t="s">
        <v>174</v>
      </c>
      <c r="F66" t="s">
        <v>869</v>
      </c>
      <c r="G66" t="s">
        <v>870</v>
      </c>
      <c r="H66" t="s">
        <v>4953</v>
      </c>
      <c r="I66" t="s">
        <v>4954</v>
      </c>
      <c r="L66" t="s">
        <v>1212</v>
      </c>
      <c r="M66">
        <v>8.9149100000000008</v>
      </c>
      <c r="N66">
        <v>29.699137</v>
      </c>
      <c r="O66" t="s">
        <v>1226</v>
      </c>
      <c r="P66" t="s">
        <v>1227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1227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</v>
      </c>
      <c r="AI66" t="s">
        <v>1229</v>
      </c>
    </row>
    <row r="67" spans="1:35" x14ac:dyDescent="0.25">
      <c r="A67">
        <v>13</v>
      </c>
      <c r="B67" t="s">
        <v>71</v>
      </c>
      <c r="C67" t="s">
        <v>72</v>
      </c>
      <c r="D67" t="s">
        <v>175</v>
      </c>
      <c r="E67" t="s">
        <v>176</v>
      </c>
      <c r="F67" t="s">
        <v>878</v>
      </c>
      <c r="G67" t="s">
        <v>879</v>
      </c>
      <c r="H67" t="s">
        <v>5034</v>
      </c>
      <c r="I67" t="s">
        <v>5035</v>
      </c>
      <c r="L67" t="s">
        <v>1212</v>
      </c>
      <c r="M67">
        <v>9.5906148939999998</v>
      </c>
      <c r="N67">
        <v>32.158970160000003</v>
      </c>
      <c r="O67" t="s">
        <v>1226</v>
      </c>
      <c r="P67" t="s">
        <v>1227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1227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</v>
      </c>
      <c r="AI67" t="s">
        <v>1229</v>
      </c>
    </row>
    <row r="68" spans="1:35" x14ac:dyDescent="0.25">
      <c r="A68">
        <v>13</v>
      </c>
      <c r="B68" t="s">
        <v>71</v>
      </c>
      <c r="C68" t="s">
        <v>72</v>
      </c>
      <c r="D68" t="s">
        <v>187</v>
      </c>
      <c r="E68" t="s">
        <v>188</v>
      </c>
      <c r="F68" t="s">
        <v>952</v>
      </c>
      <c r="G68" t="s">
        <v>953</v>
      </c>
      <c r="H68" t="s">
        <v>5468</v>
      </c>
      <c r="I68" t="s">
        <v>5469</v>
      </c>
      <c r="L68" t="s">
        <v>1211</v>
      </c>
      <c r="M68">
        <v>9.5340000000000007</v>
      </c>
      <c r="N68">
        <v>31.652249999999999</v>
      </c>
      <c r="O68" t="s">
        <v>1226</v>
      </c>
      <c r="P68" t="s">
        <v>1227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1227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</v>
      </c>
      <c r="AI68" t="s">
        <v>1229</v>
      </c>
    </row>
    <row r="69" spans="1:35" x14ac:dyDescent="0.25">
      <c r="A69">
        <v>13</v>
      </c>
      <c r="B69" t="s">
        <v>71</v>
      </c>
      <c r="C69" t="s">
        <v>72</v>
      </c>
      <c r="D69" t="s">
        <v>187</v>
      </c>
      <c r="E69" t="s">
        <v>188</v>
      </c>
      <c r="F69" t="s">
        <v>952</v>
      </c>
      <c r="G69" t="s">
        <v>953</v>
      </c>
      <c r="H69" t="s">
        <v>5470</v>
      </c>
      <c r="I69" t="s">
        <v>5471</v>
      </c>
      <c r="L69" t="s">
        <v>1211</v>
      </c>
      <c r="M69">
        <v>9.5181000000000004</v>
      </c>
      <c r="N69">
        <v>31.659189999999999</v>
      </c>
      <c r="O69" t="s">
        <v>1226</v>
      </c>
      <c r="P69" t="s">
        <v>1227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1227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</v>
      </c>
      <c r="AI69" t="s">
        <v>1229</v>
      </c>
    </row>
    <row r="70" spans="1:35" x14ac:dyDescent="0.25">
      <c r="A70">
        <v>13</v>
      </c>
      <c r="B70" t="s">
        <v>71</v>
      </c>
      <c r="C70" t="s">
        <v>72</v>
      </c>
      <c r="D70" t="s">
        <v>191</v>
      </c>
      <c r="E70" t="s">
        <v>192</v>
      </c>
      <c r="F70" t="s">
        <v>970</v>
      </c>
      <c r="G70" t="s">
        <v>971</v>
      </c>
      <c r="H70" t="s">
        <v>5580</v>
      </c>
      <c r="I70" t="s">
        <v>5581</v>
      </c>
      <c r="L70" t="s">
        <v>1211</v>
      </c>
      <c r="M70">
        <v>10.38219209</v>
      </c>
      <c r="N70">
        <v>32.496395819999996</v>
      </c>
      <c r="O70" t="s">
        <v>1226</v>
      </c>
      <c r="P70" t="s">
        <v>1227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1227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</v>
      </c>
      <c r="AI70" t="s">
        <v>1229</v>
      </c>
    </row>
    <row r="71" spans="1:35" x14ac:dyDescent="0.25">
      <c r="A71">
        <v>13</v>
      </c>
      <c r="B71" t="s">
        <v>71</v>
      </c>
      <c r="C71" t="s">
        <v>72</v>
      </c>
      <c r="D71" t="s">
        <v>193</v>
      </c>
      <c r="E71" t="s">
        <v>194</v>
      </c>
      <c r="F71" t="s">
        <v>983</v>
      </c>
      <c r="G71" t="s">
        <v>984</v>
      </c>
      <c r="H71" t="s">
        <v>5633</v>
      </c>
      <c r="I71" t="s">
        <v>5634</v>
      </c>
      <c r="L71" t="s">
        <v>1212</v>
      </c>
      <c r="M71">
        <v>9.3815603630000002</v>
      </c>
      <c r="N71">
        <v>31.57851548</v>
      </c>
      <c r="O71" t="s">
        <v>1226</v>
      </c>
      <c r="P71" t="s">
        <v>1227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1227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</v>
      </c>
      <c r="AI71" t="s">
        <v>1229</v>
      </c>
    </row>
    <row r="72" spans="1:35" x14ac:dyDescent="0.25">
      <c r="A72">
        <v>13</v>
      </c>
      <c r="B72" t="s">
        <v>75</v>
      </c>
      <c r="C72" t="s">
        <v>76</v>
      </c>
      <c r="D72" t="s">
        <v>215</v>
      </c>
      <c r="E72" t="s">
        <v>216</v>
      </c>
      <c r="F72" t="s">
        <v>1121</v>
      </c>
      <c r="G72" t="s">
        <v>1122</v>
      </c>
      <c r="H72" t="s">
        <v>7291</v>
      </c>
      <c r="I72" t="s">
        <v>7292</v>
      </c>
      <c r="L72" t="s">
        <v>1211</v>
      </c>
      <c r="M72">
        <v>7.6775000000000002</v>
      </c>
      <c r="N72">
        <v>28.000800000000002</v>
      </c>
      <c r="O72" t="s">
        <v>1226</v>
      </c>
      <c r="P72" t="s">
        <v>1227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1227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</v>
      </c>
      <c r="AI72" t="s">
        <v>1229</v>
      </c>
    </row>
    <row r="73" spans="1:35" x14ac:dyDescent="0.25">
      <c r="A73">
        <v>13</v>
      </c>
      <c r="B73" t="s">
        <v>77</v>
      </c>
      <c r="C73" t="s">
        <v>78</v>
      </c>
      <c r="D73" t="s">
        <v>231</v>
      </c>
      <c r="E73" t="s">
        <v>232</v>
      </c>
      <c r="F73" t="s">
        <v>1188</v>
      </c>
      <c r="G73" t="s">
        <v>1189</v>
      </c>
      <c r="H73" t="s">
        <v>7578</v>
      </c>
      <c r="I73" t="s">
        <v>7579</v>
      </c>
      <c r="L73" t="s">
        <v>1212</v>
      </c>
      <c r="M73">
        <v>4.6408426</v>
      </c>
      <c r="N73">
        <v>28.254176699999999</v>
      </c>
      <c r="O73" t="s">
        <v>1226</v>
      </c>
      <c r="P73" t="s">
        <v>1227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1227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</v>
      </c>
      <c r="AI73" t="s">
        <v>1229</v>
      </c>
    </row>
    <row r="74" spans="1:35" x14ac:dyDescent="0.25">
      <c r="A74">
        <v>13</v>
      </c>
      <c r="B74" t="s">
        <v>77</v>
      </c>
      <c r="C74" t="s">
        <v>78</v>
      </c>
      <c r="D74" t="s">
        <v>233</v>
      </c>
      <c r="E74" t="s">
        <v>234</v>
      </c>
      <c r="F74" t="s">
        <v>1201</v>
      </c>
      <c r="G74" t="s">
        <v>234</v>
      </c>
      <c r="H74" t="s">
        <v>7617</v>
      </c>
      <c r="I74" t="s">
        <v>7599</v>
      </c>
      <c r="L74" t="s">
        <v>1212</v>
      </c>
      <c r="M74">
        <v>5.7635812450000001</v>
      </c>
      <c r="N74">
        <v>27.600547540000001</v>
      </c>
      <c r="O74" t="s">
        <v>1226</v>
      </c>
      <c r="P74" t="s">
        <v>1227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1227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</v>
      </c>
      <c r="AI74" t="s">
        <v>1229</v>
      </c>
    </row>
    <row r="75" spans="1:35" x14ac:dyDescent="0.25">
      <c r="A75">
        <v>13</v>
      </c>
      <c r="B75" t="s">
        <v>77</v>
      </c>
      <c r="C75" t="s">
        <v>78</v>
      </c>
      <c r="D75" t="s">
        <v>233</v>
      </c>
      <c r="E75" t="s">
        <v>234</v>
      </c>
      <c r="F75" t="s">
        <v>1201</v>
      </c>
      <c r="G75" t="s">
        <v>234</v>
      </c>
      <c r="H75" t="s">
        <v>7622</v>
      </c>
      <c r="I75" t="s">
        <v>7623</v>
      </c>
      <c r="L75" t="s">
        <v>1212</v>
      </c>
      <c r="M75">
        <v>5.6015670000000002</v>
      </c>
      <c r="N75">
        <v>27.468765999999999</v>
      </c>
      <c r="O75" t="s">
        <v>1226</v>
      </c>
      <c r="P75" t="s">
        <v>1227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1227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</v>
      </c>
      <c r="AI75" t="s">
        <v>1229</v>
      </c>
    </row>
    <row r="76" spans="1:35" x14ac:dyDescent="0.25">
      <c r="A76">
        <v>13</v>
      </c>
      <c r="B76" t="s">
        <v>77</v>
      </c>
      <c r="C76" t="s">
        <v>78</v>
      </c>
      <c r="D76" t="s">
        <v>235</v>
      </c>
      <c r="E76" t="s">
        <v>236</v>
      </c>
      <c r="F76" t="s">
        <v>1202</v>
      </c>
      <c r="G76" t="s">
        <v>1203</v>
      </c>
      <c r="H76" t="s">
        <v>7647</v>
      </c>
      <c r="I76" t="s">
        <v>7648</v>
      </c>
      <c r="L76" t="s">
        <v>1211</v>
      </c>
      <c r="M76">
        <v>4.7415000000000003</v>
      </c>
      <c r="N76">
        <v>28.5886</v>
      </c>
      <c r="O76" t="s">
        <v>1226</v>
      </c>
      <c r="P76" t="s">
        <v>1227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1227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13</v>
      </c>
      <c r="AI76" t="s">
        <v>1229</v>
      </c>
    </row>
    <row r="77" spans="1:35" x14ac:dyDescent="0.25">
      <c r="A77">
        <v>13</v>
      </c>
      <c r="B77" t="s">
        <v>59</v>
      </c>
      <c r="C77" t="s">
        <v>60</v>
      </c>
      <c r="D77" t="s">
        <v>91</v>
      </c>
      <c r="E77" t="s">
        <v>92</v>
      </c>
      <c r="F77" t="s">
        <v>319</v>
      </c>
      <c r="G77" t="s">
        <v>320</v>
      </c>
      <c r="H77" t="s">
        <v>1666</v>
      </c>
      <c r="I77" t="s">
        <v>1667</v>
      </c>
      <c r="L77" t="s">
        <v>1211</v>
      </c>
      <c r="M77">
        <v>4.0817799570000002</v>
      </c>
      <c r="N77">
        <v>30.679100040000002</v>
      </c>
      <c r="O77" t="s">
        <v>1226</v>
      </c>
      <c r="P77" t="s">
        <v>1227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1227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</v>
      </c>
      <c r="AI77" t="s">
        <v>1229</v>
      </c>
    </row>
    <row r="78" spans="1:35" x14ac:dyDescent="0.25">
      <c r="A78">
        <v>13</v>
      </c>
      <c r="B78" t="s">
        <v>61</v>
      </c>
      <c r="C78" t="s">
        <v>62</v>
      </c>
      <c r="D78" t="s">
        <v>105</v>
      </c>
      <c r="E78" t="s">
        <v>106</v>
      </c>
      <c r="F78" t="s">
        <v>398</v>
      </c>
      <c r="G78" t="s">
        <v>399</v>
      </c>
      <c r="H78" t="s">
        <v>2070</v>
      </c>
      <c r="I78" t="s">
        <v>2071</v>
      </c>
      <c r="L78" t="s">
        <v>1211</v>
      </c>
      <c r="M78">
        <v>3.8155263100000001</v>
      </c>
      <c r="N78">
        <v>32.752301690000003</v>
      </c>
      <c r="O78" t="s">
        <v>1226</v>
      </c>
      <c r="P78" t="s">
        <v>1227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1227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</v>
      </c>
      <c r="AI78" t="s">
        <v>1229</v>
      </c>
    </row>
    <row r="79" spans="1:35" x14ac:dyDescent="0.25">
      <c r="A79">
        <v>13</v>
      </c>
      <c r="B79" t="s">
        <v>65</v>
      </c>
      <c r="C79" t="s">
        <v>66</v>
      </c>
      <c r="D79" t="s">
        <v>135</v>
      </c>
      <c r="E79" t="s">
        <v>136</v>
      </c>
      <c r="F79" t="s">
        <v>596</v>
      </c>
      <c r="G79" t="s">
        <v>597</v>
      </c>
      <c r="H79" t="s">
        <v>3321</v>
      </c>
      <c r="I79" t="s">
        <v>3322</v>
      </c>
      <c r="L79" t="s">
        <v>1212</v>
      </c>
      <c r="M79">
        <v>7.1142504000000004</v>
      </c>
      <c r="N79">
        <v>29.714361700000001</v>
      </c>
      <c r="O79" t="s">
        <v>1226</v>
      </c>
      <c r="P79" t="s">
        <v>1227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1227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13</v>
      </c>
      <c r="AI79" t="s">
        <v>1229</v>
      </c>
    </row>
    <row r="80" spans="1:35" x14ac:dyDescent="0.25">
      <c r="A80">
        <v>13</v>
      </c>
      <c r="B80" t="s">
        <v>65</v>
      </c>
      <c r="C80" t="s">
        <v>66</v>
      </c>
      <c r="D80" t="s">
        <v>139</v>
      </c>
      <c r="E80" t="s">
        <v>140</v>
      </c>
      <c r="F80" t="s">
        <v>619</v>
      </c>
      <c r="G80" t="s">
        <v>620</v>
      </c>
      <c r="H80" t="s">
        <v>3459</v>
      </c>
      <c r="I80" t="s">
        <v>3460</v>
      </c>
      <c r="L80" t="s">
        <v>1212</v>
      </c>
      <c r="M80">
        <v>7.6800841420000001</v>
      </c>
      <c r="N80">
        <v>29.712033000000002</v>
      </c>
      <c r="O80" t="s">
        <v>1226</v>
      </c>
      <c r="P80" t="s">
        <v>1227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1227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</v>
      </c>
      <c r="AI80" t="s">
        <v>1229</v>
      </c>
    </row>
    <row r="81" spans="1:35" x14ac:dyDescent="0.25">
      <c r="A81">
        <v>13</v>
      </c>
      <c r="B81" t="s">
        <v>67</v>
      </c>
      <c r="C81" t="s">
        <v>68</v>
      </c>
      <c r="D81" t="s">
        <v>147</v>
      </c>
      <c r="E81" t="s">
        <v>148</v>
      </c>
      <c r="F81" t="s">
        <v>660</v>
      </c>
      <c r="G81" t="s">
        <v>661</v>
      </c>
      <c r="H81" t="s">
        <v>3651</v>
      </c>
      <c r="I81" t="s">
        <v>661</v>
      </c>
      <c r="L81" t="s">
        <v>1211</v>
      </c>
      <c r="M81">
        <v>8.7024023410000009</v>
      </c>
      <c r="N81">
        <v>26.581129799999999</v>
      </c>
      <c r="O81" t="s">
        <v>1226</v>
      </c>
      <c r="P81" t="s">
        <v>1227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1227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</v>
      </c>
      <c r="AI81" t="s">
        <v>1229</v>
      </c>
    </row>
    <row r="82" spans="1:35" x14ac:dyDescent="0.25">
      <c r="A82">
        <v>13</v>
      </c>
      <c r="B82" t="s">
        <v>67</v>
      </c>
      <c r="C82" t="s">
        <v>68</v>
      </c>
      <c r="D82" t="s">
        <v>149</v>
      </c>
      <c r="E82" t="s">
        <v>150</v>
      </c>
      <c r="F82" t="s">
        <v>676</v>
      </c>
      <c r="G82" t="s">
        <v>677</v>
      </c>
      <c r="H82" t="s">
        <v>3704</v>
      </c>
      <c r="I82" t="s">
        <v>3705</v>
      </c>
      <c r="L82" t="s">
        <v>1212</v>
      </c>
      <c r="M82">
        <v>9.5427703860000008</v>
      </c>
      <c r="N82">
        <v>27.695100780000001</v>
      </c>
      <c r="O82" t="s">
        <v>1226</v>
      </c>
      <c r="P82" t="s">
        <v>1227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1227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</v>
      </c>
      <c r="AI82" t="s">
        <v>1229</v>
      </c>
    </row>
    <row r="83" spans="1:35" x14ac:dyDescent="0.25">
      <c r="A83">
        <v>13</v>
      </c>
      <c r="B83" t="s">
        <v>69</v>
      </c>
      <c r="C83" t="s">
        <v>70</v>
      </c>
      <c r="D83" t="s">
        <v>159</v>
      </c>
      <c r="E83" t="s">
        <v>160</v>
      </c>
      <c r="F83" t="s">
        <v>753</v>
      </c>
      <c r="G83" t="s">
        <v>754</v>
      </c>
      <c r="H83" t="s">
        <v>4013</v>
      </c>
      <c r="I83" t="s">
        <v>4014</v>
      </c>
      <c r="L83" t="s">
        <v>1212</v>
      </c>
      <c r="M83">
        <v>9.3614567999999991</v>
      </c>
      <c r="N83">
        <v>30.1204079</v>
      </c>
      <c r="O83" t="s">
        <v>1226</v>
      </c>
      <c r="P83" t="s">
        <v>1227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1227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13</v>
      </c>
      <c r="AI83" t="s">
        <v>1229</v>
      </c>
    </row>
    <row r="84" spans="1:35" x14ac:dyDescent="0.25">
      <c r="A84">
        <v>13</v>
      </c>
      <c r="B84" t="s">
        <v>69</v>
      </c>
      <c r="C84" t="s">
        <v>70</v>
      </c>
      <c r="D84" t="s">
        <v>165</v>
      </c>
      <c r="E84" t="s">
        <v>166</v>
      </c>
      <c r="F84" t="s">
        <v>798</v>
      </c>
      <c r="G84" t="s">
        <v>799</v>
      </c>
      <c r="H84" t="s">
        <v>4287</v>
      </c>
      <c r="I84" t="s">
        <v>4288</v>
      </c>
      <c r="L84" t="s">
        <v>1212</v>
      </c>
      <c r="M84">
        <v>8.4659405069999991</v>
      </c>
      <c r="N84">
        <v>30.225460290000001</v>
      </c>
      <c r="O84" t="s">
        <v>1226</v>
      </c>
      <c r="P84" t="s">
        <v>1227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1227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</v>
      </c>
      <c r="AI84" t="s">
        <v>1229</v>
      </c>
    </row>
    <row r="85" spans="1:35" x14ac:dyDescent="0.25">
      <c r="A85">
        <v>13</v>
      </c>
      <c r="B85" t="s">
        <v>69</v>
      </c>
      <c r="C85" t="s">
        <v>70</v>
      </c>
      <c r="D85" t="s">
        <v>165</v>
      </c>
      <c r="E85" t="s">
        <v>166</v>
      </c>
      <c r="F85" t="s">
        <v>800</v>
      </c>
      <c r="G85" t="s">
        <v>801</v>
      </c>
      <c r="H85" t="s">
        <v>4308</v>
      </c>
      <c r="I85" t="s">
        <v>4309</v>
      </c>
      <c r="L85" t="s">
        <v>1212</v>
      </c>
      <c r="M85">
        <v>8.1493599999999997</v>
      </c>
      <c r="N85">
        <v>29.96754</v>
      </c>
      <c r="O85" t="s">
        <v>1226</v>
      </c>
      <c r="P85" t="s">
        <v>1227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1227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</v>
      </c>
      <c r="AI85" t="s">
        <v>1229</v>
      </c>
    </row>
    <row r="86" spans="1:35" x14ac:dyDescent="0.25">
      <c r="A86">
        <v>13</v>
      </c>
      <c r="B86" t="s">
        <v>69</v>
      </c>
      <c r="C86" t="s">
        <v>70</v>
      </c>
      <c r="D86" t="s">
        <v>169</v>
      </c>
      <c r="E86" t="s">
        <v>170</v>
      </c>
      <c r="F86" t="s">
        <v>832</v>
      </c>
      <c r="G86" t="s">
        <v>168</v>
      </c>
      <c r="H86" t="s">
        <v>4662</v>
      </c>
      <c r="I86" t="s">
        <v>4009</v>
      </c>
      <c r="L86" t="s">
        <v>1212</v>
      </c>
      <c r="M86">
        <v>7.7467499999999996</v>
      </c>
      <c r="N86">
        <v>30.151109999999999</v>
      </c>
      <c r="O86" t="s">
        <v>1226</v>
      </c>
      <c r="P86" t="s">
        <v>1227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1227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</v>
      </c>
      <c r="AI86" t="s">
        <v>1229</v>
      </c>
    </row>
    <row r="87" spans="1:35" x14ac:dyDescent="0.25">
      <c r="A87">
        <v>13</v>
      </c>
      <c r="B87" t="s">
        <v>69</v>
      </c>
      <c r="C87" t="s">
        <v>70</v>
      </c>
      <c r="D87" t="s">
        <v>173</v>
      </c>
      <c r="E87" t="s">
        <v>174</v>
      </c>
      <c r="F87" t="s">
        <v>872</v>
      </c>
      <c r="G87" t="s">
        <v>873</v>
      </c>
      <c r="H87" t="s">
        <v>5004</v>
      </c>
      <c r="I87" t="s">
        <v>5005</v>
      </c>
      <c r="L87" t="s">
        <v>1212</v>
      </c>
      <c r="M87">
        <v>9.1206492370000003</v>
      </c>
      <c r="N87">
        <v>29.607213959999999</v>
      </c>
      <c r="O87" t="s">
        <v>1226</v>
      </c>
      <c r="P87" t="s">
        <v>1227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1227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</v>
      </c>
      <c r="AI87" t="s">
        <v>1229</v>
      </c>
    </row>
    <row r="88" spans="1:35" x14ac:dyDescent="0.25">
      <c r="A88">
        <v>13</v>
      </c>
      <c r="B88" t="s">
        <v>69</v>
      </c>
      <c r="C88" t="s">
        <v>70</v>
      </c>
      <c r="D88" t="s">
        <v>173</v>
      </c>
      <c r="E88" t="s">
        <v>174</v>
      </c>
      <c r="F88" t="s">
        <v>869</v>
      </c>
      <c r="G88" t="s">
        <v>870</v>
      </c>
      <c r="H88" t="s">
        <v>4958</v>
      </c>
      <c r="I88" t="s">
        <v>4959</v>
      </c>
      <c r="L88" t="s">
        <v>1212</v>
      </c>
      <c r="M88">
        <v>8.9475928220000007</v>
      </c>
      <c r="N88">
        <v>29.683246799999999</v>
      </c>
      <c r="O88" t="s">
        <v>1226</v>
      </c>
      <c r="P88" t="s">
        <v>1227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1227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</v>
      </c>
      <c r="AI88" t="s">
        <v>1229</v>
      </c>
    </row>
    <row r="89" spans="1:35" x14ac:dyDescent="0.25">
      <c r="A89">
        <v>13</v>
      </c>
      <c r="B89" t="s">
        <v>69</v>
      </c>
      <c r="C89" t="s">
        <v>70</v>
      </c>
      <c r="D89" t="s">
        <v>173</v>
      </c>
      <c r="E89" t="s">
        <v>174</v>
      </c>
      <c r="F89" t="s">
        <v>871</v>
      </c>
      <c r="G89" t="s">
        <v>174</v>
      </c>
      <c r="H89" t="s">
        <v>4981</v>
      </c>
      <c r="I89" t="s">
        <v>4982</v>
      </c>
      <c r="L89" t="s">
        <v>1212</v>
      </c>
      <c r="M89">
        <v>9.2086483999999995</v>
      </c>
      <c r="N89">
        <v>29.711715600000002</v>
      </c>
      <c r="O89" t="s">
        <v>1226</v>
      </c>
      <c r="P89" t="s">
        <v>1227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1227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</v>
      </c>
      <c r="AI89" t="s">
        <v>1229</v>
      </c>
    </row>
    <row r="90" spans="1:35" x14ac:dyDescent="0.25">
      <c r="A90">
        <v>13</v>
      </c>
      <c r="B90" t="s">
        <v>69</v>
      </c>
      <c r="C90" t="s">
        <v>70</v>
      </c>
      <c r="D90" t="s">
        <v>173</v>
      </c>
      <c r="E90" t="s">
        <v>174</v>
      </c>
      <c r="F90" t="s">
        <v>871</v>
      </c>
      <c r="G90" t="s">
        <v>174</v>
      </c>
      <c r="H90" t="s">
        <v>4985</v>
      </c>
      <c r="I90" t="s">
        <v>4986</v>
      </c>
      <c r="L90" t="s">
        <v>1212</v>
      </c>
      <c r="M90">
        <v>9.2971900000000005</v>
      </c>
      <c r="N90">
        <v>29.789936000000001</v>
      </c>
      <c r="O90" t="s">
        <v>1226</v>
      </c>
      <c r="P90" t="s">
        <v>1227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1227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</v>
      </c>
      <c r="AI90" t="s">
        <v>1229</v>
      </c>
    </row>
    <row r="91" spans="1:35" x14ac:dyDescent="0.25">
      <c r="A91">
        <v>13</v>
      </c>
      <c r="B91" t="s">
        <v>69</v>
      </c>
      <c r="C91" t="s">
        <v>70</v>
      </c>
      <c r="D91" t="s">
        <v>173</v>
      </c>
      <c r="E91" t="s">
        <v>174</v>
      </c>
      <c r="F91" t="s">
        <v>869</v>
      </c>
      <c r="G91" t="s">
        <v>870</v>
      </c>
      <c r="H91" t="s">
        <v>4960</v>
      </c>
      <c r="I91" t="s">
        <v>4961</v>
      </c>
      <c r="L91" t="s">
        <v>1212</v>
      </c>
      <c r="M91">
        <v>8.9977460800000006</v>
      </c>
      <c r="N91">
        <v>29.673211210000002</v>
      </c>
      <c r="O91" t="s">
        <v>1226</v>
      </c>
      <c r="P91" t="s">
        <v>1227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1227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</v>
      </c>
      <c r="AI91" t="s">
        <v>1229</v>
      </c>
    </row>
    <row r="92" spans="1:35" x14ac:dyDescent="0.25">
      <c r="A92">
        <v>13</v>
      </c>
      <c r="B92" t="s">
        <v>69</v>
      </c>
      <c r="C92" t="s">
        <v>70</v>
      </c>
      <c r="D92" t="s">
        <v>173</v>
      </c>
      <c r="E92" t="s">
        <v>174</v>
      </c>
      <c r="F92" t="s">
        <v>872</v>
      </c>
      <c r="G92" t="s">
        <v>873</v>
      </c>
      <c r="H92" t="s">
        <v>5010</v>
      </c>
      <c r="I92" t="s">
        <v>5011</v>
      </c>
      <c r="L92" t="s">
        <v>1212</v>
      </c>
      <c r="M92">
        <v>9.1255266909999992</v>
      </c>
      <c r="N92">
        <v>29.614571099999999</v>
      </c>
      <c r="O92" t="s">
        <v>1226</v>
      </c>
      <c r="P92" t="s">
        <v>1227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1227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</v>
      </c>
      <c r="AI92" t="s">
        <v>1229</v>
      </c>
    </row>
    <row r="93" spans="1:35" x14ac:dyDescent="0.25">
      <c r="A93">
        <v>13</v>
      </c>
      <c r="B93" t="s">
        <v>69</v>
      </c>
      <c r="C93" t="s">
        <v>70</v>
      </c>
      <c r="D93" t="s">
        <v>173</v>
      </c>
      <c r="E93" t="s">
        <v>174</v>
      </c>
      <c r="F93" t="s">
        <v>869</v>
      </c>
      <c r="G93" t="s">
        <v>870</v>
      </c>
      <c r="H93" t="s">
        <v>4962</v>
      </c>
      <c r="I93" t="s">
        <v>4963</v>
      </c>
      <c r="L93" t="s">
        <v>1212</v>
      </c>
      <c r="M93">
        <v>9.0014000000000003</v>
      </c>
      <c r="N93">
        <v>29.68854</v>
      </c>
      <c r="O93" t="s">
        <v>1226</v>
      </c>
      <c r="P93" t="s">
        <v>1227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1227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</v>
      </c>
      <c r="AI93" t="s">
        <v>1229</v>
      </c>
    </row>
    <row r="94" spans="1:35" x14ac:dyDescent="0.25">
      <c r="A94">
        <v>13</v>
      </c>
      <c r="B94" t="s">
        <v>69</v>
      </c>
      <c r="C94" t="s">
        <v>70</v>
      </c>
      <c r="D94" t="s">
        <v>173</v>
      </c>
      <c r="E94" t="s">
        <v>174</v>
      </c>
      <c r="F94" t="s">
        <v>872</v>
      </c>
      <c r="G94" t="s">
        <v>873</v>
      </c>
      <c r="H94" t="s">
        <v>5012</v>
      </c>
      <c r="I94" t="s">
        <v>5013</v>
      </c>
      <c r="L94" t="s">
        <v>1212</v>
      </c>
      <c r="M94">
        <v>9.1192220000000006</v>
      </c>
      <c r="N94">
        <v>29.603384999999999</v>
      </c>
      <c r="O94" t="s">
        <v>1226</v>
      </c>
      <c r="P94" t="s">
        <v>1227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1227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</v>
      </c>
      <c r="AI94" t="s">
        <v>1229</v>
      </c>
    </row>
    <row r="95" spans="1:35" x14ac:dyDescent="0.25">
      <c r="A95">
        <v>13</v>
      </c>
      <c r="B95" t="s">
        <v>69</v>
      </c>
      <c r="C95" t="s">
        <v>70</v>
      </c>
      <c r="D95" t="s">
        <v>173</v>
      </c>
      <c r="E95" t="s">
        <v>174</v>
      </c>
      <c r="F95" t="s">
        <v>872</v>
      </c>
      <c r="G95" t="s">
        <v>873</v>
      </c>
      <c r="H95" t="s">
        <v>5014</v>
      </c>
      <c r="I95" t="s">
        <v>5015</v>
      </c>
      <c r="L95" t="s">
        <v>1212</v>
      </c>
      <c r="M95">
        <v>9.1157719999999998</v>
      </c>
      <c r="N95">
        <v>29.604990999999998</v>
      </c>
      <c r="O95" t="s">
        <v>1226</v>
      </c>
      <c r="P95" t="s">
        <v>1227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1227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13</v>
      </c>
      <c r="AI95" t="s">
        <v>1229</v>
      </c>
    </row>
    <row r="96" spans="1:35" x14ac:dyDescent="0.25">
      <c r="A96">
        <v>13</v>
      </c>
      <c r="B96" t="s">
        <v>69</v>
      </c>
      <c r="C96" t="s">
        <v>70</v>
      </c>
      <c r="D96" t="s">
        <v>173</v>
      </c>
      <c r="E96" t="s">
        <v>174</v>
      </c>
      <c r="F96" t="s">
        <v>869</v>
      </c>
      <c r="G96" t="s">
        <v>870</v>
      </c>
      <c r="H96" t="s">
        <v>4964</v>
      </c>
      <c r="I96" t="s">
        <v>4965</v>
      </c>
      <c r="L96" t="s">
        <v>1212</v>
      </c>
      <c r="M96">
        <v>9.0323014070000003</v>
      </c>
      <c r="N96">
        <v>29.690480319999999</v>
      </c>
      <c r="O96" t="s">
        <v>1226</v>
      </c>
      <c r="P96" t="s">
        <v>1227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1227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13</v>
      </c>
      <c r="AI96" t="s">
        <v>1229</v>
      </c>
    </row>
    <row r="97" spans="1:35" x14ac:dyDescent="0.25">
      <c r="A97">
        <v>13</v>
      </c>
      <c r="B97" t="s">
        <v>77</v>
      </c>
      <c r="C97" t="s">
        <v>78</v>
      </c>
      <c r="D97" t="s">
        <v>233</v>
      </c>
      <c r="E97" t="s">
        <v>234</v>
      </c>
      <c r="F97" t="s">
        <v>1201</v>
      </c>
      <c r="G97" t="s">
        <v>234</v>
      </c>
      <c r="H97" t="s">
        <v>7624</v>
      </c>
      <c r="I97" t="s">
        <v>7625</v>
      </c>
      <c r="L97" t="s">
        <v>1212</v>
      </c>
      <c r="M97">
        <v>5.6211688400000002</v>
      </c>
      <c r="N97">
        <v>27.484359340000001</v>
      </c>
      <c r="O97" t="s">
        <v>1226</v>
      </c>
      <c r="P97" t="s">
        <v>1227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1227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</v>
      </c>
      <c r="AI97" t="s">
        <v>1229</v>
      </c>
    </row>
    <row r="98" spans="1:35" x14ac:dyDescent="0.25">
      <c r="A98">
        <v>13</v>
      </c>
      <c r="B98" t="s">
        <v>59</v>
      </c>
      <c r="C98" t="s">
        <v>60</v>
      </c>
      <c r="D98" t="s">
        <v>91</v>
      </c>
      <c r="E98" t="s">
        <v>92</v>
      </c>
      <c r="F98" t="s">
        <v>313</v>
      </c>
      <c r="G98" t="s">
        <v>314</v>
      </c>
      <c r="H98" t="s">
        <v>1609</v>
      </c>
      <c r="I98" t="s">
        <v>1610</v>
      </c>
      <c r="L98" t="s">
        <v>1211</v>
      </c>
      <c r="M98">
        <v>3.9400000570000002</v>
      </c>
      <c r="N98">
        <v>30.450000760000002</v>
      </c>
      <c r="O98" t="s">
        <v>1226</v>
      </c>
      <c r="P98" t="s">
        <v>1227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1227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13</v>
      </c>
      <c r="AI98" t="s">
        <v>1229</v>
      </c>
    </row>
    <row r="99" spans="1:35" x14ac:dyDescent="0.25">
      <c r="A99">
        <v>13</v>
      </c>
      <c r="B99" t="s">
        <v>71</v>
      </c>
      <c r="C99" t="s">
        <v>72</v>
      </c>
      <c r="D99" t="s">
        <v>193</v>
      </c>
      <c r="E99" t="s">
        <v>194</v>
      </c>
      <c r="F99" t="s">
        <v>983</v>
      </c>
      <c r="G99" t="s">
        <v>984</v>
      </c>
      <c r="H99" t="s">
        <v>5637</v>
      </c>
      <c r="I99" t="s">
        <v>5638</v>
      </c>
      <c r="L99" t="s">
        <v>1211</v>
      </c>
      <c r="M99">
        <v>9.4029662219999999</v>
      </c>
      <c r="N99">
        <v>31.544846660000001</v>
      </c>
      <c r="O99" t="s">
        <v>1226</v>
      </c>
      <c r="P99" t="s">
        <v>1227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1227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</v>
      </c>
      <c r="AI99" t="s">
        <v>1229</v>
      </c>
    </row>
    <row r="100" spans="1:35" x14ac:dyDescent="0.25">
      <c r="A100">
        <v>13</v>
      </c>
      <c r="B100" t="s">
        <v>71</v>
      </c>
      <c r="C100" t="s">
        <v>72</v>
      </c>
      <c r="D100" t="s">
        <v>193</v>
      </c>
      <c r="E100" t="s">
        <v>194</v>
      </c>
      <c r="F100" t="s">
        <v>983</v>
      </c>
      <c r="G100" t="s">
        <v>984</v>
      </c>
      <c r="H100" t="s">
        <v>5639</v>
      </c>
      <c r="I100" t="s">
        <v>5640</v>
      </c>
      <c r="L100" t="s">
        <v>1211</v>
      </c>
      <c r="M100">
        <v>9.4029662219999999</v>
      </c>
      <c r="N100">
        <v>31.544846660000001</v>
      </c>
      <c r="O100" t="s">
        <v>1226</v>
      </c>
      <c r="P100" t="s">
        <v>1227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1227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</v>
      </c>
      <c r="AI100" t="s">
        <v>1229</v>
      </c>
    </row>
    <row r="101" spans="1:35" x14ac:dyDescent="0.25">
      <c r="A101">
        <v>13</v>
      </c>
      <c r="B101" t="s">
        <v>69</v>
      </c>
      <c r="C101" t="s">
        <v>70</v>
      </c>
      <c r="D101" t="s">
        <v>165</v>
      </c>
      <c r="E101" t="s">
        <v>166</v>
      </c>
      <c r="F101" t="s">
        <v>804</v>
      </c>
      <c r="G101" t="s">
        <v>805</v>
      </c>
      <c r="H101" t="s">
        <v>4335</v>
      </c>
      <c r="I101" t="s">
        <v>4336</v>
      </c>
      <c r="L101" t="s">
        <v>1212</v>
      </c>
      <c r="M101">
        <v>8.4293999999999993</v>
      </c>
      <c r="N101">
        <v>30.046299999999999</v>
      </c>
      <c r="O101" t="s">
        <v>1226</v>
      </c>
      <c r="P101" t="s">
        <v>1227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1227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13</v>
      </c>
      <c r="AI101" t="s">
        <v>1229</v>
      </c>
    </row>
    <row r="102" spans="1:35" x14ac:dyDescent="0.25">
      <c r="A102">
        <v>13</v>
      </c>
      <c r="B102" t="s">
        <v>69</v>
      </c>
      <c r="C102" t="s">
        <v>70</v>
      </c>
      <c r="D102" t="s">
        <v>165</v>
      </c>
      <c r="E102" t="s">
        <v>166</v>
      </c>
      <c r="F102" t="s">
        <v>806</v>
      </c>
      <c r="G102" t="s">
        <v>807</v>
      </c>
      <c r="H102" t="s">
        <v>4352</v>
      </c>
      <c r="I102" t="s">
        <v>4353</v>
      </c>
      <c r="L102" t="s">
        <v>1212</v>
      </c>
      <c r="M102">
        <v>8.2701998850000003</v>
      </c>
      <c r="N102">
        <v>29.91394223</v>
      </c>
      <c r="O102" t="s">
        <v>1226</v>
      </c>
      <c r="P102" t="s">
        <v>1227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1227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</v>
      </c>
      <c r="AI102" t="s">
        <v>1229</v>
      </c>
    </row>
    <row r="103" spans="1:35" x14ac:dyDescent="0.25">
      <c r="A103">
        <v>13</v>
      </c>
      <c r="B103" t="s">
        <v>69</v>
      </c>
      <c r="C103" t="s">
        <v>70</v>
      </c>
      <c r="D103" t="s">
        <v>173</v>
      </c>
      <c r="E103" t="s">
        <v>174</v>
      </c>
      <c r="F103" t="s">
        <v>871</v>
      </c>
      <c r="G103" t="s">
        <v>174</v>
      </c>
      <c r="H103" t="s">
        <v>4989</v>
      </c>
      <c r="I103" t="s">
        <v>4990</v>
      </c>
      <c r="L103" t="s">
        <v>1212</v>
      </c>
      <c r="M103">
        <v>9.2193114040000008</v>
      </c>
      <c r="N103">
        <v>29.733997080000002</v>
      </c>
      <c r="O103" t="s">
        <v>1226</v>
      </c>
      <c r="P103" t="s">
        <v>1227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1227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</v>
      </c>
      <c r="AI103" t="s">
        <v>1229</v>
      </c>
    </row>
    <row r="104" spans="1:35" x14ac:dyDescent="0.25">
      <c r="A104">
        <v>13</v>
      </c>
      <c r="B104" t="s">
        <v>69</v>
      </c>
      <c r="C104" t="s">
        <v>70</v>
      </c>
      <c r="D104" t="s">
        <v>173</v>
      </c>
      <c r="E104" t="s">
        <v>174</v>
      </c>
      <c r="F104" t="s">
        <v>871</v>
      </c>
      <c r="G104" t="s">
        <v>174</v>
      </c>
      <c r="H104" t="s">
        <v>4993</v>
      </c>
      <c r="I104" t="s">
        <v>4994</v>
      </c>
      <c r="L104" t="s">
        <v>1212</v>
      </c>
      <c r="M104">
        <v>9.2399710000000006</v>
      </c>
      <c r="N104">
        <v>29.72889</v>
      </c>
      <c r="O104" t="s">
        <v>1226</v>
      </c>
      <c r="P104" t="s">
        <v>1227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1227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13</v>
      </c>
      <c r="AI104" t="s">
        <v>1229</v>
      </c>
    </row>
    <row r="105" spans="1:35" x14ac:dyDescent="0.25">
      <c r="A105">
        <v>13</v>
      </c>
      <c r="B105" t="s">
        <v>69</v>
      </c>
      <c r="C105" t="s">
        <v>70</v>
      </c>
      <c r="D105" t="s">
        <v>173</v>
      </c>
      <c r="E105" t="s">
        <v>174</v>
      </c>
      <c r="F105" t="s">
        <v>871</v>
      </c>
      <c r="G105" t="s">
        <v>174</v>
      </c>
      <c r="H105" t="s">
        <v>4995</v>
      </c>
      <c r="I105" t="s">
        <v>4988</v>
      </c>
      <c r="L105" t="s">
        <v>1212</v>
      </c>
      <c r="M105">
        <v>9.3921030000000005</v>
      </c>
      <c r="N105">
        <v>29.753723000000001</v>
      </c>
      <c r="O105" t="s">
        <v>1226</v>
      </c>
      <c r="P105" t="s">
        <v>1227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1227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13</v>
      </c>
      <c r="AI105" t="s">
        <v>1229</v>
      </c>
    </row>
    <row r="106" spans="1:35" x14ac:dyDescent="0.25">
      <c r="A106">
        <v>13</v>
      </c>
      <c r="B106" t="s">
        <v>69</v>
      </c>
      <c r="C106" t="s">
        <v>70</v>
      </c>
      <c r="D106" t="s">
        <v>173</v>
      </c>
      <c r="E106" t="s">
        <v>174</v>
      </c>
      <c r="F106" t="s">
        <v>871</v>
      </c>
      <c r="G106" t="s">
        <v>174</v>
      </c>
      <c r="H106" t="s">
        <v>4996</v>
      </c>
      <c r="I106" t="s">
        <v>4997</v>
      </c>
      <c r="L106" t="s">
        <v>1212</v>
      </c>
      <c r="M106">
        <v>9.2601790000000008</v>
      </c>
      <c r="N106">
        <v>29.770018</v>
      </c>
      <c r="O106" t="s">
        <v>1226</v>
      </c>
      <c r="P106" t="s">
        <v>1227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1227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13</v>
      </c>
      <c r="AI106" t="s">
        <v>1229</v>
      </c>
    </row>
    <row r="107" spans="1:35" x14ac:dyDescent="0.25">
      <c r="A107">
        <v>13</v>
      </c>
      <c r="B107" t="s">
        <v>69</v>
      </c>
      <c r="C107" t="s">
        <v>70</v>
      </c>
      <c r="D107" t="s">
        <v>173</v>
      </c>
      <c r="E107" t="s">
        <v>174</v>
      </c>
      <c r="F107" t="s">
        <v>871</v>
      </c>
      <c r="G107" t="s">
        <v>174</v>
      </c>
      <c r="H107" t="s">
        <v>4998</v>
      </c>
      <c r="I107" t="s">
        <v>4999</v>
      </c>
      <c r="L107" t="s">
        <v>1212</v>
      </c>
      <c r="M107">
        <v>9.2601790000000008</v>
      </c>
      <c r="N107">
        <v>29.770018</v>
      </c>
      <c r="O107" t="s">
        <v>1226</v>
      </c>
      <c r="P107" t="s">
        <v>1227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1227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13</v>
      </c>
      <c r="AI107" t="s">
        <v>1229</v>
      </c>
    </row>
    <row r="108" spans="1:35" x14ac:dyDescent="0.25">
      <c r="A108">
        <v>13</v>
      </c>
      <c r="B108" t="s">
        <v>61</v>
      </c>
      <c r="C108" t="s">
        <v>62</v>
      </c>
      <c r="D108" t="s">
        <v>97</v>
      </c>
      <c r="E108" t="s">
        <v>98</v>
      </c>
      <c r="F108" t="s">
        <v>350</v>
      </c>
      <c r="G108" t="s">
        <v>351</v>
      </c>
      <c r="H108" t="s">
        <v>1801</v>
      </c>
      <c r="I108" t="s">
        <v>1802</v>
      </c>
      <c r="L108" t="s">
        <v>1212</v>
      </c>
      <c r="M108">
        <v>5.0786439999999997</v>
      </c>
      <c r="N108">
        <v>33.983566000000003</v>
      </c>
      <c r="O108" t="s">
        <v>1226</v>
      </c>
      <c r="P108" t="s">
        <v>1227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1227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</v>
      </c>
      <c r="AI108" t="s">
        <v>1229</v>
      </c>
    </row>
    <row r="109" spans="1:35" x14ac:dyDescent="0.25">
      <c r="A109">
        <v>13</v>
      </c>
      <c r="B109" t="s">
        <v>71</v>
      </c>
      <c r="C109" t="s">
        <v>72</v>
      </c>
      <c r="D109" t="s">
        <v>193</v>
      </c>
      <c r="E109" t="s">
        <v>194</v>
      </c>
      <c r="F109" t="s">
        <v>979</v>
      </c>
      <c r="G109" t="s">
        <v>980</v>
      </c>
      <c r="H109" t="s">
        <v>5610</v>
      </c>
      <c r="I109" t="s">
        <v>5611</v>
      </c>
      <c r="L109" t="s">
        <v>1211</v>
      </c>
      <c r="M109">
        <v>9.4046934929999999</v>
      </c>
      <c r="N109">
        <v>31.609834410000001</v>
      </c>
      <c r="O109" t="s">
        <v>1226</v>
      </c>
      <c r="P109" t="s">
        <v>1227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1227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</v>
      </c>
      <c r="AI109" t="s">
        <v>1229</v>
      </c>
    </row>
    <row r="110" spans="1:35" x14ac:dyDescent="0.25">
      <c r="A110">
        <v>13</v>
      </c>
      <c r="B110" t="s">
        <v>71</v>
      </c>
      <c r="C110" t="s">
        <v>72</v>
      </c>
      <c r="D110" t="s">
        <v>193</v>
      </c>
      <c r="E110" t="s">
        <v>194</v>
      </c>
      <c r="F110" t="s">
        <v>979</v>
      </c>
      <c r="G110" t="s">
        <v>980</v>
      </c>
      <c r="H110" t="s">
        <v>5612</v>
      </c>
      <c r="I110" t="s">
        <v>5613</v>
      </c>
      <c r="L110" t="s">
        <v>1211</v>
      </c>
      <c r="M110">
        <v>9.4432749670000007</v>
      </c>
      <c r="N110">
        <v>31.640800110000001</v>
      </c>
      <c r="O110" t="s">
        <v>1226</v>
      </c>
      <c r="P110" t="s">
        <v>1227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1227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</v>
      </c>
      <c r="AI110" t="s">
        <v>1229</v>
      </c>
    </row>
    <row r="111" spans="1:35" x14ac:dyDescent="0.25">
      <c r="A111">
        <v>13</v>
      </c>
      <c r="B111" t="s">
        <v>69</v>
      </c>
      <c r="C111" t="s">
        <v>70</v>
      </c>
      <c r="D111" t="s">
        <v>159</v>
      </c>
      <c r="E111" t="s">
        <v>160</v>
      </c>
      <c r="F111" t="s">
        <v>747</v>
      </c>
      <c r="G111" t="s">
        <v>748</v>
      </c>
      <c r="H111" t="s">
        <v>3959</v>
      </c>
      <c r="I111" t="s">
        <v>3960</v>
      </c>
      <c r="L111" t="s">
        <v>1212</v>
      </c>
      <c r="M111">
        <v>9.1593499999999999</v>
      </c>
      <c r="N111">
        <v>30.13893333</v>
      </c>
      <c r="O111" t="s">
        <v>1226</v>
      </c>
      <c r="P111" t="s">
        <v>1227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1227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</v>
      </c>
      <c r="AI111" t="s">
        <v>1229</v>
      </c>
    </row>
    <row r="112" spans="1:35" x14ac:dyDescent="0.25">
      <c r="A112">
        <v>13</v>
      </c>
      <c r="B112" t="s">
        <v>75</v>
      </c>
      <c r="C112" t="s">
        <v>76</v>
      </c>
      <c r="D112" t="s">
        <v>211</v>
      </c>
      <c r="E112" t="s">
        <v>212</v>
      </c>
      <c r="F112" t="s">
        <v>1097</v>
      </c>
      <c r="G112" t="s">
        <v>1098</v>
      </c>
      <c r="H112" t="s">
        <v>6944</v>
      </c>
      <c r="I112" t="s">
        <v>6945</v>
      </c>
      <c r="L112" t="s">
        <v>1211</v>
      </c>
      <c r="M112">
        <v>7.8499679999999996</v>
      </c>
      <c r="N112">
        <v>28.054887000000001</v>
      </c>
      <c r="O112" t="s">
        <v>1226</v>
      </c>
      <c r="P112" t="s">
        <v>1227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1227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</v>
      </c>
      <c r="AI112" t="s">
        <v>1229</v>
      </c>
    </row>
    <row r="113" spans="1:35" x14ac:dyDescent="0.25">
      <c r="A113">
        <v>13</v>
      </c>
      <c r="B113" t="s">
        <v>69</v>
      </c>
      <c r="C113" t="s">
        <v>70</v>
      </c>
      <c r="D113" t="s">
        <v>163</v>
      </c>
      <c r="E113" t="s">
        <v>164</v>
      </c>
      <c r="F113" t="s">
        <v>785</v>
      </c>
      <c r="G113" t="s">
        <v>786</v>
      </c>
      <c r="H113" t="s">
        <v>4228</v>
      </c>
      <c r="I113" t="s">
        <v>4229</v>
      </c>
      <c r="L113" t="s">
        <v>1212</v>
      </c>
      <c r="M113">
        <v>8.2867739500000006</v>
      </c>
      <c r="N113">
        <v>30.128151859999999</v>
      </c>
      <c r="O113" t="s">
        <v>1226</v>
      </c>
      <c r="P113" t="s">
        <v>1227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1227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13</v>
      </c>
      <c r="AI113" t="s">
        <v>1229</v>
      </c>
    </row>
    <row r="114" spans="1:35" x14ac:dyDescent="0.25">
      <c r="A114">
        <v>13</v>
      </c>
      <c r="B114" t="s">
        <v>65</v>
      </c>
      <c r="C114" t="s">
        <v>66</v>
      </c>
      <c r="D114" t="s">
        <v>137</v>
      </c>
      <c r="E114" t="s">
        <v>138</v>
      </c>
      <c r="F114" t="s">
        <v>603</v>
      </c>
      <c r="G114" t="s">
        <v>604</v>
      </c>
      <c r="H114" t="s">
        <v>3374</v>
      </c>
      <c r="I114" t="s">
        <v>3375</v>
      </c>
      <c r="L114" t="s">
        <v>1212</v>
      </c>
      <c r="M114">
        <v>6.5370467999999997</v>
      </c>
      <c r="N114">
        <v>30.0383152</v>
      </c>
      <c r="O114" t="s">
        <v>1226</v>
      </c>
      <c r="P114" t="s">
        <v>1227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1227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13</v>
      </c>
      <c r="AI114" t="s">
        <v>1229</v>
      </c>
    </row>
    <row r="115" spans="1:35" x14ac:dyDescent="0.25">
      <c r="A115">
        <v>13</v>
      </c>
      <c r="B115" t="s">
        <v>65</v>
      </c>
      <c r="C115" t="s">
        <v>66</v>
      </c>
      <c r="D115" t="s">
        <v>137</v>
      </c>
      <c r="E115" t="s">
        <v>138</v>
      </c>
      <c r="F115" t="s">
        <v>603</v>
      </c>
      <c r="G115" t="s">
        <v>604</v>
      </c>
      <c r="H115" t="s">
        <v>3376</v>
      </c>
      <c r="I115" t="s">
        <v>3377</v>
      </c>
      <c r="L115" t="s">
        <v>1212</v>
      </c>
      <c r="M115">
        <v>6.4583510000000004</v>
      </c>
      <c r="N115">
        <v>29.950125</v>
      </c>
      <c r="O115" t="s">
        <v>1226</v>
      </c>
      <c r="P115" t="s">
        <v>1227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1227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</v>
      </c>
      <c r="AI115" t="s">
        <v>1229</v>
      </c>
    </row>
    <row r="116" spans="1:35" x14ac:dyDescent="0.25">
      <c r="A116">
        <v>13</v>
      </c>
      <c r="B116" t="s">
        <v>65</v>
      </c>
      <c r="C116" t="s">
        <v>66</v>
      </c>
      <c r="D116" t="s">
        <v>137</v>
      </c>
      <c r="E116" t="s">
        <v>138</v>
      </c>
      <c r="F116" t="s">
        <v>603</v>
      </c>
      <c r="G116" t="s">
        <v>604</v>
      </c>
      <c r="H116" t="s">
        <v>3380</v>
      </c>
      <c r="I116" t="s">
        <v>3381</v>
      </c>
      <c r="L116" t="s">
        <v>1212</v>
      </c>
      <c r="M116">
        <v>6.5524630000000004</v>
      </c>
      <c r="N116">
        <v>29.956496999999999</v>
      </c>
      <c r="O116" t="s">
        <v>1226</v>
      </c>
      <c r="P116" t="s">
        <v>1227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1227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</v>
      </c>
      <c r="AI116" t="s">
        <v>1229</v>
      </c>
    </row>
    <row r="117" spans="1:35" x14ac:dyDescent="0.25">
      <c r="A117">
        <v>13</v>
      </c>
      <c r="B117" t="s">
        <v>65</v>
      </c>
      <c r="C117" t="s">
        <v>66</v>
      </c>
      <c r="D117" t="s">
        <v>137</v>
      </c>
      <c r="E117" t="s">
        <v>138</v>
      </c>
      <c r="F117" t="s">
        <v>605</v>
      </c>
      <c r="G117" t="s">
        <v>606</v>
      </c>
      <c r="H117" t="s">
        <v>3390</v>
      </c>
      <c r="I117" t="s">
        <v>3391</v>
      </c>
      <c r="L117" t="s">
        <v>1212</v>
      </c>
      <c r="M117">
        <v>6.7146902080000004</v>
      </c>
      <c r="N117">
        <v>29.974700930000001</v>
      </c>
      <c r="O117" t="s">
        <v>1226</v>
      </c>
      <c r="P117" t="s">
        <v>1227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1227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13</v>
      </c>
      <c r="AI117" t="s">
        <v>1229</v>
      </c>
    </row>
    <row r="118" spans="1:35" x14ac:dyDescent="0.25">
      <c r="A118">
        <v>13</v>
      </c>
      <c r="B118" t="s">
        <v>65</v>
      </c>
      <c r="C118" t="s">
        <v>66</v>
      </c>
      <c r="D118" t="s">
        <v>137</v>
      </c>
      <c r="E118" t="s">
        <v>138</v>
      </c>
      <c r="F118" t="s">
        <v>605</v>
      </c>
      <c r="G118" t="s">
        <v>606</v>
      </c>
      <c r="H118" t="s">
        <v>3392</v>
      </c>
      <c r="I118" t="s">
        <v>3393</v>
      </c>
      <c r="L118" t="s">
        <v>1212</v>
      </c>
      <c r="M118">
        <v>6.5616313870000003</v>
      </c>
      <c r="N118">
        <v>29.946608319999999</v>
      </c>
      <c r="O118" t="s">
        <v>1226</v>
      </c>
      <c r="P118" t="s">
        <v>1227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1227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</v>
      </c>
      <c r="AI118" t="s">
        <v>1229</v>
      </c>
    </row>
    <row r="119" spans="1:35" x14ac:dyDescent="0.25">
      <c r="A119">
        <v>13</v>
      </c>
      <c r="B119" t="s">
        <v>65</v>
      </c>
      <c r="C119" t="s">
        <v>66</v>
      </c>
      <c r="D119" t="s">
        <v>137</v>
      </c>
      <c r="E119" t="s">
        <v>138</v>
      </c>
      <c r="F119" t="s">
        <v>605</v>
      </c>
      <c r="G119" t="s">
        <v>606</v>
      </c>
      <c r="H119" t="s">
        <v>3394</v>
      </c>
      <c r="I119" t="s">
        <v>3395</v>
      </c>
      <c r="L119" t="s">
        <v>1212</v>
      </c>
      <c r="M119">
        <v>6.5044298170000001</v>
      </c>
      <c r="N119">
        <v>29.87470055</v>
      </c>
      <c r="O119" t="s">
        <v>1226</v>
      </c>
      <c r="P119" t="s">
        <v>1227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1227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13</v>
      </c>
      <c r="AI119" t="s">
        <v>1229</v>
      </c>
    </row>
    <row r="120" spans="1:35" x14ac:dyDescent="0.25">
      <c r="A120">
        <v>13</v>
      </c>
      <c r="B120" t="s">
        <v>65</v>
      </c>
      <c r="C120" t="s">
        <v>66</v>
      </c>
      <c r="D120" t="s">
        <v>137</v>
      </c>
      <c r="E120" t="s">
        <v>138</v>
      </c>
      <c r="F120" t="s">
        <v>605</v>
      </c>
      <c r="G120" t="s">
        <v>606</v>
      </c>
      <c r="H120" t="s">
        <v>3398</v>
      </c>
      <c r="I120" t="s">
        <v>906</v>
      </c>
      <c r="L120" t="s">
        <v>1212</v>
      </c>
      <c r="M120">
        <v>6.6963100430000004</v>
      </c>
      <c r="N120">
        <v>29.954299930000001</v>
      </c>
      <c r="O120" t="s">
        <v>1226</v>
      </c>
      <c r="P120" t="s">
        <v>1227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1227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13</v>
      </c>
      <c r="AI120" t="s">
        <v>1229</v>
      </c>
    </row>
    <row r="121" spans="1:35" x14ac:dyDescent="0.25">
      <c r="A121">
        <v>13</v>
      </c>
      <c r="B121" t="s">
        <v>65</v>
      </c>
      <c r="C121" t="s">
        <v>66</v>
      </c>
      <c r="D121" t="s">
        <v>137</v>
      </c>
      <c r="E121" t="s">
        <v>138</v>
      </c>
      <c r="F121" t="s">
        <v>601</v>
      </c>
      <c r="G121" t="s">
        <v>602</v>
      </c>
      <c r="H121" t="s">
        <v>3361</v>
      </c>
      <c r="I121" t="s">
        <v>3362</v>
      </c>
      <c r="L121" t="s">
        <v>1212</v>
      </c>
      <c r="M121">
        <v>6.4889480129999999</v>
      </c>
      <c r="N121">
        <v>29.855684530000001</v>
      </c>
      <c r="O121" t="s">
        <v>1226</v>
      </c>
      <c r="P121" t="s">
        <v>1227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1227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13</v>
      </c>
      <c r="AI121" t="s">
        <v>1229</v>
      </c>
    </row>
    <row r="122" spans="1:35" x14ac:dyDescent="0.25">
      <c r="A122">
        <v>13</v>
      </c>
      <c r="B122" t="s">
        <v>65</v>
      </c>
      <c r="C122" t="s">
        <v>66</v>
      </c>
      <c r="D122" t="s">
        <v>133</v>
      </c>
      <c r="E122" t="s">
        <v>134</v>
      </c>
      <c r="F122" t="s">
        <v>588</v>
      </c>
      <c r="G122" t="s">
        <v>589</v>
      </c>
      <c r="H122" t="s">
        <v>3298</v>
      </c>
      <c r="I122" t="s">
        <v>3299</v>
      </c>
      <c r="L122" t="s">
        <v>1212</v>
      </c>
      <c r="M122">
        <v>7.2442919999999997</v>
      </c>
      <c r="N122">
        <v>29.459022000000001</v>
      </c>
      <c r="O122" t="s">
        <v>1226</v>
      </c>
      <c r="P122" t="s">
        <v>1227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1227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</v>
      </c>
      <c r="AI122" t="s">
        <v>1229</v>
      </c>
    </row>
    <row r="123" spans="1:35" x14ac:dyDescent="0.25">
      <c r="A123">
        <v>13</v>
      </c>
      <c r="B123" t="s">
        <v>67</v>
      </c>
      <c r="C123" t="s">
        <v>68</v>
      </c>
      <c r="D123" t="s">
        <v>151</v>
      </c>
      <c r="E123" t="s">
        <v>152</v>
      </c>
      <c r="F123" t="s">
        <v>690</v>
      </c>
      <c r="G123" t="s">
        <v>691</v>
      </c>
      <c r="H123" t="s">
        <v>3757</v>
      </c>
      <c r="I123" t="s">
        <v>3758</v>
      </c>
      <c r="L123" t="s">
        <v>1212</v>
      </c>
      <c r="M123">
        <v>9.2168302539999996</v>
      </c>
      <c r="N123">
        <v>27.010299679999999</v>
      </c>
      <c r="O123" t="s">
        <v>1226</v>
      </c>
      <c r="P123" t="s">
        <v>1227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1227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</v>
      </c>
      <c r="AI123" t="s">
        <v>1229</v>
      </c>
    </row>
    <row r="124" spans="1:35" x14ac:dyDescent="0.25">
      <c r="A124">
        <v>13</v>
      </c>
      <c r="B124" t="s">
        <v>67</v>
      </c>
      <c r="C124" t="s">
        <v>68</v>
      </c>
      <c r="D124" t="s">
        <v>153</v>
      </c>
      <c r="E124" t="s">
        <v>154</v>
      </c>
      <c r="F124" t="s">
        <v>704</v>
      </c>
      <c r="G124" t="s">
        <v>705</v>
      </c>
      <c r="H124" t="s">
        <v>3797</v>
      </c>
      <c r="I124" t="s">
        <v>2387</v>
      </c>
      <c r="L124" t="s">
        <v>1212</v>
      </c>
      <c r="M124">
        <v>8.6704600000000003</v>
      </c>
      <c r="N124">
        <v>27.415766999999999</v>
      </c>
      <c r="O124" t="s">
        <v>1226</v>
      </c>
      <c r="P124" t="s">
        <v>1227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1227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</v>
      </c>
      <c r="AI124" t="s">
        <v>1229</v>
      </c>
    </row>
    <row r="125" spans="1:35" x14ac:dyDescent="0.25">
      <c r="A125">
        <v>13</v>
      </c>
      <c r="B125" t="s">
        <v>67</v>
      </c>
      <c r="C125" t="s">
        <v>68</v>
      </c>
      <c r="D125" t="s">
        <v>155</v>
      </c>
      <c r="E125" t="s">
        <v>156</v>
      </c>
      <c r="F125" t="s">
        <v>730</v>
      </c>
      <c r="G125" t="s">
        <v>731</v>
      </c>
      <c r="H125" t="s">
        <v>3867</v>
      </c>
      <c r="I125" t="s">
        <v>3868</v>
      </c>
      <c r="L125" t="s">
        <v>1212</v>
      </c>
      <c r="M125">
        <v>8.7941999440000007</v>
      </c>
      <c r="N125">
        <v>27.369899749999998</v>
      </c>
      <c r="O125" t="s">
        <v>1226</v>
      </c>
      <c r="P125" t="s">
        <v>1227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1227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13</v>
      </c>
      <c r="AI125" t="s">
        <v>1229</v>
      </c>
    </row>
    <row r="126" spans="1:35" x14ac:dyDescent="0.25">
      <c r="A126">
        <v>13</v>
      </c>
      <c r="B126" t="s">
        <v>67</v>
      </c>
      <c r="C126" t="s">
        <v>68</v>
      </c>
      <c r="D126" t="s">
        <v>155</v>
      </c>
      <c r="E126" t="s">
        <v>156</v>
      </c>
      <c r="F126" t="s">
        <v>716</v>
      </c>
      <c r="G126" t="s">
        <v>717</v>
      </c>
      <c r="H126" t="s">
        <v>3823</v>
      </c>
      <c r="I126" t="s">
        <v>3824</v>
      </c>
      <c r="L126" t="s">
        <v>1212</v>
      </c>
      <c r="M126">
        <v>8.7725419999999996</v>
      </c>
      <c r="N126">
        <v>27.386723</v>
      </c>
      <c r="O126" t="s">
        <v>1226</v>
      </c>
      <c r="P126" t="s">
        <v>1227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1227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</v>
      </c>
      <c r="AI126" t="s">
        <v>1229</v>
      </c>
    </row>
    <row r="127" spans="1:35" x14ac:dyDescent="0.25">
      <c r="A127">
        <v>13</v>
      </c>
      <c r="B127" t="s">
        <v>67</v>
      </c>
      <c r="C127" t="s">
        <v>68</v>
      </c>
      <c r="D127" t="s">
        <v>149</v>
      </c>
      <c r="E127" t="s">
        <v>150</v>
      </c>
      <c r="F127" t="s">
        <v>682</v>
      </c>
      <c r="G127" t="s">
        <v>683</v>
      </c>
      <c r="H127" t="s">
        <v>3724</v>
      </c>
      <c r="I127" t="s">
        <v>3725</v>
      </c>
      <c r="L127" t="s">
        <v>1212</v>
      </c>
      <c r="M127">
        <v>8.8579670000000004</v>
      </c>
      <c r="N127">
        <v>27.430835999999999</v>
      </c>
      <c r="O127" t="s">
        <v>1226</v>
      </c>
      <c r="P127" t="s">
        <v>1227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1227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13</v>
      </c>
      <c r="AI127" t="s">
        <v>1229</v>
      </c>
    </row>
    <row r="128" spans="1:35" x14ac:dyDescent="0.25">
      <c r="A128">
        <v>13</v>
      </c>
      <c r="B128" t="s">
        <v>71</v>
      </c>
      <c r="C128" t="s">
        <v>72</v>
      </c>
      <c r="D128" t="s">
        <v>191</v>
      </c>
      <c r="E128" t="s">
        <v>192</v>
      </c>
      <c r="F128" t="s">
        <v>968</v>
      </c>
      <c r="G128" t="s">
        <v>969</v>
      </c>
      <c r="H128" t="s">
        <v>5576</v>
      </c>
      <c r="I128" t="s">
        <v>5577</v>
      </c>
      <c r="L128" t="s">
        <v>1211</v>
      </c>
      <c r="M128">
        <v>10.52002762</v>
      </c>
      <c r="N128">
        <v>32.415897319999999</v>
      </c>
      <c r="O128" t="s">
        <v>1226</v>
      </c>
      <c r="P128" t="s">
        <v>1227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1227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</v>
      </c>
      <c r="AI128" t="s">
        <v>1229</v>
      </c>
    </row>
    <row r="129" spans="1:35" x14ac:dyDescent="0.25">
      <c r="A129">
        <v>13</v>
      </c>
      <c r="B129" t="s">
        <v>69</v>
      </c>
      <c r="C129" t="s">
        <v>70</v>
      </c>
      <c r="D129" t="s">
        <v>173</v>
      </c>
      <c r="E129" t="s">
        <v>174</v>
      </c>
      <c r="F129" t="s">
        <v>864</v>
      </c>
      <c r="G129" t="s">
        <v>865</v>
      </c>
      <c r="H129" t="s">
        <v>4922</v>
      </c>
      <c r="I129" t="s">
        <v>4923</v>
      </c>
      <c r="L129" t="s">
        <v>1212</v>
      </c>
      <c r="M129">
        <v>9.2460900000000006</v>
      </c>
      <c r="N129">
        <v>29.698029999999999</v>
      </c>
      <c r="O129" t="s">
        <v>1226</v>
      </c>
      <c r="P129" t="s">
        <v>1227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1227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13</v>
      </c>
      <c r="AI129" t="s">
        <v>1229</v>
      </c>
    </row>
    <row r="130" spans="1:35" x14ac:dyDescent="0.25">
      <c r="A130">
        <v>13</v>
      </c>
      <c r="B130" t="s">
        <v>69</v>
      </c>
      <c r="C130" t="s">
        <v>70</v>
      </c>
      <c r="D130" t="s">
        <v>159</v>
      </c>
      <c r="E130" t="s">
        <v>160</v>
      </c>
      <c r="F130" t="s">
        <v>747</v>
      </c>
      <c r="G130" t="s">
        <v>748</v>
      </c>
      <c r="H130" t="s">
        <v>3961</v>
      </c>
      <c r="I130" t="s">
        <v>3962</v>
      </c>
      <c r="L130" t="s">
        <v>1212</v>
      </c>
      <c r="M130">
        <v>9.1204499999999999</v>
      </c>
      <c r="N130">
        <v>30.05758333</v>
      </c>
      <c r="O130" t="s">
        <v>1226</v>
      </c>
      <c r="P130" t="s">
        <v>1227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1227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</v>
      </c>
      <c r="AI130" t="s">
        <v>1229</v>
      </c>
    </row>
    <row r="131" spans="1:35" x14ac:dyDescent="0.25">
      <c r="A131">
        <v>13</v>
      </c>
      <c r="B131" t="s">
        <v>63</v>
      </c>
      <c r="C131" t="s">
        <v>64</v>
      </c>
      <c r="D131" t="s">
        <v>113</v>
      </c>
      <c r="E131" t="s">
        <v>114</v>
      </c>
      <c r="F131" t="s">
        <v>457</v>
      </c>
      <c r="G131" t="s">
        <v>458</v>
      </c>
      <c r="H131" t="s">
        <v>2455</v>
      </c>
      <c r="I131" t="s">
        <v>2456</v>
      </c>
      <c r="L131" t="s">
        <v>1211</v>
      </c>
      <c r="M131">
        <v>6.2449998859999996</v>
      </c>
      <c r="N131">
        <v>31.57139969</v>
      </c>
      <c r="O131" t="s">
        <v>1226</v>
      </c>
      <c r="P131" t="s">
        <v>1227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1227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13</v>
      </c>
      <c r="AI131" t="s">
        <v>1229</v>
      </c>
    </row>
    <row r="132" spans="1:35" x14ac:dyDescent="0.25">
      <c r="A132">
        <v>13</v>
      </c>
      <c r="B132" t="s">
        <v>63</v>
      </c>
      <c r="C132" t="s">
        <v>64</v>
      </c>
      <c r="D132" t="s">
        <v>113</v>
      </c>
      <c r="E132" t="s">
        <v>114</v>
      </c>
      <c r="F132" t="s">
        <v>457</v>
      </c>
      <c r="G132" t="s">
        <v>458</v>
      </c>
      <c r="H132" t="s">
        <v>2457</v>
      </c>
      <c r="I132" t="s">
        <v>2458</v>
      </c>
      <c r="L132" t="s">
        <v>1212</v>
      </c>
      <c r="M132">
        <v>6.2013501059999996</v>
      </c>
      <c r="N132">
        <v>31.564495399999998</v>
      </c>
      <c r="O132" t="s">
        <v>1226</v>
      </c>
      <c r="P132" t="s">
        <v>1227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1227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</v>
      </c>
      <c r="AI132" t="s">
        <v>1229</v>
      </c>
    </row>
    <row r="133" spans="1:35" x14ac:dyDescent="0.25">
      <c r="A133">
        <v>13</v>
      </c>
      <c r="B133" t="s">
        <v>63</v>
      </c>
      <c r="C133" t="s">
        <v>64</v>
      </c>
      <c r="D133" t="s">
        <v>113</v>
      </c>
      <c r="E133" t="s">
        <v>114</v>
      </c>
      <c r="F133" t="s">
        <v>457</v>
      </c>
      <c r="G133" t="s">
        <v>458</v>
      </c>
      <c r="H133" t="s">
        <v>2459</v>
      </c>
      <c r="I133" t="s">
        <v>2460</v>
      </c>
      <c r="L133" t="s">
        <v>1211</v>
      </c>
      <c r="M133">
        <v>6.2123200000000001</v>
      </c>
      <c r="N133">
        <v>31.577780000000001</v>
      </c>
      <c r="O133" t="s">
        <v>1226</v>
      </c>
      <c r="P133" t="s">
        <v>1227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1227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</v>
      </c>
      <c r="AI133" t="s">
        <v>1229</v>
      </c>
    </row>
    <row r="134" spans="1:35" x14ac:dyDescent="0.25">
      <c r="A134">
        <v>13</v>
      </c>
      <c r="B134" t="s">
        <v>63</v>
      </c>
      <c r="C134" t="s">
        <v>64</v>
      </c>
      <c r="D134" t="s">
        <v>113</v>
      </c>
      <c r="E134" t="s">
        <v>114</v>
      </c>
      <c r="F134" t="s">
        <v>457</v>
      </c>
      <c r="G134" t="s">
        <v>458</v>
      </c>
      <c r="H134" t="s">
        <v>2461</v>
      </c>
      <c r="I134" t="s">
        <v>2462</v>
      </c>
      <c r="L134" t="s">
        <v>1211</v>
      </c>
      <c r="M134">
        <v>6.2247399999999997</v>
      </c>
      <c r="N134">
        <v>31.563559999999999</v>
      </c>
      <c r="O134" t="s">
        <v>1226</v>
      </c>
      <c r="P134" t="s">
        <v>1227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1227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</v>
      </c>
      <c r="AI134" t="s">
        <v>1229</v>
      </c>
    </row>
    <row r="135" spans="1:35" x14ac:dyDescent="0.25">
      <c r="A135">
        <v>13</v>
      </c>
      <c r="B135" t="s">
        <v>63</v>
      </c>
      <c r="C135" t="s">
        <v>64</v>
      </c>
      <c r="D135" t="s">
        <v>113</v>
      </c>
      <c r="E135" t="s">
        <v>114</v>
      </c>
      <c r="F135" t="s">
        <v>457</v>
      </c>
      <c r="G135" t="s">
        <v>458</v>
      </c>
      <c r="H135" t="s">
        <v>2463</v>
      </c>
      <c r="I135" t="s">
        <v>2464</v>
      </c>
      <c r="L135" t="s">
        <v>1211</v>
      </c>
      <c r="M135">
        <v>6.22309</v>
      </c>
      <c r="N135">
        <v>31.569099999999999</v>
      </c>
      <c r="O135" t="s">
        <v>1226</v>
      </c>
      <c r="P135" t="s">
        <v>1227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1227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</v>
      </c>
      <c r="AI135" t="s">
        <v>1229</v>
      </c>
    </row>
    <row r="136" spans="1:35" x14ac:dyDescent="0.25">
      <c r="A136">
        <v>13</v>
      </c>
      <c r="B136" t="s">
        <v>63</v>
      </c>
      <c r="C136" t="s">
        <v>64</v>
      </c>
      <c r="D136" t="s">
        <v>113</v>
      </c>
      <c r="E136" t="s">
        <v>114</v>
      </c>
      <c r="F136" t="s">
        <v>457</v>
      </c>
      <c r="G136" t="s">
        <v>458</v>
      </c>
      <c r="H136" t="s">
        <v>2465</v>
      </c>
      <c r="I136" t="s">
        <v>2466</v>
      </c>
      <c r="L136" t="s">
        <v>1211</v>
      </c>
      <c r="M136">
        <v>6.2162199999999999</v>
      </c>
      <c r="N136">
        <v>31.575389999999999</v>
      </c>
      <c r="O136" t="s">
        <v>1226</v>
      </c>
      <c r="P136" t="s">
        <v>1227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1227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13</v>
      </c>
      <c r="AI136" t="s">
        <v>1229</v>
      </c>
    </row>
    <row r="137" spans="1:35" x14ac:dyDescent="0.25">
      <c r="A137">
        <v>13</v>
      </c>
      <c r="B137" t="s">
        <v>63</v>
      </c>
      <c r="C137" t="s">
        <v>64</v>
      </c>
      <c r="D137" t="s">
        <v>123</v>
      </c>
      <c r="E137" t="s">
        <v>124</v>
      </c>
      <c r="F137" t="s">
        <v>521</v>
      </c>
      <c r="G137" t="s">
        <v>124</v>
      </c>
      <c r="H137" t="s">
        <v>2907</v>
      </c>
      <c r="I137" t="s">
        <v>2908</v>
      </c>
      <c r="L137" t="s">
        <v>1211</v>
      </c>
      <c r="M137">
        <v>6.8128761600000001</v>
      </c>
      <c r="N137">
        <v>33.132161609999997</v>
      </c>
      <c r="O137" t="s">
        <v>1226</v>
      </c>
      <c r="P137" t="s">
        <v>1227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1227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13</v>
      </c>
      <c r="AI137" t="s">
        <v>1229</v>
      </c>
    </row>
    <row r="138" spans="1:35" x14ac:dyDescent="0.25">
      <c r="A138">
        <v>13</v>
      </c>
      <c r="B138" t="s">
        <v>63</v>
      </c>
      <c r="C138" t="s">
        <v>64</v>
      </c>
      <c r="D138" t="s">
        <v>109</v>
      </c>
      <c r="E138" t="s">
        <v>110</v>
      </c>
      <c r="F138" t="s">
        <v>429</v>
      </c>
      <c r="G138" t="s">
        <v>430</v>
      </c>
      <c r="H138" t="s">
        <v>2247</v>
      </c>
      <c r="I138" t="s">
        <v>2248</v>
      </c>
      <c r="L138" t="s">
        <v>1211</v>
      </c>
      <c r="M138">
        <v>7.7801425699999998</v>
      </c>
      <c r="N138">
        <v>33.00039263</v>
      </c>
      <c r="O138" t="s">
        <v>1226</v>
      </c>
      <c r="P138" t="s">
        <v>1227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1227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13</v>
      </c>
      <c r="AI138" t="s">
        <v>1229</v>
      </c>
    </row>
    <row r="139" spans="1:35" x14ac:dyDescent="0.25">
      <c r="A139">
        <v>13</v>
      </c>
      <c r="B139" t="s">
        <v>63</v>
      </c>
      <c r="C139" t="s">
        <v>64</v>
      </c>
      <c r="D139" t="s">
        <v>109</v>
      </c>
      <c r="E139" t="s">
        <v>110</v>
      </c>
      <c r="F139" t="s">
        <v>437</v>
      </c>
      <c r="G139" t="s">
        <v>438</v>
      </c>
      <c r="H139" t="s">
        <v>2308</v>
      </c>
      <c r="I139" t="s">
        <v>2309</v>
      </c>
      <c r="L139" t="s">
        <v>1211</v>
      </c>
      <c r="M139">
        <v>7.7320020600000001</v>
      </c>
      <c r="N139">
        <v>33.022734829999997</v>
      </c>
      <c r="O139" t="s">
        <v>1226</v>
      </c>
      <c r="P139" t="s">
        <v>1227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1227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13</v>
      </c>
      <c r="AI139" t="s">
        <v>1229</v>
      </c>
    </row>
    <row r="140" spans="1:35" x14ac:dyDescent="0.25">
      <c r="A140">
        <v>13</v>
      </c>
      <c r="B140" t="s">
        <v>63</v>
      </c>
      <c r="C140" t="s">
        <v>64</v>
      </c>
      <c r="D140" t="s">
        <v>109</v>
      </c>
      <c r="E140" t="s">
        <v>110</v>
      </c>
      <c r="F140" t="s">
        <v>437</v>
      </c>
      <c r="G140" t="s">
        <v>438</v>
      </c>
      <c r="H140" t="s">
        <v>2310</v>
      </c>
      <c r="I140" t="s">
        <v>2311</v>
      </c>
      <c r="L140" t="s">
        <v>1211</v>
      </c>
      <c r="M140">
        <v>7.7000119900000001</v>
      </c>
      <c r="N140">
        <v>33.032055460000002</v>
      </c>
      <c r="O140" t="s">
        <v>1226</v>
      </c>
      <c r="P140" t="s">
        <v>1227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1227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</v>
      </c>
      <c r="AI140" t="s">
        <v>1229</v>
      </c>
    </row>
    <row r="141" spans="1:35" x14ac:dyDescent="0.25">
      <c r="A141">
        <v>13</v>
      </c>
      <c r="B141" t="s">
        <v>63</v>
      </c>
      <c r="C141" t="s">
        <v>64</v>
      </c>
      <c r="D141" t="s">
        <v>125</v>
      </c>
      <c r="E141" t="s">
        <v>126</v>
      </c>
      <c r="F141" t="s">
        <v>528</v>
      </c>
      <c r="G141" t="s">
        <v>529</v>
      </c>
      <c r="H141" t="s">
        <v>2970</v>
      </c>
      <c r="I141" t="s">
        <v>2971</v>
      </c>
      <c r="L141" t="s">
        <v>1212</v>
      </c>
      <c r="M141">
        <v>7.2149999999999999</v>
      </c>
      <c r="N141">
        <v>34.057000000000002</v>
      </c>
      <c r="O141" t="s">
        <v>1226</v>
      </c>
      <c r="P141" t="s">
        <v>1227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1227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13</v>
      </c>
      <c r="AI141" t="s">
        <v>1229</v>
      </c>
    </row>
    <row r="142" spans="1:35" x14ac:dyDescent="0.25">
      <c r="A142">
        <v>13</v>
      </c>
      <c r="B142" t="s">
        <v>67</v>
      </c>
      <c r="C142" t="s">
        <v>68</v>
      </c>
      <c r="D142" t="s">
        <v>155</v>
      </c>
      <c r="E142" t="s">
        <v>156</v>
      </c>
      <c r="F142" t="s">
        <v>726</v>
      </c>
      <c r="G142" t="s">
        <v>727</v>
      </c>
      <c r="H142" t="s">
        <v>3855</v>
      </c>
      <c r="I142" t="s">
        <v>3856</v>
      </c>
      <c r="L142" t="s">
        <v>1211</v>
      </c>
      <c r="M142">
        <v>9.0617999999999999</v>
      </c>
      <c r="N142">
        <v>27.1812</v>
      </c>
      <c r="O142" t="s">
        <v>1226</v>
      </c>
      <c r="P142" t="s">
        <v>1227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1227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13</v>
      </c>
      <c r="AI142" t="s">
        <v>1229</v>
      </c>
    </row>
    <row r="143" spans="1:35" x14ac:dyDescent="0.25">
      <c r="A143">
        <v>13</v>
      </c>
      <c r="B143" t="s">
        <v>69</v>
      </c>
      <c r="C143" t="s">
        <v>70</v>
      </c>
      <c r="D143" t="s">
        <v>159</v>
      </c>
      <c r="E143" t="s">
        <v>160</v>
      </c>
      <c r="F143" t="s">
        <v>747</v>
      </c>
      <c r="G143" t="s">
        <v>748</v>
      </c>
      <c r="H143" t="s">
        <v>3965</v>
      </c>
      <c r="I143" t="s">
        <v>3966</v>
      </c>
      <c r="L143" t="s">
        <v>1212</v>
      </c>
      <c r="M143">
        <v>9.2261111109999998</v>
      </c>
      <c r="N143">
        <v>30.071388890000001</v>
      </c>
      <c r="O143" t="s">
        <v>1226</v>
      </c>
      <c r="P143" t="s">
        <v>1227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1227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</v>
      </c>
      <c r="AI143" t="s">
        <v>1229</v>
      </c>
    </row>
    <row r="144" spans="1:35" x14ac:dyDescent="0.25">
      <c r="A144">
        <v>13</v>
      </c>
      <c r="B144" t="s">
        <v>69</v>
      </c>
      <c r="C144" t="s">
        <v>70</v>
      </c>
      <c r="D144" t="s">
        <v>169</v>
      </c>
      <c r="E144" t="s">
        <v>170</v>
      </c>
      <c r="F144" t="s">
        <v>835</v>
      </c>
      <c r="G144" t="s">
        <v>836</v>
      </c>
      <c r="H144" t="s">
        <v>4690</v>
      </c>
      <c r="I144" t="s">
        <v>4691</v>
      </c>
      <c r="L144" t="s">
        <v>1211</v>
      </c>
      <c r="M144">
        <v>7.2941999439999998</v>
      </c>
      <c r="N144">
        <v>30.444000240000001</v>
      </c>
      <c r="O144" t="s">
        <v>1226</v>
      </c>
      <c r="P144" t="s">
        <v>1227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1227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</v>
      </c>
      <c r="AI144" t="s">
        <v>1229</v>
      </c>
    </row>
    <row r="145" spans="1:35" x14ac:dyDescent="0.25">
      <c r="A145">
        <v>13</v>
      </c>
      <c r="B145" t="s">
        <v>67</v>
      </c>
      <c r="C145" t="s">
        <v>68</v>
      </c>
      <c r="D145" t="s">
        <v>155</v>
      </c>
      <c r="E145" t="s">
        <v>156</v>
      </c>
      <c r="F145" t="s">
        <v>716</v>
      </c>
      <c r="G145" t="s">
        <v>717</v>
      </c>
      <c r="H145" t="s">
        <v>3827</v>
      </c>
      <c r="I145" t="s">
        <v>3828</v>
      </c>
      <c r="L145" t="s">
        <v>1212</v>
      </c>
      <c r="M145">
        <v>8.7586999999999993</v>
      </c>
      <c r="N145">
        <v>27.386399999999998</v>
      </c>
      <c r="O145" t="s">
        <v>1226</v>
      </c>
      <c r="P145" t="s">
        <v>1227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1227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13</v>
      </c>
      <c r="AI145" t="s">
        <v>1229</v>
      </c>
    </row>
    <row r="146" spans="1:35" x14ac:dyDescent="0.25">
      <c r="A146">
        <v>13</v>
      </c>
      <c r="B146" t="s">
        <v>59</v>
      </c>
      <c r="C146" t="s">
        <v>60</v>
      </c>
      <c r="D146" t="s">
        <v>89</v>
      </c>
      <c r="E146" t="s">
        <v>90</v>
      </c>
      <c r="F146" t="s">
        <v>311</v>
      </c>
      <c r="G146" t="s">
        <v>312</v>
      </c>
      <c r="H146" t="s">
        <v>1607</v>
      </c>
      <c r="I146" t="s">
        <v>312</v>
      </c>
      <c r="L146" t="s">
        <v>1212</v>
      </c>
      <c r="M146">
        <v>5.813600063</v>
      </c>
      <c r="N146">
        <v>31.685199740000002</v>
      </c>
      <c r="O146" t="s">
        <v>1226</v>
      </c>
      <c r="P146" t="s">
        <v>1227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1227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</v>
      </c>
      <c r="AI146" t="s">
        <v>1229</v>
      </c>
    </row>
    <row r="147" spans="1:35" x14ac:dyDescent="0.25">
      <c r="A147">
        <v>13</v>
      </c>
      <c r="B147" t="s">
        <v>63</v>
      </c>
      <c r="C147" t="s">
        <v>64</v>
      </c>
      <c r="D147" t="s">
        <v>123</v>
      </c>
      <c r="E147" t="s">
        <v>124</v>
      </c>
      <c r="F147" t="s">
        <v>521</v>
      </c>
      <c r="G147" t="s">
        <v>124</v>
      </c>
      <c r="H147" t="s">
        <v>2909</v>
      </c>
      <c r="I147" t="s">
        <v>2910</v>
      </c>
      <c r="L147" t="s">
        <v>1211</v>
      </c>
      <c r="M147">
        <v>6.8109999999999999</v>
      </c>
      <c r="N147">
        <v>33.130000000000003</v>
      </c>
      <c r="O147" t="s">
        <v>1226</v>
      </c>
      <c r="P147" t="s">
        <v>1227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1227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</v>
      </c>
      <c r="AI147" t="s">
        <v>1229</v>
      </c>
    </row>
    <row r="148" spans="1:35" x14ac:dyDescent="0.25">
      <c r="A148">
        <v>13</v>
      </c>
      <c r="B148" t="s">
        <v>63</v>
      </c>
      <c r="C148" t="s">
        <v>64</v>
      </c>
      <c r="D148" t="s">
        <v>113</v>
      </c>
      <c r="E148" t="s">
        <v>114</v>
      </c>
      <c r="F148" t="s">
        <v>457</v>
      </c>
      <c r="G148" t="s">
        <v>458</v>
      </c>
      <c r="H148" t="s">
        <v>2470</v>
      </c>
      <c r="I148" t="s">
        <v>2471</v>
      </c>
      <c r="L148" t="s">
        <v>1211</v>
      </c>
      <c r="M148">
        <v>6.2060000000000004</v>
      </c>
      <c r="N148">
        <v>31.557700000000001</v>
      </c>
      <c r="O148" t="s">
        <v>1226</v>
      </c>
      <c r="P148" t="s">
        <v>1227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1227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13</v>
      </c>
      <c r="AI148" t="s">
        <v>1229</v>
      </c>
    </row>
    <row r="149" spans="1:35" x14ac:dyDescent="0.25">
      <c r="A149">
        <v>13</v>
      </c>
      <c r="B149" t="s">
        <v>63</v>
      </c>
      <c r="C149" t="s">
        <v>64</v>
      </c>
      <c r="D149" t="s">
        <v>123</v>
      </c>
      <c r="E149" t="s">
        <v>124</v>
      </c>
      <c r="F149" t="s">
        <v>521</v>
      </c>
      <c r="G149" t="s">
        <v>124</v>
      </c>
      <c r="H149" t="s">
        <v>2915</v>
      </c>
      <c r="I149" t="s">
        <v>2916</v>
      </c>
      <c r="L149" t="s">
        <v>1211</v>
      </c>
      <c r="M149">
        <v>6.8008890099999997</v>
      </c>
      <c r="N149">
        <v>33.128155630000002</v>
      </c>
      <c r="O149" t="s">
        <v>1226</v>
      </c>
      <c r="P149" t="s">
        <v>1227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1227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</v>
      </c>
      <c r="AI149" t="s">
        <v>1229</v>
      </c>
    </row>
    <row r="150" spans="1:35" x14ac:dyDescent="0.25">
      <c r="A150">
        <v>13</v>
      </c>
      <c r="B150" t="s">
        <v>63</v>
      </c>
      <c r="C150" t="s">
        <v>64</v>
      </c>
      <c r="D150" t="s">
        <v>123</v>
      </c>
      <c r="E150" t="s">
        <v>124</v>
      </c>
      <c r="F150" t="s">
        <v>521</v>
      </c>
      <c r="G150" t="s">
        <v>124</v>
      </c>
      <c r="H150" t="s">
        <v>2923</v>
      </c>
      <c r="I150" t="s">
        <v>2924</v>
      </c>
      <c r="L150" t="s">
        <v>1211</v>
      </c>
      <c r="M150">
        <v>6.8012270399999997</v>
      </c>
      <c r="N150">
        <v>33.129049729999998</v>
      </c>
      <c r="O150" t="s">
        <v>1226</v>
      </c>
      <c r="P150" t="s">
        <v>1227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1227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13</v>
      </c>
      <c r="AI150" t="s">
        <v>1229</v>
      </c>
    </row>
    <row r="151" spans="1:35" x14ac:dyDescent="0.25">
      <c r="A151">
        <v>13</v>
      </c>
      <c r="B151" t="s">
        <v>59</v>
      </c>
      <c r="C151" t="s">
        <v>60</v>
      </c>
      <c r="D151" t="s">
        <v>91</v>
      </c>
      <c r="E151" t="s">
        <v>92</v>
      </c>
      <c r="F151" t="s">
        <v>319</v>
      </c>
      <c r="G151" t="s">
        <v>320</v>
      </c>
      <c r="H151" t="s">
        <v>1668</v>
      </c>
      <c r="I151" t="s">
        <v>1669</v>
      </c>
      <c r="L151" t="s">
        <v>1212</v>
      </c>
      <c r="M151">
        <v>4.0780000000000003</v>
      </c>
      <c r="N151">
        <v>30.678999999999998</v>
      </c>
      <c r="O151" t="s">
        <v>1226</v>
      </c>
      <c r="P151" t="s">
        <v>1227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1227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</v>
      </c>
      <c r="AI151" t="s">
        <v>1229</v>
      </c>
    </row>
    <row r="152" spans="1:35" x14ac:dyDescent="0.25">
      <c r="A152">
        <v>13</v>
      </c>
      <c r="B152" t="s">
        <v>69</v>
      </c>
      <c r="C152" t="s">
        <v>70</v>
      </c>
      <c r="D152" t="s">
        <v>173</v>
      </c>
      <c r="E152" t="s">
        <v>174</v>
      </c>
      <c r="F152" t="s">
        <v>862</v>
      </c>
      <c r="G152" t="s">
        <v>863</v>
      </c>
      <c r="H152" t="s">
        <v>4897</v>
      </c>
      <c r="I152" t="s">
        <v>4898</v>
      </c>
      <c r="L152" t="s">
        <v>1212</v>
      </c>
      <c r="M152">
        <v>9.1760000000000002</v>
      </c>
      <c r="N152">
        <v>29.54</v>
      </c>
      <c r="O152" t="s">
        <v>1226</v>
      </c>
      <c r="P152" t="s">
        <v>1227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1227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13</v>
      </c>
      <c r="AI152" t="s">
        <v>1229</v>
      </c>
    </row>
    <row r="153" spans="1:35" x14ac:dyDescent="0.25">
      <c r="A153">
        <v>13</v>
      </c>
      <c r="B153" t="s">
        <v>69</v>
      </c>
      <c r="C153" t="s">
        <v>70</v>
      </c>
      <c r="D153" t="s">
        <v>173</v>
      </c>
      <c r="E153" t="s">
        <v>174</v>
      </c>
      <c r="F153" t="s">
        <v>862</v>
      </c>
      <c r="G153" t="s">
        <v>863</v>
      </c>
      <c r="H153" t="s">
        <v>4899</v>
      </c>
      <c r="I153" t="s">
        <v>4900</v>
      </c>
      <c r="L153" t="s">
        <v>1212</v>
      </c>
      <c r="M153">
        <v>9.18</v>
      </c>
      <c r="N153">
        <v>29.524000000000001</v>
      </c>
      <c r="O153" t="s">
        <v>1226</v>
      </c>
      <c r="P153" t="s">
        <v>1227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1227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13</v>
      </c>
      <c r="AI153" t="s">
        <v>1229</v>
      </c>
    </row>
    <row r="154" spans="1:35" x14ac:dyDescent="0.25">
      <c r="A154">
        <v>13</v>
      </c>
      <c r="B154" t="s">
        <v>69</v>
      </c>
      <c r="C154" t="s">
        <v>70</v>
      </c>
      <c r="D154" t="s">
        <v>173</v>
      </c>
      <c r="E154" t="s">
        <v>174</v>
      </c>
      <c r="F154" t="s">
        <v>869</v>
      </c>
      <c r="G154" t="s">
        <v>870</v>
      </c>
      <c r="H154" t="s">
        <v>4966</v>
      </c>
      <c r="I154" t="s">
        <v>4967</v>
      </c>
      <c r="L154" t="s">
        <v>1212</v>
      </c>
      <c r="M154">
        <v>8.9789999999999992</v>
      </c>
      <c r="N154">
        <v>29.707999999999998</v>
      </c>
      <c r="O154" t="s">
        <v>1226</v>
      </c>
      <c r="P154" t="s">
        <v>1227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1227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</v>
      </c>
      <c r="AI154" t="s">
        <v>1229</v>
      </c>
    </row>
    <row r="155" spans="1:35" x14ac:dyDescent="0.25">
      <c r="A155">
        <v>13</v>
      </c>
      <c r="B155" t="s">
        <v>59</v>
      </c>
      <c r="C155" t="s">
        <v>60</v>
      </c>
      <c r="D155" t="s">
        <v>85</v>
      </c>
      <c r="E155" t="s">
        <v>86</v>
      </c>
      <c r="F155" t="s">
        <v>283</v>
      </c>
      <c r="G155" t="s">
        <v>284</v>
      </c>
      <c r="H155" t="s">
        <v>1448</v>
      </c>
      <c r="I155" t="s">
        <v>1449</v>
      </c>
      <c r="L155" t="s">
        <v>1211</v>
      </c>
      <c r="M155">
        <v>4.1310000000000002</v>
      </c>
      <c r="N155">
        <v>30.954000000000001</v>
      </c>
      <c r="O155" t="s">
        <v>1226</v>
      </c>
      <c r="P155" t="s">
        <v>1227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1227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</v>
      </c>
      <c r="AI155" t="s">
        <v>1229</v>
      </c>
    </row>
    <row r="156" spans="1:35" x14ac:dyDescent="0.25">
      <c r="A156">
        <v>13</v>
      </c>
      <c r="B156" t="s">
        <v>59</v>
      </c>
      <c r="C156" t="s">
        <v>60</v>
      </c>
      <c r="D156" t="s">
        <v>83</v>
      </c>
      <c r="E156" t="s">
        <v>84</v>
      </c>
      <c r="F156" t="s">
        <v>277</v>
      </c>
      <c r="G156" t="s">
        <v>278</v>
      </c>
      <c r="H156" t="s">
        <v>1400</v>
      </c>
      <c r="I156" t="s">
        <v>1401</v>
      </c>
      <c r="L156" t="s">
        <v>1211</v>
      </c>
      <c r="M156">
        <v>3.8896999999999999</v>
      </c>
      <c r="N156">
        <v>31.229199999999999</v>
      </c>
      <c r="O156" t="s">
        <v>1412</v>
      </c>
      <c r="P156" t="s">
        <v>1227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1227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</v>
      </c>
      <c r="AI156" t="s">
        <v>1229</v>
      </c>
    </row>
    <row r="157" spans="1:35" x14ac:dyDescent="0.25">
      <c r="A157">
        <v>13</v>
      </c>
      <c r="B157" t="s">
        <v>59</v>
      </c>
      <c r="C157" t="s">
        <v>60</v>
      </c>
      <c r="D157" t="s">
        <v>91</v>
      </c>
      <c r="E157" t="s">
        <v>92</v>
      </c>
      <c r="F157" t="s">
        <v>319</v>
      </c>
      <c r="G157" t="s">
        <v>320</v>
      </c>
      <c r="H157" t="s">
        <v>1647</v>
      </c>
      <c r="I157" t="s">
        <v>1648</v>
      </c>
      <c r="L157" t="s">
        <v>1211</v>
      </c>
      <c r="M157">
        <v>4.0974300000000001</v>
      </c>
      <c r="N157">
        <v>30.66703</v>
      </c>
      <c r="O157" t="s">
        <v>1412</v>
      </c>
      <c r="P157" t="s">
        <v>1227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1227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13</v>
      </c>
      <c r="AI157" t="s">
        <v>1229</v>
      </c>
    </row>
    <row r="158" spans="1:35" x14ac:dyDescent="0.25">
      <c r="A158">
        <v>13</v>
      </c>
      <c r="B158" t="s">
        <v>61</v>
      </c>
      <c r="C158" t="s">
        <v>62</v>
      </c>
      <c r="D158" t="s">
        <v>97</v>
      </c>
      <c r="E158" t="s">
        <v>98</v>
      </c>
      <c r="F158" t="s">
        <v>354</v>
      </c>
      <c r="G158" t="s">
        <v>355</v>
      </c>
      <c r="H158" t="s">
        <v>1825</v>
      </c>
      <c r="I158" t="s">
        <v>1826</v>
      </c>
      <c r="L158" t="s">
        <v>1212</v>
      </c>
      <c r="M158">
        <v>4.3858090000000001</v>
      </c>
      <c r="N158">
        <v>33.980100999999998</v>
      </c>
      <c r="O158" t="s">
        <v>1412</v>
      </c>
      <c r="P158" t="s">
        <v>1227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1227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13</v>
      </c>
      <c r="AI158" t="s">
        <v>1229</v>
      </c>
    </row>
    <row r="159" spans="1:35" x14ac:dyDescent="0.25">
      <c r="A159">
        <v>13</v>
      </c>
      <c r="B159" t="s">
        <v>61</v>
      </c>
      <c r="C159" t="s">
        <v>62</v>
      </c>
      <c r="D159" t="s">
        <v>103</v>
      </c>
      <c r="E159" t="s">
        <v>104</v>
      </c>
      <c r="F159" t="s">
        <v>384</v>
      </c>
      <c r="G159" t="s">
        <v>385</v>
      </c>
      <c r="H159" t="s">
        <v>2011</v>
      </c>
      <c r="I159" t="s">
        <v>2012</v>
      </c>
      <c r="L159" t="s">
        <v>1211</v>
      </c>
      <c r="M159">
        <v>4.7895200000000004</v>
      </c>
      <c r="N159">
        <v>32.746299999999998</v>
      </c>
      <c r="O159" t="s">
        <v>1412</v>
      </c>
      <c r="P159" t="s">
        <v>1227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1227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13</v>
      </c>
      <c r="AI159" t="s">
        <v>1229</v>
      </c>
    </row>
    <row r="160" spans="1:35" x14ac:dyDescent="0.25">
      <c r="A160">
        <v>13</v>
      </c>
      <c r="B160" t="s">
        <v>69</v>
      </c>
      <c r="C160" t="s">
        <v>70</v>
      </c>
      <c r="D160" t="s">
        <v>159</v>
      </c>
      <c r="E160" t="s">
        <v>160</v>
      </c>
      <c r="F160" t="s">
        <v>747</v>
      </c>
      <c r="G160" t="s">
        <v>748</v>
      </c>
      <c r="H160" t="s">
        <v>3949</v>
      </c>
      <c r="I160" t="s">
        <v>748</v>
      </c>
      <c r="L160" t="s">
        <v>1212</v>
      </c>
      <c r="M160">
        <v>9.2065400000000004</v>
      </c>
      <c r="N160">
        <v>30.065840000000001</v>
      </c>
      <c r="O160" t="s">
        <v>1412</v>
      </c>
      <c r="P160" t="s">
        <v>1227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1227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</v>
      </c>
      <c r="AI160" t="s">
        <v>1229</v>
      </c>
    </row>
    <row r="161" spans="1:35" x14ac:dyDescent="0.25">
      <c r="A161">
        <v>13</v>
      </c>
      <c r="B161" t="s">
        <v>69</v>
      </c>
      <c r="C161" t="s">
        <v>70</v>
      </c>
      <c r="D161" t="s">
        <v>159</v>
      </c>
      <c r="E161" t="s">
        <v>160</v>
      </c>
      <c r="F161" t="s">
        <v>751</v>
      </c>
      <c r="G161" t="s">
        <v>752</v>
      </c>
      <c r="H161" t="s">
        <v>3994</v>
      </c>
      <c r="I161" t="s">
        <v>3995</v>
      </c>
      <c r="L161" t="s">
        <v>1211</v>
      </c>
      <c r="M161">
        <v>9.2865873000000008</v>
      </c>
      <c r="N161">
        <v>29.867800899999999</v>
      </c>
      <c r="O161" t="s">
        <v>1412</v>
      </c>
      <c r="P161" t="s">
        <v>1227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1227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13</v>
      </c>
      <c r="AI161" t="s">
        <v>1229</v>
      </c>
    </row>
    <row r="162" spans="1:35" x14ac:dyDescent="0.25">
      <c r="A162">
        <v>13</v>
      </c>
      <c r="B162" t="s">
        <v>69</v>
      </c>
      <c r="C162" t="s">
        <v>70</v>
      </c>
      <c r="D162" t="s">
        <v>167</v>
      </c>
      <c r="E162" t="s">
        <v>168</v>
      </c>
      <c r="F162" t="s">
        <v>812</v>
      </c>
      <c r="G162" t="s">
        <v>813</v>
      </c>
      <c r="H162" t="s">
        <v>4424</v>
      </c>
      <c r="I162" t="s">
        <v>813</v>
      </c>
      <c r="L162" t="s">
        <v>1212</v>
      </c>
      <c r="M162">
        <v>9.0473413849999993</v>
      </c>
      <c r="N162">
        <v>28.852353600000001</v>
      </c>
      <c r="O162" t="s">
        <v>1412</v>
      </c>
      <c r="P162" t="s">
        <v>1227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1227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</v>
      </c>
      <c r="AI162" t="s">
        <v>1229</v>
      </c>
    </row>
    <row r="163" spans="1:35" x14ac:dyDescent="0.25">
      <c r="A163">
        <v>13</v>
      </c>
      <c r="B163" t="s">
        <v>71</v>
      </c>
      <c r="C163" t="s">
        <v>72</v>
      </c>
      <c r="D163" t="s">
        <v>175</v>
      </c>
      <c r="E163" t="s">
        <v>176</v>
      </c>
      <c r="F163" t="s">
        <v>880</v>
      </c>
      <c r="G163" t="s">
        <v>881</v>
      </c>
      <c r="H163" t="s">
        <v>5040</v>
      </c>
      <c r="I163" t="s">
        <v>5041</v>
      </c>
      <c r="L163" t="s">
        <v>1212</v>
      </c>
      <c r="M163">
        <v>9.65</v>
      </c>
      <c r="N163">
        <v>32.316666699999999</v>
      </c>
      <c r="O163" t="s">
        <v>1412</v>
      </c>
      <c r="P163" t="s">
        <v>1227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1227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13</v>
      </c>
      <c r="AI163" t="s">
        <v>1229</v>
      </c>
    </row>
    <row r="164" spans="1:35" x14ac:dyDescent="0.25">
      <c r="A164">
        <v>13</v>
      </c>
      <c r="B164" t="s">
        <v>69</v>
      </c>
      <c r="C164" t="s">
        <v>70</v>
      </c>
      <c r="D164" t="s">
        <v>165</v>
      </c>
      <c r="E164" t="s">
        <v>166</v>
      </c>
      <c r="F164" t="s">
        <v>806</v>
      </c>
      <c r="G164" t="s">
        <v>807</v>
      </c>
      <c r="H164" t="s">
        <v>4344</v>
      </c>
      <c r="I164" t="s">
        <v>4345</v>
      </c>
      <c r="L164" t="s">
        <v>1212</v>
      </c>
      <c r="M164">
        <v>8.3000849999999993</v>
      </c>
      <c r="N164">
        <v>29.949985000000002</v>
      </c>
      <c r="O164" t="s">
        <v>1412</v>
      </c>
      <c r="P164" t="s">
        <v>1227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13</v>
      </c>
      <c r="AI164" t="s">
        <v>1229</v>
      </c>
    </row>
    <row r="165" spans="1:35" x14ac:dyDescent="0.25">
      <c r="A165">
        <v>13</v>
      </c>
      <c r="B165" t="s">
        <v>69</v>
      </c>
      <c r="C165" t="s">
        <v>70</v>
      </c>
      <c r="D165" t="s">
        <v>163</v>
      </c>
      <c r="E165" t="s">
        <v>164</v>
      </c>
      <c r="F165" t="s">
        <v>778</v>
      </c>
      <c r="G165" t="s">
        <v>779</v>
      </c>
      <c r="H165" t="s">
        <v>4166</v>
      </c>
      <c r="I165" t="s">
        <v>779</v>
      </c>
      <c r="L165" t="s">
        <v>1212</v>
      </c>
      <c r="M165">
        <v>8.3922500000000007</v>
      </c>
      <c r="N165">
        <v>30.150632999999999</v>
      </c>
      <c r="O165" t="s">
        <v>1412</v>
      </c>
      <c r="P165" t="s">
        <v>1227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1227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</v>
      </c>
      <c r="AI165" t="s">
        <v>1229</v>
      </c>
    </row>
    <row r="166" spans="1:35" x14ac:dyDescent="0.25">
      <c r="A166">
        <v>13</v>
      </c>
      <c r="B166" t="s">
        <v>69</v>
      </c>
      <c r="C166" t="s">
        <v>70</v>
      </c>
      <c r="D166" t="s">
        <v>163</v>
      </c>
      <c r="E166" t="s">
        <v>164</v>
      </c>
      <c r="F166" t="s">
        <v>778</v>
      </c>
      <c r="G166" t="s">
        <v>779</v>
      </c>
      <c r="H166" t="s">
        <v>4167</v>
      </c>
      <c r="I166" t="s">
        <v>4069</v>
      </c>
      <c r="L166" t="s">
        <v>1212</v>
      </c>
      <c r="M166">
        <v>8.3471528700000004</v>
      </c>
      <c r="N166">
        <v>30.15396698</v>
      </c>
      <c r="O166" t="s">
        <v>1412</v>
      </c>
      <c r="P166" t="s">
        <v>1227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1227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13</v>
      </c>
      <c r="AI166" t="s">
        <v>1229</v>
      </c>
    </row>
    <row r="167" spans="1:35" x14ac:dyDescent="0.25">
      <c r="A167">
        <v>13</v>
      </c>
      <c r="B167" t="s">
        <v>69</v>
      </c>
      <c r="C167" t="s">
        <v>70</v>
      </c>
      <c r="D167" t="s">
        <v>163</v>
      </c>
      <c r="E167" t="s">
        <v>164</v>
      </c>
      <c r="F167" t="s">
        <v>776</v>
      </c>
      <c r="G167" t="s">
        <v>777</v>
      </c>
      <c r="H167" t="s">
        <v>4155</v>
      </c>
      <c r="I167" t="s">
        <v>4156</v>
      </c>
      <c r="L167" t="s">
        <v>1212</v>
      </c>
      <c r="M167">
        <v>8.3333702089999999</v>
      </c>
      <c r="N167">
        <v>30.20079994</v>
      </c>
      <c r="O167" t="s">
        <v>1412</v>
      </c>
      <c r="P167" t="s">
        <v>1227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1227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</v>
      </c>
      <c r="AI167" t="s">
        <v>1229</v>
      </c>
    </row>
    <row r="168" spans="1:35" x14ac:dyDescent="0.25">
      <c r="A168">
        <v>13</v>
      </c>
      <c r="B168" t="s">
        <v>69</v>
      </c>
      <c r="C168" t="s">
        <v>70</v>
      </c>
      <c r="D168" t="s">
        <v>163</v>
      </c>
      <c r="E168" t="s">
        <v>164</v>
      </c>
      <c r="F168" t="s">
        <v>778</v>
      </c>
      <c r="G168" t="s">
        <v>779</v>
      </c>
      <c r="H168" t="s">
        <v>4176</v>
      </c>
      <c r="I168" t="s">
        <v>4177</v>
      </c>
      <c r="L168" t="s">
        <v>1212</v>
      </c>
      <c r="M168">
        <v>8.3749280000000006</v>
      </c>
      <c r="N168">
        <v>30.138470000000002</v>
      </c>
      <c r="O168" t="s">
        <v>1412</v>
      </c>
      <c r="P168" t="s">
        <v>1227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1227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13</v>
      </c>
      <c r="AI168" t="s">
        <v>1229</v>
      </c>
    </row>
    <row r="169" spans="1:35" x14ac:dyDescent="0.25">
      <c r="A169">
        <v>13</v>
      </c>
      <c r="B169" t="s">
        <v>61</v>
      </c>
      <c r="C169" t="s">
        <v>62</v>
      </c>
      <c r="D169" t="s">
        <v>101</v>
      </c>
      <c r="E169" t="s">
        <v>102</v>
      </c>
      <c r="F169" t="s">
        <v>370</v>
      </c>
      <c r="G169" t="s">
        <v>371</v>
      </c>
      <c r="H169" t="s">
        <v>1917</v>
      </c>
      <c r="I169" t="s">
        <v>1918</v>
      </c>
      <c r="L169" t="s">
        <v>1212</v>
      </c>
      <c r="M169">
        <v>4.6446904</v>
      </c>
      <c r="N169">
        <v>33.617387700000002</v>
      </c>
      <c r="O169" t="s">
        <v>1412</v>
      </c>
      <c r="P169" t="s">
        <v>1227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1227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</v>
      </c>
      <c r="AI169" t="s">
        <v>1229</v>
      </c>
    </row>
    <row r="170" spans="1:35" x14ac:dyDescent="0.25">
      <c r="A170">
        <v>13</v>
      </c>
      <c r="B170" t="s">
        <v>69</v>
      </c>
      <c r="C170" t="s">
        <v>70</v>
      </c>
      <c r="D170" t="s">
        <v>163</v>
      </c>
      <c r="E170" t="s">
        <v>164</v>
      </c>
      <c r="F170" t="s">
        <v>782</v>
      </c>
      <c r="G170" t="s">
        <v>164</v>
      </c>
      <c r="H170" t="s">
        <v>4194</v>
      </c>
      <c r="I170" t="s">
        <v>4195</v>
      </c>
      <c r="L170" t="s">
        <v>1212</v>
      </c>
      <c r="M170">
        <v>8.2965803149999999</v>
      </c>
      <c r="N170">
        <v>30.130899429999999</v>
      </c>
      <c r="O170" t="s">
        <v>1412</v>
      </c>
      <c r="P170" t="s">
        <v>1227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1227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13</v>
      </c>
      <c r="AI170" t="s">
        <v>1229</v>
      </c>
    </row>
    <row r="171" spans="1:35" x14ac:dyDescent="0.25">
      <c r="A171">
        <v>13</v>
      </c>
      <c r="B171" t="s">
        <v>71</v>
      </c>
      <c r="C171" t="s">
        <v>72</v>
      </c>
      <c r="D171" t="s">
        <v>197</v>
      </c>
      <c r="E171" t="s">
        <v>198</v>
      </c>
      <c r="F171" t="s">
        <v>1000</v>
      </c>
      <c r="G171" t="s">
        <v>1001</v>
      </c>
      <c r="H171" t="s">
        <v>5773</v>
      </c>
      <c r="I171" t="s">
        <v>5774</v>
      </c>
      <c r="L171" t="s">
        <v>1212</v>
      </c>
      <c r="M171">
        <v>8.3835829999999998</v>
      </c>
      <c r="N171">
        <v>32.843766000000002</v>
      </c>
      <c r="O171" t="s">
        <v>1412</v>
      </c>
      <c r="P171" t="s">
        <v>1227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1227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</v>
      </c>
      <c r="AI171" t="s">
        <v>1229</v>
      </c>
    </row>
    <row r="172" spans="1:35" x14ac:dyDescent="0.25">
      <c r="A172">
        <v>13</v>
      </c>
      <c r="B172" t="s">
        <v>69</v>
      </c>
      <c r="C172" t="s">
        <v>70</v>
      </c>
      <c r="D172" t="s">
        <v>163</v>
      </c>
      <c r="E172" t="s">
        <v>164</v>
      </c>
      <c r="F172" t="s">
        <v>774</v>
      </c>
      <c r="G172" t="s">
        <v>775</v>
      </c>
      <c r="H172" t="s">
        <v>4139</v>
      </c>
      <c r="I172" t="s">
        <v>4140</v>
      </c>
      <c r="L172" t="s">
        <v>1212</v>
      </c>
      <c r="M172">
        <v>8.3000000000000007</v>
      </c>
      <c r="N172">
        <v>30.1755</v>
      </c>
      <c r="O172" t="s">
        <v>1412</v>
      </c>
      <c r="P172" t="s">
        <v>1227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1227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</v>
      </c>
      <c r="AI172" t="s">
        <v>1229</v>
      </c>
    </row>
    <row r="173" spans="1:35" x14ac:dyDescent="0.25">
      <c r="A173">
        <v>13</v>
      </c>
      <c r="B173" t="s">
        <v>69</v>
      </c>
      <c r="C173" t="s">
        <v>70</v>
      </c>
      <c r="D173" t="s">
        <v>163</v>
      </c>
      <c r="E173" t="s">
        <v>164</v>
      </c>
      <c r="F173" t="s">
        <v>774</v>
      </c>
      <c r="G173" t="s">
        <v>775</v>
      </c>
      <c r="H173" t="s">
        <v>4143</v>
      </c>
      <c r="I173" t="s">
        <v>4144</v>
      </c>
      <c r="L173" t="s">
        <v>1212</v>
      </c>
      <c r="M173">
        <v>8.2332809999999998</v>
      </c>
      <c r="N173">
        <v>30.235430999999998</v>
      </c>
      <c r="O173" t="s">
        <v>1412</v>
      </c>
      <c r="P173" t="s">
        <v>1227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1227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</v>
      </c>
      <c r="AI173" t="s">
        <v>1229</v>
      </c>
    </row>
    <row r="174" spans="1:35" x14ac:dyDescent="0.25">
      <c r="A174">
        <v>13</v>
      </c>
      <c r="B174" t="s">
        <v>71</v>
      </c>
      <c r="C174" t="s">
        <v>72</v>
      </c>
      <c r="D174" t="s">
        <v>181</v>
      </c>
      <c r="E174" t="s">
        <v>182</v>
      </c>
      <c r="F174" t="s">
        <v>915</v>
      </c>
      <c r="G174" t="s">
        <v>916</v>
      </c>
      <c r="H174" t="s">
        <v>5238</v>
      </c>
      <c r="I174" t="s">
        <v>5239</v>
      </c>
      <c r="L174" t="s">
        <v>1212</v>
      </c>
      <c r="M174">
        <v>9.0310600000000001</v>
      </c>
      <c r="N174">
        <v>32.909529999999997</v>
      </c>
      <c r="O174" t="s">
        <v>1412</v>
      </c>
      <c r="P174" t="s">
        <v>1227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1227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</v>
      </c>
      <c r="AI174" t="s">
        <v>1229</v>
      </c>
    </row>
    <row r="175" spans="1:35" x14ac:dyDescent="0.25">
      <c r="A175">
        <v>13</v>
      </c>
      <c r="B175" t="s">
        <v>69</v>
      </c>
      <c r="C175" t="s">
        <v>70</v>
      </c>
      <c r="D175" t="s">
        <v>163</v>
      </c>
      <c r="E175" t="s">
        <v>164</v>
      </c>
      <c r="F175" t="s">
        <v>778</v>
      </c>
      <c r="G175" t="s">
        <v>779</v>
      </c>
      <c r="H175" t="s">
        <v>4178</v>
      </c>
      <c r="I175" t="s">
        <v>4179</v>
      </c>
      <c r="L175" t="s">
        <v>1212</v>
      </c>
      <c r="M175">
        <v>8.3331569999999999</v>
      </c>
      <c r="N175">
        <v>30.137309999999999</v>
      </c>
      <c r="O175" t="s">
        <v>1412</v>
      </c>
      <c r="P175" t="s">
        <v>1227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1227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</v>
      </c>
      <c r="AI175" t="s">
        <v>1229</v>
      </c>
    </row>
    <row r="176" spans="1:35" x14ac:dyDescent="0.25">
      <c r="A176">
        <v>13</v>
      </c>
      <c r="B176" t="s">
        <v>61</v>
      </c>
      <c r="C176" t="s">
        <v>62</v>
      </c>
      <c r="D176" t="s">
        <v>105</v>
      </c>
      <c r="E176" t="s">
        <v>106</v>
      </c>
      <c r="F176" t="s">
        <v>401</v>
      </c>
      <c r="G176" t="s">
        <v>402</v>
      </c>
      <c r="H176" t="s">
        <v>2100</v>
      </c>
      <c r="I176" t="s">
        <v>2101</v>
      </c>
      <c r="L176" t="s">
        <v>1211</v>
      </c>
      <c r="M176">
        <v>3.5492008400000001</v>
      </c>
      <c r="N176">
        <v>32.190695949999999</v>
      </c>
      <c r="O176" t="s">
        <v>1226</v>
      </c>
      <c r="P176" t="s">
        <v>1227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1227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13</v>
      </c>
      <c r="AI176" t="s">
        <v>1229</v>
      </c>
    </row>
    <row r="177" spans="1:36" x14ac:dyDescent="0.25">
      <c r="A177">
        <v>13</v>
      </c>
      <c r="B177" t="s">
        <v>71</v>
      </c>
      <c r="C177" t="s">
        <v>72</v>
      </c>
      <c r="D177" t="s">
        <v>191</v>
      </c>
      <c r="E177" t="s">
        <v>192</v>
      </c>
      <c r="F177" t="s">
        <v>977</v>
      </c>
      <c r="G177" t="s">
        <v>978</v>
      </c>
      <c r="H177" t="s">
        <v>5598</v>
      </c>
      <c r="I177" t="s">
        <v>5599</v>
      </c>
      <c r="L177" t="s">
        <v>1212</v>
      </c>
      <c r="M177">
        <v>10.31472222</v>
      </c>
      <c r="N177">
        <v>32.652222219999999</v>
      </c>
      <c r="O177" t="s">
        <v>1226</v>
      </c>
      <c r="P177" t="s">
        <v>1227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1227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13</v>
      </c>
      <c r="AI177" t="s">
        <v>1229</v>
      </c>
    </row>
    <row r="178" spans="1:36" x14ac:dyDescent="0.25">
      <c r="A178">
        <v>13</v>
      </c>
      <c r="B178" t="s">
        <v>73</v>
      </c>
      <c r="C178" t="s">
        <v>74</v>
      </c>
      <c r="D178" t="s">
        <v>201</v>
      </c>
      <c r="E178" t="s">
        <v>202</v>
      </c>
      <c r="F178" t="s">
        <v>1035</v>
      </c>
      <c r="G178" t="s">
        <v>1036</v>
      </c>
      <c r="H178" t="s">
        <v>6153</v>
      </c>
      <c r="I178" t="s">
        <v>6154</v>
      </c>
      <c r="L178" t="s">
        <v>1211</v>
      </c>
      <c r="M178">
        <v>8.3015804289999995</v>
      </c>
      <c r="N178">
        <v>27.98040009</v>
      </c>
      <c r="O178" t="s">
        <v>1412</v>
      </c>
      <c r="P178" t="s">
        <v>1227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1227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</v>
      </c>
      <c r="AI178" t="s">
        <v>1229</v>
      </c>
    </row>
    <row r="179" spans="1:36" x14ac:dyDescent="0.25">
      <c r="A179">
        <v>13</v>
      </c>
      <c r="B179" t="s">
        <v>75</v>
      </c>
      <c r="C179" t="s">
        <v>76</v>
      </c>
      <c r="D179" t="s">
        <v>213</v>
      </c>
      <c r="E179" t="s">
        <v>214</v>
      </c>
      <c r="F179" t="s">
        <v>1105</v>
      </c>
      <c r="G179" t="s">
        <v>1106</v>
      </c>
      <c r="H179" t="s">
        <v>7034</v>
      </c>
      <c r="I179" t="s">
        <v>7035</v>
      </c>
      <c r="L179" t="s">
        <v>1212</v>
      </c>
      <c r="M179">
        <v>9.4169397349999997</v>
      </c>
      <c r="N179">
        <v>24.676099780000001</v>
      </c>
      <c r="O179" t="s">
        <v>1412</v>
      </c>
      <c r="P179" t="s">
        <v>1227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1227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</v>
      </c>
      <c r="AI179" t="s">
        <v>1229</v>
      </c>
    </row>
    <row r="180" spans="1:36" x14ac:dyDescent="0.25">
      <c r="A180">
        <v>13</v>
      </c>
      <c r="B180" t="s">
        <v>75</v>
      </c>
      <c r="C180" t="s">
        <v>76</v>
      </c>
      <c r="D180" t="s">
        <v>213</v>
      </c>
      <c r="E180" t="s">
        <v>214</v>
      </c>
      <c r="F180" t="s">
        <v>1105</v>
      </c>
      <c r="G180" t="s">
        <v>1106</v>
      </c>
      <c r="H180" t="s">
        <v>7036</v>
      </c>
      <c r="I180" t="s">
        <v>7037</v>
      </c>
      <c r="L180" t="s">
        <v>1212</v>
      </c>
      <c r="M180">
        <v>9.3806495670000007</v>
      </c>
      <c r="N180">
        <v>25.022800449999998</v>
      </c>
      <c r="O180" t="s">
        <v>1412</v>
      </c>
      <c r="P180" t="s">
        <v>1227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1227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</v>
      </c>
      <c r="AI180" t="s">
        <v>1229</v>
      </c>
    </row>
    <row r="181" spans="1:36" x14ac:dyDescent="0.25">
      <c r="A181">
        <v>13</v>
      </c>
      <c r="B181" t="s">
        <v>73</v>
      </c>
      <c r="C181" t="s">
        <v>74</v>
      </c>
      <c r="D181" t="s">
        <v>203</v>
      </c>
      <c r="E181" t="s">
        <v>204</v>
      </c>
      <c r="F181" t="s">
        <v>1045</v>
      </c>
      <c r="G181" t="s">
        <v>1046</v>
      </c>
      <c r="H181" t="s">
        <v>6248</v>
      </c>
      <c r="I181" t="s">
        <v>6249</v>
      </c>
      <c r="L181" t="s">
        <v>1212</v>
      </c>
      <c r="M181">
        <v>7.6550000000000002</v>
      </c>
      <c r="N181">
        <v>28.893999999999998</v>
      </c>
      <c r="O181" t="s">
        <v>1226</v>
      </c>
      <c r="P181" t="s">
        <v>1227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1227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13</v>
      </c>
      <c r="AI181" t="s">
        <v>1229</v>
      </c>
    </row>
    <row r="182" spans="1:36" x14ac:dyDescent="0.25">
      <c r="A182">
        <v>13</v>
      </c>
      <c r="B182" t="s">
        <v>73</v>
      </c>
      <c r="C182" t="s">
        <v>74</v>
      </c>
      <c r="D182" t="s">
        <v>203</v>
      </c>
      <c r="E182" t="s">
        <v>204</v>
      </c>
      <c r="F182" t="s">
        <v>1045</v>
      </c>
      <c r="G182" t="s">
        <v>1046</v>
      </c>
      <c r="H182" t="s">
        <v>6252</v>
      </c>
      <c r="I182" t="s">
        <v>6253</v>
      </c>
      <c r="L182" t="s">
        <v>1212</v>
      </c>
      <c r="M182">
        <v>7.7770000000000001</v>
      </c>
      <c r="N182">
        <v>28.887</v>
      </c>
      <c r="O182" t="s">
        <v>1226</v>
      </c>
      <c r="P182" t="s">
        <v>1227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1227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</v>
      </c>
      <c r="AI182" t="s">
        <v>1229</v>
      </c>
    </row>
    <row r="183" spans="1:36" x14ac:dyDescent="0.25">
      <c r="A183">
        <v>13</v>
      </c>
      <c r="B183" t="s">
        <v>73</v>
      </c>
      <c r="C183" t="s">
        <v>74</v>
      </c>
      <c r="D183" t="s">
        <v>203</v>
      </c>
      <c r="E183" t="s">
        <v>204</v>
      </c>
      <c r="F183" t="s">
        <v>1051</v>
      </c>
      <c r="G183" t="s">
        <v>1052</v>
      </c>
      <c r="H183" t="s">
        <v>6336</v>
      </c>
      <c r="I183" t="s">
        <v>6337</v>
      </c>
      <c r="L183" t="s">
        <v>1212</v>
      </c>
      <c r="M183">
        <v>7.6849999999999996</v>
      </c>
      <c r="N183">
        <v>29.163</v>
      </c>
      <c r="O183" t="s">
        <v>1226</v>
      </c>
      <c r="P183" t="s">
        <v>1227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1227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13</v>
      </c>
      <c r="AI183" t="s">
        <v>1229</v>
      </c>
    </row>
    <row r="184" spans="1:36" x14ac:dyDescent="0.25">
      <c r="A184">
        <v>13</v>
      </c>
      <c r="B184" t="s">
        <v>73</v>
      </c>
      <c r="C184" t="s">
        <v>74</v>
      </c>
      <c r="D184" t="s">
        <v>205</v>
      </c>
      <c r="E184" t="s">
        <v>206</v>
      </c>
      <c r="F184" t="s">
        <v>1059</v>
      </c>
      <c r="G184" t="s">
        <v>1060</v>
      </c>
      <c r="H184" t="s">
        <v>6425</v>
      </c>
      <c r="I184" t="s">
        <v>7714</v>
      </c>
      <c r="L184" t="s">
        <v>1211</v>
      </c>
      <c r="M184">
        <v>8.1210000000000004</v>
      </c>
      <c r="N184">
        <v>28.609000000000002</v>
      </c>
      <c r="O184" t="s">
        <v>1226</v>
      </c>
      <c r="P184" t="s">
        <v>1227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1227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13</v>
      </c>
      <c r="AI184" t="s">
        <v>1229</v>
      </c>
    </row>
    <row r="185" spans="1:36" x14ac:dyDescent="0.25">
      <c r="A185">
        <v>13</v>
      </c>
      <c r="B185" t="s">
        <v>73</v>
      </c>
      <c r="C185" t="s">
        <v>74</v>
      </c>
      <c r="D185" t="s">
        <v>205</v>
      </c>
      <c r="E185" t="s">
        <v>206</v>
      </c>
      <c r="F185" t="s">
        <v>1063</v>
      </c>
      <c r="G185" t="s">
        <v>1064</v>
      </c>
      <c r="H185" t="s">
        <v>6468</v>
      </c>
      <c r="I185" t="s">
        <v>7715</v>
      </c>
      <c r="L185" t="s">
        <v>1211</v>
      </c>
      <c r="M185">
        <v>7.9619999999999997</v>
      </c>
      <c r="N185">
        <v>28.379000000000001</v>
      </c>
      <c r="O185" t="s">
        <v>1226</v>
      </c>
      <c r="P185" t="s">
        <v>1227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1227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13</v>
      </c>
      <c r="AI185" t="s">
        <v>1229</v>
      </c>
    </row>
    <row r="186" spans="1:36" x14ac:dyDescent="0.25">
      <c r="A186">
        <v>13</v>
      </c>
      <c r="B186" t="s">
        <v>73</v>
      </c>
      <c r="C186" t="s">
        <v>74</v>
      </c>
      <c r="D186" t="s">
        <v>205</v>
      </c>
      <c r="E186" t="s">
        <v>206</v>
      </c>
      <c r="F186" t="s">
        <v>1059</v>
      </c>
      <c r="G186" t="s">
        <v>1060</v>
      </c>
      <c r="H186" t="s">
        <v>6438</v>
      </c>
      <c r="I186" t="s">
        <v>6439</v>
      </c>
      <c r="L186" t="s">
        <v>1211</v>
      </c>
      <c r="M186">
        <v>8.0909420000000001</v>
      </c>
      <c r="N186">
        <v>28.635000000000002</v>
      </c>
      <c r="O186" t="s">
        <v>1226</v>
      </c>
      <c r="P186" t="s">
        <v>1227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1227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13</v>
      </c>
      <c r="AI186" t="s">
        <v>1229</v>
      </c>
    </row>
    <row r="187" spans="1:36" x14ac:dyDescent="0.25">
      <c r="A187">
        <v>13</v>
      </c>
      <c r="B187" t="s">
        <v>73</v>
      </c>
      <c r="C187" t="s">
        <v>74</v>
      </c>
      <c r="D187" t="s">
        <v>205</v>
      </c>
      <c r="E187" t="s">
        <v>206</v>
      </c>
      <c r="F187" t="s">
        <v>1059</v>
      </c>
      <c r="G187" t="s">
        <v>1060</v>
      </c>
      <c r="H187" t="s">
        <v>6440</v>
      </c>
      <c r="I187" t="s">
        <v>7716</v>
      </c>
      <c r="L187" t="s">
        <v>1211</v>
      </c>
      <c r="M187">
        <v>8.1300000000000008</v>
      </c>
      <c r="N187">
        <v>28.574999999999999</v>
      </c>
      <c r="O187" t="s">
        <v>1226</v>
      </c>
      <c r="P187" t="s">
        <v>1227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1227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13</v>
      </c>
      <c r="AI187" t="s">
        <v>1229</v>
      </c>
    </row>
    <row r="188" spans="1:36" x14ac:dyDescent="0.25">
      <c r="A188">
        <v>13</v>
      </c>
      <c r="B188" t="s">
        <v>73</v>
      </c>
      <c r="C188" t="s">
        <v>74</v>
      </c>
      <c r="D188" t="s">
        <v>205</v>
      </c>
      <c r="E188" t="s">
        <v>206</v>
      </c>
      <c r="F188" t="s">
        <v>1057</v>
      </c>
      <c r="G188" t="s">
        <v>1058</v>
      </c>
      <c r="H188" t="s">
        <v>6405</v>
      </c>
      <c r="I188" t="s">
        <v>7717</v>
      </c>
      <c r="L188" t="s">
        <v>1212</v>
      </c>
      <c r="M188">
        <v>8.2810000000000006</v>
      </c>
      <c r="N188">
        <v>28.687000000000001</v>
      </c>
      <c r="O188" t="s">
        <v>1226</v>
      </c>
      <c r="P188" t="s">
        <v>1227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1227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13</v>
      </c>
      <c r="AI188" t="s">
        <v>1229</v>
      </c>
    </row>
    <row r="189" spans="1:36" x14ac:dyDescent="0.25">
      <c r="A189">
        <v>13</v>
      </c>
      <c r="B189" t="s">
        <v>59</v>
      </c>
      <c r="C189" t="s">
        <v>60</v>
      </c>
      <c r="D189" t="s">
        <v>81</v>
      </c>
      <c r="E189" t="s">
        <v>82</v>
      </c>
      <c r="F189" t="s">
        <v>269</v>
      </c>
      <c r="G189" t="s">
        <v>270</v>
      </c>
      <c r="H189" t="s">
        <v>1347</v>
      </c>
      <c r="I189" t="s">
        <v>1348</v>
      </c>
      <c r="L189" t="s">
        <v>1212</v>
      </c>
      <c r="M189">
        <v>4.6905598639999999</v>
      </c>
      <c r="N189">
        <v>30.933700559999998</v>
      </c>
      <c r="O189" t="s">
        <v>1226</v>
      </c>
      <c r="P189" t="s">
        <v>1227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1227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</v>
      </c>
      <c r="AI189" t="s">
        <v>1410</v>
      </c>
      <c r="AJ189" t="s">
        <v>1453</v>
      </c>
    </row>
    <row r="190" spans="1:36" x14ac:dyDescent="0.25">
      <c r="A190">
        <v>13</v>
      </c>
      <c r="B190" t="s">
        <v>59</v>
      </c>
      <c r="C190" t="s">
        <v>60</v>
      </c>
      <c r="D190" t="s">
        <v>81</v>
      </c>
      <c r="E190" t="s">
        <v>82</v>
      </c>
      <c r="F190" t="s">
        <v>269</v>
      </c>
      <c r="G190" t="s">
        <v>270</v>
      </c>
      <c r="H190" t="s">
        <v>1351</v>
      </c>
      <c r="I190" t="s">
        <v>1352</v>
      </c>
      <c r="L190" t="s">
        <v>1212</v>
      </c>
      <c r="M190">
        <v>4.4852329959999997</v>
      </c>
      <c r="N190">
        <v>31.027299989999999</v>
      </c>
      <c r="O190" t="s">
        <v>1226</v>
      </c>
      <c r="P190" t="s">
        <v>1227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1227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 t="s">
        <v>1410</v>
      </c>
      <c r="AJ190" t="s">
        <v>1453</v>
      </c>
    </row>
    <row r="191" spans="1:36" x14ac:dyDescent="0.25">
      <c r="A191">
        <v>13</v>
      </c>
      <c r="B191" t="s">
        <v>61</v>
      </c>
      <c r="C191" t="s">
        <v>62</v>
      </c>
      <c r="D191" t="s">
        <v>99</v>
      </c>
      <c r="E191" t="s">
        <v>100</v>
      </c>
      <c r="F191" t="s">
        <v>356</v>
      </c>
      <c r="G191" t="s">
        <v>357</v>
      </c>
      <c r="H191" t="s">
        <v>1832</v>
      </c>
      <c r="I191" t="s">
        <v>1833</v>
      </c>
      <c r="L191" t="s">
        <v>1212</v>
      </c>
      <c r="M191">
        <v>4.9315759999999997</v>
      </c>
      <c r="N191">
        <v>33.575612999999997</v>
      </c>
      <c r="O191" t="s">
        <v>1226</v>
      </c>
      <c r="P191" t="s">
        <v>1227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1227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12</v>
      </c>
      <c r="AI191" t="s">
        <v>1410</v>
      </c>
      <c r="AJ191" t="s">
        <v>1453</v>
      </c>
    </row>
    <row r="192" spans="1:36" x14ac:dyDescent="0.25">
      <c r="A192">
        <v>13</v>
      </c>
      <c r="B192" t="s">
        <v>63</v>
      </c>
      <c r="C192" t="s">
        <v>64</v>
      </c>
      <c r="D192" t="s">
        <v>109</v>
      </c>
      <c r="E192" t="s">
        <v>110</v>
      </c>
      <c r="F192" t="s">
        <v>425</v>
      </c>
      <c r="G192" t="s">
        <v>426</v>
      </c>
      <c r="H192" t="s">
        <v>2199</v>
      </c>
      <c r="I192" t="s">
        <v>2200</v>
      </c>
      <c r="L192" t="s">
        <v>1212</v>
      </c>
      <c r="M192">
        <v>7.7439710000000002</v>
      </c>
      <c r="N192">
        <v>33.26352</v>
      </c>
      <c r="O192" t="s">
        <v>1226</v>
      </c>
      <c r="P192" t="s">
        <v>1227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1227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 t="s">
        <v>1410</v>
      </c>
      <c r="AJ192" t="s">
        <v>1453</v>
      </c>
    </row>
    <row r="193" spans="1:36" x14ac:dyDescent="0.25">
      <c r="A193">
        <v>13</v>
      </c>
      <c r="B193" t="s">
        <v>71</v>
      </c>
      <c r="C193" t="s">
        <v>72</v>
      </c>
      <c r="D193" t="s">
        <v>183</v>
      </c>
      <c r="E193" t="s">
        <v>184</v>
      </c>
      <c r="F193" t="s">
        <v>933</v>
      </c>
      <c r="G193" t="s">
        <v>934</v>
      </c>
      <c r="H193" t="s">
        <v>5327</v>
      </c>
      <c r="I193" t="s">
        <v>5328</v>
      </c>
      <c r="L193" t="s">
        <v>1212</v>
      </c>
      <c r="M193">
        <v>9.9742999999999995</v>
      </c>
      <c r="N193">
        <v>33.80104</v>
      </c>
      <c r="O193" t="s">
        <v>1226</v>
      </c>
      <c r="P193" t="s">
        <v>1227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1227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12</v>
      </c>
      <c r="AI193" t="s">
        <v>1410</v>
      </c>
      <c r="AJ193" t="s">
        <v>7718</v>
      </c>
    </row>
    <row r="194" spans="1:36" x14ac:dyDescent="0.25">
      <c r="A194">
        <v>13</v>
      </c>
      <c r="B194" t="s">
        <v>71</v>
      </c>
      <c r="C194" t="s">
        <v>72</v>
      </c>
      <c r="D194" t="s">
        <v>183</v>
      </c>
      <c r="E194" t="s">
        <v>184</v>
      </c>
      <c r="F194" t="s">
        <v>933</v>
      </c>
      <c r="G194" t="s">
        <v>934</v>
      </c>
      <c r="H194" t="s">
        <v>5329</v>
      </c>
      <c r="I194" t="s">
        <v>5330</v>
      </c>
      <c r="L194" t="s">
        <v>1212</v>
      </c>
      <c r="M194">
        <v>9.9885470000000005</v>
      </c>
      <c r="N194">
        <v>33.834578999999998</v>
      </c>
      <c r="O194" t="s">
        <v>1226</v>
      </c>
      <c r="P194" t="s">
        <v>1227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1227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12</v>
      </c>
      <c r="AI194" t="s">
        <v>1410</v>
      </c>
      <c r="AJ194" t="s">
        <v>7718</v>
      </c>
    </row>
    <row r="195" spans="1:36" x14ac:dyDescent="0.25">
      <c r="A195">
        <v>13</v>
      </c>
      <c r="B195" t="s">
        <v>61</v>
      </c>
      <c r="C195" t="s">
        <v>62</v>
      </c>
      <c r="D195" t="s">
        <v>99</v>
      </c>
      <c r="E195" t="s">
        <v>100</v>
      </c>
      <c r="F195" t="s">
        <v>356</v>
      </c>
      <c r="G195" t="s">
        <v>357</v>
      </c>
      <c r="H195" t="s">
        <v>1836</v>
      </c>
      <c r="I195" t="s">
        <v>1837</v>
      </c>
      <c r="L195" t="s">
        <v>1212</v>
      </c>
      <c r="M195">
        <v>4.8836675270000001</v>
      </c>
      <c r="N195">
        <v>33.518587279999998</v>
      </c>
      <c r="O195" t="s">
        <v>1226</v>
      </c>
      <c r="P195" t="s">
        <v>1227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1227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12</v>
      </c>
      <c r="AI195" t="s">
        <v>1410</v>
      </c>
      <c r="AJ195" t="s">
        <v>1453</v>
      </c>
    </row>
    <row r="196" spans="1:36" x14ac:dyDescent="0.25">
      <c r="A196">
        <v>13</v>
      </c>
      <c r="B196" t="s">
        <v>71</v>
      </c>
      <c r="C196" t="s">
        <v>72</v>
      </c>
      <c r="D196" t="s">
        <v>183</v>
      </c>
      <c r="E196" t="s">
        <v>184</v>
      </c>
      <c r="F196" t="s">
        <v>931</v>
      </c>
      <c r="G196" t="s">
        <v>932</v>
      </c>
      <c r="H196" t="s">
        <v>5323</v>
      </c>
      <c r="I196" t="s">
        <v>5324</v>
      </c>
      <c r="L196" t="s">
        <v>1212</v>
      </c>
      <c r="M196">
        <v>9.8299999620000005</v>
      </c>
      <c r="N196">
        <v>33.619999460000003</v>
      </c>
      <c r="O196" t="s">
        <v>1226</v>
      </c>
      <c r="P196" t="s">
        <v>1227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1227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</v>
      </c>
      <c r="AI196" t="s">
        <v>1410</v>
      </c>
      <c r="AJ196" t="s">
        <v>7718</v>
      </c>
    </row>
    <row r="197" spans="1:36" x14ac:dyDescent="0.25">
      <c r="A197">
        <v>13</v>
      </c>
      <c r="B197" t="s">
        <v>73</v>
      </c>
      <c r="C197" t="s">
        <v>74</v>
      </c>
      <c r="D197" t="s">
        <v>199</v>
      </c>
      <c r="E197" t="s">
        <v>200</v>
      </c>
      <c r="F197" t="s">
        <v>1011</v>
      </c>
      <c r="G197" t="s">
        <v>1012</v>
      </c>
      <c r="H197" t="s">
        <v>5830</v>
      </c>
      <c r="I197" t="s">
        <v>7719</v>
      </c>
      <c r="L197" t="s">
        <v>1212</v>
      </c>
      <c r="M197">
        <v>8.6438488339999999</v>
      </c>
      <c r="N197">
        <v>28.649557829999999</v>
      </c>
      <c r="O197" t="s">
        <v>1412</v>
      </c>
      <c r="P197" t="s">
        <v>1227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1227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</v>
      </c>
      <c r="AI197" t="s">
        <v>1410</v>
      </c>
      <c r="AJ197" t="s">
        <v>1453</v>
      </c>
    </row>
    <row r="198" spans="1:36" x14ac:dyDescent="0.25">
      <c r="A198">
        <v>13</v>
      </c>
      <c r="B198" t="s">
        <v>73</v>
      </c>
      <c r="C198" t="s">
        <v>74</v>
      </c>
      <c r="D198" t="s">
        <v>199</v>
      </c>
      <c r="E198" t="s">
        <v>200</v>
      </c>
      <c r="F198" t="s">
        <v>1011</v>
      </c>
      <c r="G198" t="s">
        <v>1012</v>
      </c>
      <c r="H198" t="s">
        <v>5831</v>
      </c>
      <c r="I198" t="s">
        <v>1012</v>
      </c>
      <c r="L198" t="s">
        <v>1212</v>
      </c>
      <c r="M198">
        <v>8.5900001530000001</v>
      </c>
      <c r="N198">
        <v>28.61000061</v>
      </c>
      <c r="O198" t="s">
        <v>1412</v>
      </c>
      <c r="P198" t="s">
        <v>1227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1227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</v>
      </c>
      <c r="AI198" t="s">
        <v>1410</v>
      </c>
      <c r="AJ198" t="s">
        <v>1453</v>
      </c>
    </row>
    <row r="199" spans="1:36" x14ac:dyDescent="0.25">
      <c r="A199">
        <v>13</v>
      </c>
      <c r="B199" t="s">
        <v>73</v>
      </c>
      <c r="C199" t="s">
        <v>74</v>
      </c>
      <c r="D199" t="s">
        <v>199</v>
      </c>
      <c r="E199" t="s">
        <v>200</v>
      </c>
      <c r="F199" t="s">
        <v>1011</v>
      </c>
      <c r="G199" t="s">
        <v>1012</v>
      </c>
      <c r="H199" t="s">
        <v>5834</v>
      </c>
      <c r="I199" t="s">
        <v>5835</v>
      </c>
      <c r="L199" t="s">
        <v>1212</v>
      </c>
      <c r="M199">
        <v>8.583202</v>
      </c>
      <c r="N199">
        <v>28.611758999999999</v>
      </c>
      <c r="O199" t="s">
        <v>1412</v>
      </c>
      <c r="P199" t="s">
        <v>1227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1227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12</v>
      </c>
      <c r="AI199" t="s">
        <v>1410</v>
      </c>
      <c r="AJ199" t="s">
        <v>1453</v>
      </c>
    </row>
    <row r="200" spans="1:36" x14ac:dyDescent="0.25">
      <c r="A200">
        <v>13</v>
      </c>
      <c r="B200" t="s">
        <v>69</v>
      </c>
      <c r="C200" t="s">
        <v>70</v>
      </c>
      <c r="D200" t="s">
        <v>169</v>
      </c>
      <c r="E200" t="s">
        <v>170</v>
      </c>
      <c r="F200" t="s">
        <v>832</v>
      </c>
      <c r="G200" t="s">
        <v>168</v>
      </c>
      <c r="H200" t="s">
        <v>4663</v>
      </c>
      <c r="I200" t="s">
        <v>4664</v>
      </c>
      <c r="L200" t="s">
        <v>1212</v>
      </c>
      <c r="M200">
        <v>7.6705812209999999</v>
      </c>
      <c r="N200">
        <v>30.058546199999999</v>
      </c>
      <c r="O200" t="s">
        <v>1226</v>
      </c>
      <c r="P200" t="s">
        <v>1227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1227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</v>
      </c>
      <c r="AI200" t="s">
        <v>1410</v>
      </c>
      <c r="AJ200" t="s">
        <v>1453</v>
      </c>
    </row>
    <row r="201" spans="1:36" x14ac:dyDescent="0.25">
      <c r="A201">
        <v>13</v>
      </c>
      <c r="B201" t="s">
        <v>69</v>
      </c>
      <c r="C201" t="s">
        <v>70</v>
      </c>
      <c r="D201" t="s">
        <v>163</v>
      </c>
      <c r="E201" t="s">
        <v>164</v>
      </c>
      <c r="F201" t="s">
        <v>778</v>
      </c>
      <c r="G201" t="s">
        <v>779</v>
      </c>
      <c r="H201" t="s">
        <v>4172</v>
      </c>
      <c r="I201" t="s">
        <v>4173</v>
      </c>
      <c r="L201" t="s">
        <v>1212</v>
      </c>
      <c r="M201">
        <v>8.3681757000000001</v>
      </c>
      <c r="N201">
        <v>30.153141600000001</v>
      </c>
      <c r="O201" t="s">
        <v>1412</v>
      </c>
      <c r="P201" t="s">
        <v>1227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1227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</v>
      </c>
      <c r="AI201" t="s">
        <v>1410</v>
      </c>
      <c r="AJ201" t="s">
        <v>1803</v>
      </c>
    </row>
    <row r="202" spans="1:36" x14ac:dyDescent="0.25">
      <c r="A202">
        <v>13</v>
      </c>
      <c r="B202" t="s">
        <v>69</v>
      </c>
      <c r="C202" t="s">
        <v>70</v>
      </c>
      <c r="D202" t="s">
        <v>163</v>
      </c>
      <c r="E202" t="s">
        <v>164</v>
      </c>
      <c r="F202" t="s">
        <v>778</v>
      </c>
      <c r="G202" t="s">
        <v>779</v>
      </c>
      <c r="H202" t="s">
        <v>4174</v>
      </c>
      <c r="I202" t="s">
        <v>4175</v>
      </c>
      <c r="L202" t="s">
        <v>1212</v>
      </c>
      <c r="M202">
        <v>8.3501633000000002</v>
      </c>
      <c r="N202">
        <v>30.135981999999998</v>
      </c>
      <c r="O202" t="s">
        <v>1412</v>
      </c>
      <c r="P202" t="s">
        <v>1227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1227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</v>
      </c>
      <c r="AI202" t="s">
        <v>1410</v>
      </c>
      <c r="AJ202" t="s">
        <v>1453</v>
      </c>
    </row>
    <row r="203" spans="1:36" x14ac:dyDescent="0.25">
      <c r="A203">
        <v>13</v>
      </c>
      <c r="B203" t="s">
        <v>69</v>
      </c>
      <c r="C203" t="s">
        <v>70</v>
      </c>
      <c r="D203" t="s">
        <v>163</v>
      </c>
      <c r="E203" t="s">
        <v>164</v>
      </c>
      <c r="F203" t="s">
        <v>780</v>
      </c>
      <c r="G203" t="s">
        <v>781</v>
      </c>
      <c r="H203" t="s">
        <v>4188</v>
      </c>
      <c r="I203" t="s">
        <v>4189</v>
      </c>
      <c r="L203" t="s">
        <v>1212</v>
      </c>
      <c r="M203">
        <v>8.3325364919999991</v>
      </c>
      <c r="N203">
        <v>30.116464870000001</v>
      </c>
      <c r="O203" t="s">
        <v>1226</v>
      </c>
      <c r="P203" t="s">
        <v>1227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1227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12</v>
      </c>
      <c r="AI203" t="s">
        <v>1410</v>
      </c>
      <c r="AJ203" t="s">
        <v>1453</v>
      </c>
    </row>
    <row r="204" spans="1:36" x14ac:dyDescent="0.25">
      <c r="A204">
        <v>13</v>
      </c>
      <c r="B204" t="s">
        <v>71</v>
      </c>
      <c r="C204" t="s">
        <v>72</v>
      </c>
      <c r="D204" t="s">
        <v>183</v>
      </c>
      <c r="E204" t="s">
        <v>184</v>
      </c>
      <c r="F204" t="s">
        <v>933</v>
      </c>
      <c r="G204" t="s">
        <v>934</v>
      </c>
      <c r="H204" t="s">
        <v>5333</v>
      </c>
      <c r="I204" t="s">
        <v>5334</v>
      </c>
      <c r="L204" t="s">
        <v>1212</v>
      </c>
      <c r="M204">
        <v>9.4257299999999997</v>
      </c>
      <c r="N204">
        <v>33.925199999999997</v>
      </c>
      <c r="O204" t="s">
        <v>1226</v>
      </c>
      <c r="P204" t="s">
        <v>1227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1227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</v>
      </c>
      <c r="AI204" t="s">
        <v>1410</v>
      </c>
      <c r="AJ204" t="s">
        <v>7718</v>
      </c>
    </row>
    <row r="205" spans="1:36" x14ac:dyDescent="0.25">
      <c r="A205">
        <v>13</v>
      </c>
      <c r="B205" t="s">
        <v>77</v>
      </c>
      <c r="C205" t="s">
        <v>78</v>
      </c>
      <c r="D205" t="s">
        <v>233</v>
      </c>
      <c r="E205" t="s">
        <v>234</v>
      </c>
      <c r="F205" t="s">
        <v>1201</v>
      </c>
      <c r="G205" t="s">
        <v>234</v>
      </c>
      <c r="H205" t="s">
        <v>7626</v>
      </c>
      <c r="I205" t="s">
        <v>4971</v>
      </c>
      <c r="L205" t="s">
        <v>1212</v>
      </c>
      <c r="M205">
        <v>5.61443373</v>
      </c>
      <c r="N205">
        <v>27.480544770000002</v>
      </c>
      <c r="O205" t="s">
        <v>1226</v>
      </c>
      <c r="P205" t="s">
        <v>1227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1227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</v>
      </c>
      <c r="AI205" t="s">
        <v>1410</v>
      </c>
      <c r="AJ205" t="s">
        <v>1453</v>
      </c>
    </row>
    <row r="206" spans="1:36" x14ac:dyDescent="0.25">
      <c r="A206">
        <v>13</v>
      </c>
      <c r="B206" t="s">
        <v>59</v>
      </c>
      <c r="C206" t="s">
        <v>60</v>
      </c>
      <c r="D206" t="s">
        <v>83</v>
      </c>
      <c r="E206" t="s">
        <v>84</v>
      </c>
      <c r="F206" t="s">
        <v>277</v>
      </c>
      <c r="G206" t="s">
        <v>278</v>
      </c>
      <c r="H206" t="s">
        <v>1411</v>
      </c>
      <c r="I206" t="s">
        <v>7720</v>
      </c>
      <c r="L206" t="s">
        <v>1212</v>
      </c>
      <c r="M206">
        <v>3.8404090000000002</v>
      </c>
      <c r="N206">
        <v>31.193293000000001</v>
      </c>
      <c r="O206" t="s">
        <v>1412</v>
      </c>
      <c r="P206" t="s">
        <v>1227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1227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</v>
      </c>
      <c r="AI206" t="s">
        <v>1410</v>
      </c>
      <c r="AJ206" t="s">
        <v>1415</v>
      </c>
    </row>
    <row r="207" spans="1:36" x14ac:dyDescent="0.25">
      <c r="A207">
        <v>13</v>
      </c>
      <c r="B207" t="s">
        <v>67</v>
      </c>
      <c r="C207" t="s">
        <v>68</v>
      </c>
      <c r="D207" t="s">
        <v>149</v>
      </c>
      <c r="E207" t="s">
        <v>150</v>
      </c>
      <c r="F207" t="s">
        <v>680</v>
      </c>
      <c r="G207" t="s">
        <v>681</v>
      </c>
      <c r="H207" t="s">
        <v>3717</v>
      </c>
      <c r="I207" t="s">
        <v>3718</v>
      </c>
      <c r="L207" t="s">
        <v>1212</v>
      </c>
      <c r="M207">
        <v>9.0246683240000003</v>
      </c>
      <c r="N207">
        <v>27.543125180000001</v>
      </c>
      <c r="O207" t="s">
        <v>1226</v>
      </c>
      <c r="P207" t="s">
        <v>1227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1227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12</v>
      </c>
      <c r="AI207" t="s">
        <v>1410</v>
      </c>
      <c r="AJ207" t="s">
        <v>1803</v>
      </c>
    </row>
    <row r="208" spans="1:36" x14ac:dyDescent="0.25">
      <c r="A208">
        <v>13</v>
      </c>
      <c r="B208" t="s">
        <v>59</v>
      </c>
      <c r="C208" t="s">
        <v>60</v>
      </c>
      <c r="D208" t="s">
        <v>87</v>
      </c>
      <c r="E208" t="s">
        <v>88</v>
      </c>
      <c r="F208" t="s">
        <v>290</v>
      </c>
      <c r="G208" t="s">
        <v>291</v>
      </c>
      <c r="H208" t="s">
        <v>1478</v>
      </c>
      <c r="I208" t="s">
        <v>1479</v>
      </c>
      <c r="K208" t="s">
        <v>1480</v>
      </c>
      <c r="L208" t="s">
        <v>1212</v>
      </c>
      <c r="M208">
        <v>3.6011900899999998</v>
      </c>
      <c r="N208">
        <v>30.808700559999998</v>
      </c>
      <c r="O208" t="s">
        <v>1226</v>
      </c>
      <c r="P208" t="s">
        <v>1228</v>
      </c>
      <c r="Q208">
        <v>31</v>
      </c>
      <c r="R208">
        <v>155</v>
      </c>
      <c r="S208">
        <v>31</v>
      </c>
      <c r="T208">
        <v>155</v>
      </c>
      <c r="U208">
        <v>0</v>
      </c>
      <c r="V208">
        <v>0</v>
      </c>
      <c r="W208" t="s">
        <v>1227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</v>
      </c>
      <c r="AI208" t="s">
        <v>1410</v>
      </c>
      <c r="AJ208" t="s">
        <v>1803</v>
      </c>
    </row>
    <row r="209" spans="1:36" x14ac:dyDescent="0.25">
      <c r="A209">
        <v>13</v>
      </c>
      <c r="B209" t="s">
        <v>61</v>
      </c>
      <c r="C209" t="s">
        <v>62</v>
      </c>
      <c r="D209" t="s">
        <v>107</v>
      </c>
      <c r="E209" t="s">
        <v>108</v>
      </c>
      <c r="F209" t="s">
        <v>415</v>
      </c>
      <c r="G209" t="s">
        <v>416</v>
      </c>
      <c r="H209" t="s">
        <v>2159</v>
      </c>
      <c r="I209" t="s">
        <v>2160</v>
      </c>
      <c r="L209" t="s">
        <v>1212</v>
      </c>
      <c r="M209">
        <v>4.2055452339999997</v>
      </c>
      <c r="N209">
        <v>32.680021979999999</v>
      </c>
      <c r="O209" t="s">
        <v>1226</v>
      </c>
      <c r="P209" t="s">
        <v>1228</v>
      </c>
      <c r="Q209">
        <v>2</v>
      </c>
      <c r="R209">
        <v>12</v>
      </c>
      <c r="S209">
        <v>2</v>
      </c>
      <c r="T209">
        <v>12</v>
      </c>
      <c r="U209">
        <v>0</v>
      </c>
      <c r="V209">
        <v>0</v>
      </c>
      <c r="W209" t="s">
        <v>1227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</v>
      </c>
      <c r="AI209" t="s">
        <v>1410</v>
      </c>
      <c r="AJ209" t="s">
        <v>1803</v>
      </c>
    </row>
    <row r="210" spans="1:36" x14ac:dyDescent="0.25">
      <c r="A210">
        <v>13</v>
      </c>
      <c r="B210" t="s">
        <v>77</v>
      </c>
      <c r="C210" t="s">
        <v>78</v>
      </c>
      <c r="D210" t="s">
        <v>233</v>
      </c>
      <c r="E210" t="s">
        <v>234</v>
      </c>
      <c r="F210" t="s">
        <v>1199</v>
      </c>
      <c r="G210" t="s">
        <v>1200</v>
      </c>
      <c r="H210" t="s">
        <v>7605</v>
      </c>
      <c r="I210" t="s">
        <v>7606</v>
      </c>
      <c r="L210" t="s">
        <v>1212</v>
      </c>
      <c r="M210">
        <v>5.3992870999999996</v>
      </c>
      <c r="N210">
        <v>27.268692690000002</v>
      </c>
      <c r="O210" t="s">
        <v>1226</v>
      </c>
      <c r="P210" t="s">
        <v>1228</v>
      </c>
      <c r="Q210">
        <v>784</v>
      </c>
      <c r="R210">
        <v>4704</v>
      </c>
      <c r="S210">
        <v>784</v>
      </c>
      <c r="T210">
        <v>4704</v>
      </c>
      <c r="U210">
        <v>0</v>
      </c>
      <c r="V210">
        <v>0</v>
      </c>
      <c r="W210" t="s">
        <v>1227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</v>
      </c>
      <c r="AI210" t="s">
        <v>1410</v>
      </c>
      <c r="AJ210" t="s">
        <v>1453</v>
      </c>
    </row>
    <row r="211" spans="1:36" x14ac:dyDescent="0.25">
      <c r="A211">
        <v>13</v>
      </c>
      <c r="B211" t="s">
        <v>77</v>
      </c>
      <c r="C211" t="s">
        <v>78</v>
      </c>
      <c r="D211" t="s">
        <v>233</v>
      </c>
      <c r="E211" t="s">
        <v>234</v>
      </c>
      <c r="F211" t="s">
        <v>1199</v>
      </c>
      <c r="G211" t="s">
        <v>1200</v>
      </c>
      <c r="H211" t="s">
        <v>7607</v>
      </c>
      <c r="I211" t="s">
        <v>2248</v>
      </c>
      <c r="L211" t="s">
        <v>1212</v>
      </c>
      <c r="M211">
        <v>5.3743925629999998</v>
      </c>
      <c r="N211">
        <v>27.266108670000001</v>
      </c>
      <c r="O211" t="s">
        <v>1226</v>
      </c>
      <c r="P211" t="s">
        <v>1228</v>
      </c>
      <c r="Q211">
        <v>632</v>
      </c>
      <c r="R211">
        <v>3792</v>
      </c>
      <c r="S211">
        <v>632</v>
      </c>
      <c r="T211">
        <v>3792</v>
      </c>
      <c r="U211">
        <v>0</v>
      </c>
      <c r="V211">
        <v>0</v>
      </c>
      <c r="W211" t="s">
        <v>1227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</v>
      </c>
      <c r="AI211" t="s">
        <v>1410</v>
      </c>
      <c r="AJ211" t="s">
        <v>1453</v>
      </c>
    </row>
    <row r="212" spans="1:36" x14ac:dyDescent="0.25">
      <c r="A212">
        <v>13</v>
      </c>
      <c r="B212" t="s">
        <v>77</v>
      </c>
      <c r="C212" t="s">
        <v>78</v>
      </c>
      <c r="D212" t="s">
        <v>233</v>
      </c>
      <c r="E212" t="s">
        <v>234</v>
      </c>
      <c r="F212" t="s">
        <v>1199</v>
      </c>
      <c r="G212" t="s">
        <v>1200</v>
      </c>
      <c r="H212" t="s">
        <v>7608</v>
      </c>
      <c r="I212" t="s">
        <v>7609</v>
      </c>
      <c r="L212" t="s">
        <v>1212</v>
      </c>
      <c r="M212">
        <v>5.4237098689999996</v>
      </c>
      <c r="N212">
        <v>27.261199950000002</v>
      </c>
      <c r="O212" t="s">
        <v>1226</v>
      </c>
      <c r="P212" t="s">
        <v>1228</v>
      </c>
      <c r="Q212">
        <v>133</v>
      </c>
      <c r="R212">
        <v>665</v>
      </c>
      <c r="S212">
        <v>133</v>
      </c>
      <c r="T212">
        <v>665</v>
      </c>
      <c r="U212">
        <v>0</v>
      </c>
      <c r="V212">
        <v>0</v>
      </c>
      <c r="W212" t="s">
        <v>1227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</v>
      </c>
      <c r="AI212" t="s">
        <v>1410</v>
      </c>
      <c r="AJ212" t="s">
        <v>1453</v>
      </c>
    </row>
    <row r="213" spans="1:36" x14ac:dyDescent="0.25">
      <c r="A213">
        <v>13</v>
      </c>
      <c r="B213" t="s">
        <v>77</v>
      </c>
      <c r="C213" t="s">
        <v>78</v>
      </c>
      <c r="D213" t="s">
        <v>233</v>
      </c>
      <c r="E213" t="s">
        <v>234</v>
      </c>
      <c r="F213" t="s">
        <v>1201</v>
      </c>
      <c r="G213" t="s">
        <v>234</v>
      </c>
      <c r="H213" t="s">
        <v>7618</v>
      </c>
      <c r="I213" t="s">
        <v>7619</v>
      </c>
      <c r="L213" t="s">
        <v>1212</v>
      </c>
      <c r="M213">
        <v>5.5743131999999997</v>
      </c>
      <c r="N213">
        <v>27.494789999999998</v>
      </c>
      <c r="O213" t="s">
        <v>1226</v>
      </c>
      <c r="P213" t="s">
        <v>1228</v>
      </c>
      <c r="Q213">
        <v>1295</v>
      </c>
      <c r="R213">
        <v>7564</v>
      </c>
      <c r="S213">
        <v>1295</v>
      </c>
      <c r="T213">
        <v>7564</v>
      </c>
      <c r="U213">
        <v>0</v>
      </c>
      <c r="V213">
        <v>0</v>
      </c>
      <c r="W213" t="s">
        <v>1227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</v>
      </c>
      <c r="AI213" t="s">
        <v>1410</v>
      </c>
      <c r="AJ213" t="s">
        <v>1453</v>
      </c>
    </row>
    <row r="214" spans="1:36" x14ac:dyDescent="0.25">
      <c r="A214">
        <v>13</v>
      </c>
      <c r="B214" t="s">
        <v>59</v>
      </c>
      <c r="C214" t="s">
        <v>60</v>
      </c>
      <c r="D214" t="s">
        <v>89</v>
      </c>
      <c r="E214" t="s">
        <v>90</v>
      </c>
      <c r="F214" t="s">
        <v>300</v>
      </c>
      <c r="G214" t="s">
        <v>301</v>
      </c>
      <c r="H214" t="s">
        <v>1586</v>
      </c>
      <c r="I214" t="s">
        <v>1585</v>
      </c>
      <c r="L214" t="s">
        <v>1212</v>
      </c>
      <c r="M214">
        <v>5.7327437449999996</v>
      </c>
      <c r="N214">
        <v>31.792885989999998</v>
      </c>
      <c r="O214" t="s">
        <v>1226</v>
      </c>
      <c r="P214" t="s">
        <v>1228</v>
      </c>
      <c r="Q214">
        <v>82</v>
      </c>
      <c r="R214">
        <v>410</v>
      </c>
      <c r="S214">
        <v>82</v>
      </c>
      <c r="T214">
        <v>410</v>
      </c>
      <c r="U214">
        <v>0</v>
      </c>
      <c r="V214">
        <v>0</v>
      </c>
      <c r="W214" t="s">
        <v>1227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</v>
      </c>
      <c r="AI214" t="s">
        <v>1410</v>
      </c>
      <c r="AJ214" t="s">
        <v>1803</v>
      </c>
    </row>
    <row r="215" spans="1:36" x14ac:dyDescent="0.25">
      <c r="A215">
        <v>13</v>
      </c>
      <c r="B215" t="s">
        <v>59</v>
      </c>
      <c r="C215" t="s">
        <v>60</v>
      </c>
      <c r="D215" t="s">
        <v>89</v>
      </c>
      <c r="E215" t="s">
        <v>90</v>
      </c>
      <c r="F215" t="s">
        <v>302</v>
      </c>
      <c r="G215" t="s">
        <v>303</v>
      </c>
      <c r="H215" t="s">
        <v>1587</v>
      </c>
      <c r="I215" t="s">
        <v>1588</v>
      </c>
      <c r="L215" t="s">
        <v>1212</v>
      </c>
      <c r="M215">
        <v>5.3124599999999997</v>
      </c>
      <c r="N215">
        <v>31.82077</v>
      </c>
      <c r="O215" t="s">
        <v>1226</v>
      </c>
      <c r="P215" t="s">
        <v>1228</v>
      </c>
      <c r="Q215">
        <v>372</v>
      </c>
      <c r="R215">
        <v>2230</v>
      </c>
      <c r="S215">
        <v>372</v>
      </c>
      <c r="T215">
        <v>2230</v>
      </c>
      <c r="U215">
        <v>0</v>
      </c>
      <c r="V215">
        <v>0</v>
      </c>
      <c r="W215" t="s">
        <v>1227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12</v>
      </c>
      <c r="AI215" t="s">
        <v>1410</v>
      </c>
      <c r="AJ215" t="s">
        <v>1803</v>
      </c>
    </row>
    <row r="216" spans="1:36" x14ac:dyDescent="0.25">
      <c r="A216">
        <v>13</v>
      </c>
      <c r="B216" t="s">
        <v>59</v>
      </c>
      <c r="C216" t="s">
        <v>60</v>
      </c>
      <c r="D216" t="s">
        <v>89</v>
      </c>
      <c r="E216" t="s">
        <v>90</v>
      </c>
      <c r="F216" t="s">
        <v>302</v>
      </c>
      <c r="G216" t="s">
        <v>303</v>
      </c>
      <c r="H216" t="s">
        <v>1589</v>
      </c>
      <c r="I216" t="s">
        <v>1590</v>
      </c>
      <c r="L216" t="s">
        <v>1212</v>
      </c>
      <c r="M216">
        <v>5.24</v>
      </c>
      <c r="N216">
        <v>31.796340000000001</v>
      </c>
      <c r="O216" t="s">
        <v>1226</v>
      </c>
      <c r="P216" t="s">
        <v>1228</v>
      </c>
      <c r="Q216">
        <v>138</v>
      </c>
      <c r="R216">
        <v>825</v>
      </c>
      <c r="S216">
        <v>138</v>
      </c>
      <c r="T216">
        <v>825</v>
      </c>
      <c r="U216">
        <v>0</v>
      </c>
      <c r="V216">
        <v>0</v>
      </c>
      <c r="W216" t="s">
        <v>1227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</v>
      </c>
      <c r="AI216" t="s">
        <v>1410</v>
      </c>
      <c r="AJ216" t="s">
        <v>1803</v>
      </c>
    </row>
    <row r="217" spans="1:36" x14ac:dyDescent="0.25">
      <c r="A217">
        <v>13</v>
      </c>
      <c r="B217" t="s">
        <v>61</v>
      </c>
      <c r="C217" t="s">
        <v>62</v>
      </c>
      <c r="D217" t="s">
        <v>99</v>
      </c>
      <c r="E217" t="s">
        <v>100</v>
      </c>
      <c r="F217" t="s">
        <v>358</v>
      </c>
      <c r="G217" t="s">
        <v>359</v>
      </c>
      <c r="H217" t="s">
        <v>1847</v>
      </c>
      <c r="I217" t="s">
        <v>1848</v>
      </c>
      <c r="L217" t="s">
        <v>1212</v>
      </c>
      <c r="M217">
        <v>5.1445499999999997</v>
      </c>
      <c r="N217">
        <v>33.519613</v>
      </c>
      <c r="O217" t="s">
        <v>1412</v>
      </c>
      <c r="P217" t="s">
        <v>1228</v>
      </c>
      <c r="Q217">
        <v>82</v>
      </c>
      <c r="R217">
        <v>410</v>
      </c>
      <c r="S217">
        <v>82</v>
      </c>
      <c r="T217">
        <v>410</v>
      </c>
      <c r="U217">
        <v>0</v>
      </c>
      <c r="V217">
        <v>0</v>
      </c>
      <c r="W217" t="s">
        <v>1227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11</v>
      </c>
      <c r="AI217" t="s">
        <v>1410</v>
      </c>
      <c r="AJ217" t="s">
        <v>1453</v>
      </c>
    </row>
    <row r="218" spans="1:36" x14ac:dyDescent="0.25">
      <c r="A218">
        <v>13</v>
      </c>
      <c r="B218" t="s">
        <v>59</v>
      </c>
      <c r="C218" t="s">
        <v>60</v>
      </c>
      <c r="D218" t="s">
        <v>91</v>
      </c>
      <c r="E218" t="s">
        <v>92</v>
      </c>
      <c r="F218" t="s">
        <v>313</v>
      </c>
      <c r="G218" t="s">
        <v>314</v>
      </c>
      <c r="H218" t="s">
        <v>1611</v>
      </c>
      <c r="I218" t="s">
        <v>1612</v>
      </c>
      <c r="L218" t="s">
        <v>1211</v>
      </c>
      <c r="M218">
        <v>3.9403166669999998</v>
      </c>
      <c r="N218">
        <v>30.423933330000001</v>
      </c>
      <c r="O218" t="s">
        <v>1226</v>
      </c>
      <c r="P218" t="s">
        <v>1228</v>
      </c>
      <c r="Q218">
        <v>220</v>
      </c>
      <c r="R218">
        <v>1100</v>
      </c>
      <c r="S218">
        <v>220</v>
      </c>
      <c r="T218">
        <v>1100</v>
      </c>
      <c r="U218">
        <v>0</v>
      </c>
      <c r="V218">
        <v>0</v>
      </c>
      <c r="W218" t="s">
        <v>1227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12</v>
      </c>
      <c r="AI218" t="s">
        <v>1410</v>
      </c>
      <c r="AJ218" t="s">
        <v>1453</v>
      </c>
    </row>
    <row r="219" spans="1:36" x14ac:dyDescent="0.25">
      <c r="A219">
        <v>13</v>
      </c>
      <c r="B219" t="s">
        <v>69</v>
      </c>
      <c r="C219" t="s">
        <v>70</v>
      </c>
      <c r="D219" t="s">
        <v>165</v>
      </c>
      <c r="E219" t="s">
        <v>166</v>
      </c>
      <c r="F219" t="s">
        <v>798</v>
      </c>
      <c r="G219" t="s">
        <v>799</v>
      </c>
      <c r="H219" t="s">
        <v>4299</v>
      </c>
      <c r="I219" t="s">
        <v>4300</v>
      </c>
      <c r="L219" t="s">
        <v>1212</v>
      </c>
      <c r="M219">
        <v>8.4474999999999998</v>
      </c>
      <c r="N219">
        <v>30.182816670000001</v>
      </c>
      <c r="O219" t="s">
        <v>1226</v>
      </c>
      <c r="P219" t="s">
        <v>1228</v>
      </c>
      <c r="Q219">
        <v>70</v>
      </c>
      <c r="R219">
        <v>420</v>
      </c>
      <c r="S219">
        <v>70</v>
      </c>
      <c r="T219">
        <v>420</v>
      </c>
      <c r="U219">
        <v>0</v>
      </c>
      <c r="V219">
        <v>0</v>
      </c>
      <c r="W219" t="s">
        <v>1227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12</v>
      </c>
      <c r="AI219" t="s">
        <v>1410</v>
      </c>
      <c r="AJ219" t="s">
        <v>1453</v>
      </c>
    </row>
    <row r="220" spans="1:36" x14ac:dyDescent="0.25">
      <c r="A220">
        <v>13</v>
      </c>
      <c r="B220" t="s">
        <v>77</v>
      </c>
      <c r="C220" t="s">
        <v>78</v>
      </c>
      <c r="D220" t="s">
        <v>233</v>
      </c>
      <c r="E220" t="s">
        <v>234</v>
      </c>
      <c r="F220" t="s">
        <v>1198</v>
      </c>
      <c r="G220" t="s">
        <v>1185</v>
      </c>
      <c r="H220" t="s">
        <v>7603</v>
      </c>
      <c r="I220" t="s">
        <v>7604</v>
      </c>
      <c r="L220" t="s">
        <v>1212</v>
      </c>
      <c r="M220">
        <v>5.6243702999999998</v>
      </c>
      <c r="N220">
        <v>27.42432397</v>
      </c>
      <c r="O220" t="s">
        <v>1226</v>
      </c>
      <c r="P220" t="s">
        <v>1228</v>
      </c>
      <c r="Q220">
        <v>151</v>
      </c>
      <c r="R220">
        <v>755</v>
      </c>
      <c r="S220">
        <v>151</v>
      </c>
      <c r="T220">
        <v>755</v>
      </c>
      <c r="U220">
        <v>0</v>
      </c>
      <c r="V220">
        <v>0</v>
      </c>
      <c r="W220" t="s">
        <v>1227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</v>
      </c>
      <c r="AI220" t="s">
        <v>1410</v>
      </c>
      <c r="AJ220" t="s">
        <v>1453</v>
      </c>
    </row>
    <row r="221" spans="1:36" x14ac:dyDescent="0.25">
      <c r="A221">
        <v>13</v>
      </c>
      <c r="B221" t="s">
        <v>59</v>
      </c>
      <c r="C221" t="s">
        <v>60</v>
      </c>
      <c r="D221" t="s">
        <v>85</v>
      </c>
      <c r="E221" t="s">
        <v>86</v>
      </c>
      <c r="F221" t="s">
        <v>285</v>
      </c>
      <c r="G221" t="s">
        <v>86</v>
      </c>
      <c r="H221" t="s">
        <v>1454</v>
      </c>
      <c r="I221" t="s">
        <v>1455</v>
      </c>
      <c r="L221" t="s">
        <v>1212</v>
      </c>
      <c r="M221">
        <v>4.2882099</v>
      </c>
      <c r="N221">
        <v>31.016238000000001</v>
      </c>
      <c r="O221" t="s">
        <v>1226</v>
      </c>
      <c r="P221" t="s">
        <v>1228</v>
      </c>
      <c r="Q221">
        <v>73</v>
      </c>
      <c r="R221">
        <v>401</v>
      </c>
      <c r="S221">
        <v>73</v>
      </c>
      <c r="T221">
        <v>401</v>
      </c>
      <c r="U221">
        <v>0</v>
      </c>
      <c r="V221">
        <v>0</v>
      </c>
      <c r="W221" t="s">
        <v>1227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</v>
      </c>
      <c r="AI221" t="s">
        <v>1410</v>
      </c>
      <c r="AJ221" t="s">
        <v>1453</v>
      </c>
    </row>
    <row r="222" spans="1:36" x14ac:dyDescent="0.25">
      <c r="A222">
        <v>13</v>
      </c>
      <c r="B222" t="s">
        <v>59</v>
      </c>
      <c r="C222" t="s">
        <v>60</v>
      </c>
      <c r="D222" t="s">
        <v>85</v>
      </c>
      <c r="E222" t="s">
        <v>86</v>
      </c>
      <c r="F222" t="s">
        <v>281</v>
      </c>
      <c r="G222" t="s">
        <v>282</v>
      </c>
      <c r="H222" t="s">
        <v>1439</v>
      </c>
      <c r="I222" t="s">
        <v>1440</v>
      </c>
      <c r="L222" t="s">
        <v>1212</v>
      </c>
      <c r="M222">
        <v>4.2623062999999997</v>
      </c>
      <c r="N222">
        <v>30.9407359</v>
      </c>
      <c r="O222" t="s">
        <v>1226</v>
      </c>
      <c r="P222" t="s">
        <v>1228</v>
      </c>
      <c r="Q222">
        <v>135</v>
      </c>
      <c r="R222">
        <v>821</v>
      </c>
      <c r="S222">
        <v>135</v>
      </c>
      <c r="T222">
        <v>821</v>
      </c>
      <c r="U222">
        <v>0</v>
      </c>
      <c r="V222">
        <v>0</v>
      </c>
      <c r="W222" t="s">
        <v>1227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12</v>
      </c>
      <c r="AI222" t="s">
        <v>1410</v>
      </c>
      <c r="AJ222" t="s">
        <v>1453</v>
      </c>
    </row>
    <row r="223" spans="1:36" x14ac:dyDescent="0.25">
      <c r="A223">
        <v>13</v>
      </c>
      <c r="B223" t="s">
        <v>71</v>
      </c>
      <c r="C223" t="s">
        <v>72</v>
      </c>
      <c r="D223" t="s">
        <v>189</v>
      </c>
      <c r="E223" t="s">
        <v>190</v>
      </c>
      <c r="F223" t="s">
        <v>962</v>
      </c>
      <c r="G223" t="s">
        <v>963</v>
      </c>
      <c r="H223" t="s">
        <v>5547</v>
      </c>
      <c r="I223" t="s">
        <v>5548</v>
      </c>
      <c r="L223" t="s">
        <v>1212</v>
      </c>
      <c r="M223">
        <v>10.3302</v>
      </c>
      <c r="N223">
        <v>32.120800000000003</v>
      </c>
      <c r="O223" t="s">
        <v>1226</v>
      </c>
      <c r="P223" t="s">
        <v>1228</v>
      </c>
      <c r="Q223">
        <v>110</v>
      </c>
      <c r="R223">
        <v>660</v>
      </c>
      <c r="S223">
        <v>110</v>
      </c>
      <c r="T223">
        <v>660</v>
      </c>
      <c r="U223">
        <v>0</v>
      </c>
      <c r="V223">
        <v>0</v>
      </c>
      <c r="W223" t="s">
        <v>1227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</v>
      </c>
      <c r="AI223" t="s">
        <v>1410</v>
      </c>
      <c r="AJ223" t="s">
        <v>1803</v>
      </c>
    </row>
    <row r="224" spans="1:36" x14ac:dyDescent="0.25">
      <c r="A224">
        <v>13</v>
      </c>
      <c r="B224" t="s">
        <v>77</v>
      </c>
      <c r="C224" t="s">
        <v>78</v>
      </c>
      <c r="D224" t="s">
        <v>233</v>
      </c>
      <c r="E224" t="s">
        <v>234</v>
      </c>
      <c r="F224" t="s">
        <v>1201</v>
      </c>
      <c r="G224" t="s">
        <v>234</v>
      </c>
      <c r="H224" t="s">
        <v>7629</v>
      </c>
      <c r="I224" t="s">
        <v>7630</v>
      </c>
      <c r="L224" t="s">
        <v>1212</v>
      </c>
      <c r="M224">
        <v>5.6031180000000003</v>
      </c>
      <c r="N224">
        <v>27.493069999999999</v>
      </c>
      <c r="O224" t="s">
        <v>1226</v>
      </c>
      <c r="P224" t="s">
        <v>1228</v>
      </c>
      <c r="Q224">
        <v>443</v>
      </c>
      <c r="R224">
        <v>2874</v>
      </c>
      <c r="S224">
        <v>443</v>
      </c>
      <c r="T224">
        <v>2874</v>
      </c>
      <c r="U224">
        <v>0</v>
      </c>
      <c r="V224">
        <v>0</v>
      </c>
      <c r="W224" t="s">
        <v>1227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11</v>
      </c>
      <c r="AI224" t="s">
        <v>1410</v>
      </c>
      <c r="AJ224" t="s">
        <v>1453</v>
      </c>
    </row>
    <row r="225" spans="1:36" x14ac:dyDescent="0.25">
      <c r="A225">
        <v>13</v>
      </c>
      <c r="B225" t="s">
        <v>77</v>
      </c>
      <c r="C225" t="s">
        <v>78</v>
      </c>
      <c r="D225" t="s">
        <v>233</v>
      </c>
      <c r="E225" t="s">
        <v>234</v>
      </c>
      <c r="F225" t="s">
        <v>1196</v>
      </c>
      <c r="G225" t="s">
        <v>1197</v>
      </c>
      <c r="H225" t="s">
        <v>7598</v>
      </c>
      <c r="I225" t="s">
        <v>7599</v>
      </c>
      <c r="L225" t="s">
        <v>1212</v>
      </c>
      <c r="M225">
        <v>5.5609999999999999</v>
      </c>
      <c r="N225">
        <v>27.524999999999999</v>
      </c>
      <c r="O225" t="s">
        <v>1226</v>
      </c>
      <c r="P225" t="s">
        <v>1228</v>
      </c>
      <c r="Q225">
        <v>21</v>
      </c>
      <c r="R225">
        <v>126</v>
      </c>
      <c r="S225">
        <v>21</v>
      </c>
      <c r="T225">
        <v>126</v>
      </c>
      <c r="U225">
        <v>0</v>
      </c>
      <c r="V225">
        <v>0</v>
      </c>
      <c r="W225" t="s">
        <v>1227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 t="s">
        <v>1410</v>
      </c>
      <c r="AJ225" t="s">
        <v>1453</v>
      </c>
    </row>
    <row r="226" spans="1:36" x14ac:dyDescent="0.25">
      <c r="A226">
        <v>13</v>
      </c>
      <c r="B226" t="s">
        <v>73</v>
      </c>
      <c r="C226" t="s">
        <v>74</v>
      </c>
      <c r="D226" t="s">
        <v>209</v>
      </c>
      <c r="E226" t="s">
        <v>210</v>
      </c>
      <c r="F226" t="s">
        <v>1085</v>
      </c>
      <c r="G226" t="s">
        <v>1086</v>
      </c>
      <c r="H226" t="s">
        <v>6713</v>
      </c>
      <c r="I226" t="s">
        <v>6714</v>
      </c>
      <c r="L226" t="s">
        <v>1212</v>
      </c>
      <c r="M226">
        <v>9.109</v>
      </c>
      <c r="N226">
        <v>28.606000000000002</v>
      </c>
      <c r="O226" t="s">
        <v>1226</v>
      </c>
      <c r="P226" t="s">
        <v>1228</v>
      </c>
      <c r="Q226">
        <v>325</v>
      </c>
      <c r="R226">
        <v>1625</v>
      </c>
      <c r="S226">
        <v>325</v>
      </c>
      <c r="T226">
        <v>1625</v>
      </c>
      <c r="U226">
        <v>0</v>
      </c>
      <c r="V226">
        <v>0</v>
      </c>
      <c r="W226" t="s">
        <v>1227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</v>
      </c>
      <c r="AI226" t="s">
        <v>1410</v>
      </c>
      <c r="AJ226" t="s">
        <v>1453</v>
      </c>
    </row>
    <row r="227" spans="1:36" x14ac:dyDescent="0.25">
      <c r="A227">
        <v>13</v>
      </c>
      <c r="B227" t="s">
        <v>69</v>
      </c>
      <c r="C227" t="s">
        <v>70</v>
      </c>
      <c r="D227" t="s">
        <v>171</v>
      </c>
      <c r="E227" t="s">
        <v>172</v>
      </c>
      <c r="F227" t="s">
        <v>852</v>
      </c>
      <c r="G227" t="s">
        <v>853</v>
      </c>
      <c r="H227" t="s">
        <v>4816</v>
      </c>
      <c r="I227" t="s">
        <v>4817</v>
      </c>
      <c r="L227" t="s">
        <v>1212</v>
      </c>
      <c r="M227">
        <v>9.5710990000000002</v>
      </c>
      <c r="N227">
        <v>29.934172</v>
      </c>
      <c r="O227" t="s">
        <v>1226</v>
      </c>
      <c r="P227" t="s">
        <v>1228</v>
      </c>
      <c r="Q227">
        <v>685</v>
      </c>
      <c r="R227">
        <v>4110</v>
      </c>
      <c r="S227">
        <v>685</v>
      </c>
      <c r="T227">
        <v>4110</v>
      </c>
      <c r="U227">
        <v>0</v>
      </c>
      <c r="V227">
        <v>0</v>
      </c>
      <c r="W227" t="s">
        <v>1227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12</v>
      </c>
      <c r="AI227" t="s">
        <v>1410</v>
      </c>
      <c r="AJ227" t="s">
        <v>1453</v>
      </c>
    </row>
    <row r="228" spans="1:36" x14ac:dyDescent="0.25">
      <c r="A228">
        <v>13</v>
      </c>
      <c r="B228" t="s">
        <v>73</v>
      </c>
      <c r="C228" t="s">
        <v>74</v>
      </c>
      <c r="D228" t="s">
        <v>199</v>
      </c>
      <c r="E228" t="s">
        <v>200</v>
      </c>
      <c r="F228" t="s">
        <v>1011</v>
      </c>
      <c r="G228" t="s">
        <v>1012</v>
      </c>
      <c r="H228" t="s">
        <v>5861</v>
      </c>
      <c r="I228" t="s">
        <v>5862</v>
      </c>
      <c r="L228" t="s">
        <v>1212</v>
      </c>
      <c r="M228">
        <v>8.6129999999999995</v>
      </c>
      <c r="N228">
        <v>28.643999999999998</v>
      </c>
      <c r="O228" t="s">
        <v>1226</v>
      </c>
      <c r="P228" t="s">
        <v>1228</v>
      </c>
      <c r="Q228">
        <v>53</v>
      </c>
      <c r="R228">
        <v>318</v>
      </c>
      <c r="S228">
        <v>53</v>
      </c>
      <c r="T228">
        <v>318</v>
      </c>
      <c r="U228">
        <v>0</v>
      </c>
      <c r="V228">
        <v>0</v>
      </c>
      <c r="W228" t="s">
        <v>1227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12</v>
      </c>
      <c r="AI228" t="s">
        <v>1410</v>
      </c>
      <c r="AJ228" t="s">
        <v>1453</v>
      </c>
    </row>
    <row r="229" spans="1:36" x14ac:dyDescent="0.25">
      <c r="A229">
        <v>13</v>
      </c>
      <c r="B229" t="s">
        <v>59</v>
      </c>
      <c r="C229" t="s">
        <v>60</v>
      </c>
      <c r="D229" t="s">
        <v>81</v>
      </c>
      <c r="E229" t="s">
        <v>82</v>
      </c>
      <c r="F229" t="s">
        <v>251</v>
      </c>
      <c r="G229" t="s">
        <v>252</v>
      </c>
      <c r="H229" t="s">
        <v>1278</v>
      </c>
      <c r="I229" t="s">
        <v>1279</v>
      </c>
      <c r="L229" t="s">
        <v>1212</v>
      </c>
      <c r="M229">
        <v>4.6782709999999996</v>
      </c>
      <c r="N229">
        <v>32.034578000000003</v>
      </c>
      <c r="O229" t="s">
        <v>1226</v>
      </c>
      <c r="P229" t="s">
        <v>1228</v>
      </c>
      <c r="Q229">
        <v>244</v>
      </c>
      <c r="R229">
        <v>1342</v>
      </c>
      <c r="S229">
        <v>244</v>
      </c>
      <c r="T229">
        <v>1342</v>
      </c>
      <c r="U229">
        <v>0</v>
      </c>
      <c r="V229">
        <v>0</v>
      </c>
      <c r="W229" t="s">
        <v>1227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</v>
      </c>
      <c r="AI229" t="s">
        <v>1410</v>
      </c>
      <c r="AJ229" t="s">
        <v>1453</v>
      </c>
    </row>
    <row r="230" spans="1:36" x14ac:dyDescent="0.25">
      <c r="A230">
        <v>13</v>
      </c>
      <c r="B230" t="s">
        <v>73</v>
      </c>
      <c r="C230" t="s">
        <v>74</v>
      </c>
      <c r="D230" t="s">
        <v>207</v>
      </c>
      <c r="E230" t="s">
        <v>208</v>
      </c>
      <c r="F230" t="s">
        <v>1079</v>
      </c>
      <c r="G230" t="s">
        <v>1080</v>
      </c>
      <c r="H230" t="s">
        <v>7721</v>
      </c>
      <c r="I230" t="s">
        <v>7722</v>
      </c>
      <c r="L230" t="s">
        <v>1212</v>
      </c>
      <c r="M230">
        <v>7.4879110999999998</v>
      </c>
      <c r="N230">
        <v>28.775114200000001</v>
      </c>
      <c r="O230" t="s">
        <v>1226</v>
      </c>
      <c r="P230" t="s">
        <v>1228</v>
      </c>
      <c r="Q230">
        <v>66</v>
      </c>
      <c r="R230">
        <v>337</v>
      </c>
      <c r="S230">
        <v>66</v>
      </c>
      <c r="T230">
        <v>337</v>
      </c>
      <c r="U230">
        <v>0</v>
      </c>
      <c r="V230">
        <v>0</v>
      </c>
      <c r="W230" t="s">
        <v>1227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13</v>
      </c>
      <c r="AI230" t="s">
        <v>7723</v>
      </c>
    </row>
    <row r="231" spans="1:36" x14ac:dyDescent="0.25">
      <c r="A231">
        <v>13</v>
      </c>
      <c r="B231" t="s">
        <v>69</v>
      </c>
      <c r="C231" t="s">
        <v>70</v>
      </c>
      <c r="D231" t="s">
        <v>173</v>
      </c>
      <c r="E231" t="s">
        <v>174</v>
      </c>
      <c r="F231" t="s">
        <v>860</v>
      </c>
      <c r="G231" t="s">
        <v>861</v>
      </c>
      <c r="H231" t="s">
        <v>7724</v>
      </c>
      <c r="I231" t="s">
        <v>7725</v>
      </c>
      <c r="L231" t="s">
        <v>1212</v>
      </c>
      <c r="M231">
        <v>9.282</v>
      </c>
      <c r="N231">
        <v>29.812000000000001</v>
      </c>
      <c r="O231" t="s">
        <v>1226</v>
      </c>
      <c r="P231" t="s">
        <v>1228</v>
      </c>
      <c r="Q231">
        <v>50</v>
      </c>
      <c r="R231">
        <v>300</v>
      </c>
      <c r="S231">
        <v>50</v>
      </c>
      <c r="T231">
        <v>300</v>
      </c>
      <c r="U231">
        <v>0</v>
      </c>
      <c r="V231">
        <v>0</v>
      </c>
      <c r="W231" t="s">
        <v>1227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13</v>
      </c>
      <c r="AI231" t="s">
        <v>7723</v>
      </c>
    </row>
    <row r="232" spans="1:36" x14ac:dyDescent="0.25">
      <c r="A232">
        <v>13</v>
      </c>
      <c r="B232" t="s">
        <v>73</v>
      </c>
      <c r="C232" t="s">
        <v>74</v>
      </c>
      <c r="D232" t="s">
        <v>207</v>
      </c>
      <c r="E232" t="s">
        <v>208</v>
      </c>
      <c r="F232" t="s">
        <v>1079</v>
      </c>
      <c r="G232" t="s">
        <v>1080</v>
      </c>
      <c r="H232" t="s">
        <v>7726</v>
      </c>
      <c r="I232" t="s">
        <v>7727</v>
      </c>
      <c r="L232" t="s">
        <v>1212</v>
      </c>
      <c r="M232">
        <v>7.4879110999999998</v>
      </c>
      <c r="N232">
        <v>28.775114200000001</v>
      </c>
      <c r="O232" t="s">
        <v>1226</v>
      </c>
      <c r="P232" t="s">
        <v>1228</v>
      </c>
      <c r="Q232">
        <v>195</v>
      </c>
      <c r="R232">
        <v>1350</v>
      </c>
      <c r="S232">
        <v>195</v>
      </c>
      <c r="T232">
        <v>1350</v>
      </c>
      <c r="U232">
        <v>0</v>
      </c>
      <c r="V232">
        <v>0</v>
      </c>
      <c r="W232" t="s">
        <v>1227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</v>
      </c>
      <c r="AI232" t="s">
        <v>7723</v>
      </c>
    </row>
    <row r="233" spans="1:36" x14ac:dyDescent="0.25">
      <c r="A233">
        <v>13</v>
      </c>
      <c r="B233" t="s">
        <v>69</v>
      </c>
      <c r="C233" t="s">
        <v>70</v>
      </c>
      <c r="D233" t="s">
        <v>163</v>
      </c>
      <c r="E233" t="s">
        <v>164</v>
      </c>
      <c r="F233" t="s">
        <v>774</v>
      </c>
      <c r="G233" t="s">
        <v>775</v>
      </c>
      <c r="H233" t="s">
        <v>7728</v>
      </c>
      <c r="I233" t="s">
        <v>7729</v>
      </c>
      <c r="L233" t="s">
        <v>1211</v>
      </c>
      <c r="M233">
        <v>8.2632169999999991</v>
      </c>
      <c r="N233">
        <v>30.209183329999998</v>
      </c>
      <c r="O233" t="s">
        <v>1226</v>
      </c>
      <c r="P233" t="s">
        <v>1228</v>
      </c>
      <c r="Q233">
        <v>3800</v>
      </c>
      <c r="R233">
        <v>22800</v>
      </c>
      <c r="S233">
        <v>3800</v>
      </c>
      <c r="T233">
        <v>22800</v>
      </c>
      <c r="U233">
        <v>0</v>
      </c>
      <c r="V233">
        <v>0</v>
      </c>
      <c r="W233" t="s">
        <v>1227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13</v>
      </c>
      <c r="AI233" t="s">
        <v>7723</v>
      </c>
    </row>
    <row r="234" spans="1:36" x14ac:dyDescent="0.25">
      <c r="A234">
        <v>13</v>
      </c>
      <c r="B234" t="s">
        <v>61</v>
      </c>
      <c r="C234" t="s">
        <v>62</v>
      </c>
      <c r="D234" t="s">
        <v>95</v>
      </c>
      <c r="E234" t="s">
        <v>96</v>
      </c>
      <c r="F234" t="s">
        <v>335</v>
      </c>
      <c r="G234" t="s">
        <v>96</v>
      </c>
      <c r="H234" t="s">
        <v>7730</v>
      </c>
      <c r="I234" t="s">
        <v>7731</v>
      </c>
      <c r="L234" t="s">
        <v>1211</v>
      </c>
      <c r="M234">
        <v>4.0777400000000004</v>
      </c>
      <c r="N234">
        <v>33.106769999999997</v>
      </c>
      <c r="O234" t="s">
        <v>1226</v>
      </c>
      <c r="P234" t="s">
        <v>1228</v>
      </c>
      <c r="Q234">
        <v>417</v>
      </c>
      <c r="R234">
        <v>2800</v>
      </c>
      <c r="S234">
        <v>417</v>
      </c>
      <c r="T234">
        <v>2800</v>
      </c>
      <c r="U234">
        <v>0</v>
      </c>
      <c r="V234">
        <v>0</v>
      </c>
      <c r="W234" t="s">
        <v>1227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13</v>
      </c>
      <c r="AI234" t="s">
        <v>7723</v>
      </c>
    </row>
    <row r="235" spans="1:36" x14ac:dyDescent="0.25">
      <c r="A235">
        <v>13</v>
      </c>
      <c r="B235" t="s">
        <v>61</v>
      </c>
      <c r="C235" t="s">
        <v>62</v>
      </c>
      <c r="D235" t="s">
        <v>95</v>
      </c>
      <c r="E235" t="s">
        <v>96</v>
      </c>
      <c r="F235" t="s">
        <v>335</v>
      </c>
      <c r="G235" t="s">
        <v>96</v>
      </c>
      <c r="H235" t="s">
        <v>7732</v>
      </c>
      <c r="I235" t="s">
        <v>7733</v>
      </c>
      <c r="L235" t="s">
        <v>1211</v>
      </c>
      <c r="M235">
        <v>4.0720799999999997</v>
      </c>
      <c r="N235">
        <v>33.115780000000001</v>
      </c>
      <c r="O235" t="s">
        <v>1226</v>
      </c>
      <c r="P235" t="s">
        <v>1228</v>
      </c>
      <c r="Q235">
        <v>518</v>
      </c>
      <c r="R235">
        <v>2850</v>
      </c>
      <c r="S235">
        <v>518</v>
      </c>
      <c r="T235">
        <v>2850</v>
      </c>
      <c r="U235">
        <v>0</v>
      </c>
      <c r="V235">
        <v>0</v>
      </c>
      <c r="W235" t="s">
        <v>1227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</v>
      </c>
      <c r="AI235" t="s">
        <v>7723</v>
      </c>
    </row>
    <row r="236" spans="1:36" x14ac:dyDescent="0.25">
      <c r="A236">
        <v>13</v>
      </c>
      <c r="B236" t="s">
        <v>61</v>
      </c>
      <c r="C236" t="s">
        <v>62</v>
      </c>
      <c r="D236" t="s">
        <v>95</v>
      </c>
      <c r="E236" t="s">
        <v>96</v>
      </c>
      <c r="F236" t="s">
        <v>335</v>
      </c>
      <c r="G236" t="s">
        <v>96</v>
      </c>
      <c r="H236" t="s">
        <v>7734</v>
      </c>
      <c r="I236" t="s">
        <v>7735</v>
      </c>
      <c r="L236" t="s">
        <v>1211</v>
      </c>
      <c r="M236">
        <v>4.0834599999999996</v>
      </c>
      <c r="N236">
        <v>33.104819999999997</v>
      </c>
      <c r="O236" t="s">
        <v>1226</v>
      </c>
      <c r="P236" t="s">
        <v>1228</v>
      </c>
      <c r="Q236">
        <v>224</v>
      </c>
      <c r="R236">
        <v>1500</v>
      </c>
      <c r="S236">
        <v>224</v>
      </c>
      <c r="T236">
        <v>1500</v>
      </c>
      <c r="U236">
        <v>0</v>
      </c>
      <c r="V236">
        <v>0</v>
      </c>
      <c r="W236" t="s">
        <v>1227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</v>
      </c>
      <c r="AI236" t="s">
        <v>7723</v>
      </c>
    </row>
    <row r="237" spans="1:36" x14ac:dyDescent="0.25">
      <c r="A237">
        <v>13</v>
      </c>
      <c r="B237" t="s">
        <v>61</v>
      </c>
      <c r="C237" t="s">
        <v>62</v>
      </c>
      <c r="D237" t="s">
        <v>95</v>
      </c>
      <c r="E237" t="s">
        <v>96</v>
      </c>
      <c r="F237" t="s">
        <v>335</v>
      </c>
      <c r="G237" t="s">
        <v>96</v>
      </c>
      <c r="H237" t="s">
        <v>7736</v>
      </c>
      <c r="I237" t="s">
        <v>7737</v>
      </c>
      <c r="L237" t="s">
        <v>1211</v>
      </c>
      <c r="M237">
        <v>4.0757000000000003</v>
      </c>
      <c r="N237">
        <v>33.105429999999998</v>
      </c>
      <c r="O237" t="s">
        <v>1226</v>
      </c>
      <c r="P237" t="s">
        <v>1228</v>
      </c>
      <c r="Q237">
        <v>149</v>
      </c>
      <c r="R237">
        <v>1001</v>
      </c>
      <c r="S237">
        <v>149</v>
      </c>
      <c r="T237">
        <v>1001</v>
      </c>
      <c r="U237">
        <v>0</v>
      </c>
      <c r="V237">
        <v>0</v>
      </c>
      <c r="W237" t="s">
        <v>1227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13</v>
      </c>
      <c r="AI237" t="s">
        <v>7723</v>
      </c>
    </row>
    <row r="238" spans="1:36" x14ac:dyDescent="0.25">
      <c r="A238">
        <v>13</v>
      </c>
      <c r="B238" t="s">
        <v>61</v>
      </c>
      <c r="C238" t="s">
        <v>62</v>
      </c>
      <c r="D238" t="s">
        <v>95</v>
      </c>
      <c r="E238" t="s">
        <v>96</v>
      </c>
      <c r="F238" t="s">
        <v>335</v>
      </c>
      <c r="G238" t="s">
        <v>96</v>
      </c>
      <c r="H238" t="s">
        <v>7738</v>
      </c>
      <c r="I238" t="s">
        <v>7739</v>
      </c>
      <c r="L238" t="s">
        <v>1211</v>
      </c>
      <c r="M238">
        <v>4.0812900000000001</v>
      </c>
      <c r="N238">
        <v>33.107950000000002</v>
      </c>
      <c r="O238" t="s">
        <v>1226</v>
      </c>
      <c r="P238" t="s">
        <v>1228</v>
      </c>
      <c r="Q238">
        <v>93</v>
      </c>
      <c r="R238">
        <v>520</v>
      </c>
      <c r="S238">
        <v>93</v>
      </c>
      <c r="T238">
        <v>520</v>
      </c>
      <c r="U238">
        <v>0</v>
      </c>
      <c r="V238">
        <v>0</v>
      </c>
      <c r="W238" t="s">
        <v>1227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13</v>
      </c>
      <c r="AI238" t="s">
        <v>7723</v>
      </c>
    </row>
    <row r="239" spans="1:36" x14ac:dyDescent="0.25">
      <c r="A239">
        <v>13</v>
      </c>
      <c r="B239" t="s">
        <v>73</v>
      </c>
      <c r="C239" t="s">
        <v>74</v>
      </c>
      <c r="D239" t="s">
        <v>205</v>
      </c>
      <c r="E239" t="s">
        <v>206</v>
      </c>
      <c r="F239" t="s">
        <v>1065</v>
      </c>
      <c r="G239" t="s">
        <v>1066</v>
      </c>
      <c r="H239" t="s">
        <v>7740</v>
      </c>
      <c r="I239" t="s">
        <v>1066</v>
      </c>
      <c r="L239" t="s">
        <v>1212</v>
      </c>
      <c r="M239">
        <v>8.0333000000000006</v>
      </c>
      <c r="N239">
        <v>29.183499999999999</v>
      </c>
      <c r="O239" t="s">
        <v>1226</v>
      </c>
      <c r="P239" t="s">
        <v>1228</v>
      </c>
      <c r="Q239">
        <v>53</v>
      </c>
      <c r="R239">
        <v>281</v>
      </c>
      <c r="S239">
        <v>53</v>
      </c>
      <c r="T239">
        <v>281</v>
      </c>
      <c r="U239">
        <v>0</v>
      </c>
      <c r="V239">
        <v>0</v>
      </c>
      <c r="W239" t="s">
        <v>1227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13</v>
      </c>
      <c r="AI239" t="s">
        <v>7723</v>
      </c>
    </row>
    <row r="240" spans="1:36" x14ac:dyDescent="0.25">
      <c r="A240">
        <v>13</v>
      </c>
      <c r="B240" t="s">
        <v>73</v>
      </c>
      <c r="C240" t="s">
        <v>74</v>
      </c>
      <c r="D240" t="s">
        <v>205</v>
      </c>
      <c r="E240" t="s">
        <v>206</v>
      </c>
      <c r="F240" t="s">
        <v>1055</v>
      </c>
      <c r="G240" t="s">
        <v>1056</v>
      </c>
      <c r="H240" t="s">
        <v>7741</v>
      </c>
      <c r="I240" t="s">
        <v>1056</v>
      </c>
      <c r="L240" t="s">
        <v>1212</v>
      </c>
      <c r="M240">
        <v>8.5198999999999998</v>
      </c>
      <c r="N240">
        <v>28.922190000000001</v>
      </c>
      <c r="O240" t="s">
        <v>1226</v>
      </c>
      <c r="P240" t="s">
        <v>1228</v>
      </c>
      <c r="Q240">
        <v>59</v>
      </c>
      <c r="R240">
        <v>307</v>
      </c>
      <c r="S240">
        <v>59</v>
      </c>
      <c r="T240">
        <v>307</v>
      </c>
      <c r="U240">
        <v>0</v>
      </c>
      <c r="V240">
        <v>0</v>
      </c>
      <c r="W240" t="s">
        <v>1227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13</v>
      </c>
      <c r="AI240" t="s">
        <v>7723</v>
      </c>
    </row>
    <row r="241" spans="1:35" x14ac:dyDescent="0.25">
      <c r="A241">
        <v>13</v>
      </c>
      <c r="B241" t="s">
        <v>73</v>
      </c>
      <c r="C241" t="s">
        <v>74</v>
      </c>
      <c r="D241" t="s">
        <v>203</v>
      </c>
      <c r="E241" t="s">
        <v>204</v>
      </c>
      <c r="F241" t="s">
        <v>7704</v>
      </c>
      <c r="G241" t="s">
        <v>7705</v>
      </c>
      <c r="H241" t="s">
        <v>7742</v>
      </c>
      <c r="I241" t="s">
        <v>7743</v>
      </c>
      <c r="L241" t="s">
        <v>1212</v>
      </c>
      <c r="M241">
        <v>7.9470999999999998</v>
      </c>
      <c r="N241">
        <v>29.038599999999999</v>
      </c>
      <c r="O241" t="s">
        <v>1226</v>
      </c>
      <c r="P241" t="s">
        <v>1228</v>
      </c>
      <c r="Q241">
        <v>37</v>
      </c>
      <c r="R241">
        <v>192</v>
      </c>
      <c r="S241">
        <v>37</v>
      </c>
      <c r="T241">
        <v>192</v>
      </c>
      <c r="U241">
        <v>0</v>
      </c>
      <c r="V241">
        <v>0</v>
      </c>
      <c r="W241" t="s">
        <v>1227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13</v>
      </c>
      <c r="AI241" t="s">
        <v>7723</v>
      </c>
    </row>
    <row r="242" spans="1:35" x14ac:dyDescent="0.25">
      <c r="A242">
        <v>13</v>
      </c>
      <c r="B242" t="s">
        <v>73</v>
      </c>
      <c r="C242" t="s">
        <v>74</v>
      </c>
      <c r="D242" t="s">
        <v>203</v>
      </c>
      <c r="E242" t="s">
        <v>204</v>
      </c>
      <c r="F242" t="s">
        <v>1041</v>
      </c>
      <c r="G242" t="s">
        <v>1042</v>
      </c>
      <c r="H242" t="s">
        <v>7744</v>
      </c>
      <c r="I242" t="s">
        <v>7745</v>
      </c>
      <c r="L242" t="s">
        <v>1212</v>
      </c>
      <c r="M242">
        <v>7.6680000000000001</v>
      </c>
      <c r="N242">
        <v>29.100999999999999</v>
      </c>
      <c r="O242" t="s">
        <v>1226</v>
      </c>
      <c r="P242" t="s">
        <v>1228</v>
      </c>
      <c r="Q242">
        <v>77</v>
      </c>
      <c r="R242">
        <v>401</v>
      </c>
      <c r="S242">
        <v>77</v>
      </c>
      <c r="T242">
        <v>401</v>
      </c>
      <c r="U242">
        <v>0</v>
      </c>
      <c r="V242">
        <v>0</v>
      </c>
      <c r="W242" t="s">
        <v>1227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13</v>
      </c>
      <c r="AI242" t="s">
        <v>7723</v>
      </c>
    </row>
    <row r="243" spans="1:35" x14ac:dyDescent="0.25">
      <c r="A243">
        <v>13</v>
      </c>
      <c r="B243" t="s">
        <v>73</v>
      </c>
      <c r="C243" t="s">
        <v>74</v>
      </c>
      <c r="D243" t="s">
        <v>203</v>
      </c>
      <c r="E243" t="s">
        <v>204</v>
      </c>
      <c r="F243" t="s">
        <v>1041</v>
      </c>
      <c r="G243" t="s">
        <v>1042</v>
      </c>
      <c r="H243" t="s">
        <v>7746</v>
      </c>
      <c r="I243" t="s">
        <v>6651</v>
      </c>
      <c r="L243" t="s">
        <v>1212</v>
      </c>
      <c r="M243">
        <v>7.6849999999999996</v>
      </c>
      <c r="N243">
        <v>29.068999999999999</v>
      </c>
      <c r="O243" t="s">
        <v>1226</v>
      </c>
      <c r="P243" t="s">
        <v>1228</v>
      </c>
      <c r="Q243">
        <v>163</v>
      </c>
      <c r="R243">
        <v>876</v>
      </c>
      <c r="S243">
        <v>163</v>
      </c>
      <c r="T243">
        <v>876</v>
      </c>
      <c r="U243">
        <v>0</v>
      </c>
      <c r="V243">
        <v>0</v>
      </c>
      <c r="W243" t="s">
        <v>1227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</v>
      </c>
      <c r="AI243" t="s">
        <v>7723</v>
      </c>
    </row>
    <row r="244" spans="1:35" x14ac:dyDescent="0.25">
      <c r="A244">
        <v>13</v>
      </c>
      <c r="B244" t="s">
        <v>73</v>
      </c>
      <c r="C244" t="s">
        <v>74</v>
      </c>
      <c r="D244" t="s">
        <v>203</v>
      </c>
      <c r="E244" t="s">
        <v>204</v>
      </c>
      <c r="F244" t="s">
        <v>1041</v>
      </c>
      <c r="G244" t="s">
        <v>1042</v>
      </c>
      <c r="H244" t="s">
        <v>7747</v>
      </c>
      <c r="I244" t="s">
        <v>7748</v>
      </c>
      <c r="L244" t="s">
        <v>1212</v>
      </c>
      <c r="M244">
        <v>7.9409999999999998</v>
      </c>
      <c r="N244">
        <v>29.050999999999998</v>
      </c>
      <c r="O244" t="s">
        <v>1226</v>
      </c>
      <c r="P244" t="s">
        <v>1228</v>
      </c>
      <c r="Q244">
        <v>45</v>
      </c>
      <c r="R244">
        <v>227</v>
      </c>
      <c r="S244">
        <v>45</v>
      </c>
      <c r="T244">
        <v>227</v>
      </c>
      <c r="U244">
        <v>0</v>
      </c>
      <c r="V244">
        <v>0</v>
      </c>
      <c r="W244" t="s">
        <v>1227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</v>
      </c>
      <c r="AI244" t="s">
        <v>7723</v>
      </c>
    </row>
    <row r="245" spans="1:35" x14ac:dyDescent="0.25">
      <c r="A245">
        <v>13</v>
      </c>
      <c r="B245" t="s">
        <v>73</v>
      </c>
      <c r="C245" t="s">
        <v>74</v>
      </c>
      <c r="D245" t="s">
        <v>209</v>
      </c>
      <c r="E245" t="s">
        <v>210</v>
      </c>
      <c r="F245" t="s">
        <v>1083</v>
      </c>
      <c r="G245" t="s">
        <v>1084</v>
      </c>
      <c r="H245" t="s">
        <v>7749</v>
      </c>
      <c r="I245" t="s">
        <v>7750</v>
      </c>
      <c r="L245" t="s">
        <v>1211</v>
      </c>
      <c r="M245">
        <v>9.2178319999999996</v>
      </c>
      <c r="N245">
        <v>28.047553000000001</v>
      </c>
      <c r="O245" t="s">
        <v>1226</v>
      </c>
      <c r="P245" t="s">
        <v>1228</v>
      </c>
      <c r="Q245">
        <v>719</v>
      </c>
      <c r="R245">
        <v>1347</v>
      </c>
      <c r="S245">
        <v>719</v>
      </c>
      <c r="T245">
        <v>1347</v>
      </c>
      <c r="U245">
        <v>0</v>
      </c>
      <c r="V245">
        <v>0</v>
      </c>
      <c r="W245" t="s">
        <v>1227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13</v>
      </c>
      <c r="AI245" t="s">
        <v>7723</v>
      </c>
    </row>
    <row r="246" spans="1:35" x14ac:dyDescent="0.25">
      <c r="A246">
        <v>13</v>
      </c>
      <c r="B246" t="s">
        <v>73</v>
      </c>
      <c r="C246" t="s">
        <v>74</v>
      </c>
      <c r="D246" t="s">
        <v>209</v>
      </c>
      <c r="E246" t="s">
        <v>210</v>
      </c>
      <c r="F246" t="s">
        <v>1091</v>
      </c>
      <c r="G246" t="s">
        <v>1092</v>
      </c>
      <c r="H246" t="s">
        <v>7751</v>
      </c>
      <c r="I246" t="s">
        <v>7752</v>
      </c>
      <c r="L246" t="s">
        <v>1212</v>
      </c>
      <c r="M246">
        <v>8.9992710000000002</v>
      </c>
      <c r="N246">
        <v>28.336261</v>
      </c>
      <c r="O246" t="s">
        <v>1226</v>
      </c>
      <c r="P246" t="s">
        <v>1228</v>
      </c>
      <c r="Q246">
        <v>1236</v>
      </c>
      <c r="R246">
        <v>2384</v>
      </c>
      <c r="S246">
        <v>1236</v>
      </c>
      <c r="T246">
        <v>2384</v>
      </c>
      <c r="U246">
        <v>0</v>
      </c>
      <c r="V246">
        <v>0</v>
      </c>
      <c r="W246" t="s">
        <v>1227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13</v>
      </c>
      <c r="AI246" t="s">
        <v>7723</v>
      </c>
    </row>
    <row r="247" spans="1:35" x14ac:dyDescent="0.25">
      <c r="A247">
        <v>13</v>
      </c>
      <c r="B247" t="s">
        <v>77</v>
      </c>
      <c r="C247" t="s">
        <v>78</v>
      </c>
      <c r="D247" t="s">
        <v>227</v>
      </c>
      <c r="E247" t="s">
        <v>228</v>
      </c>
      <c r="F247" t="s">
        <v>1179</v>
      </c>
      <c r="G247" t="s">
        <v>1180</v>
      </c>
      <c r="H247" t="s">
        <v>7753</v>
      </c>
      <c r="I247" t="s">
        <v>7754</v>
      </c>
      <c r="L247" t="s">
        <v>1211</v>
      </c>
      <c r="M247">
        <v>5.7787309999999996</v>
      </c>
      <c r="N247">
        <v>30.10539</v>
      </c>
      <c r="O247" t="s">
        <v>1226</v>
      </c>
      <c r="P247" t="s">
        <v>1228</v>
      </c>
      <c r="Q247">
        <v>105</v>
      </c>
      <c r="R247">
        <v>630</v>
      </c>
      <c r="S247">
        <v>105</v>
      </c>
      <c r="T247">
        <v>630</v>
      </c>
      <c r="U247">
        <v>0</v>
      </c>
      <c r="V247">
        <v>0</v>
      </c>
      <c r="W247" t="s">
        <v>1227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13</v>
      </c>
      <c r="AI247" t="s">
        <v>7723</v>
      </c>
    </row>
    <row r="248" spans="1:35" x14ac:dyDescent="0.25">
      <c r="A248">
        <v>13</v>
      </c>
      <c r="B248" t="s">
        <v>77</v>
      </c>
      <c r="C248" t="s">
        <v>78</v>
      </c>
      <c r="D248" t="s">
        <v>227</v>
      </c>
      <c r="E248" t="s">
        <v>228</v>
      </c>
      <c r="F248" t="s">
        <v>1178</v>
      </c>
      <c r="G248" t="s">
        <v>228</v>
      </c>
      <c r="H248" t="s">
        <v>7755</v>
      </c>
      <c r="I248" t="s">
        <v>7756</v>
      </c>
      <c r="L248" t="s">
        <v>1211</v>
      </c>
      <c r="M248">
        <v>6.0583349999999996</v>
      </c>
      <c r="N248">
        <v>29.962553</v>
      </c>
      <c r="O248" t="s">
        <v>1226</v>
      </c>
      <c r="P248" t="s">
        <v>1228</v>
      </c>
      <c r="Q248">
        <v>89</v>
      </c>
      <c r="R248">
        <v>534</v>
      </c>
      <c r="S248">
        <v>89</v>
      </c>
      <c r="T248">
        <v>534</v>
      </c>
      <c r="U248">
        <v>0</v>
      </c>
      <c r="V248">
        <v>0</v>
      </c>
      <c r="W248" t="s">
        <v>1227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13</v>
      </c>
      <c r="AI248" t="s">
        <v>7723</v>
      </c>
    </row>
    <row r="249" spans="1:35" x14ac:dyDescent="0.25">
      <c r="A249">
        <v>13</v>
      </c>
      <c r="B249" t="s">
        <v>73</v>
      </c>
      <c r="C249" t="s">
        <v>74</v>
      </c>
      <c r="D249" t="s">
        <v>199</v>
      </c>
      <c r="E249" t="s">
        <v>200</v>
      </c>
      <c r="F249" t="s">
        <v>1011</v>
      </c>
      <c r="G249" t="s">
        <v>1012</v>
      </c>
      <c r="H249" t="s">
        <v>7757</v>
      </c>
      <c r="I249" t="s">
        <v>7758</v>
      </c>
      <c r="L249" t="s">
        <v>1212</v>
      </c>
      <c r="M249">
        <v>8.5952765880000008</v>
      </c>
      <c r="N249">
        <v>28.626145510000001</v>
      </c>
      <c r="O249" t="s">
        <v>1226</v>
      </c>
      <c r="P249" t="s">
        <v>1228</v>
      </c>
      <c r="Q249">
        <v>87</v>
      </c>
      <c r="R249">
        <v>452</v>
      </c>
      <c r="S249">
        <v>87</v>
      </c>
      <c r="T249">
        <v>452</v>
      </c>
      <c r="U249">
        <v>0</v>
      </c>
      <c r="V249">
        <v>0</v>
      </c>
      <c r="W249" t="s">
        <v>1227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13</v>
      </c>
      <c r="AI249" t="s">
        <v>7723</v>
      </c>
    </row>
    <row r="250" spans="1:35" x14ac:dyDescent="0.25">
      <c r="A250">
        <v>13</v>
      </c>
      <c r="B250" t="s">
        <v>67</v>
      </c>
      <c r="C250" t="s">
        <v>68</v>
      </c>
      <c r="D250" t="s">
        <v>149</v>
      </c>
      <c r="E250" t="s">
        <v>150</v>
      </c>
      <c r="F250" t="s">
        <v>674</v>
      </c>
      <c r="G250" t="s">
        <v>675</v>
      </c>
      <c r="H250" t="s">
        <v>7759</v>
      </c>
      <c r="I250" t="s">
        <v>7760</v>
      </c>
      <c r="L250" t="s">
        <v>1212</v>
      </c>
      <c r="M250">
        <v>9.2626166669999996</v>
      </c>
      <c r="N250">
        <v>27.63477855</v>
      </c>
      <c r="O250" t="s">
        <v>1226</v>
      </c>
      <c r="P250" t="s">
        <v>1228</v>
      </c>
      <c r="Q250">
        <v>278</v>
      </c>
      <c r="R250">
        <v>1668</v>
      </c>
      <c r="S250">
        <v>278</v>
      </c>
      <c r="T250">
        <v>1668</v>
      </c>
      <c r="U250">
        <v>0</v>
      </c>
      <c r="V250">
        <v>0</v>
      </c>
      <c r="W250" t="s">
        <v>1227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13</v>
      </c>
      <c r="AI250" t="s">
        <v>7723</v>
      </c>
    </row>
    <row r="251" spans="1:35" x14ac:dyDescent="0.25">
      <c r="A251">
        <v>13</v>
      </c>
      <c r="B251" t="s">
        <v>67</v>
      </c>
      <c r="C251" t="s">
        <v>68</v>
      </c>
      <c r="D251" t="s">
        <v>149</v>
      </c>
      <c r="E251" t="s">
        <v>150</v>
      </c>
      <c r="F251" t="s">
        <v>674</v>
      </c>
      <c r="G251" t="s">
        <v>675</v>
      </c>
      <c r="H251" t="s">
        <v>7761</v>
      </c>
      <c r="I251" t="s">
        <v>7762</v>
      </c>
      <c r="L251" t="s">
        <v>1212</v>
      </c>
      <c r="M251">
        <v>9.1583333329999999</v>
      </c>
      <c r="N251">
        <v>27.55906667</v>
      </c>
      <c r="O251" t="s">
        <v>1226</v>
      </c>
      <c r="P251" t="s">
        <v>1228</v>
      </c>
      <c r="Q251">
        <v>85</v>
      </c>
      <c r="R251">
        <v>510</v>
      </c>
      <c r="S251">
        <v>85</v>
      </c>
      <c r="T251">
        <v>510</v>
      </c>
      <c r="U251">
        <v>0</v>
      </c>
      <c r="V251">
        <v>0</v>
      </c>
      <c r="W251" t="s">
        <v>1227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13</v>
      </c>
      <c r="AI251" t="s">
        <v>7723</v>
      </c>
    </row>
    <row r="252" spans="1:35" x14ac:dyDescent="0.25">
      <c r="A252">
        <v>13</v>
      </c>
      <c r="B252" t="s">
        <v>67</v>
      </c>
      <c r="C252" t="s">
        <v>68</v>
      </c>
      <c r="D252" t="s">
        <v>149</v>
      </c>
      <c r="E252" t="s">
        <v>150</v>
      </c>
      <c r="F252" t="s">
        <v>674</v>
      </c>
      <c r="G252" t="s">
        <v>675</v>
      </c>
      <c r="H252" t="s">
        <v>7763</v>
      </c>
      <c r="I252" t="s">
        <v>7764</v>
      </c>
      <c r="L252" t="s">
        <v>1212</v>
      </c>
      <c r="M252">
        <v>9.4212703700000002</v>
      </c>
      <c r="N252">
        <v>27.48450089</v>
      </c>
      <c r="O252" t="s">
        <v>1226</v>
      </c>
      <c r="P252" t="s">
        <v>1228</v>
      </c>
      <c r="Q252">
        <v>245</v>
      </c>
      <c r="R252">
        <v>1470</v>
      </c>
      <c r="S252">
        <v>245</v>
      </c>
      <c r="T252">
        <v>1470</v>
      </c>
      <c r="U252">
        <v>0</v>
      </c>
      <c r="V252">
        <v>0</v>
      </c>
      <c r="W252" t="s">
        <v>1227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13</v>
      </c>
      <c r="AI252" t="s">
        <v>7723</v>
      </c>
    </row>
    <row r="253" spans="1:35" x14ac:dyDescent="0.25">
      <c r="A253">
        <v>13</v>
      </c>
      <c r="B253" t="s">
        <v>67</v>
      </c>
      <c r="C253" t="s">
        <v>68</v>
      </c>
      <c r="D253" t="s">
        <v>149</v>
      </c>
      <c r="E253" t="s">
        <v>150</v>
      </c>
      <c r="F253" t="s">
        <v>674</v>
      </c>
      <c r="G253" t="s">
        <v>675</v>
      </c>
      <c r="H253" t="s">
        <v>7765</v>
      </c>
      <c r="I253" t="s">
        <v>7766</v>
      </c>
      <c r="L253" t="s">
        <v>1212</v>
      </c>
      <c r="M253">
        <v>9.0720166669999998</v>
      </c>
      <c r="N253">
        <v>27.632899999999999</v>
      </c>
      <c r="O253" t="s">
        <v>1226</v>
      </c>
      <c r="P253" t="s">
        <v>1228</v>
      </c>
      <c r="Q253">
        <v>291</v>
      </c>
      <c r="R253">
        <v>1746</v>
      </c>
      <c r="S253">
        <v>291</v>
      </c>
      <c r="T253">
        <v>1746</v>
      </c>
      <c r="U253">
        <v>0</v>
      </c>
      <c r="V253">
        <v>0</v>
      </c>
      <c r="W253" t="s">
        <v>1227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13</v>
      </c>
      <c r="AI253" t="s">
        <v>7723</v>
      </c>
    </row>
    <row r="254" spans="1:35" x14ac:dyDescent="0.25">
      <c r="A254">
        <v>13</v>
      </c>
      <c r="B254" t="s">
        <v>67</v>
      </c>
      <c r="C254" t="s">
        <v>68</v>
      </c>
      <c r="D254" t="s">
        <v>151</v>
      </c>
      <c r="E254" t="s">
        <v>152</v>
      </c>
      <c r="F254" t="s">
        <v>692</v>
      </c>
      <c r="G254" t="s">
        <v>693</v>
      </c>
      <c r="H254" t="s">
        <v>7767</v>
      </c>
      <c r="I254" t="s">
        <v>7768</v>
      </c>
      <c r="L254" t="s">
        <v>1212</v>
      </c>
      <c r="M254">
        <v>9.2895166669999991</v>
      </c>
      <c r="N254">
        <v>27.207545</v>
      </c>
      <c r="O254" t="s">
        <v>1226</v>
      </c>
      <c r="P254" t="s">
        <v>1228</v>
      </c>
      <c r="Q254">
        <v>51</v>
      </c>
      <c r="R254">
        <v>306</v>
      </c>
      <c r="S254">
        <v>51</v>
      </c>
      <c r="T254">
        <v>306</v>
      </c>
      <c r="U254">
        <v>0</v>
      </c>
      <c r="V254">
        <v>0</v>
      </c>
      <c r="W254" t="s">
        <v>1227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13</v>
      </c>
      <c r="AI254" t="s">
        <v>7723</v>
      </c>
    </row>
    <row r="255" spans="1:35" x14ac:dyDescent="0.25">
      <c r="A255">
        <v>13</v>
      </c>
      <c r="B255" t="s">
        <v>67</v>
      </c>
      <c r="C255" t="s">
        <v>68</v>
      </c>
      <c r="D255" t="s">
        <v>151</v>
      </c>
      <c r="E255" t="s">
        <v>152</v>
      </c>
      <c r="F255" t="s">
        <v>692</v>
      </c>
      <c r="G255" t="s">
        <v>693</v>
      </c>
      <c r="H255" t="s">
        <v>7769</v>
      </c>
      <c r="I255" t="s">
        <v>7770</v>
      </c>
      <c r="L255" t="s">
        <v>1212</v>
      </c>
      <c r="M255">
        <v>9.2432700000000008</v>
      </c>
      <c r="N255">
        <v>27.232401670000002</v>
      </c>
      <c r="O255" t="s">
        <v>1226</v>
      </c>
      <c r="P255" t="s">
        <v>1228</v>
      </c>
      <c r="Q255">
        <v>101</v>
      </c>
      <c r="R255">
        <v>606</v>
      </c>
      <c r="S255">
        <v>101</v>
      </c>
      <c r="T255">
        <v>606</v>
      </c>
      <c r="U255">
        <v>0</v>
      </c>
      <c r="V255">
        <v>0</v>
      </c>
      <c r="W255" t="s">
        <v>1227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13</v>
      </c>
      <c r="AI255" t="s">
        <v>7723</v>
      </c>
    </row>
    <row r="256" spans="1:35" x14ac:dyDescent="0.25">
      <c r="A256">
        <v>13</v>
      </c>
      <c r="B256" t="s">
        <v>67</v>
      </c>
      <c r="C256" t="s">
        <v>68</v>
      </c>
      <c r="D256" t="s">
        <v>151</v>
      </c>
      <c r="E256" t="s">
        <v>152</v>
      </c>
      <c r="F256" t="s">
        <v>692</v>
      </c>
      <c r="G256" t="s">
        <v>693</v>
      </c>
      <c r="H256" t="s">
        <v>7771</v>
      </c>
      <c r="I256" t="s">
        <v>7772</v>
      </c>
      <c r="L256" t="s">
        <v>1212</v>
      </c>
      <c r="M256">
        <v>9.1482383330000001</v>
      </c>
      <c r="N256">
        <v>26.920723330000001</v>
      </c>
      <c r="O256" t="s">
        <v>1226</v>
      </c>
      <c r="P256" t="s">
        <v>1228</v>
      </c>
      <c r="Q256">
        <v>74</v>
      </c>
      <c r="R256">
        <v>444</v>
      </c>
      <c r="S256">
        <v>74</v>
      </c>
      <c r="T256">
        <v>444</v>
      </c>
      <c r="U256">
        <v>0</v>
      </c>
      <c r="V256">
        <v>0</v>
      </c>
      <c r="W256" t="s">
        <v>1227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</v>
      </c>
      <c r="AI256" t="s">
        <v>7723</v>
      </c>
    </row>
    <row r="257" spans="1:35" x14ac:dyDescent="0.25">
      <c r="A257">
        <v>13</v>
      </c>
      <c r="B257" t="s">
        <v>67</v>
      </c>
      <c r="C257" t="s">
        <v>68</v>
      </c>
      <c r="D257" t="s">
        <v>151</v>
      </c>
      <c r="E257" t="s">
        <v>152</v>
      </c>
      <c r="F257" t="s">
        <v>692</v>
      </c>
      <c r="G257" t="s">
        <v>693</v>
      </c>
      <c r="H257" t="s">
        <v>7773</v>
      </c>
      <c r="I257" t="s">
        <v>7774</v>
      </c>
      <c r="L257" t="s">
        <v>1212</v>
      </c>
      <c r="M257">
        <v>9.1998750000000005</v>
      </c>
      <c r="N257">
        <v>27.052761669999999</v>
      </c>
      <c r="O257" t="s">
        <v>1226</v>
      </c>
      <c r="P257" t="s">
        <v>1228</v>
      </c>
      <c r="Q257">
        <v>57</v>
      </c>
      <c r="R257">
        <v>342</v>
      </c>
      <c r="S257">
        <v>57</v>
      </c>
      <c r="T257">
        <v>342</v>
      </c>
      <c r="U257">
        <v>0</v>
      </c>
      <c r="V257">
        <v>0</v>
      </c>
      <c r="W257" t="s">
        <v>1227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13</v>
      </c>
      <c r="AI257" t="s">
        <v>7723</v>
      </c>
    </row>
    <row r="258" spans="1:35" x14ac:dyDescent="0.25">
      <c r="A258">
        <v>13</v>
      </c>
      <c r="B258" t="s">
        <v>67</v>
      </c>
      <c r="C258" t="s">
        <v>68</v>
      </c>
      <c r="D258" t="s">
        <v>151</v>
      </c>
      <c r="E258" t="s">
        <v>152</v>
      </c>
      <c r="F258" t="s">
        <v>694</v>
      </c>
      <c r="G258" t="s">
        <v>695</v>
      </c>
      <c r="H258" t="s">
        <v>7775</v>
      </c>
      <c r="I258" t="s">
        <v>7776</v>
      </c>
      <c r="L258" t="s">
        <v>1212</v>
      </c>
      <c r="M258">
        <v>9.6867400000000004</v>
      </c>
      <c r="N258">
        <v>26.819103330000001</v>
      </c>
      <c r="O258" t="s">
        <v>1226</v>
      </c>
      <c r="P258" t="s">
        <v>1228</v>
      </c>
      <c r="Q258">
        <v>340</v>
      </c>
      <c r="R258">
        <v>2040</v>
      </c>
      <c r="S258">
        <v>340</v>
      </c>
      <c r="T258">
        <v>2040</v>
      </c>
      <c r="U258">
        <v>0</v>
      </c>
      <c r="V258">
        <v>0</v>
      </c>
      <c r="W258" t="s">
        <v>1227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</v>
      </c>
      <c r="AI258" t="s">
        <v>7723</v>
      </c>
    </row>
    <row r="259" spans="1:35" x14ac:dyDescent="0.25">
      <c r="A259">
        <v>13</v>
      </c>
      <c r="B259" t="s">
        <v>67</v>
      </c>
      <c r="C259" t="s">
        <v>68</v>
      </c>
      <c r="D259" t="s">
        <v>151</v>
      </c>
      <c r="E259" t="s">
        <v>152</v>
      </c>
      <c r="F259" t="s">
        <v>694</v>
      </c>
      <c r="G259" t="s">
        <v>695</v>
      </c>
      <c r="H259" t="s">
        <v>7777</v>
      </c>
      <c r="I259" t="s">
        <v>7778</v>
      </c>
      <c r="L259" t="s">
        <v>1212</v>
      </c>
      <c r="M259">
        <v>9.7309750000000008</v>
      </c>
      <c r="N259">
        <v>26.820608329999999</v>
      </c>
      <c r="O259" t="s">
        <v>1226</v>
      </c>
      <c r="P259" t="s">
        <v>1228</v>
      </c>
      <c r="Q259">
        <v>297</v>
      </c>
      <c r="R259">
        <v>1782</v>
      </c>
      <c r="S259">
        <v>297</v>
      </c>
      <c r="T259">
        <v>1782</v>
      </c>
      <c r="U259">
        <v>0</v>
      </c>
      <c r="V259">
        <v>0</v>
      </c>
      <c r="W259" t="s">
        <v>1227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13</v>
      </c>
      <c r="AI259" t="s">
        <v>7723</v>
      </c>
    </row>
    <row r="260" spans="1:35" x14ac:dyDescent="0.25">
      <c r="A260">
        <v>13</v>
      </c>
      <c r="B260" t="s">
        <v>67</v>
      </c>
      <c r="C260" t="s">
        <v>68</v>
      </c>
      <c r="D260" t="s">
        <v>151</v>
      </c>
      <c r="E260" t="s">
        <v>152</v>
      </c>
      <c r="F260" t="s">
        <v>694</v>
      </c>
      <c r="G260" t="s">
        <v>695</v>
      </c>
      <c r="H260" t="s">
        <v>7779</v>
      </c>
      <c r="I260" t="s">
        <v>7780</v>
      </c>
      <c r="L260" t="s">
        <v>1212</v>
      </c>
      <c r="M260">
        <v>9.3962133330000004</v>
      </c>
      <c r="N260">
        <v>26.838981669999999</v>
      </c>
      <c r="O260" t="s">
        <v>1226</v>
      </c>
      <c r="P260" t="s">
        <v>1228</v>
      </c>
      <c r="Q260">
        <v>135</v>
      </c>
      <c r="R260">
        <v>810</v>
      </c>
      <c r="S260">
        <v>135</v>
      </c>
      <c r="T260">
        <v>810</v>
      </c>
      <c r="U260">
        <v>0</v>
      </c>
      <c r="V260">
        <v>0</v>
      </c>
      <c r="W260" t="s">
        <v>1227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</v>
      </c>
      <c r="AI260" t="s">
        <v>7723</v>
      </c>
    </row>
    <row r="261" spans="1:35" x14ac:dyDescent="0.25">
      <c r="A261">
        <v>13</v>
      </c>
      <c r="B261" t="s">
        <v>73</v>
      </c>
      <c r="C261" t="s">
        <v>74</v>
      </c>
      <c r="D261" t="s">
        <v>209</v>
      </c>
      <c r="E261" t="s">
        <v>210</v>
      </c>
      <c r="F261" t="s">
        <v>1085</v>
      </c>
      <c r="G261" t="s">
        <v>1086</v>
      </c>
      <c r="H261" t="s">
        <v>7781</v>
      </c>
      <c r="I261" t="s">
        <v>7782</v>
      </c>
      <c r="L261" t="s">
        <v>1212</v>
      </c>
      <c r="M261">
        <v>9.2309999999999999</v>
      </c>
      <c r="N261">
        <v>28.468299999999999</v>
      </c>
      <c r="O261" t="s">
        <v>1226</v>
      </c>
      <c r="P261" t="s">
        <v>1228</v>
      </c>
      <c r="Q261">
        <v>105</v>
      </c>
      <c r="R261">
        <v>545</v>
      </c>
      <c r="S261">
        <v>105</v>
      </c>
      <c r="T261">
        <v>545</v>
      </c>
      <c r="U261">
        <v>0</v>
      </c>
      <c r="V261">
        <v>0</v>
      </c>
      <c r="W261" t="s">
        <v>1227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</v>
      </c>
      <c r="AI261" t="s">
        <v>7723</v>
      </c>
    </row>
    <row r="262" spans="1:35" x14ac:dyDescent="0.25">
      <c r="A262">
        <v>13</v>
      </c>
      <c r="B262" t="s">
        <v>73</v>
      </c>
      <c r="C262" t="s">
        <v>74</v>
      </c>
      <c r="D262" t="s">
        <v>209</v>
      </c>
      <c r="E262" t="s">
        <v>210</v>
      </c>
      <c r="F262" t="s">
        <v>1087</v>
      </c>
      <c r="G262" t="s">
        <v>1088</v>
      </c>
      <c r="H262" t="s">
        <v>7783</v>
      </c>
      <c r="I262" t="s">
        <v>1044</v>
      </c>
      <c r="L262" t="s">
        <v>1212</v>
      </c>
      <c r="M262">
        <v>9.1837</v>
      </c>
      <c r="N262">
        <v>28.321000000000002</v>
      </c>
      <c r="O262" t="s">
        <v>1226</v>
      </c>
      <c r="P262" t="s">
        <v>1228</v>
      </c>
      <c r="Q262">
        <v>150</v>
      </c>
      <c r="R262">
        <v>810</v>
      </c>
      <c r="S262">
        <v>150</v>
      </c>
      <c r="T262">
        <v>810</v>
      </c>
      <c r="U262">
        <v>0</v>
      </c>
      <c r="V262">
        <v>0</v>
      </c>
      <c r="W262" t="s">
        <v>1227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13</v>
      </c>
      <c r="AI262" t="s">
        <v>7723</v>
      </c>
    </row>
    <row r="263" spans="1:35" x14ac:dyDescent="0.25">
      <c r="A263">
        <v>13</v>
      </c>
      <c r="B263" t="s">
        <v>73</v>
      </c>
      <c r="C263" t="s">
        <v>74</v>
      </c>
      <c r="D263" t="s">
        <v>209</v>
      </c>
      <c r="E263" t="s">
        <v>210</v>
      </c>
      <c r="F263" t="s">
        <v>1087</v>
      </c>
      <c r="G263" t="s">
        <v>1088</v>
      </c>
      <c r="H263" t="s">
        <v>7784</v>
      </c>
      <c r="I263" t="s">
        <v>7785</v>
      </c>
      <c r="L263" t="s">
        <v>1212</v>
      </c>
      <c r="M263">
        <v>9.1620000000000008</v>
      </c>
      <c r="N263">
        <v>28.204999999999998</v>
      </c>
      <c r="O263" t="s">
        <v>1226</v>
      </c>
      <c r="P263" t="s">
        <v>1228</v>
      </c>
      <c r="Q263">
        <v>109</v>
      </c>
      <c r="R263">
        <v>654</v>
      </c>
      <c r="S263">
        <v>109</v>
      </c>
      <c r="T263">
        <v>654</v>
      </c>
      <c r="U263">
        <v>0</v>
      </c>
      <c r="V263">
        <v>0</v>
      </c>
      <c r="W263" t="s">
        <v>1227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13</v>
      </c>
      <c r="AI263" t="s">
        <v>7723</v>
      </c>
    </row>
    <row r="264" spans="1:35" x14ac:dyDescent="0.25">
      <c r="A264">
        <v>13</v>
      </c>
      <c r="B264" t="s">
        <v>73</v>
      </c>
      <c r="C264" t="s">
        <v>74</v>
      </c>
      <c r="D264" t="s">
        <v>207</v>
      </c>
      <c r="E264" t="s">
        <v>208</v>
      </c>
      <c r="F264" t="s">
        <v>1071</v>
      </c>
      <c r="G264" t="s">
        <v>1072</v>
      </c>
      <c r="H264" t="s">
        <v>7786</v>
      </c>
      <c r="I264" t="s">
        <v>7787</v>
      </c>
      <c r="L264" t="s">
        <v>1212</v>
      </c>
      <c r="M264">
        <v>7.6273977999999998</v>
      </c>
      <c r="N264">
        <v>28.727112699999999</v>
      </c>
      <c r="O264" t="s">
        <v>1226</v>
      </c>
      <c r="P264" t="s">
        <v>1228</v>
      </c>
      <c r="Q264">
        <v>150</v>
      </c>
      <c r="R264">
        <v>765</v>
      </c>
      <c r="S264">
        <v>150</v>
      </c>
      <c r="T264">
        <v>765</v>
      </c>
      <c r="U264">
        <v>0</v>
      </c>
      <c r="V264">
        <v>0</v>
      </c>
      <c r="W264" t="s">
        <v>1227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13</v>
      </c>
      <c r="AI264" t="s">
        <v>7723</v>
      </c>
    </row>
    <row r="265" spans="1:35" x14ac:dyDescent="0.25">
      <c r="A265">
        <v>13</v>
      </c>
      <c r="B265" t="s">
        <v>67</v>
      </c>
      <c r="C265" t="s">
        <v>68</v>
      </c>
      <c r="D265" t="s">
        <v>155</v>
      </c>
      <c r="E265" t="s">
        <v>156</v>
      </c>
      <c r="F265" t="s">
        <v>716</v>
      </c>
      <c r="G265" t="s">
        <v>717</v>
      </c>
      <c r="H265" t="s">
        <v>7788</v>
      </c>
      <c r="I265" t="s">
        <v>7789</v>
      </c>
      <c r="L265" t="s">
        <v>1211</v>
      </c>
      <c r="M265">
        <v>8.7449999999999992</v>
      </c>
      <c r="N265">
        <v>27.375</v>
      </c>
      <c r="O265" t="s">
        <v>1226</v>
      </c>
      <c r="P265" t="s">
        <v>1228</v>
      </c>
      <c r="Q265">
        <v>306</v>
      </c>
      <c r="R265">
        <v>1413</v>
      </c>
      <c r="S265">
        <v>306</v>
      </c>
      <c r="T265">
        <v>1413</v>
      </c>
      <c r="U265">
        <v>0</v>
      </c>
      <c r="V265">
        <v>0</v>
      </c>
      <c r="W265" t="s">
        <v>1227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13</v>
      </c>
      <c r="AI265" t="s">
        <v>7723</v>
      </c>
    </row>
    <row r="266" spans="1:35" x14ac:dyDescent="0.25">
      <c r="A266">
        <v>13</v>
      </c>
      <c r="B266" t="s">
        <v>73</v>
      </c>
      <c r="C266" t="s">
        <v>74</v>
      </c>
      <c r="D266" t="s">
        <v>203</v>
      </c>
      <c r="E266" t="s">
        <v>204</v>
      </c>
      <c r="F266" t="s">
        <v>1043</v>
      </c>
      <c r="G266" t="s">
        <v>1044</v>
      </c>
      <c r="H266" t="s">
        <v>7790</v>
      </c>
      <c r="I266" t="s">
        <v>7791</v>
      </c>
      <c r="L266" t="s">
        <v>1212</v>
      </c>
      <c r="M266">
        <v>7.9790000000000001</v>
      </c>
      <c r="N266">
        <v>29.326000000000001</v>
      </c>
      <c r="O266" t="s">
        <v>1226</v>
      </c>
      <c r="P266" t="s">
        <v>1228</v>
      </c>
      <c r="Q266">
        <v>86</v>
      </c>
      <c r="R266">
        <v>447</v>
      </c>
      <c r="S266">
        <v>86</v>
      </c>
      <c r="T266">
        <v>447</v>
      </c>
      <c r="U266">
        <v>0</v>
      </c>
      <c r="V266">
        <v>0</v>
      </c>
      <c r="W266" t="s">
        <v>1227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13</v>
      </c>
      <c r="AI266" t="s">
        <v>7723</v>
      </c>
    </row>
    <row r="267" spans="1:35" x14ac:dyDescent="0.25">
      <c r="A267">
        <v>13</v>
      </c>
      <c r="B267" t="s">
        <v>73</v>
      </c>
      <c r="C267" t="s">
        <v>74</v>
      </c>
      <c r="D267" t="s">
        <v>203</v>
      </c>
      <c r="E267" t="s">
        <v>204</v>
      </c>
      <c r="F267" t="s">
        <v>1047</v>
      </c>
      <c r="G267" t="s">
        <v>1048</v>
      </c>
      <c r="H267" t="s">
        <v>7792</v>
      </c>
      <c r="I267" t="s">
        <v>7793</v>
      </c>
      <c r="L267" t="s">
        <v>1212</v>
      </c>
      <c r="M267">
        <v>7.9820000000000002</v>
      </c>
      <c r="N267">
        <v>29.378</v>
      </c>
      <c r="O267" t="s">
        <v>1226</v>
      </c>
      <c r="P267" t="s">
        <v>1228</v>
      </c>
      <c r="Q267">
        <v>81</v>
      </c>
      <c r="R267">
        <v>421</v>
      </c>
      <c r="S267">
        <v>81</v>
      </c>
      <c r="T267">
        <v>421</v>
      </c>
      <c r="U267">
        <v>0</v>
      </c>
      <c r="V267">
        <v>0</v>
      </c>
      <c r="W267" t="s">
        <v>1227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13</v>
      </c>
      <c r="AI267" t="s">
        <v>7723</v>
      </c>
    </row>
    <row r="268" spans="1:35" x14ac:dyDescent="0.25">
      <c r="A268">
        <v>13</v>
      </c>
      <c r="B268" t="s">
        <v>73</v>
      </c>
      <c r="C268" t="s">
        <v>74</v>
      </c>
      <c r="D268" t="s">
        <v>203</v>
      </c>
      <c r="E268" t="s">
        <v>204</v>
      </c>
      <c r="F268" t="s">
        <v>1047</v>
      </c>
      <c r="G268" t="s">
        <v>1048</v>
      </c>
      <c r="H268" t="s">
        <v>7794</v>
      </c>
      <c r="I268" t="s">
        <v>7795</v>
      </c>
      <c r="L268" t="s">
        <v>1212</v>
      </c>
      <c r="M268">
        <v>7.9829999999999997</v>
      </c>
      <c r="N268">
        <v>29.306999999999999</v>
      </c>
      <c r="O268" t="s">
        <v>1226</v>
      </c>
      <c r="P268" t="s">
        <v>1228</v>
      </c>
      <c r="Q268">
        <v>58</v>
      </c>
      <c r="R268">
        <v>302</v>
      </c>
      <c r="S268">
        <v>58</v>
      </c>
      <c r="T268">
        <v>302</v>
      </c>
      <c r="U268">
        <v>0</v>
      </c>
      <c r="V268">
        <v>0</v>
      </c>
      <c r="W268" t="s">
        <v>1227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13</v>
      </c>
      <c r="AI268" t="s">
        <v>7723</v>
      </c>
    </row>
    <row r="269" spans="1:35" x14ac:dyDescent="0.25">
      <c r="A269">
        <v>13</v>
      </c>
      <c r="B269" t="s">
        <v>73</v>
      </c>
      <c r="C269" t="s">
        <v>74</v>
      </c>
      <c r="D269" t="s">
        <v>203</v>
      </c>
      <c r="E269" t="s">
        <v>204</v>
      </c>
      <c r="F269" t="s">
        <v>1047</v>
      </c>
      <c r="G269" t="s">
        <v>1048</v>
      </c>
      <c r="H269" t="s">
        <v>7796</v>
      </c>
      <c r="I269" t="s">
        <v>7797</v>
      </c>
      <c r="L269" t="s">
        <v>1212</v>
      </c>
      <c r="M269">
        <v>7.976</v>
      </c>
      <c r="N269">
        <v>29.36</v>
      </c>
      <c r="O269" t="s">
        <v>1226</v>
      </c>
      <c r="P269" t="s">
        <v>1228</v>
      </c>
      <c r="Q269">
        <v>124</v>
      </c>
      <c r="R269">
        <v>645</v>
      </c>
      <c r="S269">
        <v>124</v>
      </c>
      <c r="T269">
        <v>645</v>
      </c>
      <c r="U269">
        <v>0</v>
      </c>
      <c r="V269">
        <v>0</v>
      </c>
      <c r="W269" t="s">
        <v>1227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</v>
      </c>
      <c r="AI269" t="s">
        <v>7723</v>
      </c>
    </row>
    <row r="270" spans="1:35" x14ac:dyDescent="0.25">
      <c r="A270">
        <v>13</v>
      </c>
      <c r="B270" t="s">
        <v>73</v>
      </c>
      <c r="C270" t="s">
        <v>74</v>
      </c>
      <c r="D270" t="s">
        <v>203</v>
      </c>
      <c r="E270" t="s">
        <v>204</v>
      </c>
      <c r="F270" t="s">
        <v>1047</v>
      </c>
      <c r="G270" t="s">
        <v>1048</v>
      </c>
      <c r="H270" t="s">
        <v>7798</v>
      </c>
      <c r="I270" t="s">
        <v>458</v>
      </c>
      <c r="L270" t="s">
        <v>1212</v>
      </c>
      <c r="M270">
        <v>7.96</v>
      </c>
      <c r="N270">
        <v>29.346</v>
      </c>
      <c r="O270" t="s">
        <v>1226</v>
      </c>
      <c r="P270" t="s">
        <v>1228</v>
      </c>
      <c r="Q270">
        <v>114</v>
      </c>
      <c r="R270">
        <v>593</v>
      </c>
      <c r="S270">
        <v>114</v>
      </c>
      <c r="T270">
        <v>593</v>
      </c>
      <c r="U270">
        <v>0</v>
      </c>
      <c r="V270">
        <v>0</v>
      </c>
      <c r="W270" t="s">
        <v>1227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</v>
      </c>
      <c r="AI270" t="s">
        <v>7723</v>
      </c>
    </row>
    <row r="271" spans="1:35" x14ac:dyDescent="0.25">
      <c r="A271">
        <v>13</v>
      </c>
      <c r="B271" t="s">
        <v>73</v>
      </c>
      <c r="C271" t="s">
        <v>74</v>
      </c>
      <c r="D271" t="s">
        <v>203</v>
      </c>
      <c r="E271" t="s">
        <v>204</v>
      </c>
      <c r="F271" t="s">
        <v>1047</v>
      </c>
      <c r="G271" t="s">
        <v>1048</v>
      </c>
      <c r="H271" t="s">
        <v>7799</v>
      </c>
      <c r="I271" t="s">
        <v>7800</v>
      </c>
      <c r="L271" t="s">
        <v>1212</v>
      </c>
      <c r="M271">
        <v>7.9509999999999996</v>
      </c>
      <c r="N271">
        <v>29.318999999999999</v>
      </c>
      <c r="O271" t="s">
        <v>1226</v>
      </c>
      <c r="P271" t="s">
        <v>1228</v>
      </c>
      <c r="Q271">
        <v>53</v>
      </c>
      <c r="R271">
        <v>276</v>
      </c>
      <c r="S271">
        <v>53</v>
      </c>
      <c r="T271">
        <v>276</v>
      </c>
      <c r="U271">
        <v>0</v>
      </c>
      <c r="V271">
        <v>0</v>
      </c>
      <c r="W271" t="s">
        <v>1227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13</v>
      </c>
      <c r="AI271" t="s">
        <v>7723</v>
      </c>
    </row>
    <row r="272" spans="1:35" x14ac:dyDescent="0.25">
      <c r="A272">
        <v>13</v>
      </c>
      <c r="B272" t="s">
        <v>73</v>
      </c>
      <c r="C272" t="s">
        <v>74</v>
      </c>
      <c r="D272" t="s">
        <v>203</v>
      </c>
      <c r="E272" t="s">
        <v>204</v>
      </c>
      <c r="F272" t="s">
        <v>1047</v>
      </c>
      <c r="G272" t="s">
        <v>1048</v>
      </c>
      <c r="H272" t="s">
        <v>7801</v>
      </c>
      <c r="I272" t="s">
        <v>7802</v>
      </c>
      <c r="L272" t="s">
        <v>1212</v>
      </c>
      <c r="M272">
        <v>7.9749999999999996</v>
      </c>
      <c r="N272">
        <v>29.341999999999999</v>
      </c>
      <c r="O272" t="s">
        <v>1226</v>
      </c>
      <c r="P272" t="s">
        <v>1228</v>
      </c>
      <c r="Q272">
        <v>54</v>
      </c>
      <c r="R272">
        <v>281</v>
      </c>
      <c r="S272">
        <v>54</v>
      </c>
      <c r="T272">
        <v>281</v>
      </c>
      <c r="U272">
        <v>0</v>
      </c>
      <c r="V272">
        <v>0</v>
      </c>
      <c r="W272" t="s">
        <v>1227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</v>
      </c>
      <c r="AI272" t="s">
        <v>7723</v>
      </c>
    </row>
    <row r="273" spans="1:35" x14ac:dyDescent="0.25">
      <c r="A273">
        <v>13</v>
      </c>
      <c r="B273" t="s">
        <v>73</v>
      </c>
      <c r="C273" t="s">
        <v>74</v>
      </c>
      <c r="D273" t="s">
        <v>203</v>
      </c>
      <c r="E273" t="s">
        <v>204</v>
      </c>
      <c r="F273" t="s">
        <v>1047</v>
      </c>
      <c r="G273" t="s">
        <v>1048</v>
      </c>
      <c r="H273" t="s">
        <v>7803</v>
      </c>
      <c r="I273" t="s">
        <v>7804</v>
      </c>
      <c r="L273" t="s">
        <v>1212</v>
      </c>
      <c r="M273">
        <v>7.9850000000000003</v>
      </c>
      <c r="N273">
        <v>29.326000000000001</v>
      </c>
      <c r="O273" t="s">
        <v>1226</v>
      </c>
      <c r="P273" t="s">
        <v>1228</v>
      </c>
      <c r="Q273">
        <v>93</v>
      </c>
      <c r="R273">
        <v>486</v>
      </c>
      <c r="S273">
        <v>93</v>
      </c>
      <c r="T273">
        <v>486</v>
      </c>
      <c r="U273">
        <v>0</v>
      </c>
      <c r="V273">
        <v>0</v>
      </c>
      <c r="W273" t="s">
        <v>1227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13</v>
      </c>
      <c r="AI273" t="s">
        <v>7723</v>
      </c>
    </row>
    <row r="274" spans="1:35" x14ac:dyDescent="0.25">
      <c r="A274">
        <v>13</v>
      </c>
      <c r="B274" t="s">
        <v>73</v>
      </c>
      <c r="C274" t="s">
        <v>74</v>
      </c>
      <c r="D274" t="s">
        <v>203</v>
      </c>
      <c r="E274" t="s">
        <v>204</v>
      </c>
      <c r="F274" t="s">
        <v>1047</v>
      </c>
      <c r="G274" t="s">
        <v>1048</v>
      </c>
      <c r="H274" t="s">
        <v>7805</v>
      </c>
      <c r="I274" t="s">
        <v>7806</v>
      </c>
      <c r="L274" t="s">
        <v>1212</v>
      </c>
      <c r="M274">
        <v>7.968</v>
      </c>
      <c r="N274">
        <v>29.356999999999999</v>
      </c>
      <c r="O274" t="s">
        <v>1226</v>
      </c>
      <c r="P274" t="s">
        <v>1228</v>
      </c>
      <c r="Q274">
        <v>78</v>
      </c>
      <c r="R274">
        <v>406</v>
      </c>
      <c r="S274">
        <v>78</v>
      </c>
      <c r="T274">
        <v>406</v>
      </c>
      <c r="U274">
        <v>0</v>
      </c>
      <c r="V274">
        <v>0</v>
      </c>
      <c r="W274" t="s">
        <v>1227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</v>
      </c>
      <c r="AI274" t="s">
        <v>7723</v>
      </c>
    </row>
    <row r="275" spans="1:35" x14ac:dyDescent="0.25">
      <c r="A275">
        <v>13</v>
      </c>
      <c r="B275" t="s">
        <v>73</v>
      </c>
      <c r="C275" t="s">
        <v>74</v>
      </c>
      <c r="D275" t="s">
        <v>199</v>
      </c>
      <c r="E275" t="s">
        <v>200</v>
      </c>
      <c r="F275" t="s">
        <v>1011</v>
      </c>
      <c r="G275" t="s">
        <v>1012</v>
      </c>
      <c r="H275" t="s">
        <v>7807</v>
      </c>
      <c r="I275" t="s">
        <v>7808</v>
      </c>
      <c r="L275" t="s">
        <v>1212</v>
      </c>
      <c r="M275">
        <v>8.5380000000000003</v>
      </c>
      <c r="N275">
        <v>28.603000000000002</v>
      </c>
      <c r="O275" t="s">
        <v>1226</v>
      </c>
      <c r="P275" t="s">
        <v>1228</v>
      </c>
      <c r="Q275">
        <v>55</v>
      </c>
      <c r="R275">
        <v>280</v>
      </c>
      <c r="S275">
        <v>55</v>
      </c>
      <c r="T275">
        <v>280</v>
      </c>
      <c r="U275">
        <v>0</v>
      </c>
      <c r="V275">
        <v>0</v>
      </c>
      <c r="W275" t="s">
        <v>1227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</v>
      </c>
      <c r="AI275" t="s">
        <v>7723</v>
      </c>
    </row>
    <row r="276" spans="1:35" x14ac:dyDescent="0.25">
      <c r="A276">
        <v>13</v>
      </c>
      <c r="B276" t="s">
        <v>73</v>
      </c>
      <c r="C276" t="s">
        <v>74</v>
      </c>
      <c r="D276" t="s">
        <v>199</v>
      </c>
      <c r="E276" t="s">
        <v>200</v>
      </c>
      <c r="F276" t="s">
        <v>1011</v>
      </c>
      <c r="G276" t="s">
        <v>1012</v>
      </c>
      <c r="H276" t="s">
        <v>7809</v>
      </c>
      <c r="I276" t="s">
        <v>7810</v>
      </c>
      <c r="L276" t="s">
        <v>1212</v>
      </c>
      <c r="M276">
        <v>8.5960000000000001</v>
      </c>
      <c r="N276">
        <v>28.635999999999999</v>
      </c>
      <c r="O276" t="s">
        <v>1226</v>
      </c>
      <c r="P276" t="s">
        <v>1228</v>
      </c>
      <c r="Q276">
        <v>67</v>
      </c>
      <c r="R276">
        <v>342</v>
      </c>
      <c r="S276">
        <v>67</v>
      </c>
      <c r="T276">
        <v>342</v>
      </c>
      <c r="U276">
        <v>0</v>
      </c>
      <c r="V276">
        <v>0</v>
      </c>
      <c r="W276" t="s">
        <v>1227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13</v>
      </c>
      <c r="AI276" t="s">
        <v>7723</v>
      </c>
    </row>
    <row r="277" spans="1:35" x14ac:dyDescent="0.25">
      <c r="A277">
        <v>13</v>
      </c>
      <c r="B277" t="s">
        <v>73</v>
      </c>
      <c r="C277" t="s">
        <v>74</v>
      </c>
      <c r="D277" t="s">
        <v>205</v>
      </c>
      <c r="E277" t="s">
        <v>206</v>
      </c>
      <c r="F277" t="s">
        <v>1053</v>
      </c>
      <c r="G277" t="s">
        <v>1054</v>
      </c>
      <c r="H277" t="s">
        <v>7811</v>
      </c>
      <c r="I277" t="s">
        <v>7812</v>
      </c>
      <c r="L277" t="s">
        <v>1212</v>
      </c>
      <c r="M277">
        <v>8.6020000000000003</v>
      </c>
      <c r="N277">
        <v>29.3</v>
      </c>
      <c r="O277" t="s">
        <v>1226</v>
      </c>
      <c r="P277" t="s">
        <v>1228</v>
      </c>
      <c r="Q277">
        <v>63</v>
      </c>
      <c r="R277">
        <v>334</v>
      </c>
      <c r="S277">
        <v>63</v>
      </c>
      <c r="T277">
        <v>334</v>
      </c>
      <c r="U277">
        <v>0</v>
      </c>
      <c r="V277">
        <v>0</v>
      </c>
      <c r="W277" t="s">
        <v>1227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13</v>
      </c>
      <c r="AI277" t="s">
        <v>7723</v>
      </c>
    </row>
    <row r="278" spans="1:35" x14ac:dyDescent="0.25">
      <c r="A278">
        <v>13</v>
      </c>
      <c r="B278" t="s">
        <v>73</v>
      </c>
      <c r="C278" t="s">
        <v>74</v>
      </c>
      <c r="D278" t="s">
        <v>205</v>
      </c>
      <c r="E278" t="s">
        <v>206</v>
      </c>
      <c r="F278" t="s">
        <v>1053</v>
      </c>
      <c r="G278" t="s">
        <v>1054</v>
      </c>
      <c r="H278" t="s">
        <v>7813</v>
      </c>
      <c r="I278" t="s">
        <v>7814</v>
      </c>
      <c r="L278" t="s">
        <v>1212</v>
      </c>
      <c r="M278">
        <v>8.36</v>
      </c>
      <c r="N278">
        <v>29.324999999999999</v>
      </c>
      <c r="O278" t="s">
        <v>1226</v>
      </c>
      <c r="P278" t="s">
        <v>1228</v>
      </c>
      <c r="Q278">
        <v>85</v>
      </c>
      <c r="R278">
        <v>451</v>
      </c>
      <c r="S278">
        <v>85</v>
      </c>
      <c r="T278">
        <v>451</v>
      </c>
      <c r="U278">
        <v>0</v>
      </c>
      <c r="V278">
        <v>0</v>
      </c>
      <c r="W278" t="s">
        <v>1227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13</v>
      </c>
      <c r="AI278" t="s">
        <v>7723</v>
      </c>
    </row>
    <row r="279" spans="1:35" x14ac:dyDescent="0.25">
      <c r="A279">
        <v>13</v>
      </c>
      <c r="B279" t="s">
        <v>73</v>
      </c>
      <c r="C279" t="s">
        <v>74</v>
      </c>
      <c r="D279" t="s">
        <v>207</v>
      </c>
      <c r="E279" t="s">
        <v>208</v>
      </c>
      <c r="F279" t="s">
        <v>1071</v>
      </c>
      <c r="G279" t="s">
        <v>1072</v>
      </c>
      <c r="H279" t="s">
        <v>7815</v>
      </c>
      <c r="I279" t="s">
        <v>7816</v>
      </c>
      <c r="L279" t="s">
        <v>1212</v>
      </c>
      <c r="M279">
        <v>7.6673242999999998</v>
      </c>
      <c r="N279">
        <v>28.686188399999999</v>
      </c>
      <c r="O279" t="s">
        <v>1226</v>
      </c>
      <c r="P279" t="s">
        <v>1228</v>
      </c>
      <c r="Q279">
        <v>205</v>
      </c>
      <c r="R279">
        <v>1056</v>
      </c>
      <c r="S279">
        <v>205</v>
      </c>
      <c r="T279">
        <v>1056</v>
      </c>
      <c r="U279">
        <v>0</v>
      </c>
      <c r="V279">
        <v>0</v>
      </c>
      <c r="W279" t="s">
        <v>1227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13</v>
      </c>
      <c r="AI279" t="s">
        <v>7723</v>
      </c>
    </row>
    <row r="280" spans="1:35" x14ac:dyDescent="0.25">
      <c r="A280">
        <v>13</v>
      </c>
      <c r="B280" t="s">
        <v>73</v>
      </c>
      <c r="C280" t="s">
        <v>74</v>
      </c>
      <c r="D280" t="s">
        <v>207</v>
      </c>
      <c r="E280" t="s">
        <v>208</v>
      </c>
      <c r="F280" t="s">
        <v>1071</v>
      </c>
      <c r="G280" t="s">
        <v>1072</v>
      </c>
      <c r="H280" t="s">
        <v>7817</v>
      </c>
      <c r="I280" t="s">
        <v>7818</v>
      </c>
      <c r="L280" t="s">
        <v>1212</v>
      </c>
      <c r="M280">
        <v>7.6494904000000004</v>
      </c>
      <c r="N280">
        <v>28.678511700000001</v>
      </c>
      <c r="O280" t="s">
        <v>1226</v>
      </c>
      <c r="P280" t="s">
        <v>1228</v>
      </c>
      <c r="Q280">
        <v>125</v>
      </c>
      <c r="R280">
        <v>638</v>
      </c>
      <c r="S280">
        <v>125</v>
      </c>
      <c r="T280">
        <v>638</v>
      </c>
      <c r="U280">
        <v>0</v>
      </c>
      <c r="V280">
        <v>0</v>
      </c>
      <c r="W280" t="s">
        <v>1227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13</v>
      </c>
      <c r="AI280" t="s">
        <v>7723</v>
      </c>
    </row>
    <row r="281" spans="1:35" x14ac:dyDescent="0.25">
      <c r="A281">
        <v>13</v>
      </c>
      <c r="B281" t="s">
        <v>73</v>
      </c>
      <c r="C281" t="s">
        <v>74</v>
      </c>
      <c r="D281" t="s">
        <v>207</v>
      </c>
      <c r="E281" t="s">
        <v>208</v>
      </c>
      <c r="F281" t="s">
        <v>1071</v>
      </c>
      <c r="G281" t="s">
        <v>1072</v>
      </c>
      <c r="H281" t="s">
        <v>7819</v>
      </c>
      <c r="I281" t="s">
        <v>7820</v>
      </c>
      <c r="L281" t="s">
        <v>1212</v>
      </c>
      <c r="M281">
        <v>7.6352156999999998</v>
      </c>
      <c r="N281">
        <v>28.682929600000001</v>
      </c>
      <c r="O281" t="s">
        <v>1226</v>
      </c>
      <c r="P281" t="s">
        <v>1228</v>
      </c>
      <c r="Q281">
        <v>195</v>
      </c>
      <c r="R281">
        <v>995</v>
      </c>
      <c r="S281">
        <v>195</v>
      </c>
      <c r="T281">
        <v>995</v>
      </c>
      <c r="U281">
        <v>0</v>
      </c>
      <c r="V281">
        <v>0</v>
      </c>
      <c r="W281" t="s">
        <v>1227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13</v>
      </c>
      <c r="AI281" t="s">
        <v>7723</v>
      </c>
    </row>
    <row r="282" spans="1:35" x14ac:dyDescent="0.25">
      <c r="A282">
        <v>13</v>
      </c>
      <c r="B282" t="s">
        <v>73</v>
      </c>
      <c r="C282" t="s">
        <v>74</v>
      </c>
      <c r="D282" t="s">
        <v>207</v>
      </c>
      <c r="E282" t="s">
        <v>208</v>
      </c>
      <c r="F282" t="s">
        <v>1071</v>
      </c>
      <c r="G282" t="s">
        <v>1072</v>
      </c>
      <c r="H282" t="s">
        <v>7821</v>
      </c>
      <c r="I282" t="s">
        <v>7822</v>
      </c>
      <c r="L282" t="s">
        <v>1212</v>
      </c>
      <c r="M282">
        <v>7.7095583000000003</v>
      </c>
      <c r="N282">
        <v>28.636952999999998</v>
      </c>
      <c r="O282" t="s">
        <v>1226</v>
      </c>
      <c r="P282" t="s">
        <v>1228</v>
      </c>
      <c r="Q282">
        <v>260</v>
      </c>
      <c r="R282">
        <v>1530</v>
      </c>
      <c r="S282">
        <v>260</v>
      </c>
      <c r="T282">
        <v>1530</v>
      </c>
      <c r="U282">
        <v>0</v>
      </c>
      <c r="V282">
        <v>0</v>
      </c>
      <c r="W282" t="s">
        <v>1227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</v>
      </c>
      <c r="AI282" t="s">
        <v>7723</v>
      </c>
    </row>
    <row r="283" spans="1:35" x14ac:dyDescent="0.25">
      <c r="A283">
        <v>13</v>
      </c>
      <c r="B283" t="s">
        <v>73</v>
      </c>
      <c r="C283" t="s">
        <v>74</v>
      </c>
      <c r="D283" t="s">
        <v>207</v>
      </c>
      <c r="E283" t="s">
        <v>208</v>
      </c>
      <c r="F283" t="s">
        <v>1075</v>
      </c>
      <c r="G283" t="s">
        <v>1076</v>
      </c>
      <c r="H283" t="s">
        <v>7823</v>
      </c>
      <c r="I283" t="s">
        <v>7824</v>
      </c>
      <c r="L283" t="s">
        <v>1212</v>
      </c>
      <c r="M283">
        <v>7.5956013000000002</v>
      </c>
      <c r="N283">
        <v>28.822716799999998</v>
      </c>
      <c r="O283" t="s">
        <v>1226</v>
      </c>
      <c r="P283" t="s">
        <v>1228</v>
      </c>
      <c r="Q283">
        <v>66</v>
      </c>
      <c r="R283">
        <v>296</v>
      </c>
      <c r="S283">
        <v>66</v>
      </c>
      <c r="T283">
        <v>296</v>
      </c>
      <c r="U283">
        <v>0</v>
      </c>
      <c r="V283">
        <v>0</v>
      </c>
      <c r="W283" t="s">
        <v>1227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13</v>
      </c>
      <c r="AI283" t="s">
        <v>7723</v>
      </c>
    </row>
    <row r="284" spans="1:35" x14ac:dyDescent="0.25">
      <c r="A284">
        <v>13</v>
      </c>
      <c r="B284" t="s">
        <v>73</v>
      </c>
      <c r="C284" t="s">
        <v>74</v>
      </c>
      <c r="D284" t="s">
        <v>207</v>
      </c>
      <c r="E284" t="s">
        <v>208</v>
      </c>
      <c r="F284" t="s">
        <v>1075</v>
      </c>
      <c r="G284" t="s">
        <v>1076</v>
      </c>
      <c r="H284" t="s">
        <v>7825</v>
      </c>
      <c r="I284" t="s">
        <v>7826</v>
      </c>
      <c r="L284" t="s">
        <v>1212</v>
      </c>
      <c r="M284">
        <v>7.5709470999999997</v>
      </c>
      <c r="N284">
        <v>28.798804400000002</v>
      </c>
      <c r="O284" t="s">
        <v>1226</v>
      </c>
      <c r="P284" t="s">
        <v>1228</v>
      </c>
      <c r="Q284">
        <v>56</v>
      </c>
      <c r="R284">
        <v>119</v>
      </c>
      <c r="S284">
        <v>56</v>
      </c>
      <c r="T284">
        <v>119</v>
      </c>
      <c r="U284">
        <v>0</v>
      </c>
      <c r="V284">
        <v>0</v>
      </c>
      <c r="W284" t="s">
        <v>1227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13</v>
      </c>
      <c r="AI284" t="s">
        <v>7723</v>
      </c>
    </row>
    <row r="285" spans="1:35" x14ac:dyDescent="0.25">
      <c r="A285">
        <v>13</v>
      </c>
      <c r="B285" t="s">
        <v>73</v>
      </c>
      <c r="C285" t="s">
        <v>74</v>
      </c>
      <c r="D285" t="s">
        <v>207</v>
      </c>
      <c r="E285" t="s">
        <v>208</v>
      </c>
      <c r="F285" t="s">
        <v>1075</v>
      </c>
      <c r="G285" t="s">
        <v>1076</v>
      </c>
      <c r="H285" t="s">
        <v>7827</v>
      </c>
      <c r="I285" t="s">
        <v>7828</v>
      </c>
      <c r="L285" t="s">
        <v>1212</v>
      </c>
      <c r="M285">
        <v>7.7709311000000003</v>
      </c>
      <c r="N285">
        <v>28.776803099999999</v>
      </c>
      <c r="O285" t="s">
        <v>1226</v>
      </c>
      <c r="P285" t="s">
        <v>1228</v>
      </c>
      <c r="Q285">
        <v>40</v>
      </c>
      <c r="R285">
        <v>198</v>
      </c>
      <c r="S285">
        <v>40</v>
      </c>
      <c r="T285">
        <v>198</v>
      </c>
      <c r="U285">
        <v>0</v>
      </c>
      <c r="V285">
        <v>0</v>
      </c>
      <c r="W285" t="s">
        <v>1227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13</v>
      </c>
      <c r="AI285" t="s">
        <v>7723</v>
      </c>
    </row>
    <row r="286" spans="1:35" x14ac:dyDescent="0.25">
      <c r="A286">
        <v>13</v>
      </c>
      <c r="B286" t="s">
        <v>73</v>
      </c>
      <c r="C286" t="s">
        <v>74</v>
      </c>
      <c r="D286" t="s">
        <v>207</v>
      </c>
      <c r="E286" t="s">
        <v>208</v>
      </c>
      <c r="F286" t="s">
        <v>1077</v>
      </c>
      <c r="G286" t="s">
        <v>1078</v>
      </c>
      <c r="H286" t="s">
        <v>7829</v>
      </c>
      <c r="I286" t="s">
        <v>7830</v>
      </c>
      <c r="L286" t="s">
        <v>1212</v>
      </c>
      <c r="M286">
        <v>7.3774875</v>
      </c>
      <c r="N286">
        <v>28.7017895</v>
      </c>
      <c r="O286" t="s">
        <v>1226</v>
      </c>
      <c r="P286" t="s">
        <v>1228</v>
      </c>
      <c r="Q286">
        <v>260</v>
      </c>
      <c r="R286">
        <v>1326</v>
      </c>
      <c r="S286">
        <v>260</v>
      </c>
      <c r="T286">
        <v>1326</v>
      </c>
      <c r="U286">
        <v>0</v>
      </c>
      <c r="V286">
        <v>0</v>
      </c>
      <c r="W286" t="s">
        <v>1227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13</v>
      </c>
      <c r="AI286" t="s">
        <v>7723</v>
      </c>
    </row>
    <row r="287" spans="1:35" x14ac:dyDescent="0.25">
      <c r="A287">
        <v>13</v>
      </c>
      <c r="B287" t="s">
        <v>73</v>
      </c>
      <c r="C287" t="s">
        <v>74</v>
      </c>
      <c r="D287" t="s">
        <v>207</v>
      </c>
      <c r="E287" t="s">
        <v>208</v>
      </c>
      <c r="F287" t="s">
        <v>1077</v>
      </c>
      <c r="G287" t="s">
        <v>1078</v>
      </c>
      <c r="H287" t="s">
        <v>7831</v>
      </c>
      <c r="I287" t="s">
        <v>7832</v>
      </c>
      <c r="L287" t="s">
        <v>1212</v>
      </c>
      <c r="M287">
        <v>7.3271093</v>
      </c>
      <c r="N287">
        <v>28.650274400000001</v>
      </c>
      <c r="O287" t="s">
        <v>1226</v>
      </c>
      <c r="P287" t="s">
        <v>1228</v>
      </c>
      <c r="Q287">
        <v>219</v>
      </c>
      <c r="R287">
        <v>1116</v>
      </c>
      <c r="S287">
        <v>219</v>
      </c>
      <c r="T287">
        <v>1116</v>
      </c>
      <c r="U287">
        <v>0</v>
      </c>
      <c r="V287">
        <v>0</v>
      </c>
      <c r="W287" t="s">
        <v>1227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</v>
      </c>
      <c r="AI287" t="s">
        <v>7723</v>
      </c>
    </row>
    <row r="288" spans="1:35" x14ac:dyDescent="0.25">
      <c r="A288">
        <v>13</v>
      </c>
      <c r="B288" t="s">
        <v>73</v>
      </c>
      <c r="C288" t="s">
        <v>74</v>
      </c>
      <c r="D288" t="s">
        <v>207</v>
      </c>
      <c r="E288" t="s">
        <v>208</v>
      </c>
      <c r="F288" t="s">
        <v>1077</v>
      </c>
      <c r="G288" t="s">
        <v>1078</v>
      </c>
      <c r="H288" t="s">
        <v>7833</v>
      </c>
      <c r="I288" t="s">
        <v>7834</v>
      </c>
      <c r="L288" t="s">
        <v>1212</v>
      </c>
      <c r="M288">
        <v>7.2738513999999999</v>
      </c>
      <c r="N288">
        <v>28.6681594</v>
      </c>
      <c r="O288" t="s">
        <v>1226</v>
      </c>
      <c r="P288" t="s">
        <v>1228</v>
      </c>
      <c r="Q288">
        <v>196</v>
      </c>
      <c r="R288">
        <v>999</v>
      </c>
      <c r="S288">
        <v>196</v>
      </c>
      <c r="T288">
        <v>999</v>
      </c>
      <c r="U288">
        <v>0</v>
      </c>
      <c r="V288">
        <v>0</v>
      </c>
      <c r="W288" t="s">
        <v>1227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13</v>
      </c>
      <c r="AI288" t="s">
        <v>7723</v>
      </c>
    </row>
    <row r="289" spans="1:35" x14ac:dyDescent="0.25">
      <c r="A289">
        <v>13</v>
      </c>
      <c r="B289" t="s">
        <v>73</v>
      </c>
      <c r="C289" t="s">
        <v>74</v>
      </c>
      <c r="D289" t="s">
        <v>207</v>
      </c>
      <c r="E289" t="s">
        <v>208</v>
      </c>
      <c r="F289" t="s">
        <v>1073</v>
      </c>
      <c r="G289" t="s">
        <v>1074</v>
      </c>
      <c r="H289" t="s">
        <v>7835</v>
      </c>
      <c r="I289" t="s">
        <v>7836</v>
      </c>
      <c r="L289" t="s">
        <v>1212</v>
      </c>
      <c r="M289">
        <v>7.7324278</v>
      </c>
      <c r="N289">
        <v>28.650477800000001</v>
      </c>
      <c r="O289" t="s">
        <v>1226</v>
      </c>
      <c r="P289" t="s">
        <v>1228</v>
      </c>
      <c r="Q289">
        <v>80</v>
      </c>
      <c r="R289">
        <v>408</v>
      </c>
      <c r="S289">
        <v>80</v>
      </c>
      <c r="T289">
        <v>408</v>
      </c>
      <c r="U289">
        <v>0</v>
      </c>
      <c r="V289">
        <v>0</v>
      </c>
      <c r="W289" t="s">
        <v>1227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13</v>
      </c>
      <c r="AI289" t="s">
        <v>7723</v>
      </c>
    </row>
    <row r="290" spans="1:35" x14ac:dyDescent="0.25">
      <c r="A290">
        <v>13</v>
      </c>
      <c r="B290" t="s">
        <v>73</v>
      </c>
      <c r="C290" t="s">
        <v>74</v>
      </c>
      <c r="D290" t="s">
        <v>207</v>
      </c>
      <c r="E290" t="s">
        <v>208</v>
      </c>
      <c r="F290" t="s">
        <v>1073</v>
      </c>
      <c r="G290" t="s">
        <v>1074</v>
      </c>
      <c r="H290" t="s">
        <v>7837</v>
      </c>
      <c r="I290" t="s">
        <v>7838</v>
      </c>
      <c r="L290" t="s">
        <v>1212</v>
      </c>
      <c r="M290">
        <v>7.3701828999999996</v>
      </c>
      <c r="N290">
        <v>28.810402</v>
      </c>
      <c r="O290" t="s">
        <v>1226</v>
      </c>
      <c r="P290" t="s">
        <v>1228</v>
      </c>
      <c r="Q290">
        <v>95</v>
      </c>
      <c r="R290">
        <v>485</v>
      </c>
      <c r="S290">
        <v>95</v>
      </c>
      <c r="T290">
        <v>485</v>
      </c>
      <c r="U290">
        <v>0</v>
      </c>
      <c r="V290">
        <v>0</v>
      </c>
      <c r="W290" t="s">
        <v>1227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13</v>
      </c>
      <c r="AI290" t="s">
        <v>7723</v>
      </c>
    </row>
    <row r="291" spans="1:35" x14ac:dyDescent="0.25">
      <c r="A291">
        <v>13</v>
      </c>
      <c r="B291" t="s">
        <v>73</v>
      </c>
      <c r="C291" t="s">
        <v>74</v>
      </c>
      <c r="D291" t="s">
        <v>207</v>
      </c>
      <c r="E291" t="s">
        <v>208</v>
      </c>
      <c r="F291" t="s">
        <v>1073</v>
      </c>
      <c r="G291" t="s">
        <v>1074</v>
      </c>
      <c r="H291" t="s">
        <v>7839</v>
      </c>
      <c r="I291" t="s">
        <v>7840</v>
      </c>
      <c r="L291" t="s">
        <v>1212</v>
      </c>
      <c r="M291">
        <v>7.3906403000000003</v>
      </c>
      <c r="N291">
        <v>28.887038400000002</v>
      </c>
      <c r="O291" t="s">
        <v>1226</v>
      </c>
      <c r="P291" t="s">
        <v>1228</v>
      </c>
      <c r="Q291">
        <v>75</v>
      </c>
      <c r="R291">
        <v>298</v>
      </c>
      <c r="S291">
        <v>75</v>
      </c>
      <c r="T291">
        <v>298</v>
      </c>
      <c r="U291">
        <v>0</v>
      </c>
      <c r="V291">
        <v>0</v>
      </c>
      <c r="W291" t="s">
        <v>1227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13</v>
      </c>
      <c r="AI291" t="s">
        <v>7723</v>
      </c>
    </row>
    <row r="292" spans="1:35" x14ac:dyDescent="0.25">
      <c r="A292">
        <v>13</v>
      </c>
      <c r="B292" t="s">
        <v>73</v>
      </c>
      <c r="C292" t="s">
        <v>74</v>
      </c>
      <c r="D292" t="s">
        <v>207</v>
      </c>
      <c r="E292" t="s">
        <v>208</v>
      </c>
      <c r="F292" t="s">
        <v>1073</v>
      </c>
      <c r="G292" t="s">
        <v>1074</v>
      </c>
      <c r="H292" t="s">
        <v>7841</v>
      </c>
      <c r="I292" t="s">
        <v>7842</v>
      </c>
      <c r="L292" t="s">
        <v>1212</v>
      </c>
      <c r="M292">
        <v>7.4089897000000002</v>
      </c>
      <c r="N292">
        <v>28.892826299999999</v>
      </c>
      <c r="O292" t="s">
        <v>1226</v>
      </c>
      <c r="P292" t="s">
        <v>1228</v>
      </c>
      <c r="Q292">
        <v>101</v>
      </c>
      <c r="R292">
        <v>408</v>
      </c>
      <c r="S292">
        <v>101</v>
      </c>
      <c r="T292">
        <v>408</v>
      </c>
      <c r="U292">
        <v>0</v>
      </c>
      <c r="V292">
        <v>0</v>
      </c>
      <c r="W292" t="s">
        <v>1227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13</v>
      </c>
      <c r="AI292" t="s">
        <v>7723</v>
      </c>
    </row>
    <row r="293" spans="1:35" x14ac:dyDescent="0.25">
      <c r="A293">
        <v>13</v>
      </c>
      <c r="B293" t="s">
        <v>73</v>
      </c>
      <c r="C293" t="s">
        <v>74</v>
      </c>
      <c r="D293" t="s">
        <v>207</v>
      </c>
      <c r="E293" t="s">
        <v>208</v>
      </c>
      <c r="F293" t="s">
        <v>1073</v>
      </c>
      <c r="G293" t="s">
        <v>1074</v>
      </c>
      <c r="H293" t="s">
        <v>7843</v>
      </c>
      <c r="I293" t="s">
        <v>7844</v>
      </c>
      <c r="L293" t="s">
        <v>1212</v>
      </c>
      <c r="M293">
        <v>7.3855462000000003</v>
      </c>
      <c r="N293">
        <v>28.899422000000001</v>
      </c>
      <c r="O293" t="s">
        <v>1226</v>
      </c>
      <c r="P293" t="s">
        <v>1228</v>
      </c>
      <c r="Q293">
        <v>76</v>
      </c>
      <c r="R293">
        <v>388</v>
      </c>
      <c r="S293">
        <v>76</v>
      </c>
      <c r="T293">
        <v>388</v>
      </c>
      <c r="U293">
        <v>0</v>
      </c>
      <c r="V293">
        <v>0</v>
      </c>
      <c r="W293" t="s">
        <v>1227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13</v>
      </c>
      <c r="AI293" t="s">
        <v>7723</v>
      </c>
    </row>
    <row r="294" spans="1:35" x14ac:dyDescent="0.25">
      <c r="A294">
        <v>13</v>
      </c>
      <c r="B294" t="s">
        <v>73</v>
      </c>
      <c r="C294" t="s">
        <v>74</v>
      </c>
      <c r="D294" t="s">
        <v>207</v>
      </c>
      <c r="E294" t="s">
        <v>208</v>
      </c>
      <c r="F294" t="s">
        <v>1073</v>
      </c>
      <c r="G294" t="s">
        <v>1074</v>
      </c>
      <c r="H294" t="s">
        <v>7845</v>
      </c>
      <c r="I294" t="s">
        <v>7846</v>
      </c>
      <c r="L294" t="s">
        <v>1212</v>
      </c>
      <c r="M294">
        <v>7.4689313000000004</v>
      </c>
      <c r="N294">
        <v>28.866361699999999</v>
      </c>
      <c r="O294" t="s">
        <v>1226</v>
      </c>
      <c r="P294" t="s">
        <v>1228</v>
      </c>
      <c r="Q294">
        <v>83</v>
      </c>
      <c r="R294">
        <v>423</v>
      </c>
      <c r="S294">
        <v>83</v>
      </c>
      <c r="T294">
        <v>423</v>
      </c>
      <c r="U294">
        <v>0</v>
      </c>
      <c r="V294">
        <v>0</v>
      </c>
      <c r="W294" t="s">
        <v>1227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13</v>
      </c>
      <c r="AI294" t="s">
        <v>7723</v>
      </c>
    </row>
    <row r="295" spans="1:35" x14ac:dyDescent="0.25">
      <c r="A295">
        <v>13</v>
      </c>
      <c r="B295" t="s">
        <v>73</v>
      </c>
      <c r="C295" t="s">
        <v>74</v>
      </c>
      <c r="D295" t="s">
        <v>207</v>
      </c>
      <c r="E295" t="s">
        <v>208</v>
      </c>
      <c r="F295" t="s">
        <v>1073</v>
      </c>
      <c r="G295" t="s">
        <v>1074</v>
      </c>
      <c r="H295" t="s">
        <v>7847</v>
      </c>
      <c r="I295" t="s">
        <v>4518</v>
      </c>
      <c r="L295" t="s">
        <v>1212</v>
      </c>
      <c r="M295">
        <v>7.3860745999999997</v>
      </c>
      <c r="N295">
        <v>28.9837995</v>
      </c>
      <c r="O295" t="s">
        <v>1226</v>
      </c>
      <c r="P295" t="s">
        <v>1228</v>
      </c>
      <c r="Q295">
        <v>89</v>
      </c>
      <c r="R295">
        <v>454</v>
      </c>
      <c r="S295">
        <v>89</v>
      </c>
      <c r="T295">
        <v>454</v>
      </c>
      <c r="U295">
        <v>0</v>
      </c>
      <c r="V295">
        <v>0</v>
      </c>
      <c r="W295" t="s">
        <v>1227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13</v>
      </c>
      <c r="AI295" t="s">
        <v>7723</v>
      </c>
    </row>
    <row r="296" spans="1:35" x14ac:dyDescent="0.25">
      <c r="A296">
        <v>13</v>
      </c>
      <c r="B296" t="s">
        <v>73</v>
      </c>
      <c r="C296" t="s">
        <v>74</v>
      </c>
      <c r="D296" t="s">
        <v>207</v>
      </c>
      <c r="E296" t="s">
        <v>208</v>
      </c>
      <c r="F296" t="s">
        <v>1073</v>
      </c>
      <c r="G296" t="s">
        <v>1074</v>
      </c>
      <c r="H296" t="s">
        <v>7848</v>
      </c>
      <c r="I296" t="s">
        <v>7849</v>
      </c>
      <c r="L296" t="s">
        <v>1212</v>
      </c>
      <c r="M296">
        <v>7.4275840000000004</v>
      </c>
      <c r="N296">
        <v>28.881492099999999</v>
      </c>
      <c r="O296" t="s">
        <v>1226</v>
      </c>
      <c r="P296" t="s">
        <v>1228</v>
      </c>
      <c r="Q296">
        <v>115</v>
      </c>
      <c r="R296">
        <v>587</v>
      </c>
      <c r="S296">
        <v>115</v>
      </c>
      <c r="T296">
        <v>587</v>
      </c>
      <c r="U296">
        <v>0</v>
      </c>
      <c r="V296">
        <v>0</v>
      </c>
      <c r="W296" t="s">
        <v>1227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13</v>
      </c>
      <c r="AI296" t="s">
        <v>7723</v>
      </c>
    </row>
    <row r="297" spans="1:35" x14ac:dyDescent="0.25">
      <c r="A297">
        <v>13</v>
      </c>
      <c r="B297" t="s">
        <v>67</v>
      </c>
      <c r="C297" t="s">
        <v>68</v>
      </c>
      <c r="D297" t="s">
        <v>151</v>
      </c>
      <c r="E297" t="s">
        <v>152</v>
      </c>
      <c r="F297" t="s">
        <v>692</v>
      </c>
      <c r="G297" t="s">
        <v>693</v>
      </c>
      <c r="H297" t="s">
        <v>7850</v>
      </c>
      <c r="I297" t="s">
        <v>7851</v>
      </c>
      <c r="L297" t="s">
        <v>1212</v>
      </c>
      <c r="M297">
        <v>8.968</v>
      </c>
      <c r="N297">
        <v>27.271000000000001</v>
      </c>
      <c r="O297" t="s">
        <v>1226</v>
      </c>
      <c r="P297" t="s">
        <v>1228</v>
      </c>
      <c r="Q297">
        <v>91</v>
      </c>
      <c r="R297">
        <v>546</v>
      </c>
      <c r="S297">
        <v>91</v>
      </c>
      <c r="T297">
        <v>546</v>
      </c>
      <c r="U297">
        <v>0</v>
      </c>
      <c r="V297">
        <v>0</v>
      </c>
      <c r="W297" t="s">
        <v>1227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</v>
      </c>
      <c r="AI297" t="s">
        <v>7723</v>
      </c>
    </row>
    <row r="298" spans="1:35" x14ac:dyDescent="0.25">
      <c r="A298">
        <v>13</v>
      </c>
      <c r="B298" t="s">
        <v>73</v>
      </c>
      <c r="C298" t="s">
        <v>74</v>
      </c>
      <c r="D298" t="s">
        <v>207</v>
      </c>
      <c r="E298" t="s">
        <v>208</v>
      </c>
      <c r="F298" t="s">
        <v>1073</v>
      </c>
      <c r="G298" t="s">
        <v>1074</v>
      </c>
      <c r="H298" t="s">
        <v>7852</v>
      </c>
      <c r="I298" t="s">
        <v>7853</v>
      </c>
      <c r="L298" t="s">
        <v>1212</v>
      </c>
      <c r="M298">
        <v>7.3847848999999997</v>
      </c>
      <c r="N298">
        <v>28.844925100000001</v>
      </c>
      <c r="O298" t="s">
        <v>1226</v>
      </c>
      <c r="P298" t="s">
        <v>1228</v>
      </c>
      <c r="Q298">
        <v>66</v>
      </c>
      <c r="R298">
        <v>266</v>
      </c>
      <c r="S298">
        <v>66</v>
      </c>
      <c r="T298">
        <v>266</v>
      </c>
      <c r="U298">
        <v>0</v>
      </c>
      <c r="V298">
        <v>0</v>
      </c>
      <c r="W298" t="s">
        <v>1227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</v>
      </c>
      <c r="AI298" t="s">
        <v>7723</v>
      </c>
    </row>
    <row r="299" spans="1:35" x14ac:dyDescent="0.25">
      <c r="A299">
        <v>13</v>
      </c>
      <c r="B299" t="s">
        <v>67</v>
      </c>
      <c r="C299" t="s">
        <v>68</v>
      </c>
      <c r="D299" t="s">
        <v>151</v>
      </c>
      <c r="E299" t="s">
        <v>152</v>
      </c>
      <c r="F299" t="s">
        <v>692</v>
      </c>
      <c r="G299" t="s">
        <v>693</v>
      </c>
      <c r="H299" t="s">
        <v>7854</v>
      </c>
      <c r="I299" t="s">
        <v>7855</v>
      </c>
      <c r="L299" t="s">
        <v>1212</v>
      </c>
      <c r="M299">
        <v>9.0879999999999992</v>
      </c>
      <c r="N299">
        <v>27.35</v>
      </c>
      <c r="O299" t="s">
        <v>1226</v>
      </c>
      <c r="P299" t="s">
        <v>1228</v>
      </c>
      <c r="Q299">
        <v>67</v>
      </c>
      <c r="R299">
        <v>402</v>
      </c>
      <c r="S299">
        <v>67</v>
      </c>
      <c r="T299">
        <v>402</v>
      </c>
      <c r="U299">
        <v>0</v>
      </c>
      <c r="V299">
        <v>0</v>
      </c>
      <c r="W299" t="s">
        <v>1227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13</v>
      </c>
      <c r="AI299" t="s">
        <v>7723</v>
      </c>
    </row>
    <row r="300" spans="1:35" x14ac:dyDescent="0.25">
      <c r="A300">
        <v>13</v>
      </c>
      <c r="B300" t="s">
        <v>73</v>
      </c>
      <c r="C300" t="s">
        <v>74</v>
      </c>
      <c r="D300" t="s">
        <v>207</v>
      </c>
      <c r="E300" t="s">
        <v>208</v>
      </c>
      <c r="F300" t="s">
        <v>1073</v>
      </c>
      <c r="G300" t="s">
        <v>1074</v>
      </c>
      <c r="H300" t="s">
        <v>7856</v>
      </c>
      <c r="I300" t="s">
        <v>7857</v>
      </c>
      <c r="L300" t="s">
        <v>1212</v>
      </c>
      <c r="M300">
        <v>7.4611701999999998</v>
      </c>
      <c r="N300">
        <v>28.8973549</v>
      </c>
      <c r="O300" t="s">
        <v>1226</v>
      </c>
      <c r="P300" t="s">
        <v>1228</v>
      </c>
      <c r="Q300">
        <v>96</v>
      </c>
      <c r="R300">
        <v>490</v>
      </c>
      <c r="S300">
        <v>96</v>
      </c>
      <c r="T300">
        <v>490</v>
      </c>
      <c r="U300">
        <v>0</v>
      </c>
      <c r="V300">
        <v>0</v>
      </c>
      <c r="W300" t="s">
        <v>1227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</v>
      </c>
      <c r="AI300" t="s">
        <v>7723</v>
      </c>
    </row>
    <row r="301" spans="1:35" x14ac:dyDescent="0.25">
      <c r="A301">
        <v>13</v>
      </c>
      <c r="B301" t="s">
        <v>73</v>
      </c>
      <c r="C301" t="s">
        <v>74</v>
      </c>
      <c r="D301" t="s">
        <v>207</v>
      </c>
      <c r="E301" t="s">
        <v>208</v>
      </c>
      <c r="F301" t="s">
        <v>1073</v>
      </c>
      <c r="G301" t="s">
        <v>1074</v>
      </c>
      <c r="H301" t="s">
        <v>7858</v>
      </c>
      <c r="I301" t="s">
        <v>7859</v>
      </c>
      <c r="L301" t="s">
        <v>1212</v>
      </c>
      <c r="M301">
        <v>7.4210520000000004</v>
      </c>
      <c r="N301">
        <v>28.9790688</v>
      </c>
      <c r="O301" t="s">
        <v>1226</v>
      </c>
      <c r="P301" t="s">
        <v>1228</v>
      </c>
      <c r="Q301">
        <v>91</v>
      </c>
      <c r="R301">
        <v>464</v>
      </c>
      <c r="S301">
        <v>91</v>
      </c>
      <c r="T301">
        <v>464</v>
      </c>
      <c r="U301">
        <v>0</v>
      </c>
      <c r="V301">
        <v>0</v>
      </c>
      <c r="W301" t="s">
        <v>1227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13</v>
      </c>
      <c r="AI301" t="s">
        <v>7723</v>
      </c>
    </row>
    <row r="302" spans="1:35" x14ac:dyDescent="0.25">
      <c r="A302">
        <v>13</v>
      </c>
      <c r="B302" t="s">
        <v>67</v>
      </c>
      <c r="C302" t="s">
        <v>68</v>
      </c>
      <c r="D302" t="s">
        <v>151</v>
      </c>
      <c r="E302" t="s">
        <v>152</v>
      </c>
      <c r="F302" t="s">
        <v>692</v>
      </c>
      <c r="G302" t="s">
        <v>693</v>
      </c>
      <c r="H302" t="s">
        <v>7860</v>
      </c>
      <c r="I302" t="s">
        <v>7861</v>
      </c>
      <c r="L302" t="s">
        <v>1212</v>
      </c>
      <c r="M302">
        <v>9.0069999999999997</v>
      </c>
      <c r="N302">
        <v>27.331</v>
      </c>
      <c r="O302" t="s">
        <v>1226</v>
      </c>
      <c r="P302" t="s">
        <v>1228</v>
      </c>
      <c r="Q302">
        <v>241</v>
      </c>
      <c r="R302">
        <v>1446</v>
      </c>
      <c r="S302">
        <v>241</v>
      </c>
      <c r="T302">
        <v>1446</v>
      </c>
      <c r="U302">
        <v>0</v>
      </c>
      <c r="V302">
        <v>0</v>
      </c>
      <c r="W302" t="s">
        <v>1227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13</v>
      </c>
      <c r="AI302" t="s">
        <v>7723</v>
      </c>
    </row>
    <row r="303" spans="1:35" x14ac:dyDescent="0.25">
      <c r="A303">
        <v>13</v>
      </c>
      <c r="B303" t="s">
        <v>67</v>
      </c>
      <c r="C303" t="s">
        <v>68</v>
      </c>
      <c r="D303" t="s">
        <v>151</v>
      </c>
      <c r="E303" t="s">
        <v>152</v>
      </c>
      <c r="F303" t="s">
        <v>692</v>
      </c>
      <c r="G303" t="s">
        <v>693</v>
      </c>
      <c r="H303" t="s">
        <v>7862</v>
      </c>
      <c r="I303" t="s">
        <v>6664</v>
      </c>
      <c r="L303" t="s">
        <v>1212</v>
      </c>
      <c r="M303">
        <v>9.0329999999999995</v>
      </c>
      <c r="N303">
        <v>27.225999999999999</v>
      </c>
      <c r="O303" t="s">
        <v>1226</v>
      </c>
      <c r="P303" t="s">
        <v>1228</v>
      </c>
      <c r="Q303">
        <v>51</v>
      </c>
      <c r="R303">
        <v>306</v>
      </c>
      <c r="S303">
        <v>51</v>
      </c>
      <c r="T303">
        <v>306</v>
      </c>
      <c r="U303">
        <v>0</v>
      </c>
      <c r="V303">
        <v>0</v>
      </c>
      <c r="W303" t="s">
        <v>1227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</v>
      </c>
      <c r="AI303" t="s">
        <v>7723</v>
      </c>
    </row>
    <row r="304" spans="1:35" x14ac:dyDescent="0.25">
      <c r="A304">
        <v>13</v>
      </c>
      <c r="B304" t="s">
        <v>67</v>
      </c>
      <c r="C304" t="s">
        <v>68</v>
      </c>
      <c r="D304" t="s">
        <v>151</v>
      </c>
      <c r="E304" t="s">
        <v>152</v>
      </c>
      <c r="F304" t="s">
        <v>692</v>
      </c>
      <c r="G304" t="s">
        <v>693</v>
      </c>
      <c r="H304" t="s">
        <v>7863</v>
      </c>
      <c r="I304" t="s">
        <v>7864</v>
      </c>
      <c r="L304" t="s">
        <v>1212</v>
      </c>
      <c r="M304">
        <v>9.4890000000000008</v>
      </c>
      <c r="N304">
        <v>27.013999999999999</v>
      </c>
      <c r="O304" t="s">
        <v>1226</v>
      </c>
      <c r="P304" t="s">
        <v>1228</v>
      </c>
      <c r="Q304">
        <v>123</v>
      </c>
      <c r="R304">
        <v>738</v>
      </c>
      <c r="S304">
        <v>123</v>
      </c>
      <c r="T304">
        <v>738</v>
      </c>
      <c r="U304">
        <v>0</v>
      </c>
      <c r="V304">
        <v>0</v>
      </c>
      <c r="W304" t="s">
        <v>1227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</v>
      </c>
      <c r="AI304" t="s">
        <v>7723</v>
      </c>
    </row>
    <row r="305" spans="1:35" x14ac:dyDescent="0.25">
      <c r="A305">
        <v>13</v>
      </c>
      <c r="B305" t="s">
        <v>67</v>
      </c>
      <c r="C305" t="s">
        <v>68</v>
      </c>
      <c r="D305" t="s">
        <v>151</v>
      </c>
      <c r="E305" t="s">
        <v>152</v>
      </c>
      <c r="F305" t="s">
        <v>692</v>
      </c>
      <c r="G305" t="s">
        <v>693</v>
      </c>
      <c r="H305" t="s">
        <v>7865</v>
      </c>
      <c r="I305" t="s">
        <v>7866</v>
      </c>
      <c r="L305" t="s">
        <v>1212</v>
      </c>
      <c r="M305">
        <v>9.3450000000000006</v>
      </c>
      <c r="N305">
        <v>27.173999999999999</v>
      </c>
      <c r="O305" t="s">
        <v>1226</v>
      </c>
      <c r="P305" t="s">
        <v>1228</v>
      </c>
      <c r="Q305">
        <v>112</v>
      </c>
      <c r="R305">
        <v>672</v>
      </c>
      <c r="S305">
        <v>112</v>
      </c>
      <c r="T305">
        <v>672</v>
      </c>
      <c r="U305">
        <v>0</v>
      </c>
      <c r="V305">
        <v>0</v>
      </c>
      <c r="W305" t="s">
        <v>1227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13</v>
      </c>
      <c r="AI305" t="s">
        <v>7723</v>
      </c>
    </row>
    <row r="306" spans="1:35" x14ac:dyDescent="0.25">
      <c r="A306">
        <v>13</v>
      </c>
      <c r="B306" t="s">
        <v>73</v>
      </c>
      <c r="C306" t="s">
        <v>74</v>
      </c>
      <c r="D306" t="s">
        <v>207</v>
      </c>
      <c r="E306" t="s">
        <v>208</v>
      </c>
      <c r="F306" t="s">
        <v>1079</v>
      </c>
      <c r="G306" t="s">
        <v>1080</v>
      </c>
      <c r="H306" t="s">
        <v>7867</v>
      </c>
      <c r="I306" t="s">
        <v>7868</v>
      </c>
      <c r="L306" t="s">
        <v>1212</v>
      </c>
      <c r="M306">
        <v>7.4270459999999998</v>
      </c>
      <c r="N306">
        <v>28.7253106</v>
      </c>
      <c r="O306" t="s">
        <v>1226</v>
      </c>
      <c r="P306" t="s">
        <v>1228</v>
      </c>
      <c r="Q306">
        <v>140</v>
      </c>
      <c r="R306">
        <v>1034</v>
      </c>
      <c r="S306">
        <v>140</v>
      </c>
      <c r="T306">
        <v>1034</v>
      </c>
      <c r="U306">
        <v>0</v>
      </c>
      <c r="V306">
        <v>0</v>
      </c>
      <c r="W306" t="s">
        <v>1227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13</v>
      </c>
      <c r="AI306" t="s">
        <v>7723</v>
      </c>
    </row>
    <row r="307" spans="1:35" x14ac:dyDescent="0.25">
      <c r="A307">
        <v>13</v>
      </c>
      <c r="B307" t="s">
        <v>73</v>
      </c>
      <c r="C307" t="s">
        <v>74</v>
      </c>
      <c r="D307" t="s">
        <v>207</v>
      </c>
      <c r="E307" t="s">
        <v>208</v>
      </c>
      <c r="F307" t="s">
        <v>1079</v>
      </c>
      <c r="G307" t="s">
        <v>1080</v>
      </c>
      <c r="H307" t="s">
        <v>7869</v>
      </c>
      <c r="I307" t="s">
        <v>7870</v>
      </c>
      <c r="L307" t="s">
        <v>1212</v>
      </c>
      <c r="M307">
        <v>7.5299861999999997</v>
      </c>
      <c r="N307">
        <v>28.766302700000001</v>
      </c>
      <c r="O307" t="s">
        <v>1226</v>
      </c>
      <c r="P307" t="s">
        <v>1228</v>
      </c>
      <c r="Q307">
        <v>61</v>
      </c>
      <c r="R307">
        <v>311</v>
      </c>
      <c r="S307">
        <v>61</v>
      </c>
      <c r="T307">
        <v>311</v>
      </c>
      <c r="U307">
        <v>0</v>
      </c>
      <c r="V307">
        <v>0</v>
      </c>
      <c r="W307" t="s">
        <v>1227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13</v>
      </c>
      <c r="AI307" t="s">
        <v>7723</v>
      </c>
    </row>
    <row r="308" spans="1:35" x14ac:dyDescent="0.25">
      <c r="A308">
        <v>13</v>
      </c>
      <c r="B308" t="s">
        <v>73</v>
      </c>
      <c r="C308" t="s">
        <v>74</v>
      </c>
      <c r="D308" t="s">
        <v>207</v>
      </c>
      <c r="E308" t="s">
        <v>208</v>
      </c>
      <c r="F308" t="s">
        <v>1079</v>
      </c>
      <c r="G308" t="s">
        <v>1080</v>
      </c>
      <c r="H308" t="s">
        <v>7871</v>
      </c>
      <c r="I308" t="s">
        <v>7872</v>
      </c>
      <c r="L308" t="s">
        <v>1212</v>
      </c>
      <c r="M308">
        <v>7.4969267999999998</v>
      </c>
      <c r="N308">
        <v>28.6272257</v>
      </c>
      <c r="O308" t="s">
        <v>1226</v>
      </c>
      <c r="P308" t="s">
        <v>1228</v>
      </c>
      <c r="Q308">
        <v>190</v>
      </c>
      <c r="R308">
        <v>969</v>
      </c>
      <c r="S308">
        <v>190</v>
      </c>
      <c r="T308">
        <v>969</v>
      </c>
      <c r="U308">
        <v>0</v>
      </c>
      <c r="V308">
        <v>0</v>
      </c>
      <c r="W308" t="s">
        <v>1227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13</v>
      </c>
      <c r="AI308" t="s">
        <v>7723</v>
      </c>
    </row>
    <row r="309" spans="1:35" x14ac:dyDescent="0.25">
      <c r="A309">
        <v>13</v>
      </c>
      <c r="B309" t="s">
        <v>77</v>
      </c>
      <c r="C309" t="s">
        <v>78</v>
      </c>
      <c r="D309" t="s">
        <v>233</v>
      </c>
      <c r="E309" t="s">
        <v>234</v>
      </c>
      <c r="F309" t="s">
        <v>1199</v>
      </c>
      <c r="G309" t="s">
        <v>1200</v>
      </c>
      <c r="H309" t="s">
        <v>7873</v>
      </c>
      <c r="I309" t="s">
        <v>7874</v>
      </c>
      <c r="L309" t="s">
        <v>1212</v>
      </c>
      <c r="M309">
        <v>5.3869999999999996</v>
      </c>
      <c r="N309">
        <v>27.300999999999998</v>
      </c>
      <c r="O309" t="s">
        <v>1226</v>
      </c>
      <c r="P309" t="s">
        <v>1228</v>
      </c>
      <c r="Q309">
        <v>400</v>
      </c>
      <c r="R309">
        <v>2400</v>
      </c>
      <c r="S309">
        <v>400</v>
      </c>
      <c r="T309">
        <v>2400</v>
      </c>
      <c r="U309">
        <v>0</v>
      </c>
      <c r="V309">
        <v>0</v>
      </c>
      <c r="W309" t="s">
        <v>1227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13</v>
      </c>
      <c r="AI309" t="s">
        <v>7723</v>
      </c>
    </row>
    <row r="310" spans="1:35" x14ac:dyDescent="0.25">
      <c r="A310">
        <v>13</v>
      </c>
      <c r="B310" t="s">
        <v>77</v>
      </c>
      <c r="C310" t="s">
        <v>78</v>
      </c>
      <c r="D310" t="s">
        <v>233</v>
      </c>
      <c r="E310" t="s">
        <v>234</v>
      </c>
      <c r="F310" t="s">
        <v>1199</v>
      </c>
      <c r="G310" t="s">
        <v>1200</v>
      </c>
      <c r="H310" t="s">
        <v>7875</v>
      </c>
      <c r="I310" t="s">
        <v>7876</v>
      </c>
      <c r="L310" t="s">
        <v>1212</v>
      </c>
      <c r="M310">
        <v>5.3920000000000003</v>
      </c>
      <c r="N310">
        <v>27.248999999999999</v>
      </c>
      <c r="O310" t="s">
        <v>1226</v>
      </c>
      <c r="P310" t="s">
        <v>1228</v>
      </c>
      <c r="Q310">
        <v>75</v>
      </c>
      <c r="R310">
        <v>450</v>
      </c>
      <c r="S310">
        <v>75</v>
      </c>
      <c r="T310">
        <v>450</v>
      </c>
      <c r="U310">
        <v>0</v>
      </c>
      <c r="V310">
        <v>0</v>
      </c>
      <c r="W310" t="s">
        <v>1227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13</v>
      </c>
      <c r="AI310" t="s">
        <v>7723</v>
      </c>
    </row>
    <row r="311" spans="1:35" x14ac:dyDescent="0.25">
      <c r="A311">
        <v>13</v>
      </c>
      <c r="B311" t="s">
        <v>73</v>
      </c>
      <c r="C311" t="s">
        <v>74</v>
      </c>
      <c r="D311" t="s">
        <v>207</v>
      </c>
      <c r="E311" t="s">
        <v>208</v>
      </c>
      <c r="F311" t="s">
        <v>1079</v>
      </c>
      <c r="G311" t="s">
        <v>1080</v>
      </c>
      <c r="H311" t="s">
        <v>7877</v>
      </c>
      <c r="I311" t="s">
        <v>7878</v>
      </c>
      <c r="L311" t="s">
        <v>1212</v>
      </c>
      <c r="M311">
        <v>7.5389999999999997</v>
      </c>
      <c r="N311">
        <v>28.724</v>
      </c>
      <c r="O311" t="s">
        <v>1226</v>
      </c>
      <c r="P311" t="s">
        <v>1228</v>
      </c>
      <c r="Q311">
        <v>215</v>
      </c>
      <c r="R311">
        <v>1568</v>
      </c>
      <c r="S311">
        <v>215</v>
      </c>
      <c r="T311">
        <v>1568</v>
      </c>
      <c r="U311">
        <v>0</v>
      </c>
      <c r="V311">
        <v>0</v>
      </c>
      <c r="W311" t="s">
        <v>1227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13</v>
      </c>
      <c r="AI311" t="s">
        <v>7723</v>
      </c>
    </row>
    <row r="312" spans="1:35" x14ac:dyDescent="0.25">
      <c r="A312">
        <v>13</v>
      </c>
      <c r="B312" t="s">
        <v>73</v>
      </c>
      <c r="C312" t="s">
        <v>74</v>
      </c>
      <c r="D312" t="s">
        <v>207</v>
      </c>
      <c r="E312" t="s">
        <v>208</v>
      </c>
      <c r="F312" t="s">
        <v>1079</v>
      </c>
      <c r="G312" t="s">
        <v>1080</v>
      </c>
      <c r="H312" t="s">
        <v>7879</v>
      </c>
      <c r="I312" t="s">
        <v>7880</v>
      </c>
      <c r="L312" t="s">
        <v>1212</v>
      </c>
      <c r="M312">
        <v>7.476</v>
      </c>
      <c r="N312">
        <v>28.713000000000001</v>
      </c>
      <c r="O312" t="s">
        <v>1226</v>
      </c>
      <c r="P312" t="s">
        <v>1228</v>
      </c>
      <c r="Q312">
        <v>117</v>
      </c>
      <c r="R312">
        <v>596</v>
      </c>
      <c r="S312">
        <v>117</v>
      </c>
      <c r="T312">
        <v>596</v>
      </c>
      <c r="U312">
        <v>0</v>
      </c>
      <c r="V312">
        <v>0</v>
      </c>
      <c r="W312" t="s">
        <v>1227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13</v>
      </c>
      <c r="AI312" t="s">
        <v>7723</v>
      </c>
    </row>
    <row r="313" spans="1:35" x14ac:dyDescent="0.25">
      <c r="A313">
        <v>13</v>
      </c>
      <c r="B313" t="s">
        <v>73</v>
      </c>
      <c r="C313" t="s">
        <v>74</v>
      </c>
      <c r="D313" t="s">
        <v>207</v>
      </c>
      <c r="E313" t="s">
        <v>208</v>
      </c>
      <c r="F313" t="s">
        <v>1079</v>
      </c>
      <c r="G313" t="s">
        <v>1080</v>
      </c>
      <c r="H313" t="s">
        <v>7881</v>
      </c>
      <c r="I313" t="s">
        <v>7882</v>
      </c>
      <c r="L313" t="s">
        <v>1212</v>
      </c>
      <c r="M313">
        <v>7.484</v>
      </c>
      <c r="N313">
        <v>28.707000000000001</v>
      </c>
      <c r="O313" t="s">
        <v>1226</v>
      </c>
      <c r="P313" t="s">
        <v>1228</v>
      </c>
      <c r="Q313">
        <v>96</v>
      </c>
      <c r="R313">
        <v>490</v>
      </c>
      <c r="S313">
        <v>96</v>
      </c>
      <c r="T313">
        <v>490</v>
      </c>
      <c r="U313">
        <v>0</v>
      </c>
      <c r="V313">
        <v>0</v>
      </c>
      <c r="W313" t="s">
        <v>1227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13</v>
      </c>
      <c r="AI313" t="s">
        <v>7723</v>
      </c>
    </row>
    <row r="314" spans="1:35" x14ac:dyDescent="0.25">
      <c r="A314">
        <v>13</v>
      </c>
      <c r="B314" t="s">
        <v>73</v>
      </c>
      <c r="C314" t="s">
        <v>74</v>
      </c>
      <c r="D314" t="s">
        <v>207</v>
      </c>
      <c r="E314" t="s">
        <v>208</v>
      </c>
      <c r="F314" t="s">
        <v>1075</v>
      </c>
      <c r="G314" t="s">
        <v>1076</v>
      </c>
      <c r="H314" t="s">
        <v>7883</v>
      </c>
      <c r="I314" t="s">
        <v>7884</v>
      </c>
      <c r="L314" t="s">
        <v>1212</v>
      </c>
      <c r="M314">
        <v>7.5570000000000004</v>
      </c>
      <c r="N314">
        <v>28.779</v>
      </c>
      <c r="O314" t="s">
        <v>1226</v>
      </c>
      <c r="P314" t="s">
        <v>1228</v>
      </c>
      <c r="Q314">
        <v>68</v>
      </c>
      <c r="R314">
        <v>340</v>
      </c>
      <c r="S314">
        <v>68</v>
      </c>
      <c r="T314">
        <v>340</v>
      </c>
      <c r="U314">
        <v>0</v>
      </c>
      <c r="V314">
        <v>0</v>
      </c>
      <c r="W314" t="s">
        <v>1227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</v>
      </c>
      <c r="AI314" t="s">
        <v>7723</v>
      </c>
    </row>
    <row r="315" spans="1:35" x14ac:dyDescent="0.25">
      <c r="A315">
        <v>13</v>
      </c>
      <c r="B315" t="s">
        <v>73</v>
      </c>
      <c r="C315" t="s">
        <v>74</v>
      </c>
      <c r="D315" t="s">
        <v>207</v>
      </c>
      <c r="E315" t="s">
        <v>208</v>
      </c>
      <c r="F315" t="s">
        <v>1073</v>
      </c>
      <c r="G315" t="s">
        <v>1074</v>
      </c>
      <c r="H315" t="s">
        <v>7885</v>
      </c>
      <c r="I315" t="s">
        <v>7886</v>
      </c>
      <c r="L315" t="s">
        <v>1212</v>
      </c>
      <c r="M315">
        <v>7.4539999999999997</v>
      </c>
      <c r="N315">
        <v>28.844999999999999</v>
      </c>
      <c r="O315" t="s">
        <v>1226</v>
      </c>
      <c r="P315" t="s">
        <v>1228</v>
      </c>
      <c r="Q315">
        <v>76</v>
      </c>
      <c r="R315">
        <v>388</v>
      </c>
      <c r="S315">
        <v>76</v>
      </c>
      <c r="T315">
        <v>388</v>
      </c>
      <c r="U315">
        <v>0</v>
      </c>
      <c r="V315">
        <v>0</v>
      </c>
      <c r="W315" t="s">
        <v>1227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13</v>
      </c>
      <c r="AI315" t="s">
        <v>7723</v>
      </c>
    </row>
    <row r="316" spans="1:35" x14ac:dyDescent="0.25">
      <c r="A316">
        <v>13</v>
      </c>
      <c r="B316" t="s">
        <v>73</v>
      </c>
      <c r="C316" t="s">
        <v>74</v>
      </c>
      <c r="D316" t="s">
        <v>207</v>
      </c>
      <c r="E316" t="s">
        <v>208</v>
      </c>
      <c r="F316" t="s">
        <v>1075</v>
      </c>
      <c r="G316" t="s">
        <v>1076</v>
      </c>
      <c r="H316" t="s">
        <v>7887</v>
      </c>
      <c r="I316" t="s">
        <v>7888</v>
      </c>
      <c r="L316" t="s">
        <v>1212</v>
      </c>
      <c r="M316">
        <v>7.7460000000000004</v>
      </c>
      <c r="N316">
        <v>28.709</v>
      </c>
      <c r="O316" t="s">
        <v>1226</v>
      </c>
      <c r="P316" t="s">
        <v>1228</v>
      </c>
      <c r="Q316">
        <v>53</v>
      </c>
      <c r="R316">
        <v>276</v>
      </c>
      <c r="S316">
        <v>53</v>
      </c>
      <c r="T316">
        <v>276</v>
      </c>
      <c r="U316">
        <v>0</v>
      </c>
      <c r="V316">
        <v>0</v>
      </c>
      <c r="W316" t="s">
        <v>1227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</v>
      </c>
      <c r="AI316" t="s">
        <v>7723</v>
      </c>
    </row>
    <row r="317" spans="1:35" x14ac:dyDescent="0.25">
      <c r="A317">
        <v>13</v>
      </c>
      <c r="B317" t="s">
        <v>63</v>
      </c>
      <c r="C317" t="s">
        <v>64</v>
      </c>
      <c r="D317" t="s">
        <v>111</v>
      </c>
      <c r="E317" t="s">
        <v>112</v>
      </c>
      <c r="F317" t="s">
        <v>442</v>
      </c>
      <c r="G317" t="s">
        <v>443</v>
      </c>
      <c r="H317" t="s">
        <v>7889</v>
      </c>
      <c r="I317" t="s">
        <v>7890</v>
      </c>
      <c r="L317" t="s">
        <v>1212</v>
      </c>
      <c r="M317">
        <v>8.234</v>
      </c>
      <c r="N317">
        <v>31.254000000000001</v>
      </c>
      <c r="O317" t="s">
        <v>1226</v>
      </c>
      <c r="P317" t="s">
        <v>1228</v>
      </c>
      <c r="Q317">
        <v>55</v>
      </c>
      <c r="R317">
        <v>330</v>
      </c>
      <c r="S317">
        <v>55</v>
      </c>
      <c r="T317">
        <v>330</v>
      </c>
      <c r="U317">
        <v>0</v>
      </c>
      <c r="V317">
        <v>0</v>
      </c>
      <c r="W317" t="s">
        <v>1227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13</v>
      </c>
      <c r="AI317" t="s">
        <v>7723</v>
      </c>
    </row>
    <row r="318" spans="1:35" x14ac:dyDescent="0.25">
      <c r="A318">
        <v>13</v>
      </c>
      <c r="B318" t="s">
        <v>63</v>
      </c>
      <c r="C318" t="s">
        <v>64</v>
      </c>
      <c r="D318" t="s">
        <v>111</v>
      </c>
      <c r="E318" t="s">
        <v>112</v>
      </c>
      <c r="F318" t="s">
        <v>444</v>
      </c>
      <c r="G318" t="s">
        <v>445</v>
      </c>
      <c r="H318" t="s">
        <v>7891</v>
      </c>
      <c r="I318" t="s">
        <v>7892</v>
      </c>
      <c r="L318" t="s">
        <v>1212</v>
      </c>
      <c r="M318">
        <v>8.3164119230000004</v>
      </c>
      <c r="N318">
        <v>31.324445969999999</v>
      </c>
      <c r="O318" t="s">
        <v>1226</v>
      </c>
      <c r="P318" t="s">
        <v>1228</v>
      </c>
      <c r="Q318">
        <v>113</v>
      </c>
      <c r="R318">
        <v>678</v>
      </c>
      <c r="S318">
        <v>113</v>
      </c>
      <c r="T318">
        <v>678</v>
      </c>
      <c r="U318">
        <v>0</v>
      </c>
      <c r="V318">
        <v>0</v>
      </c>
      <c r="W318" t="s">
        <v>1227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13</v>
      </c>
      <c r="AI318" t="s">
        <v>7723</v>
      </c>
    </row>
    <row r="319" spans="1:35" x14ac:dyDescent="0.25">
      <c r="A319">
        <v>13</v>
      </c>
      <c r="B319" t="s">
        <v>63</v>
      </c>
      <c r="C319" t="s">
        <v>64</v>
      </c>
      <c r="D319" t="s">
        <v>111</v>
      </c>
      <c r="E319" t="s">
        <v>112</v>
      </c>
      <c r="F319" t="s">
        <v>446</v>
      </c>
      <c r="G319" t="s">
        <v>447</v>
      </c>
      <c r="H319" t="s">
        <v>7893</v>
      </c>
      <c r="I319" t="s">
        <v>7894</v>
      </c>
      <c r="L319" t="s">
        <v>1212</v>
      </c>
      <c r="M319">
        <v>8.7255684000000002</v>
      </c>
      <c r="N319">
        <v>31.194296300000001</v>
      </c>
      <c r="O319" t="s">
        <v>1226</v>
      </c>
      <c r="P319" t="s">
        <v>1228</v>
      </c>
      <c r="Q319">
        <v>36</v>
      </c>
      <c r="R319">
        <v>216</v>
      </c>
      <c r="S319">
        <v>36</v>
      </c>
      <c r="T319">
        <v>216</v>
      </c>
      <c r="U319">
        <v>0</v>
      </c>
      <c r="V319">
        <v>0</v>
      </c>
      <c r="W319" t="s">
        <v>1227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13</v>
      </c>
      <c r="AI319" t="s">
        <v>7723</v>
      </c>
    </row>
    <row r="320" spans="1:35" x14ac:dyDescent="0.25">
      <c r="A320">
        <v>13</v>
      </c>
      <c r="B320" t="s">
        <v>63</v>
      </c>
      <c r="C320" t="s">
        <v>64</v>
      </c>
      <c r="D320" t="s">
        <v>111</v>
      </c>
      <c r="E320" t="s">
        <v>112</v>
      </c>
      <c r="F320" t="s">
        <v>446</v>
      </c>
      <c r="G320" t="s">
        <v>447</v>
      </c>
      <c r="H320" t="s">
        <v>7895</v>
      </c>
      <c r="I320" t="s">
        <v>7896</v>
      </c>
      <c r="L320" t="s">
        <v>1212</v>
      </c>
      <c r="M320">
        <v>8.6543703080000007</v>
      </c>
      <c r="N320">
        <v>31.01350021</v>
      </c>
      <c r="O320" t="s">
        <v>1226</v>
      </c>
      <c r="P320" t="s">
        <v>1228</v>
      </c>
      <c r="Q320">
        <v>38</v>
      </c>
      <c r="R320">
        <v>228</v>
      </c>
      <c r="S320">
        <v>38</v>
      </c>
      <c r="T320">
        <v>228</v>
      </c>
      <c r="U320">
        <v>0</v>
      </c>
      <c r="V320">
        <v>0</v>
      </c>
      <c r="W320" t="s">
        <v>1227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13</v>
      </c>
      <c r="AI320" t="s">
        <v>7723</v>
      </c>
    </row>
    <row r="321" spans="1:35" x14ac:dyDescent="0.25">
      <c r="A321">
        <v>13</v>
      </c>
      <c r="B321" t="s">
        <v>63</v>
      </c>
      <c r="C321" t="s">
        <v>64</v>
      </c>
      <c r="D321" t="s">
        <v>111</v>
      </c>
      <c r="E321" t="s">
        <v>112</v>
      </c>
      <c r="F321" t="s">
        <v>446</v>
      </c>
      <c r="G321" t="s">
        <v>447</v>
      </c>
      <c r="H321" t="s">
        <v>7897</v>
      </c>
      <c r="I321" t="s">
        <v>7898</v>
      </c>
      <c r="L321" t="s">
        <v>1212</v>
      </c>
      <c r="M321">
        <v>8.6600303650000008</v>
      </c>
      <c r="N321">
        <v>31.13139915</v>
      </c>
      <c r="O321" t="s">
        <v>1226</v>
      </c>
      <c r="P321" t="s">
        <v>1228</v>
      </c>
      <c r="Q321">
        <v>16</v>
      </c>
      <c r="R321">
        <v>96</v>
      </c>
      <c r="S321">
        <v>16</v>
      </c>
      <c r="T321">
        <v>96</v>
      </c>
      <c r="U321">
        <v>0</v>
      </c>
      <c r="V321">
        <v>0</v>
      </c>
      <c r="W321" t="s">
        <v>1227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13</v>
      </c>
      <c r="AI321" t="s">
        <v>7723</v>
      </c>
    </row>
    <row r="322" spans="1:35" x14ac:dyDescent="0.25">
      <c r="A322">
        <v>13</v>
      </c>
      <c r="B322" t="s">
        <v>63</v>
      </c>
      <c r="C322" t="s">
        <v>64</v>
      </c>
      <c r="D322" t="s">
        <v>111</v>
      </c>
      <c r="E322" t="s">
        <v>112</v>
      </c>
      <c r="F322" t="s">
        <v>450</v>
      </c>
      <c r="G322" t="s">
        <v>216</v>
      </c>
      <c r="H322" t="s">
        <v>7899</v>
      </c>
      <c r="I322" t="s">
        <v>7900</v>
      </c>
      <c r="L322" t="s">
        <v>1212</v>
      </c>
      <c r="M322">
        <v>8.2314500810000002</v>
      </c>
      <c r="N322">
        <v>31.101999280000001</v>
      </c>
      <c r="O322" t="s">
        <v>1226</v>
      </c>
      <c r="P322" t="s">
        <v>1228</v>
      </c>
      <c r="Q322">
        <v>38</v>
      </c>
      <c r="R322">
        <v>222</v>
      </c>
      <c r="S322">
        <v>38</v>
      </c>
      <c r="T322">
        <v>222</v>
      </c>
      <c r="U322">
        <v>0</v>
      </c>
      <c r="V322">
        <v>0</v>
      </c>
      <c r="W322" t="s">
        <v>1227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</v>
      </c>
      <c r="AI322" t="s">
        <v>7723</v>
      </c>
    </row>
    <row r="323" spans="1:35" x14ac:dyDescent="0.25">
      <c r="A323">
        <v>13</v>
      </c>
      <c r="B323" t="s">
        <v>63</v>
      </c>
      <c r="C323" t="s">
        <v>64</v>
      </c>
      <c r="D323" t="s">
        <v>111</v>
      </c>
      <c r="E323" t="s">
        <v>112</v>
      </c>
      <c r="F323" t="s">
        <v>450</v>
      </c>
      <c r="G323" t="s">
        <v>216</v>
      </c>
      <c r="H323" t="s">
        <v>7901</v>
      </c>
      <c r="I323" t="s">
        <v>7902</v>
      </c>
      <c r="L323" t="s">
        <v>1212</v>
      </c>
      <c r="M323">
        <v>8.3295602800000008</v>
      </c>
      <c r="N323">
        <v>31.155899049999999</v>
      </c>
      <c r="O323" t="s">
        <v>1226</v>
      </c>
      <c r="P323" t="s">
        <v>1228</v>
      </c>
      <c r="Q323">
        <v>14</v>
      </c>
      <c r="R323">
        <v>84</v>
      </c>
      <c r="S323">
        <v>14</v>
      </c>
      <c r="T323">
        <v>84</v>
      </c>
      <c r="U323">
        <v>0</v>
      </c>
      <c r="V323">
        <v>0</v>
      </c>
      <c r="W323" t="s">
        <v>1227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13</v>
      </c>
      <c r="AI323" t="s">
        <v>7723</v>
      </c>
    </row>
    <row r="324" spans="1:35" x14ac:dyDescent="0.25">
      <c r="A324">
        <v>13</v>
      </c>
      <c r="B324" t="s">
        <v>63</v>
      </c>
      <c r="C324" t="s">
        <v>64</v>
      </c>
      <c r="D324" t="s">
        <v>111</v>
      </c>
      <c r="E324" t="s">
        <v>112</v>
      </c>
      <c r="F324" t="s">
        <v>450</v>
      </c>
      <c r="G324" t="s">
        <v>216</v>
      </c>
      <c r="H324" t="s">
        <v>7903</v>
      </c>
      <c r="I324" t="s">
        <v>7904</v>
      </c>
      <c r="L324" t="s">
        <v>1212</v>
      </c>
      <c r="M324">
        <v>8.3679599759999999</v>
      </c>
      <c r="N324">
        <v>31.13419914</v>
      </c>
      <c r="O324" t="s">
        <v>1226</v>
      </c>
      <c r="P324" t="s">
        <v>1228</v>
      </c>
      <c r="Q324">
        <v>23</v>
      </c>
      <c r="R324">
        <v>138</v>
      </c>
      <c r="S324">
        <v>23</v>
      </c>
      <c r="T324">
        <v>138</v>
      </c>
      <c r="U324">
        <v>0</v>
      </c>
      <c r="V324">
        <v>0</v>
      </c>
      <c r="W324" t="s">
        <v>1227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13</v>
      </c>
      <c r="AI324" t="s">
        <v>7723</v>
      </c>
    </row>
    <row r="325" spans="1:35" x14ac:dyDescent="0.25">
      <c r="A325">
        <v>13</v>
      </c>
      <c r="B325" t="s">
        <v>73</v>
      </c>
      <c r="C325" t="s">
        <v>74</v>
      </c>
      <c r="D325" t="s">
        <v>209</v>
      </c>
      <c r="E325" t="s">
        <v>210</v>
      </c>
      <c r="F325" t="s">
        <v>1089</v>
      </c>
      <c r="G325" t="s">
        <v>1090</v>
      </c>
      <c r="H325" t="s">
        <v>7905</v>
      </c>
      <c r="I325" t="s">
        <v>7906</v>
      </c>
      <c r="L325" t="s">
        <v>1212</v>
      </c>
      <c r="M325">
        <v>9.0035329999999991</v>
      </c>
      <c r="N325">
        <v>28.367940999999998</v>
      </c>
      <c r="O325" t="s">
        <v>1226</v>
      </c>
      <c r="P325" t="s">
        <v>1228</v>
      </c>
      <c r="Q325">
        <v>202</v>
      </c>
      <c r="R325">
        <v>1131</v>
      </c>
      <c r="S325">
        <v>202</v>
      </c>
      <c r="T325">
        <v>1131</v>
      </c>
      <c r="U325">
        <v>0</v>
      </c>
      <c r="V325">
        <v>0</v>
      </c>
      <c r="W325" t="s">
        <v>1227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13</v>
      </c>
      <c r="AI325" t="s">
        <v>7723</v>
      </c>
    </row>
    <row r="326" spans="1:35" x14ac:dyDescent="0.25">
      <c r="A326">
        <v>13</v>
      </c>
      <c r="B326" t="s">
        <v>77</v>
      </c>
      <c r="C326" t="s">
        <v>78</v>
      </c>
      <c r="D326" t="s">
        <v>229</v>
      </c>
      <c r="E326" t="s">
        <v>230</v>
      </c>
      <c r="F326" t="s">
        <v>1181</v>
      </c>
      <c r="G326" t="s">
        <v>1182</v>
      </c>
      <c r="H326" t="s">
        <v>7907</v>
      </c>
      <c r="I326" t="s">
        <v>7908</v>
      </c>
      <c r="L326" t="s">
        <v>1212</v>
      </c>
      <c r="M326">
        <v>6.3280000000000003</v>
      </c>
      <c r="N326">
        <v>27.75</v>
      </c>
      <c r="O326" t="s">
        <v>1226</v>
      </c>
      <c r="P326" t="s">
        <v>1228</v>
      </c>
      <c r="Q326">
        <v>82</v>
      </c>
      <c r="R326">
        <v>644</v>
      </c>
      <c r="S326">
        <v>82</v>
      </c>
      <c r="T326">
        <v>644</v>
      </c>
      <c r="U326">
        <v>0</v>
      </c>
      <c r="V326">
        <v>0</v>
      </c>
      <c r="W326" t="s">
        <v>1227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13</v>
      </c>
      <c r="AI326" t="s">
        <v>7723</v>
      </c>
    </row>
    <row r="327" spans="1:35" x14ac:dyDescent="0.25">
      <c r="A327">
        <v>13</v>
      </c>
      <c r="B327" t="s">
        <v>59</v>
      </c>
      <c r="C327" t="s">
        <v>60</v>
      </c>
      <c r="D327" t="s">
        <v>81</v>
      </c>
      <c r="E327" t="s">
        <v>82</v>
      </c>
      <c r="F327" t="s">
        <v>263</v>
      </c>
      <c r="G327" t="s">
        <v>264</v>
      </c>
      <c r="H327" t="s">
        <v>1324</v>
      </c>
      <c r="I327" t="s">
        <v>1325</v>
      </c>
      <c r="L327" t="s">
        <v>1211</v>
      </c>
      <c r="M327">
        <v>4.7923999999999998</v>
      </c>
      <c r="N327">
        <v>31.632400000000001</v>
      </c>
      <c r="O327" t="s">
        <v>1226</v>
      </c>
      <c r="P327" t="s">
        <v>1228</v>
      </c>
      <c r="Q327">
        <v>590</v>
      </c>
      <c r="R327">
        <v>3544</v>
      </c>
      <c r="S327">
        <v>590</v>
      </c>
      <c r="T327">
        <v>3544</v>
      </c>
      <c r="U327">
        <v>0</v>
      </c>
      <c r="V327">
        <v>0</v>
      </c>
      <c r="W327" t="s">
        <v>1227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13</v>
      </c>
      <c r="AI327" t="s">
        <v>1229</v>
      </c>
    </row>
    <row r="328" spans="1:35" x14ac:dyDescent="0.25">
      <c r="A328">
        <v>13</v>
      </c>
      <c r="B328" t="s">
        <v>59</v>
      </c>
      <c r="C328" t="s">
        <v>60</v>
      </c>
      <c r="D328" t="s">
        <v>81</v>
      </c>
      <c r="E328" t="s">
        <v>82</v>
      </c>
      <c r="F328" t="s">
        <v>261</v>
      </c>
      <c r="G328" t="s">
        <v>262</v>
      </c>
      <c r="H328" t="s">
        <v>1305</v>
      </c>
      <c r="I328" t="s">
        <v>1306</v>
      </c>
      <c r="L328" t="s">
        <v>1212</v>
      </c>
      <c r="M328">
        <v>4.8659999999999997</v>
      </c>
      <c r="N328">
        <v>31.501000000000001</v>
      </c>
      <c r="O328" t="s">
        <v>1226</v>
      </c>
      <c r="P328" t="s">
        <v>1228</v>
      </c>
      <c r="Q328">
        <v>325</v>
      </c>
      <c r="R328">
        <v>1950</v>
      </c>
      <c r="S328">
        <v>325</v>
      </c>
      <c r="T328">
        <v>1950</v>
      </c>
      <c r="U328">
        <v>0</v>
      </c>
      <c r="V328">
        <v>0</v>
      </c>
      <c r="W328" t="s">
        <v>1227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13</v>
      </c>
      <c r="AI328" t="s">
        <v>1229</v>
      </c>
    </row>
    <row r="329" spans="1:35" x14ac:dyDescent="0.25">
      <c r="A329">
        <v>13</v>
      </c>
      <c r="B329" t="s">
        <v>59</v>
      </c>
      <c r="C329" t="s">
        <v>60</v>
      </c>
      <c r="D329" t="s">
        <v>81</v>
      </c>
      <c r="E329" t="s">
        <v>82</v>
      </c>
      <c r="F329" t="s">
        <v>261</v>
      </c>
      <c r="G329" t="s">
        <v>262</v>
      </c>
      <c r="H329" t="s">
        <v>1307</v>
      </c>
      <c r="I329" t="s">
        <v>1308</v>
      </c>
      <c r="L329" t="s">
        <v>1212</v>
      </c>
      <c r="M329">
        <v>4.8638500000000002</v>
      </c>
      <c r="N329">
        <v>31.536670000000001</v>
      </c>
      <c r="O329" t="s">
        <v>1226</v>
      </c>
      <c r="P329" t="s">
        <v>1228</v>
      </c>
      <c r="Q329">
        <v>480</v>
      </c>
      <c r="R329">
        <v>2880</v>
      </c>
      <c r="S329">
        <v>480</v>
      </c>
      <c r="T329">
        <v>2880</v>
      </c>
      <c r="U329">
        <v>0</v>
      </c>
      <c r="V329">
        <v>0</v>
      </c>
      <c r="W329" t="s">
        <v>1227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13</v>
      </c>
      <c r="AI329" t="s">
        <v>1229</v>
      </c>
    </row>
    <row r="330" spans="1:35" x14ac:dyDescent="0.25">
      <c r="A330">
        <v>13</v>
      </c>
      <c r="B330" t="s">
        <v>59</v>
      </c>
      <c r="C330" t="s">
        <v>60</v>
      </c>
      <c r="D330" t="s">
        <v>81</v>
      </c>
      <c r="E330" t="s">
        <v>82</v>
      </c>
      <c r="F330" t="s">
        <v>261</v>
      </c>
      <c r="G330" t="s">
        <v>262</v>
      </c>
      <c r="H330" t="s">
        <v>1309</v>
      </c>
      <c r="I330" t="s">
        <v>1310</v>
      </c>
      <c r="L330" t="s">
        <v>1212</v>
      </c>
      <c r="M330">
        <v>4.9575579999999997</v>
      </c>
      <c r="N330">
        <v>31.495441</v>
      </c>
      <c r="O330" t="s">
        <v>1226</v>
      </c>
      <c r="P330" t="s">
        <v>1228</v>
      </c>
      <c r="Q330">
        <v>214</v>
      </c>
      <c r="R330">
        <v>1284</v>
      </c>
      <c r="S330">
        <v>214</v>
      </c>
      <c r="T330">
        <v>1284</v>
      </c>
      <c r="U330">
        <v>0</v>
      </c>
      <c r="V330">
        <v>0</v>
      </c>
      <c r="W330" t="s">
        <v>1227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13</v>
      </c>
      <c r="AI330" t="s">
        <v>1229</v>
      </c>
    </row>
    <row r="331" spans="1:35" x14ac:dyDescent="0.25">
      <c r="A331">
        <v>13</v>
      </c>
      <c r="B331" t="s">
        <v>59</v>
      </c>
      <c r="C331" t="s">
        <v>60</v>
      </c>
      <c r="D331" t="s">
        <v>81</v>
      </c>
      <c r="E331" t="s">
        <v>82</v>
      </c>
      <c r="F331" t="s">
        <v>261</v>
      </c>
      <c r="G331" t="s">
        <v>262</v>
      </c>
      <c r="H331" t="s">
        <v>1311</v>
      </c>
      <c r="I331" t="s">
        <v>1312</v>
      </c>
      <c r="L331" t="s">
        <v>1212</v>
      </c>
      <c r="M331">
        <v>4.8690499999999997</v>
      </c>
      <c r="N331">
        <v>31.499410000000001</v>
      </c>
      <c r="O331" t="s">
        <v>1226</v>
      </c>
      <c r="P331" t="s">
        <v>1228</v>
      </c>
      <c r="Q331">
        <v>1409</v>
      </c>
      <c r="R331">
        <v>8456</v>
      </c>
      <c r="S331">
        <v>1409</v>
      </c>
      <c r="T331">
        <v>8456</v>
      </c>
      <c r="U331">
        <v>0</v>
      </c>
      <c r="V331">
        <v>0</v>
      </c>
      <c r="W331" t="s">
        <v>1227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13</v>
      </c>
      <c r="AI331" t="s">
        <v>1229</v>
      </c>
    </row>
    <row r="332" spans="1:35" x14ac:dyDescent="0.25">
      <c r="A332">
        <v>13</v>
      </c>
      <c r="B332" t="s">
        <v>59</v>
      </c>
      <c r="C332" t="s">
        <v>60</v>
      </c>
      <c r="D332" t="s">
        <v>81</v>
      </c>
      <c r="E332" t="s">
        <v>82</v>
      </c>
      <c r="F332" t="s">
        <v>261</v>
      </c>
      <c r="G332" t="s">
        <v>262</v>
      </c>
      <c r="H332" t="s">
        <v>1313</v>
      </c>
      <c r="I332" t="s">
        <v>1314</v>
      </c>
      <c r="L332" t="s">
        <v>1212</v>
      </c>
      <c r="M332">
        <v>4.8721899999999998</v>
      </c>
      <c r="N332">
        <v>31.53</v>
      </c>
      <c r="O332" t="s">
        <v>1226</v>
      </c>
      <c r="P332" t="s">
        <v>1228</v>
      </c>
      <c r="Q332">
        <v>279</v>
      </c>
      <c r="R332">
        <v>1674</v>
      </c>
      <c r="S332">
        <v>279</v>
      </c>
      <c r="T332">
        <v>1674</v>
      </c>
      <c r="U332">
        <v>0</v>
      </c>
      <c r="V332">
        <v>0</v>
      </c>
      <c r="W332" t="s">
        <v>1227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13</v>
      </c>
      <c r="AI332" t="s">
        <v>1229</v>
      </c>
    </row>
    <row r="333" spans="1:35" x14ac:dyDescent="0.25">
      <c r="A333">
        <v>13</v>
      </c>
      <c r="B333" t="s">
        <v>59</v>
      </c>
      <c r="C333" t="s">
        <v>60</v>
      </c>
      <c r="D333" t="s">
        <v>81</v>
      </c>
      <c r="E333" t="s">
        <v>82</v>
      </c>
      <c r="F333" t="s">
        <v>248</v>
      </c>
      <c r="G333" t="s">
        <v>82</v>
      </c>
      <c r="H333" t="s">
        <v>1254</v>
      </c>
      <c r="I333" t="s">
        <v>1255</v>
      </c>
      <c r="L333" t="s">
        <v>1211</v>
      </c>
      <c r="M333">
        <v>4.8304559999999999</v>
      </c>
      <c r="N333">
        <v>31.610185000000001</v>
      </c>
      <c r="O333" t="s">
        <v>1226</v>
      </c>
      <c r="P333" t="s">
        <v>1228</v>
      </c>
      <c r="Q333">
        <v>2000</v>
      </c>
      <c r="R333">
        <v>12000</v>
      </c>
      <c r="S333">
        <v>2000</v>
      </c>
      <c r="T333">
        <v>12000</v>
      </c>
      <c r="U333">
        <v>0</v>
      </c>
      <c r="V333">
        <v>0</v>
      </c>
      <c r="W333" t="s">
        <v>1227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13</v>
      </c>
      <c r="AI333" t="s">
        <v>1229</v>
      </c>
    </row>
    <row r="334" spans="1:35" x14ac:dyDescent="0.25">
      <c r="A334">
        <v>13</v>
      </c>
      <c r="B334" t="s">
        <v>59</v>
      </c>
      <c r="C334" t="s">
        <v>60</v>
      </c>
      <c r="D334" t="s">
        <v>81</v>
      </c>
      <c r="E334" t="s">
        <v>82</v>
      </c>
      <c r="F334" t="s">
        <v>261</v>
      </c>
      <c r="G334" t="s">
        <v>262</v>
      </c>
      <c r="H334" t="s">
        <v>1315</v>
      </c>
      <c r="I334" t="s">
        <v>1316</v>
      </c>
      <c r="L334" t="s">
        <v>1211</v>
      </c>
      <c r="M334">
        <v>4.8875000000000002</v>
      </c>
      <c r="N334">
        <v>31.571000000000002</v>
      </c>
      <c r="O334" t="s">
        <v>1226</v>
      </c>
      <c r="P334" t="s">
        <v>1228</v>
      </c>
      <c r="Q334">
        <v>866</v>
      </c>
      <c r="R334">
        <v>5200</v>
      </c>
      <c r="S334">
        <v>866</v>
      </c>
      <c r="T334">
        <v>5200</v>
      </c>
      <c r="U334">
        <v>0</v>
      </c>
      <c r="V334">
        <v>0</v>
      </c>
      <c r="W334" t="s">
        <v>1227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</v>
      </c>
      <c r="AI334" t="s">
        <v>1229</v>
      </c>
    </row>
    <row r="335" spans="1:35" x14ac:dyDescent="0.25">
      <c r="A335">
        <v>13</v>
      </c>
      <c r="B335" t="s">
        <v>59</v>
      </c>
      <c r="C335" t="s">
        <v>60</v>
      </c>
      <c r="D335" t="s">
        <v>81</v>
      </c>
      <c r="E335" t="s">
        <v>82</v>
      </c>
      <c r="F335" t="s">
        <v>261</v>
      </c>
      <c r="G335" t="s">
        <v>262</v>
      </c>
      <c r="H335" t="s">
        <v>1317</v>
      </c>
      <c r="I335" t="s">
        <v>1318</v>
      </c>
      <c r="L335" t="s">
        <v>1211</v>
      </c>
      <c r="M335">
        <v>4.8877319999999997</v>
      </c>
      <c r="N335">
        <v>31.579091999999999</v>
      </c>
      <c r="O335" t="s">
        <v>1226</v>
      </c>
      <c r="P335" t="s">
        <v>1228</v>
      </c>
      <c r="Q335">
        <v>60</v>
      </c>
      <c r="R335">
        <v>360</v>
      </c>
      <c r="S335">
        <v>60</v>
      </c>
      <c r="T335">
        <v>360</v>
      </c>
      <c r="U335">
        <v>0</v>
      </c>
      <c r="V335">
        <v>0</v>
      </c>
      <c r="W335" t="s">
        <v>1227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13</v>
      </c>
      <c r="AI335" t="s">
        <v>1229</v>
      </c>
    </row>
    <row r="336" spans="1:35" x14ac:dyDescent="0.25">
      <c r="A336">
        <v>13</v>
      </c>
      <c r="B336" t="s">
        <v>59</v>
      </c>
      <c r="C336" t="s">
        <v>60</v>
      </c>
      <c r="D336" t="s">
        <v>81</v>
      </c>
      <c r="E336" t="s">
        <v>82</v>
      </c>
      <c r="F336" t="s">
        <v>257</v>
      </c>
      <c r="G336" t="s">
        <v>258</v>
      </c>
      <c r="H336" t="s">
        <v>1293</v>
      </c>
      <c r="I336" t="s">
        <v>1294</v>
      </c>
      <c r="L336" t="s">
        <v>1211</v>
      </c>
      <c r="M336">
        <v>5.1720100000000002</v>
      </c>
      <c r="N336">
        <v>31.770001000000001</v>
      </c>
      <c r="O336" t="s">
        <v>1226</v>
      </c>
      <c r="P336" t="s">
        <v>1228</v>
      </c>
      <c r="Q336">
        <v>5232</v>
      </c>
      <c r="R336">
        <v>38658</v>
      </c>
      <c r="S336">
        <v>5232</v>
      </c>
      <c r="T336">
        <v>38658</v>
      </c>
      <c r="U336">
        <v>0</v>
      </c>
      <c r="V336">
        <v>0</v>
      </c>
      <c r="W336" t="s">
        <v>1227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13</v>
      </c>
      <c r="AI336" t="s">
        <v>1229</v>
      </c>
    </row>
    <row r="337" spans="1:35" x14ac:dyDescent="0.25">
      <c r="A337">
        <v>13</v>
      </c>
      <c r="B337" t="s">
        <v>59</v>
      </c>
      <c r="C337" t="s">
        <v>60</v>
      </c>
      <c r="D337" t="s">
        <v>83</v>
      </c>
      <c r="E337" t="s">
        <v>84</v>
      </c>
      <c r="F337" t="s">
        <v>277</v>
      </c>
      <c r="G337" t="s">
        <v>278</v>
      </c>
      <c r="H337" t="s">
        <v>1402</v>
      </c>
      <c r="I337" t="s">
        <v>1403</v>
      </c>
      <c r="L337" t="s">
        <v>1212</v>
      </c>
      <c r="M337">
        <v>3.7785000000000002</v>
      </c>
      <c r="N337">
        <v>31.428000000000001</v>
      </c>
      <c r="O337" t="s">
        <v>1226</v>
      </c>
      <c r="P337" t="s">
        <v>1228</v>
      </c>
      <c r="Q337">
        <v>2443</v>
      </c>
      <c r="R337">
        <v>12215</v>
      </c>
      <c r="S337">
        <v>2443</v>
      </c>
      <c r="T337">
        <v>12215</v>
      </c>
      <c r="U337">
        <v>0</v>
      </c>
      <c r="V337">
        <v>0</v>
      </c>
      <c r="W337" t="s">
        <v>1227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13</v>
      </c>
      <c r="AI337" t="s">
        <v>1229</v>
      </c>
    </row>
    <row r="338" spans="1:35" x14ac:dyDescent="0.25">
      <c r="A338">
        <v>13</v>
      </c>
      <c r="B338" t="s">
        <v>59</v>
      </c>
      <c r="C338" t="s">
        <v>60</v>
      </c>
      <c r="D338" t="s">
        <v>89</v>
      </c>
      <c r="E338" t="s">
        <v>90</v>
      </c>
      <c r="F338" t="s">
        <v>310</v>
      </c>
      <c r="G338" t="s">
        <v>90</v>
      </c>
      <c r="H338" t="s">
        <v>1603</v>
      </c>
      <c r="I338" t="s">
        <v>90</v>
      </c>
      <c r="L338" t="s">
        <v>1212</v>
      </c>
      <c r="M338">
        <v>5.4390415580000004</v>
      </c>
      <c r="N338">
        <v>31.747013920000001</v>
      </c>
      <c r="O338" t="s">
        <v>1226</v>
      </c>
      <c r="P338" t="s">
        <v>1228</v>
      </c>
      <c r="Q338">
        <v>109</v>
      </c>
      <c r="R338">
        <v>577</v>
      </c>
      <c r="S338">
        <v>109</v>
      </c>
      <c r="T338">
        <v>577</v>
      </c>
      <c r="U338">
        <v>0</v>
      </c>
      <c r="V338">
        <v>0</v>
      </c>
      <c r="W338" t="s">
        <v>1227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</v>
      </c>
      <c r="AI338" t="s">
        <v>1229</v>
      </c>
    </row>
    <row r="339" spans="1:35" x14ac:dyDescent="0.25">
      <c r="A339">
        <v>13</v>
      </c>
      <c r="B339" t="s">
        <v>59</v>
      </c>
      <c r="C339" t="s">
        <v>60</v>
      </c>
      <c r="D339" t="s">
        <v>91</v>
      </c>
      <c r="E339" t="s">
        <v>92</v>
      </c>
      <c r="F339" t="s">
        <v>319</v>
      </c>
      <c r="G339" t="s">
        <v>320</v>
      </c>
      <c r="H339" t="s">
        <v>1663</v>
      </c>
      <c r="I339" t="s">
        <v>7909</v>
      </c>
      <c r="L339" t="s">
        <v>1211</v>
      </c>
      <c r="M339">
        <v>4.1039370000000002</v>
      </c>
      <c r="N339">
        <v>30.692678000000001</v>
      </c>
      <c r="O339" t="s">
        <v>1226</v>
      </c>
      <c r="P339" t="s">
        <v>1228</v>
      </c>
      <c r="Q339">
        <v>351</v>
      </c>
      <c r="R339">
        <v>1755</v>
      </c>
      <c r="S339">
        <v>351</v>
      </c>
      <c r="T339">
        <v>1755</v>
      </c>
      <c r="U339">
        <v>0</v>
      </c>
      <c r="V339">
        <v>0</v>
      </c>
      <c r="W339" t="s">
        <v>1227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13</v>
      </c>
      <c r="AI339" t="s">
        <v>1229</v>
      </c>
    </row>
    <row r="340" spans="1:35" x14ac:dyDescent="0.25">
      <c r="A340">
        <v>13</v>
      </c>
      <c r="B340" t="s">
        <v>61</v>
      </c>
      <c r="C340" t="s">
        <v>62</v>
      </c>
      <c r="D340" t="s">
        <v>97</v>
      </c>
      <c r="E340" t="s">
        <v>98</v>
      </c>
      <c r="F340" t="s">
        <v>344</v>
      </c>
      <c r="G340" t="s">
        <v>345</v>
      </c>
      <c r="H340" t="s">
        <v>1753</v>
      </c>
      <c r="I340" t="s">
        <v>1754</v>
      </c>
      <c r="L340" t="s">
        <v>1212</v>
      </c>
      <c r="M340">
        <v>4.6085890000000003</v>
      </c>
      <c r="N340">
        <v>33.870716000000002</v>
      </c>
      <c r="O340" t="s">
        <v>1226</v>
      </c>
      <c r="P340" t="s">
        <v>1228</v>
      </c>
      <c r="Q340">
        <v>15</v>
      </c>
      <c r="R340">
        <v>75</v>
      </c>
      <c r="S340">
        <v>15</v>
      </c>
      <c r="T340">
        <v>75</v>
      </c>
      <c r="U340">
        <v>0</v>
      </c>
      <c r="V340">
        <v>0</v>
      </c>
      <c r="W340" t="s">
        <v>1227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</v>
      </c>
      <c r="AI340" t="s">
        <v>1229</v>
      </c>
    </row>
    <row r="341" spans="1:35" x14ac:dyDescent="0.25">
      <c r="A341">
        <v>13</v>
      </c>
      <c r="B341" t="s">
        <v>61</v>
      </c>
      <c r="C341" t="s">
        <v>62</v>
      </c>
      <c r="D341" t="s">
        <v>97</v>
      </c>
      <c r="E341" t="s">
        <v>98</v>
      </c>
      <c r="F341" t="s">
        <v>344</v>
      </c>
      <c r="G341" t="s">
        <v>345</v>
      </c>
      <c r="H341" t="s">
        <v>1755</v>
      </c>
      <c r="I341" t="s">
        <v>1756</v>
      </c>
      <c r="L341" t="s">
        <v>1212</v>
      </c>
      <c r="M341">
        <v>4.6954498290000002</v>
      </c>
      <c r="N341">
        <v>33.840900419999997</v>
      </c>
      <c r="O341" t="s">
        <v>1226</v>
      </c>
      <c r="P341" t="s">
        <v>1228</v>
      </c>
      <c r="Q341">
        <v>20</v>
      </c>
      <c r="R341">
        <v>99</v>
      </c>
      <c r="S341">
        <v>20</v>
      </c>
      <c r="T341">
        <v>99</v>
      </c>
      <c r="U341">
        <v>0</v>
      </c>
      <c r="V341">
        <v>0</v>
      </c>
      <c r="W341" t="s">
        <v>1227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13</v>
      </c>
      <c r="AI341" t="s">
        <v>1229</v>
      </c>
    </row>
    <row r="342" spans="1:35" x14ac:dyDescent="0.25">
      <c r="A342">
        <v>13</v>
      </c>
      <c r="B342" t="s">
        <v>65</v>
      </c>
      <c r="C342" t="s">
        <v>66</v>
      </c>
      <c r="D342" t="s">
        <v>131</v>
      </c>
      <c r="E342" t="s">
        <v>132</v>
      </c>
      <c r="F342" t="s">
        <v>572</v>
      </c>
      <c r="G342" t="s">
        <v>573</v>
      </c>
      <c r="H342" t="s">
        <v>3222</v>
      </c>
      <c r="I342" t="s">
        <v>3223</v>
      </c>
      <c r="L342" t="s">
        <v>1211</v>
      </c>
      <c r="M342">
        <v>6.0495299999999999</v>
      </c>
      <c r="N342">
        <v>31.501100000000001</v>
      </c>
      <c r="O342" t="s">
        <v>1226</v>
      </c>
      <c r="P342" t="s">
        <v>1228</v>
      </c>
      <c r="Q342">
        <v>2095</v>
      </c>
      <c r="R342">
        <v>10686</v>
      </c>
      <c r="S342">
        <v>2095</v>
      </c>
      <c r="T342">
        <v>10686</v>
      </c>
      <c r="U342">
        <v>0</v>
      </c>
      <c r="V342">
        <v>0</v>
      </c>
      <c r="W342" t="s">
        <v>1227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13</v>
      </c>
      <c r="AI342" t="s">
        <v>1229</v>
      </c>
    </row>
    <row r="343" spans="1:35" x14ac:dyDescent="0.25">
      <c r="A343">
        <v>13</v>
      </c>
      <c r="B343" t="s">
        <v>65</v>
      </c>
      <c r="C343" t="s">
        <v>66</v>
      </c>
      <c r="D343" t="s">
        <v>131</v>
      </c>
      <c r="E343" t="s">
        <v>132</v>
      </c>
      <c r="F343" t="s">
        <v>572</v>
      </c>
      <c r="G343" t="s">
        <v>573</v>
      </c>
      <c r="H343" t="s">
        <v>3226</v>
      </c>
      <c r="I343" t="s">
        <v>3227</v>
      </c>
      <c r="L343" t="s">
        <v>1211</v>
      </c>
      <c r="M343">
        <v>6.0499902969999999</v>
      </c>
      <c r="N343">
        <v>31.515181330000001</v>
      </c>
      <c r="O343" t="s">
        <v>1226</v>
      </c>
      <c r="P343" t="s">
        <v>1228</v>
      </c>
      <c r="Q343">
        <v>2190</v>
      </c>
      <c r="R343">
        <v>11388</v>
      </c>
      <c r="S343">
        <v>2190</v>
      </c>
      <c r="T343">
        <v>11388</v>
      </c>
      <c r="U343">
        <v>0</v>
      </c>
      <c r="V343">
        <v>0</v>
      </c>
      <c r="W343" t="s">
        <v>1227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</v>
      </c>
      <c r="AI343" t="s">
        <v>1229</v>
      </c>
    </row>
    <row r="344" spans="1:35" x14ac:dyDescent="0.25">
      <c r="A344">
        <v>13</v>
      </c>
      <c r="B344" t="s">
        <v>65</v>
      </c>
      <c r="C344" t="s">
        <v>66</v>
      </c>
      <c r="D344" t="s">
        <v>135</v>
      </c>
      <c r="E344" t="s">
        <v>136</v>
      </c>
      <c r="F344" t="s">
        <v>598</v>
      </c>
      <c r="G344" t="s">
        <v>599</v>
      </c>
      <c r="H344" t="s">
        <v>3330</v>
      </c>
      <c r="I344" t="s">
        <v>1885</v>
      </c>
      <c r="L344" t="s">
        <v>1212</v>
      </c>
      <c r="M344">
        <v>6.8110999999999997</v>
      </c>
      <c r="N344">
        <v>29.64695</v>
      </c>
      <c r="O344" t="s">
        <v>1226</v>
      </c>
      <c r="P344" t="s">
        <v>1228</v>
      </c>
      <c r="Q344">
        <v>37</v>
      </c>
      <c r="R344">
        <v>207</v>
      </c>
      <c r="S344">
        <v>37</v>
      </c>
      <c r="T344">
        <v>207</v>
      </c>
      <c r="U344">
        <v>0</v>
      </c>
      <c r="V344">
        <v>0</v>
      </c>
      <c r="W344" t="s">
        <v>1227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13</v>
      </c>
      <c r="AI344" t="s">
        <v>1229</v>
      </c>
    </row>
    <row r="345" spans="1:35" x14ac:dyDescent="0.25">
      <c r="A345">
        <v>13</v>
      </c>
      <c r="B345" t="s">
        <v>69</v>
      </c>
      <c r="C345" t="s">
        <v>70</v>
      </c>
      <c r="D345" t="s">
        <v>173</v>
      </c>
      <c r="E345" t="s">
        <v>174</v>
      </c>
      <c r="F345" t="s">
        <v>860</v>
      </c>
      <c r="G345" t="s">
        <v>861</v>
      </c>
      <c r="H345" t="s">
        <v>4859</v>
      </c>
      <c r="I345" t="s">
        <v>4860</v>
      </c>
      <c r="L345" t="s">
        <v>1211</v>
      </c>
      <c r="M345">
        <v>9.24071</v>
      </c>
      <c r="N345">
        <v>29.792190000000002</v>
      </c>
      <c r="O345" t="s">
        <v>1226</v>
      </c>
      <c r="P345" t="s">
        <v>1228</v>
      </c>
      <c r="Q345">
        <v>426</v>
      </c>
      <c r="R345">
        <v>2556</v>
      </c>
      <c r="S345">
        <v>426</v>
      </c>
      <c r="T345">
        <v>2556</v>
      </c>
      <c r="U345">
        <v>0</v>
      </c>
      <c r="V345">
        <v>0</v>
      </c>
      <c r="W345" t="s">
        <v>1227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13</v>
      </c>
      <c r="AI345" t="s">
        <v>1229</v>
      </c>
    </row>
    <row r="346" spans="1:35" x14ac:dyDescent="0.25">
      <c r="A346">
        <v>13</v>
      </c>
      <c r="B346" t="s">
        <v>71</v>
      </c>
      <c r="C346" t="s">
        <v>72</v>
      </c>
      <c r="D346" t="s">
        <v>175</v>
      </c>
      <c r="E346" t="s">
        <v>176</v>
      </c>
      <c r="F346" t="s">
        <v>882</v>
      </c>
      <c r="G346" t="s">
        <v>883</v>
      </c>
      <c r="H346" t="s">
        <v>5044</v>
      </c>
      <c r="I346" t="s">
        <v>883</v>
      </c>
      <c r="L346" t="s">
        <v>1211</v>
      </c>
      <c r="M346">
        <v>9.0900001530000001</v>
      </c>
      <c r="N346">
        <v>32.400001529999997</v>
      </c>
      <c r="O346" t="s">
        <v>1226</v>
      </c>
      <c r="P346" t="s">
        <v>1228</v>
      </c>
      <c r="Q346">
        <v>98</v>
      </c>
      <c r="R346">
        <v>592</v>
      </c>
      <c r="S346">
        <v>98</v>
      </c>
      <c r="T346">
        <v>592</v>
      </c>
      <c r="U346">
        <v>0</v>
      </c>
      <c r="V346">
        <v>0</v>
      </c>
      <c r="W346" t="s">
        <v>1227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13</v>
      </c>
      <c r="AI346" t="s">
        <v>1229</v>
      </c>
    </row>
    <row r="347" spans="1:35" x14ac:dyDescent="0.25">
      <c r="A347">
        <v>13</v>
      </c>
      <c r="B347" t="s">
        <v>71</v>
      </c>
      <c r="C347" t="s">
        <v>72</v>
      </c>
      <c r="D347" t="s">
        <v>191</v>
      </c>
      <c r="E347" t="s">
        <v>192</v>
      </c>
      <c r="F347" t="s">
        <v>972</v>
      </c>
      <c r="G347" t="s">
        <v>192</v>
      </c>
      <c r="H347" t="s">
        <v>5584</v>
      </c>
      <c r="I347" t="s">
        <v>5585</v>
      </c>
      <c r="L347" t="s">
        <v>1211</v>
      </c>
      <c r="M347">
        <v>10.43474937</v>
      </c>
      <c r="N347">
        <v>32.246970320000003</v>
      </c>
      <c r="O347" t="s">
        <v>1226</v>
      </c>
      <c r="P347" t="s">
        <v>1228</v>
      </c>
      <c r="Q347">
        <v>1787</v>
      </c>
      <c r="R347">
        <v>10012</v>
      </c>
      <c r="S347">
        <v>1787</v>
      </c>
      <c r="T347">
        <v>10012</v>
      </c>
      <c r="U347">
        <v>0</v>
      </c>
      <c r="V347">
        <v>0</v>
      </c>
      <c r="W347" t="s">
        <v>1227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13</v>
      </c>
      <c r="AI347" t="s">
        <v>1229</v>
      </c>
    </row>
    <row r="348" spans="1:35" x14ac:dyDescent="0.25">
      <c r="A348">
        <v>13</v>
      </c>
      <c r="B348" t="s">
        <v>71</v>
      </c>
      <c r="C348" t="s">
        <v>72</v>
      </c>
      <c r="D348" t="s">
        <v>191</v>
      </c>
      <c r="E348" t="s">
        <v>192</v>
      </c>
      <c r="F348" t="s">
        <v>972</v>
      </c>
      <c r="G348" t="s">
        <v>192</v>
      </c>
      <c r="H348" t="s">
        <v>5586</v>
      </c>
      <c r="I348" t="s">
        <v>5587</v>
      </c>
      <c r="L348" t="s">
        <v>1211</v>
      </c>
      <c r="M348">
        <v>10.444067</v>
      </c>
      <c r="N348">
        <v>32.216020999999998</v>
      </c>
      <c r="O348" t="s">
        <v>1226</v>
      </c>
      <c r="P348" t="s">
        <v>1228</v>
      </c>
      <c r="Q348">
        <v>1763</v>
      </c>
      <c r="R348">
        <v>9875</v>
      </c>
      <c r="S348">
        <v>1763</v>
      </c>
      <c r="T348">
        <v>9875</v>
      </c>
      <c r="U348">
        <v>0</v>
      </c>
      <c r="V348">
        <v>0</v>
      </c>
      <c r="W348" t="s">
        <v>1227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13</v>
      </c>
      <c r="AI348" t="s">
        <v>1229</v>
      </c>
    </row>
    <row r="349" spans="1:35" x14ac:dyDescent="0.25">
      <c r="A349">
        <v>13</v>
      </c>
      <c r="B349" t="s">
        <v>71</v>
      </c>
      <c r="C349" t="s">
        <v>72</v>
      </c>
      <c r="D349" t="s">
        <v>195</v>
      </c>
      <c r="E349" t="s">
        <v>196</v>
      </c>
      <c r="F349" t="s">
        <v>996</v>
      </c>
      <c r="G349" t="s">
        <v>997</v>
      </c>
      <c r="H349" t="s">
        <v>7910</v>
      </c>
      <c r="I349" t="s">
        <v>7911</v>
      </c>
      <c r="L349" t="s">
        <v>1212</v>
      </c>
      <c r="M349">
        <v>11.7</v>
      </c>
      <c r="N349">
        <v>32.830551</v>
      </c>
      <c r="O349" t="s">
        <v>1226</v>
      </c>
      <c r="P349" t="s">
        <v>1228</v>
      </c>
      <c r="Q349">
        <v>168</v>
      </c>
      <c r="R349">
        <v>924</v>
      </c>
      <c r="S349">
        <v>168</v>
      </c>
      <c r="T349">
        <v>924</v>
      </c>
      <c r="U349">
        <v>0</v>
      </c>
      <c r="V349">
        <v>0</v>
      </c>
      <c r="W349" t="s">
        <v>1227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13</v>
      </c>
      <c r="AI349" t="s">
        <v>1229</v>
      </c>
    </row>
    <row r="350" spans="1:35" x14ac:dyDescent="0.25">
      <c r="A350">
        <v>13</v>
      </c>
      <c r="B350" t="s">
        <v>73</v>
      </c>
      <c r="C350" t="s">
        <v>74</v>
      </c>
      <c r="D350" t="s">
        <v>205</v>
      </c>
      <c r="E350" t="s">
        <v>206</v>
      </c>
      <c r="F350" t="s">
        <v>1069</v>
      </c>
      <c r="G350" t="s">
        <v>1070</v>
      </c>
      <c r="H350" t="s">
        <v>6529</v>
      </c>
      <c r="I350" t="s">
        <v>6530</v>
      </c>
      <c r="L350" t="s">
        <v>1212</v>
      </c>
      <c r="M350">
        <v>8.1158599999999996</v>
      </c>
      <c r="N350">
        <v>28.941233329999999</v>
      </c>
      <c r="O350" t="s">
        <v>1226</v>
      </c>
      <c r="P350" t="s">
        <v>1228</v>
      </c>
      <c r="Q350">
        <v>62</v>
      </c>
      <c r="R350">
        <v>329</v>
      </c>
      <c r="S350">
        <v>62</v>
      </c>
      <c r="T350">
        <v>329</v>
      </c>
      <c r="U350">
        <v>0</v>
      </c>
      <c r="V350">
        <v>0</v>
      </c>
      <c r="W350" t="s">
        <v>1227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</v>
      </c>
      <c r="AI350" t="s">
        <v>1229</v>
      </c>
    </row>
    <row r="351" spans="1:35" x14ac:dyDescent="0.25">
      <c r="A351">
        <v>13</v>
      </c>
      <c r="B351" t="s">
        <v>73</v>
      </c>
      <c r="C351" t="s">
        <v>74</v>
      </c>
      <c r="D351" t="s">
        <v>209</v>
      </c>
      <c r="E351" t="s">
        <v>210</v>
      </c>
      <c r="F351" t="s">
        <v>1085</v>
      </c>
      <c r="G351" t="s">
        <v>1086</v>
      </c>
      <c r="H351" t="s">
        <v>6686</v>
      </c>
      <c r="I351" t="s">
        <v>6103</v>
      </c>
      <c r="L351" t="s">
        <v>1211</v>
      </c>
      <c r="M351">
        <v>9.0799999239999991</v>
      </c>
      <c r="N351">
        <v>28.559999470000001</v>
      </c>
      <c r="O351" t="s">
        <v>1226</v>
      </c>
      <c r="P351" t="s">
        <v>1228</v>
      </c>
      <c r="Q351">
        <v>555</v>
      </c>
      <c r="R351">
        <v>2831</v>
      </c>
      <c r="S351">
        <v>555</v>
      </c>
      <c r="T351">
        <v>2831</v>
      </c>
      <c r="U351">
        <v>0</v>
      </c>
      <c r="V351">
        <v>0</v>
      </c>
      <c r="W351" t="s">
        <v>1227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13</v>
      </c>
      <c r="AI351" t="s">
        <v>1229</v>
      </c>
    </row>
    <row r="352" spans="1:35" x14ac:dyDescent="0.25">
      <c r="A352">
        <v>13</v>
      </c>
      <c r="B352" t="s">
        <v>75</v>
      </c>
      <c r="C352" t="s">
        <v>76</v>
      </c>
      <c r="D352" t="s">
        <v>211</v>
      </c>
      <c r="E352" t="s">
        <v>212</v>
      </c>
      <c r="F352" t="s">
        <v>1095</v>
      </c>
      <c r="G352" t="s">
        <v>1096</v>
      </c>
      <c r="H352" t="s">
        <v>6862</v>
      </c>
      <c r="I352" t="s">
        <v>6863</v>
      </c>
      <c r="L352" t="s">
        <v>1211</v>
      </c>
      <c r="M352">
        <v>7.6258631330000002</v>
      </c>
      <c r="N352">
        <v>28.147134000000001</v>
      </c>
      <c r="O352" t="s">
        <v>1226</v>
      </c>
      <c r="P352" t="s">
        <v>1228</v>
      </c>
      <c r="Q352">
        <v>52</v>
      </c>
      <c r="R352">
        <v>317</v>
      </c>
      <c r="S352">
        <v>52</v>
      </c>
      <c r="T352">
        <v>317</v>
      </c>
      <c r="U352">
        <v>0</v>
      </c>
      <c r="V352">
        <v>0</v>
      </c>
      <c r="W352" t="s">
        <v>1227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13</v>
      </c>
      <c r="AI352" t="s">
        <v>1229</v>
      </c>
    </row>
    <row r="353" spans="1:35" x14ac:dyDescent="0.25">
      <c r="A353">
        <v>13</v>
      </c>
      <c r="B353" t="s">
        <v>75</v>
      </c>
      <c r="C353" t="s">
        <v>76</v>
      </c>
      <c r="D353" t="s">
        <v>215</v>
      </c>
      <c r="E353" t="s">
        <v>216</v>
      </c>
      <c r="F353" t="s">
        <v>1121</v>
      </c>
      <c r="G353" t="s">
        <v>1122</v>
      </c>
      <c r="H353" t="s">
        <v>7258</v>
      </c>
      <c r="I353" t="s">
        <v>7259</v>
      </c>
      <c r="L353" t="s">
        <v>1211</v>
      </c>
      <c r="M353">
        <v>7.6279476949999996</v>
      </c>
      <c r="N353">
        <v>28.023700000000002</v>
      </c>
      <c r="O353" t="s">
        <v>1226</v>
      </c>
      <c r="P353" t="s">
        <v>1228</v>
      </c>
      <c r="Q353">
        <v>71</v>
      </c>
      <c r="R353">
        <v>357</v>
      </c>
      <c r="S353">
        <v>71</v>
      </c>
      <c r="T353">
        <v>357</v>
      </c>
      <c r="U353">
        <v>0</v>
      </c>
      <c r="V353">
        <v>0</v>
      </c>
      <c r="W353" t="s">
        <v>1227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13</v>
      </c>
      <c r="AI353" t="s">
        <v>1229</v>
      </c>
    </row>
    <row r="354" spans="1:35" x14ac:dyDescent="0.25">
      <c r="A354">
        <v>13</v>
      </c>
      <c r="B354" t="s">
        <v>75</v>
      </c>
      <c r="C354" t="s">
        <v>76</v>
      </c>
      <c r="D354" t="s">
        <v>215</v>
      </c>
      <c r="E354" t="s">
        <v>216</v>
      </c>
      <c r="F354" t="s">
        <v>1121</v>
      </c>
      <c r="G354" t="s">
        <v>1122</v>
      </c>
      <c r="H354" t="s">
        <v>7287</v>
      </c>
      <c r="I354" t="s">
        <v>7288</v>
      </c>
      <c r="L354" t="s">
        <v>1211</v>
      </c>
      <c r="M354">
        <v>7.6580000000000004</v>
      </c>
      <c r="N354">
        <v>28.027999999999999</v>
      </c>
      <c r="O354" t="s">
        <v>1226</v>
      </c>
      <c r="P354" t="s">
        <v>1228</v>
      </c>
      <c r="Q354">
        <v>615</v>
      </c>
      <c r="R354">
        <v>2855</v>
      </c>
      <c r="S354">
        <v>615</v>
      </c>
      <c r="T354">
        <v>2855</v>
      </c>
      <c r="U354">
        <v>0</v>
      </c>
      <c r="V354">
        <v>0</v>
      </c>
      <c r="W354" t="s">
        <v>1227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13</v>
      </c>
      <c r="AI354" t="s">
        <v>1229</v>
      </c>
    </row>
    <row r="355" spans="1:35" x14ac:dyDescent="0.25">
      <c r="A355">
        <v>13</v>
      </c>
      <c r="B355" t="s">
        <v>77</v>
      </c>
      <c r="C355" t="s">
        <v>78</v>
      </c>
      <c r="D355" t="s">
        <v>217</v>
      </c>
      <c r="E355" t="s">
        <v>218</v>
      </c>
      <c r="F355" t="s">
        <v>1123</v>
      </c>
      <c r="G355" t="s">
        <v>1124</v>
      </c>
      <c r="H355" t="s">
        <v>7304</v>
      </c>
      <c r="I355" t="s">
        <v>2010</v>
      </c>
      <c r="L355" t="s">
        <v>1212</v>
      </c>
      <c r="M355">
        <v>4.9906001089999998</v>
      </c>
      <c r="N355">
        <v>27.834100719999999</v>
      </c>
      <c r="O355" t="s">
        <v>1226</v>
      </c>
      <c r="P355" t="s">
        <v>1228</v>
      </c>
      <c r="Q355">
        <v>9</v>
      </c>
      <c r="R355">
        <v>45</v>
      </c>
      <c r="S355">
        <v>9</v>
      </c>
      <c r="T355">
        <v>45</v>
      </c>
      <c r="U355">
        <v>0</v>
      </c>
      <c r="V355">
        <v>0</v>
      </c>
      <c r="W355" t="s">
        <v>1227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</v>
      </c>
      <c r="AI355" t="s">
        <v>1229</v>
      </c>
    </row>
    <row r="356" spans="1:35" x14ac:dyDescent="0.25">
      <c r="A356">
        <v>13</v>
      </c>
      <c r="B356" t="s">
        <v>77</v>
      </c>
      <c r="C356" t="s">
        <v>78</v>
      </c>
      <c r="D356" t="s">
        <v>219</v>
      </c>
      <c r="E356" t="s">
        <v>220</v>
      </c>
      <c r="F356" t="s">
        <v>1137</v>
      </c>
      <c r="G356" t="s">
        <v>1138</v>
      </c>
      <c r="H356" t="s">
        <v>7393</v>
      </c>
      <c r="I356" t="s">
        <v>7394</v>
      </c>
      <c r="L356" t="s">
        <v>1211</v>
      </c>
      <c r="M356">
        <v>4.7699999999999996</v>
      </c>
      <c r="N356">
        <v>28.99</v>
      </c>
      <c r="O356" t="s">
        <v>1226</v>
      </c>
      <c r="P356" t="s">
        <v>1228</v>
      </c>
      <c r="Q356">
        <v>99</v>
      </c>
      <c r="R356">
        <v>495</v>
      </c>
      <c r="S356">
        <v>99</v>
      </c>
      <c r="T356">
        <v>495</v>
      </c>
      <c r="U356">
        <v>0</v>
      </c>
      <c r="V356">
        <v>0</v>
      </c>
      <c r="W356" t="s">
        <v>1227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13</v>
      </c>
      <c r="AI356" t="s">
        <v>1229</v>
      </c>
    </row>
    <row r="357" spans="1:35" x14ac:dyDescent="0.25">
      <c r="A357">
        <v>13</v>
      </c>
      <c r="B357" t="s">
        <v>77</v>
      </c>
      <c r="C357" t="s">
        <v>78</v>
      </c>
      <c r="D357" t="s">
        <v>225</v>
      </c>
      <c r="E357" t="s">
        <v>226</v>
      </c>
      <c r="F357" t="s">
        <v>1160</v>
      </c>
      <c r="G357" t="s">
        <v>1161</v>
      </c>
      <c r="H357" t="s">
        <v>7472</v>
      </c>
      <c r="I357" t="s">
        <v>7473</v>
      </c>
      <c r="L357" t="s">
        <v>1212</v>
      </c>
      <c r="M357">
        <v>5.5196899999999998</v>
      </c>
      <c r="N357">
        <v>30.344339999999999</v>
      </c>
      <c r="O357" t="s">
        <v>1226</v>
      </c>
      <c r="P357" t="s">
        <v>1228</v>
      </c>
      <c r="Q357">
        <v>19</v>
      </c>
      <c r="R357">
        <v>95</v>
      </c>
      <c r="S357">
        <v>19</v>
      </c>
      <c r="T357">
        <v>95</v>
      </c>
      <c r="U357">
        <v>0</v>
      </c>
      <c r="V357">
        <v>0</v>
      </c>
      <c r="W357" t="s">
        <v>1227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</v>
      </c>
      <c r="AI357" t="s">
        <v>1229</v>
      </c>
    </row>
    <row r="358" spans="1:35" x14ac:dyDescent="0.25">
      <c r="A358">
        <v>13</v>
      </c>
      <c r="B358" t="s">
        <v>77</v>
      </c>
      <c r="C358" t="s">
        <v>78</v>
      </c>
      <c r="D358" t="s">
        <v>225</v>
      </c>
      <c r="E358" t="s">
        <v>226</v>
      </c>
      <c r="F358" t="s">
        <v>1166</v>
      </c>
      <c r="G358" t="s">
        <v>1167</v>
      </c>
      <c r="H358" t="s">
        <v>7485</v>
      </c>
      <c r="I358" t="s">
        <v>7486</v>
      </c>
      <c r="L358" t="s">
        <v>1212</v>
      </c>
      <c r="M358">
        <v>5.3693699840000004</v>
      </c>
      <c r="N358">
        <v>30.158899309999999</v>
      </c>
      <c r="O358" t="s">
        <v>1226</v>
      </c>
      <c r="P358" t="s">
        <v>1228</v>
      </c>
      <c r="Q358">
        <v>13</v>
      </c>
      <c r="R358">
        <v>65</v>
      </c>
      <c r="S358">
        <v>13</v>
      </c>
      <c r="T358">
        <v>65</v>
      </c>
      <c r="U358">
        <v>0</v>
      </c>
      <c r="V358">
        <v>0</v>
      </c>
      <c r="W358" t="s">
        <v>1227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13</v>
      </c>
      <c r="AI358" t="s">
        <v>1229</v>
      </c>
    </row>
    <row r="359" spans="1:35" x14ac:dyDescent="0.25">
      <c r="A359">
        <v>13</v>
      </c>
      <c r="B359" t="s">
        <v>77</v>
      </c>
      <c r="C359" t="s">
        <v>78</v>
      </c>
      <c r="D359" t="s">
        <v>225</v>
      </c>
      <c r="E359" t="s">
        <v>226</v>
      </c>
      <c r="F359" t="s">
        <v>1160</v>
      </c>
      <c r="G359" t="s">
        <v>1161</v>
      </c>
      <c r="H359" t="s">
        <v>7474</v>
      </c>
      <c r="I359" t="s">
        <v>1257</v>
      </c>
      <c r="L359" t="s">
        <v>1212</v>
      </c>
      <c r="M359">
        <v>5.5196699999999996</v>
      </c>
      <c r="N359">
        <v>30.334620000000001</v>
      </c>
      <c r="O359" t="s">
        <v>1226</v>
      </c>
      <c r="P359" t="s">
        <v>1228</v>
      </c>
      <c r="Q359">
        <v>99</v>
      </c>
      <c r="R359">
        <v>495</v>
      </c>
      <c r="S359">
        <v>99</v>
      </c>
      <c r="T359">
        <v>495</v>
      </c>
      <c r="U359">
        <v>0</v>
      </c>
      <c r="V359">
        <v>0</v>
      </c>
      <c r="W359" t="s">
        <v>1227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13</v>
      </c>
      <c r="AI359" t="s">
        <v>1229</v>
      </c>
    </row>
    <row r="360" spans="1:35" x14ac:dyDescent="0.25">
      <c r="A360">
        <v>13</v>
      </c>
      <c r="B360" t="s">
        <v>77</v>
      </c>
      <c r="C360" t="s">
        <v>78</v>
      </c>
      <c r="D360" t="s">
        <v>225</v>
      </c>
      <c r="E360" t="s">
        <v>226</v>
      </c>
      <c r="F360" t="s">
        <v>1160</v>
      </c>
      <c r="G360" t="s">
        <v>1161</v>
      </c>
      <c r="H360" t="s">
        <v>7475</v>
      </c>
      <c r="I360" t="s">
        <v>7476</v>
      </c>
      <c r="L360" t="s">
        <v>1212</v>
      </c>
      <c r="M360">
        <v>5.5149999999999997</v>
      </c>
      <c r="N360">
        <v>30.335000000000001</v>
      </c>
      <c r="O360" t="s">
        <v>1226</v>
      </c>
      <c r="P360" t="s">
        <v>1228</v>
      </c>
      <c r="Q360">
        <v>21</v>
      </c>
      <c r="R360">
        <v>84</v>
      </c>
      <c r="S360">
        <v>21</v>
      </c>
      <c r="T360">
        <v>84</v>
      </c>
      <c r="U360">
        <v>0</v>
      </c>
      <c r="V360">
        <v>0</v>
      </c>
      <c r="W360" t="s">
        <v>1227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13</v>
      </c>
      <c r="AI360" t="s">
        <v>1229</v>
      </c>
    </row>
    <row r="361" spans="1:35" x14ac:dyDescent="0.25">
      <c r="A361">
        <v>13</v>
      </c>
      <c r="B361" t="s">
        <v>77</v>
      </c>
      <c r="C361" t="s">
        <v>78</v>
      </c>
      <c r="D361" t="s">
        <v>225</v>
      </c>
      <c r="E361" t="s">
        <v>226</v>
      </c>
      <c r="F361" t="s">
        <v>1166</v>
      </c>
      <c r="G361" t="s">
        <v>1167</v>
      </c>
      <c r="H361" t="s">
        <v>7489</v>
      </c>
      <c r="I361" t="s">
        <v>7490</v>
      </c>
      <c r="L361" t="s">
        <v>1211</v>
      </c>
      <c r="M361">
        <v>5.3369999999999997</v>
      </c>
      <c r="N361">
        <v>30.295000000000002</v>
      </c>
      <c r="O361" t="s">
        <v>1226</v>
      </c>
      <c r="P361" t="s">
        <v>1228</v>
      </c>
      <c r="Q361">
        <v>39</v>
      </c>
      <c r="R361">
        <v>195</v>
      </c>
      <c r="S361">
        <v>39</v>
      </c>
      <c r="T361">
        <v>195</v>
      </c>
      <c r="U361">
        <v>0</v>
      </c>
      <c r="V361">
        <v>0</v>
      </c>
      <c r="W361" t="s">
        <v>1227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13</v>
      </c>
      <c r="AI361" t="s">
        <v>1229</v>
      </c>
    </row>
    <row r="362" spans="1:35" x14ac:dyDescent="0.25">
      <c r="A362">
        <v>13</v>
      </c>
      <c r="B362" t="s">
        <v>77</v>
      </c>
      <c r="C362" t="s">
        <v>78</v>
      </c>
      <c r="D362" t="s">
        <v>229</v>
      </c>
      <c r="E362" t="s">
        <v>230</v>
      </c>
      <c r="F362" t="s">
        <v>1184</v>
      </c>
      <c r="G362" t="s">
        <v>1185</v>
      </c>
      <c r="H362" t="s">
        <v>7565</v>
      </c>
      <c r="I362" t="s">
        <v>7566</v>
      </c>
      <c r="L362" t="s">
        <v>1212</v>
      </c>
      <c r="M362">
        <v>5.9272699360000001</v>
      </c>
      <c r="N362">
        <v>27.337299349999999</v>
      </c>
      <c r="O362" t="s">
        <v>1226</v>
      </c>
      <c r="P362" t="s">
        <v>1228</v>
      </c>
      <c r="Q362">
        <v>954</v>
      </c>
      <c r="R362">
        <v>5727</v>
      </c>
      <c r="S362">
        <v>954</v>
      </c>
      <c r="T362">
        <v>5727</v>
      </c>
      <c r="U362">
        <v>0</v>
      </c>
      <c r="V362">
        <v>0</v>
      </c>
      <c r="W362" t="s">
        <v>1227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13</v>
      </c>
      <c r="AI362" t="s">
        <v>1229</v>
      </c>
    </row>
    <row r="363" spans="1:35" x14ac:dyDescent="0.25">
      <c r="A363">
        <v>13</v>
      </c>
      <c r="B363" t="s">
        <v>77</v>
      </c>
      <c r="C363" t="s">
        <v>78</v>
      </c>
      <c r="D363" t="s">
        <v>231</v>
      </c>
      <c r="E363" t="s">
        <v>232</v>
      </c>
      <c r="F363" t="s">
        <v>1188</v>
      </c>
      <c r="G363" t="s">
        <v>1189</v>
      </c>
      <c r="H363" t="s">
        <v>7580</v>
      </c>
      <c r="I363" t="s">
        <v>7581</v>
      </c>
      <c r="L363" t="s">
        <v>1211</v>
      </c>
      <c r="M363">
        <v>4.6174249999999999</v>
      </c>
      <c r="N363">
        <v>28.289178</v>
      </c>
      <c r="O363" t="s">
        <v>1226</v>
      </c>
      <c r="P363" t="s">
        <v>1228</v>
      </c>
      <c r="Q363">
        <v>64</v>
      </c>
      <c r="R363">
        <v>320</v>
      </c>
      <c r="S363">
        <v>64</v>
      </c>
      <c r="T363">
        <v>320</v>
      </c>
      <c r="U363">
        <v>0</v>
      </c>
      <c r="V363">
        <v>0</v>
      </c>
      <c r="W363" t="s">
        <v>1227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13</v>
      </c>
      <c r="AI363" t="s">
        <v>1229</v>
      </c>
    </row>
    <row r="364" spans="1:35" x14ac:dyDescent="0.25">
      <c r="A364">
        <v>13</v>
      </c>
      <c r="B364" t="s">
        <v>77</v>
      </c>
      <c r="C364" t="s">
        <v>78</v>
      </c>
      <c r="D364" t="s">
        <v>233</v>
      </c>
      <c r="E364" t="s">
        <v>234</v>
      </c>
      <c r="F364" t="s">
        <v>1199</v>
      </c>
      <c r="G364" t="s">
        <v>1200</v>
      </c>
      <c r="H364" t="s">
        <v>7610</v>
      </c>
      <c r="I364" t="s">
        <v>7611</v>
      </c>
      <c r="L364" t="s">
        <v>1211</v>
      </c>
      <c r="M364">
        <v>5.3954029999999999</v>
      </c>
      <c r="N364">
        <v>27.300146900000001</v>
      </c>
      <c r="O364" t="s">
        <v>1226</v>
      </c>
      <c r="P364" t="s">
        <v>1228</v>
      </c>
      <c r="Q364">
        <v>1451</v>
      </c>
      <c r="R364">
        <v>8706</v>
      </c>
      <c r="S364">
        <v>1451</v>
      </c>
      <c r="T364">
        <v>8706</v>
      </c>
      <c r="U364">
        <v>0</v>
      </c>
      <c r="V364">
        <v>0</v>
      </c>
      <c r="W364" t="s">
        <v>1227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13</v>
      </c>
      <c r="AI364" t="s">
        <v>1229</v>
      </c>
    </row>
    <row r="365" spans="1:35" x14ac:dyDescent="0.25">
      <c r="A365">
        <v>13</v>
      </c>
      <c r="B365" t="s">
        <v>61</v>
      </c>
      <c r="C365" t="s">
        <v>62</v>
      </c>
      <c r="D365" t="s">
        <v>97</v>
      </c>
      <c r="E365" t="s">
        <v>98</v>
      </c>
      <c r="F365" t="s">
        <v>346</v>
      </c>
      <c r="G365" t="s">
        <v>347</v>
      </c>
      <c r="H365" t="s">
        <v>1766</v>
      </c>
      <c r="I365" t="s">
        <v>1767</v>
      </c>
      <c r="L365" t="s">
        <v>1212</v>
      </c>
      <c r="M365">
        <v>5.3967510000000001</v>
      </c>
      <c r="N365">
        <v>34.578546000000003</v>
      </c>
      <c r="O365" t="s">
        <v>1226</v>
      </c>
      <c r="P365" t="s">
        <v>1228</v>
      </c>
      <c r="Q365">
        <v>8</v>
      </c>
      <c r="R365">
        <v>40</v>
      </c>
      <c r="S365">
        <v>8</v>
      </c>
      <c r="T365">
        <v>40</v>
      </c>
      <c r="U365">
        <v>0</v>
      </c>
      <c r="V365">
        <v>0</v>
      </c>
      <c r="W365" t="s">
        <v>1227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13</v>
      </c>
      <c r="AI365" t="s">
        <v>1229</v>
      </c>
    </row>
    <row r="366" spans="1:35" x14ac:dyDescent="0.25">
      <c r="A366">
        <v>13</v>
      </c>
      <c r="B366" t="s">
        <v>61</v>
      </c>
      <c r="C366" t="s">
        <v>62</v>
      </c>
      <c r="D366" t="s">
        <v>97</v>
      </c>
      <c r="E366" t="s">
        <v>98</v>
      </c>
      <c r="F366" t="s">
        <v>346</v>
      </c>
      <c r="G366" t="s">
        <v>347</v>
      </c>
      <c r="H366" t="s">
        <v>1773</v>
      </c>
      <c r="I366" t="s">
        <v>1774</v>
      </c>
      <c r="L366" t="s">
        <v>1212</v>
      </c>
      <c r="M366">
        <v>5.5152999999999999</v>
      </c>
      <c r="N366">
        <v>34.88729</v>
      </c>
      <c r="O366" t="s">
        <v>1226</v>
      </c>
      <c r="P366" t="s">
        <v>1228</v>
      </c>
      <c r="Q366">
        <v>20</v>
      </c>
      <c r="R366">
        <v>100</v>
      </c>
      <c r="S366">
        <v>20</v>
      </c>
      <c r="T366">
        <v>100</v>
      </c>
      <c r="U366">
        <v>0</v>
      </c>
      <c r="V366">
        <v>0</v>
      </c>
      <c r="W366" t="s">
        <v>1227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13</v>
      </c>
      <c r="AI366" t="s">
        <v>1229</v>
      </c>
    </row>
    <row r="367" spans="1:35" x14ac:dyDescent="0.25">
      <c r="A367">
        <v>13</v>
      </c>
      <c r="B367" t="s">
        <v>61</v>
      </c>
      <c r="C367" t="s">
        <v>62</v>
      </c>
      <c r="D367" t="s">
        <v>97</v>
      </c>
      <c r="E367" t="s">
        <v>98</v>
      </c>
      <c r="F367" t="s">
        <v>348</v>
      </c>
      <c r="G367" t="s">
        <v>349</v>
      </c>
      <c r="H367" t="s">
        <v>1786</v>
      </c>
      <c r="I367" t="s">
        <v>1787</v>
      </c>
      <c r="L367" t="s">
        <v>1212</v>
      </c>
      <c r="M367">
        <v>5.6167759999999998</v>
      </c>
      <c r="N367">
        <v>35.066733999999997</v>
      </c>
      <c r="O367" t="s">
        <v>1226</v>
      </c>
      <c r="P367" t="s">
        <v>1228</v>
      </c>
      <c r="Q367">
        <v>28</v>
      </c>
      <c r="R367">
        <v>140</v>
      </c>
      <c r="S367">
        <v>28</v>
      </c>
      <c r="T367">
        <v>140</v>
      </c>
      <c r="U367">
        <v>0</v>
      </c>
      <c r="V367">
        <v>0</v>
      </c>
      <c r="W367" t="s">
        <v>1227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13</v>
      </c>
      <c r="AI367" t="s">
        <v>1229</v>
      </c>
    </row>
    <row r="368" spans="1:35" x14ac:dyDescent="0.25">
      <c r="A368">
        <v>13</v>
      </c>
      <c r="B368" t="s">
        <v>63</v>
      </c>
      <c r="C368" t="s">
        <v>64</v>
      </c>
      <c r="D368" t="s">
        <v>121</v>
      </c>
      <c r="E368" t="s">
        <v>122</v>
      </c>
      <c r="F368" t="s">
        <v>499</v>
      </c>
      <c r="G368" t="s">
        <v>500</v>
      </c>
      <c r="H368" t="s">
        <v>2756</v>
      </c>
      <c r="I368" t="s">
        <v>918</v>
      </c>
      <c r="L368" t="s">
        <v>1211</v>
      </c>
      <c r="M368">
        <v>8.5252999999999997</v>
      </c>
      <c r="N368">
        <v>32.059989999999999</v>
      </c>
      <c r="O368" t="s">
        <v>1226</v>
      </c>
      <c r="P368" t="s">
        <v>1228</v>
      </c>
      <c r="Q368">
        <v>283</v>
      </c>
      <c r="R368">
        <v>1500</v>
      </c>
      <c r="S368">
        <v>283</v>
      </c>
      <c r="T368">
        <v>1500</v>
      </c>
      <c r="U368">
        <v>0</v>
      </c>
      <c r="V368">
        <v>0</v>
      </c>
      <c r="W368" t="s">
        <v>1227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13</v>
      </c>
      <c r="AI368" t="s">
        <v>1229</v>
      </c>
    </row>
    <row r="369" spans="1:35" x14ac:dyDescent="0.25">
      <c r="A369">
        <v>13</v>
      </c>
      <c r="B369" t="s">
        <v>63</v>
      </c>
      <c r="C369" t="s">
        <v>64</v>
      </c>
      <c r="D369" t="s">
        <v>121</v>
      </c>
      <c r="E369" t="s">
        <v>122</v>
      </c>
      <c r="F369" t="s">
        <v>505</v>
      </c>
      <c r="G369" t="s">
        <v>506</v>
      </c>
      <c r="H369" t="s">
        <v>2782</v>
      </c>
      <c r="I369" t="s">
        <v>2783</v>
      </c>
      <c r="L369" t="s">
        <v>1211</v>
      </c>
      <c r="M369">
        <v>8.5992403030000002</v>
      </c>
      <c r="N369">
        <v>31.937999730000001</v>
      </c>
      <c r="O369" t="s">
        <v>1226</v>
      </c>
      <c r="P369" t="s">
        <v>1228</v>
      </c>
      <c r="Q369">
        <v>189</v>
      </c>
      <c r="R369">
        <v>1134</v>
      </c>
      <c r="S369">
        <v>189</v>
      </c>
      <c r="T369">
        <v>1134</v>
      </c>
      <c r="U369">
        <v>0</v>
      </c>
      <c r="V369">
        <v>0</v>
      </c>
      <c r="W369" t="s">
        <v>1227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13</v>
      </c>
      <c r="AI369" t="s">
        <v>1229</v>
      </c>
    </row>
    <row r="370" spans="1:35" x14ac:dyDescent="0.25">
      <c r="A370">
        <v>13</v>
      </c>
      <c r="B370" t="s">
        <v>63</v>
      </c>
      <c r="C370" t="s">
        <v>64</v>
      </c>
      <c r="D370" t="s">
        <v>121</v>
      </c>
      <c r="E370" t="s">
        <v>122</v>
      </c>
      <c r="F370" t="s">
        <v>499</v>
      </c>
      <c r="G370" t="s">
        <v>500</v>
      </c>
      <c r="H370" t="s">
        <v>2757</v>
      </c>
      <c r="I370" t="s">
        <v>2758</v>
      </c>
      <c r="L370" t="s">
        <v>1211</v>
      </c>
      <c r="M370">
        <v>8.5150000000000006</v>
      </c>
      <c r="N370">
        <v>32.064999999999998</v>
      </c>
      <c r="O370" t="s">
        <v>1226</v>
      </c>
      <c r="P370" t="s">
        <v>1228</v>
      </c>
      <c r="Q370">
        <v>280</v>
      </c>
      <c r="R370">
        <v>1400</v>
      </c>
      <c r="S370">
        <v>280</v>
      </c>
      <c r="T370">
        <v>1400</v>
      </c>
      <c r="U370">
        <v>0</v>
      </c>
      <c r="V370">
        <v>0</v>
      </c>
      <c r="W370" t="s">
        <v>1227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</v>
      </c>
      <c r="AI370" t="s">
        <v>1229</v>
      </c>
    </row>
    <row r="371" spans="1:35" x14ac:dyDescent="0.25">
      <c r="A371">
        <v>13</v>
      </c>
      <c r="B371" t="s">
        <v>63</v>
      </c>
      <c r="C371" t="s">
        <v>64</v>
      </c>
      <c r="D371" t="s">
        <v>121</v>
      </c>
      <c r="E371" t="s">
        <v>122</v>
      </c>
      <c r="F371" t="s">
        <v>499</v>
      </c>
      <c r="G371" t="s">
        <v>500</v>
      </c>
      <c r="H371" t="s">
        <v>2759</v>
      </c>
      <c r="I371" t="s">
        <v>2760</v>
      </c>
      <c r="L371" t="s">
        <v>1211</v>
      </c>
      <c r="M371">
        <v>8.5585280000000008</v>
      </c>
      <c r="N371">
        <v>32.039212999999997</v>
      </c>
      <c r="O371" t="s">
        <v>1226</v>
      </c>
      <c r="P371" t="s">
        <v>1228</v>
      </c>
      <c r="Q371">
        <v>188</v>
      </c>
      <c r="R371">
        <v>940</v>
      </c>
      <c r="S371">
        <v>188</v>
      </c>
      <c r="T371">
        <v>940</v>
      </c>
      <c r="U371">
        <v>0</v>
      </c>
      <c r="V371">
        <v>0</v>
      </c>
      <c r="W371" t="s">
        <v>1227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13</v>
      </c>
      <c r="AI371" t="s">
        <v>1229</v>
      </c>
    </row>
    <row r="372" spans="1:35" x14ac:dyDescent="0.25">
      <c r="A372">
        <v>13</v>
      </c>
      <c r="B372" t="s">
        <v>65</v>
      </c>
      <c r="C372" t="s">
        <v>66</v>
      </c>
      <c r="D372" t="s">
        <v>131</v>
      </c>
      <c r="E372" t="s">
        <v>132</v>
      </c>
      <c r="F372" t="s">
        <v>570</v>
      </c>
      <c r="G372" t="s">
        <v>571</v>
      </c>
      <c r="H372" t="s">
        <v>3216</v>
      </c>
      <c r="I372" t="s">
        <v>3217</v>
      </c>
      <c r="L372" t="s">
        <v>1212</v>
      </c>
      <c r="M372">
        <v>6.0776500000000002</v>
      </c>
      <c r="N372">
        <v>31.510269999999998</v>
      </c>
      <c r="O372" t="s">
        <v>1226</v>
      </c>
      <c r="P372" t="s">
        <v>1228</v>
      </c>
      <c r="Q372">
        <v>123</v>
      </c>
      <c r="R372">
        <v>639</v>
      </c>
      <c r="S372">
        <v>123</v>
      </c>
      <c r="T372">
        <v>639</v>
      </c>
      <c r="U372">
        <v>0</v>
      </c>
      <c r="V372">
        <v>0</v>
      </c>
      <c r="W372" t="s">
        <v>1227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13</v>
      </c>
      <c r="AI372" t="s">
        <v>1229</v>
      </c>
    </row>
    <row r="373" spans="1:35" x14ac:dyDescent="0.25">
      <c r="A373">
        <v>13</v>
      </c>
      <c r="B373" t="s">
        <v>65</v>
      </c>
      <c r="C373" t="s">
        <v>66</v>
      </c>
      <c r="D373" t="s">
        <v>131</v>
      </c>
      <c r="E373" t="s">
        <v>132</v>
      </c>
      <c r="F373" t="s">
        <v>562</v>
      </c>
      <c r="G373" t="s">
        <v>563</v>
      </c>
      <c r="H373" t="s">
        <v>3192</v>
      </c>
      <c r="I373" t="s">
        <v>3193</v>
      </c>
      <c r="L373" t="s">
        <v>1212</v>
      </c>
      <c r="M373">
        <v>6.1300001140000004</v>
      </c>
      <c r="N373">
        <v>31.170000080000001</v>
      </c>
      <c r="O373" t="s">
        <v>1226</v>
      </c>
      <c r="P373" t="s">
        <v>1228</v>
      </c>
      <c r="Q373">
        <v>93</v>
      </c>
      <c r="R373">
        <v>484</v>
      </c>
      <c r="S373">
        <v>93</v>
      </c>
      <c r="T373">
        <v>484</v>
      </c>
      <c r="U373">
        <v>0</v>
      </c>
      <c r="V373">
        <v>0</v>
      </c>
      <c r="W373" t="s">
        <v>1227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13</v>
      </c>
      <c r="AI373" t="s">
        <v>1229</v>
      </c>
    </row>
    <row r="374" spans="1:35" x14ac:dyDescent="0.25">
      <c r="A374">
        <v>13</v>
      </c>
      <c r="B374" t="s">
        <v>65</v>
      </c>
      <c r="C374" t="s">
        <v>66</v>
      </c>
      <c r="D374" t="s">
        <v>131</v>
      </c>
      <c r="E374" t="s">
        <v>132</v>
      </c>
      <c r="F374" t="s">
        <v>562</v>
      </c>
      <c r="G374" t="s">
        <v>563</v>
      </c>
      <c r="H374" t="s">
        <v>3194</v>
      </c>
      <c r="I374" t="s">
        <v>3195</v>
      </c>
      <c r="L374" t="s">
        <v>1212</v>
      </c>
      <c r="M374">
        <v>6.1136312999999998</v>
      </c>
      <c r="N374">
        <v>31.1748218</v>
      </c>
      <c r="O374" t="s">
        <v>1226</v>
      </c>
      <c r="P374" t="s">
        <v>1228</v>
      </c>
      <c r="Q374">
        <v>134</v>
      </c>
      <c r="R374">
        <v>697</v>
      </c>
      <c r="S374">
        <v>134</v>
      </c>
      <c r="T374">
        <v>697</v>
      </c>
      <c r="U374">
        <v>0</v>
      </c>
      <c r="V374">
        <v>0</v>
      </c>
      <c r="W374" t="s">
        <v>1227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13</v>
      </c>
      <c r="AI374" t="s">
        <v>1229</v>
      </c>
    </row>
    <row r="375" spans="1:35" x14ac:dyDescent="0.25">
      <c r="A375">
        <v>13</v>
      </c>
      <c r="B375" t="s">
        <v>65</v>
      </c>
      <c r="C375" t="s">
        <v>66</v>
      </c>
      <c r="D375" t="s">
        <v>131</v>
      </c>
      <c r="E375" t="s">
        <v>132</v>
      </c>
      <c r="F375" t="s">
        <v>562</v>
      </c>
      <c r="G375" t="s">
        <v>563</v>
      </c>
      <c r="H375" t="s">
        <v>3196</v>
      </c>
      <c r="I375" t="s">
        <v>3197</v>
      </c>
      <c r="L375" t="s">
        <v>1212</v>
      </c>
      <c r="M375">
        <v>6.1415825000000002</v>
      </c>
      <c r="N375">
        <v>31.186968700000001</v>
      </c>
      <c r="O375" t="s">
        <v>1226</v>
      </c>
      <c r="P375" t="s">
        <v>1228</v>
      </c>
      <c r="Q375">
        <v>91</v>
      </c>
      <c r="R375">
        <v>473</v>
      </c>
      <c r="S375">
        <v>91</v>
      </c>
      <c r="T375">
        <v>473</v>
      </c>
      <c r="U375">
        <v>0</v>
      </c>
      <c r="V375">
        <v>0</v>
      </c>
      <c r="W375" t="s">
        <v>1227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13</v>
      </c>
      <c r="AI375" t="s">
        <v>1229</v>
      </c>
    </row>
    <row r="376" spans="1:35" x14ac:dyDescent="0.25">
      <c r="A376">
        <v>13</v>
      </c>
      <c r="B376" t="s">
        <v>65</v>
      </c>
      <c r="C376" t="s">
        <v>66</v>
      </c>
      <c r="D376" t="s">
        <v>131</v>
      </c>
      <c r="E376" t="s">
        <v>132</v>
      </c>
      <c r="F376" t="s">
        <v>570</v>
      </c>
      <c r="G376" t="s">
        <v>571</v>
      </c>
      <c r="H376" t="s">
        <v>3218</v>
      </c>
      <c r="I376" t="s">
        <v>3219</v>
      </c>
      <c r="L376" t="s">
        <v>1212</v>
      </c>
      <c r="M376">
        <v>6.07524</v>
      </c>
      <c r="N376">
        <v>31.51146</v>
      </c>
      <c r="O376" t="s">
        <v>1226</v>
      </c>
      <c r="P376" t="s">
        <v>1228</v>
      </c>
      <c r="Q376">
        <v>99</v>
      </c>
      <c r="R376">
        <v>514</v>
      </c>
      <c r="S376">
        <v>99</v>
      </c>
      <c r="T376">
        <v>514</v>
      </c>
      <c r="U376">
        <v>0</v>
      </c>
      <c r="V376">
        <v>0</v>
      </c>
      <c r="W376" t="s">
        <v>1227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13</v>
      </c>
      <c r="AI376" t="s">
        <v>1229</v>
      </c>
    </row>
    <row r="377" spans="1:35" x14ac:dyDescent="0.25">
      <c r="A377">
        <v>13</v>
      </c>
      <c r="B377" t="s">
        <v>69</v>
      </c>
      <c r="C377" t="s">
        <v>70</v>
      </c>
      <c r="D377" t="s">
        <v>173</v>
      </c>
      <c r="E377" t="s">
        <v>174</v>
      </c>
      <c r="F377" t="s">
        <v>871</v>
      </c>
      <c r="G377" t="s">
        <v>174</v>
      </c>
      <c r="H377" t="s">
        <v>4983</v>
      </c>
      <c r="I377" t="s">
        <v>4984</v>
      </c>
      <c r="L377" t="s">
        <v>1211</v>
      </c>
      <c r="M377">
        <v>9.2986856800000002</v>
      </c>
      <c r="N377">
        <v>29.792877740000002</v>
      </c>
      <c r="O377" t="s">
        <v>1226</v>
      </c>
      <c r="P377" t="s">
        <v>1228</v>
      </c>
      <c r="Q377">
        <v>39</v>
      </c>
      <c r="R377">
        <v>234</v>
      </c>
      <c r="S377">
        <v>39</v>
      </c>
      <c r="T377">
        <v>234</v>
      </c>
      <c r="U377">
        <v>0</v>
      </c>
      <c r="V377">
        <v>0</v>
      </c>
      <c r="W377" t="s">
        <v>1227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13</v>
      </c>
      <c r="AI377" t="s">
        <v>1229</v>
      </c>
    </row>
    <row r="378" spans="1:35" x14ac:dyDescent="0.25">
      <c r="A378">
        <v>13</v>
      </c>
      <c r="B378" t="s">
        <v>71</v>
      </c>
      <c r="C378" t="s">
        <v>72</v>
      </c>
      <c r="D378" t="s">
        <v>195</v>
      </c>
      <c r="E378" t="s">
        <v>196</v>
      </c>
      <c r="F378" t="s">
        <v>996</v>
      </c>
      <c r="G378" t="s">
        <v>997</v>
      </c>
      <c r="H378" t="s">
        <v>5758</v>
      </c>
      <c r="I378" t="s">
        <v>5759</v>
      </c>
      <c r="L378" t="s">
        <v>1211</v>
      </c>
      <c r="M378">
        <v>11.692199710000001</v>
      </c>
      <c r="N378">
        <v>32.802501679999999</v>
      </c>
      <c r="O378" t="s">
        <v>1226</v>
      </c>
      <c r="P378" t="s">
        <v>1228</v>
      </c>
      <c r="Q378">
        <v>183</v>
      </c>
      <c r="R378">
        <v>913</v>
      </c>
      <c r="S378">
        <v>183</v>
      </c>
      <c r="T378">
        <v>913</v>
      </c>
      <c r="U378">
        <v>0</v>
      </c>
      <c r="V378">
        <v>0</v>
      </c>
      <c r="W378" t="s">
        <v>1227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13</v>
      </c>
      <c r="AI378" t="s">
        <v>1229</v>
      </c>
    </row>
    <row r="379" spans="1:35" x14ac:dyDescent="0.25">
      <c r="A379">
        <v>13</v>
      </c>
      <c r="B379" t="s">
        <v>73</v>
      </c>
      <c r="C379" t="s">
        <v>74</v>
      </c>
      <c r="D379" t="s">
        <v>205</v>
      </c>
      <c r="E379" t="s">
        <v>206</v>
      </c>
      <c r="F379" t="s">
        <v>1069</v>
      </c>
      <c r="G379" t="s">
        <v>1070</v>
      </c>
      <c r="H379" t="s">
        <v>6531</v>
      </c>
      <c r="I379" t="s">
        <v>6532</v>
      </c>
      <c r="L379" t="s">
        <v>1212</v>
      </c>
      <c r="M379">
        <v>8.1384600000000002</v>
      </c>
      <c r="N379">
        <v>28.981716670000001</v>
      </c>
      <c r="O379" t="s">
        <v>1226</v>
      </c>
      <c r="P379" t="s">
        <v>1228</v>
      </c>
      <c r="Q379">
        <v>186</v>
      </c>
      <c r="R379">
        <v>986</v>
      </c>
      <c r="S379">
        <v>186</v>
      </c>
      <c r="T379">
        <v>986</v>
      </c>
      <c r="U379">
        <v>0</v>
      </c>
      <c r="V379">
        <v>0</v>
      </c>
      <c r="W379" t="s">
        <v>1227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13</v>
      </c>
      <c r="AI379" t="s">
        <v>1229</v>
      </c>
    </row>
    <row r="380" spans="1:35" x14ac:dyDescent="0.25">
      <c r="A380">
        <v>13</v>
      </c>
      <c r="B380" t="s">
        <v>73</v>
      </c>
      <c r="C380" t="s">
        <v>74</v>
      </c>
      <c r="D380" t="s">
        <v>205</v>
      </c>
      <c r="E380" t="s">
        <v>206</v>
      </c>
      <c r="F380" t="s">
        <v>1067</v>
      </c>
      <c r="G380" t="s">
        <v>1068</v>
      </c>
      <c r="H380" t="s">
        <v>6513</v>
      </c>
      <c r="I380" t="s">
        <v>6514</v>
      </c>
      <c r="L380" t="s">
        <v>1212</v>
      </c>
      <c r="M380">
        <v>7.829999924</v>
      </c>
      <c r="N380">
        <v>28.459999079999999</v>
      </c>
      <c r="O380" t="s">
        <v>1226</v>
      </c>
      <c r="P380" t="s">
        <v>1228</v>
      </c>
      <c r="Q380">
        <v>78</v>
      </c>
      <c r="R380">
        <v>406</v>
      </c>
      <c r="S380">
        <v>78</v>
      </c>
      <c r="T380">
        <v>406</v>
      </c>
      <c r="U380">
        <v>0</v>
      </c>
      <c r="V380">
        <v>0</v>
      </c>
      <c r="W380" t="s">
        <v>1227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13</v>
      </c>
      <c r="AI380" t="s">
        <v>1229</v>
      </c>
    </row>
    <row r="381" spans="1:35" x14ac:dyDescent="0.25">
      <c r="A381">
        <v>13</v>
      </c>
      <c r="B381" t="s">
        <v>73</v>
      </c>
      <c r="C381" t="s">
        <v>74</v>
      </c>
      <c r="D381" t="s">
        <v>205</v>
      </c>
      <c r="E381" t="s">
        <v>206</v>
      </c>
      <c r="F381" t="s">
        <v>1061</v>
      </c>
      <c r="G381" t="s">
        <v>1062</v>
      </c>
      <c r="H381" t="s">
        <v>6445</v>
      </c>
      <c r="I381" t="s">
        <v>3729</v>
      </c>
      <c r="L381" t="s">
        <v>1212</v>
      </c>
      <c r="M381">
        <v>7.8177000000000003</v>
      </c>
      <c r="N381">
        <v>28.829416670000001</v>
      </c>
      <c r="O381" t="s">
        <v>1226</v>
      </c>
      <c r="P381" t="s">
        <v>1228</v>
      </c>
      <c r="Q381">
        <v>193</v>
      </c>
      <c r="R381">
        <v>1023</v>
      </c>
      <c r="S381">
        <v>193</v>
      </c>
      <c r="T381">
        <v>1023</v>
      </c>
      <c r="U381">
        <v>0</v>
      </c>
      <c r="V381">
        <v>0</v>
      </c>
      <c r="W381" t="s">
        <v>1227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13</v>
      </c>
      <c r="AI381" t="s">
        <v>1229</v>
      </c>
    </row>
    <row r="382" spans="1:35" x14ac:dyDescent="0.25">
      <c r="A382">
        <v>13</v>
      </c>
      <c r="B382" t="s">
        <v>77</v>
      </c>
      <c r="C382" t="s">
        <v>78</v>
      </c>
      <c r="D382" t="s">
        <v>217</v>
      </c>
      <c r="E382" t="s">
        <v>218</v>
      </c>
      <c r="F382" t="s">
        <v>1133</v>
      </c>
      <c r="G382" t="s">
        <v>1134</v>
      </c>
      <c r="H382" t="s">
        <v>7380</v>
      </c>
      <c r="I382" t="s">
        <v>7381</v>
      </c>
      <c r="L382" t="s">
        <v>1212</v>
      </c>
      <c r="M382">
        <v>5.183690071</v>
      </c>
      <c r="N382">
        <v>27.954799650000002</v>
      </c>
      <c r="O382" t="s">
        <v>1226</v>
      </c>
      <c r="P382" t="s">
        <v>1228</v>
      </c>
      <c r="Q382">
        <v>98</v>
      </c>
      <c r="R382">
        <v>490</v>
      </c>
      <c r="S382">
        <v>98</v>
      </c>
      <c r="T382">
        <v>490</v>
      </c>
      <c r="U382">
        <v>0</v>
      </c>
      <c r="V382">
        <v>0</v>
      </c>
      <c r="W382" t="s">
        <v>1227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13</v>
      </c>
      <c r="AI382" t="s">
        <v>1229</v>
      </c>
    </row>
    <row r="383" spans="1:35" x14ac:dyDescent="0.25">
      <c r="A383">
        <v>13</v>
      </c>
      <c r="B383" t="s">
        <v>77</v>
      </c>
      <c r="C383" t="s">
        <v>78</v>
      </c>
      <c r="D383" t="s">
        <v>231</v>
      </c>
      <c r="E383" t="s">
        <v>232</v>
      </c>
      <c r="F383" t="s">
        <v>1192</v>
      </c>
      <c r="G383" t="s">
        <v>1193</v>
      </c>
      <c r="H383" t="s">
        <v>7590</v>
      </c>
      <c r="I383" t="s">
        <v>7591</v>
      </c>
      <c r="L383" t="s">
        <v>1211</v>
      </c>
      <c r="M383">
        <v>4.4532040000000004</v>
      </c>
      <c r="N383">
        <v>28.212866000000002</v>
      </c>
      <c r="O383" t="s">
        <v>1226</v>
      </c>
      <c r="P383" t="s">
        <v>1228</v>
      </c>
      <c r="Q383">
        <v>163</v>
      </c>
      <c r="R383">
        <v>815</v>
      </c>
      <c r="S383">
        <v>163</v>
      </c>
      <c r="T383">
        <v>815</v>
      </c>
      <c r="U383">
        <v>0</v>
      </c>
      <c r="V383">
        <v>0</v>
      </c>
      <c r="W383" t="s">
        <v>1227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13</v>
      </c>
      <c r="AI383" t="s">
        <v>1229</v>
      </c>
    </row>
    <row r="384" spans="1:35" x14ac:dyDescent="0.25">
      <c r="A384">
        <v>13</v>
      </c>
      <c r="B384" t="s">
        <v>73</v>
      </c>
      <c r="C384" t="s">
        <v>74</v>
      </c>
      <c r="D384" t="s">
        <v>203</v>
      </c>
      <c r="E384" t="s">
        <v>204</v>
      </c>
      <c r="F384" t="s">
        <v>1049</v>
      </c>
      <c r="G384" t="s">
        <v>1050</v>
      </c>
      <c r="H384" t="s">
        <v>6282</v>
      </c>
      <c r="I384" t="s">
        <v>6283</v>
      </c>
      <c r="L384" t="s">
        <v>1212</v>
      </c>
      <c r="M384">
        <v>8.1216460000000001</v>
      </c>
      <c r="N384">
        <v>29.391822999999999</v>
      </c>
      <c r="O384" t="s">
        <v>1226</v>
      </c>
      <c r="P384" t="s">
        <v>1228</v>
      </c>
      <c r="Q384">
        <v>81</v>
      </c>
      <c r="R384">
        <v>421</v>
      </c>
      <c r="S384">
        <v>81</v>
      </c>
      <c r="T384">
        <v>421</v>
      </c>
      <c r="U384">
        <v>0</v>
      </c>
      <c r="V384">
        <v>0</v>
      </c>
      <c r="W384" t="s">
        <v>1227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13</v>
      </c>
      <c r="AI384" t="s">
        <v>1229</v>
      </c>
    </row>
    <row r="385" spans="1:35" x14ac:dyDescent="0.25">
      <c r="A385">
        <v>13</v>
      </c>
      <c r="B385" t="s">
        <v>71</v>
      </c>
      <c r="C385" t="s">
        <v>72</v>
      </c>
      <c r="D385" t="s">
        <v>183</v>
      </c>
      <c r="E385" t="s">
        <v>184</v>
      </c>
      <c r="F385" t="s">
        <v>935</v>
      </c>
      <c r="G385" t="s">
        <v>936</v>
      </c>
      <c r="H385" t="s">
        <v>5347</v>
      </c>
      <c r="I385" t="s">
        <v>5348</v>
      </c>
      <c r="L385" t="s">
        <v>1211</v>
      </c>
      <c r="M385">
        <v>9.9402291330000008</v>
      </c>
      <c r="N385">
        <v>33.516311000000002</v>
      </c>
      <c r="O385" t="s">
        <v>1226</v>
      </c>
      <c r="P385" t="s">
        <v>1228</v>
      </c>
      <c r="Q385">
        <v>217</v>
      </c>
      <c r="R385">
        <v>1196</v>
      </c>
      <c r="S385">
        <v>217</v>
      </c>
      <c r="T385">
        <v>1196</v>
      </c>
      <c r="U385">
        <v>0</v>
      </c>
      <c r="V385">
        <v>0</v>
      </c>
      <c r="W385" t="s">
        <v>1227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13</v>
      </c>
      <c r="AI385" t="s">
        <v>1229</v>
      </c>
    </row>
    <row r="386" spans="1:35" x14ac:dyDescent="0.25">
      <c r="A386">
        <v>13</v>
      </c>
      <c r="B386" t="s">
        <v>71</v>
      </c>
      <c r="C386" t="s">
        <v>72</v>
      </c>
      <c r="D386" t="s">
        <v>183</v>
      </c>
      <c r="E386" t="s">
        <v>184</v>
      </c>
      <c r="F386" t="s">
        <v>935</v>
      </c>
      <c r="G386" t="s">
        <v>936</v>
      </c>
      <c r="H386" t="s">
        <v>5349</v>
      </c>
      <c r="I386" t="s">
        <v>5350</v>
      </c>
      <c r="L386" t="s">
        <v>1211</v>
      </c>
      <c r="M386">
        <v>10.082585999999999</v>
      </c>
      <c r="N386">
        <v>33.549554000000001</v>
      </c>
      <c r="O386" t="s">
        <v>1226</v>
      </c>
      <c r="P386" t="s">
        <v>1228</v>
      </c>
      <c r="Q386">
        <v>130</v>
      </c>
      <c r="R386">
        <v>781</v>
      </c>
      <c r="S386">
        <v>130</v>
      </c>
      <c r="T386">
        <v>781</v>
      </c>
      <c r="U386">
        <v>0</v>
      </c>
      <c r="V386">
        <v>0</v>
      </c>
      <c r="W386" t="s">
        <v>1227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</v>
      </c>
      <c r="AI386" t="s">
        <v>1229</v>
      </c>
    </row>
    <row r="387" spans="1:35" x14ac:dyDescent="0.25">
      <c r="A387">
        <v>13</v>
      </c>
      <c r="B387" t="s">
        <v>71</v>
      </c>
      <c r="C387" t="s">
        <v>72</v>
      </c>
      <c r="D387" t="s">
        <v>193</v>
      </c>
      <c r="E387" t="s">
        <v>194</v>
      </c>
      <c r="F387" t="s">
        <v>983</v>
      </c>
      <c r="G387" t="s">
        <v>984</v>
      </c>
      <c r="H387" t="s">
        <v>5641</v>
      </c>
      <c r="I387" t="s">
        <v>5642</v>
      </c>
      <c r="L387" t="s">
        <v>1212</v>
      </c>
      <c r="M387">
        <v>9.3960699999999999</v>
      </c>
      <c r="N387">
        <v>31.538260000000001</v>
      </c>
      <c r="O387" t="s">
        <v>1226</v>
      </c>
      <c r="P387" t="s">
        <v>1228</v>
      </c>
      <c r="Q387">
        <v>1140</v>
      </c>
      <c r="R387">
        <v>6500</v>
      </c>
      <c r="S387">
        <v>1140</v>
      </c>
      <c r="T387">
        <v>6500</v>
      </c>
      <c r="U387">
        <v>0</v>
      </c>
      <c r="V387">
        <v>0</v>
      </c>
      <c r="W387" t="s">
        <v>1227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13</v>
      </c>
      <c r="AI387" t="s">
        <v>1229</v>
      </c>
    </row>
    <row r="388" spans="1:35" x14ac:dyDescent="0.25">
      <c r="A388">
        <v>13</v>
      </c>
      <c r="B388" t="s">
        <v>71</v>
      </c>
      <c r="C388" t="s">
        <v>72</v>
      </c>
      <c r="D388" t="s">
        <v>193</v>
      </c>
      <c r="E388" t="s">
        <v>194</v>
      </c>
      <c r="F388" t="s">
        <v>981</v>
      </c>
      <c r="G388" t="s">
        <v>982</v>
      </c>
      <c r="H388" t="s">
        <v>5629</v>
      </c>
      <c r="I388" t="s">
        <v>5630</v>
      </c>
      <c r="L388" t="s">
        <v>1212</v>
      </c>
      <c r="M388">
        <v>9.3685799999999997</v>
      </c>
      <c r="N388">
        <v>31.492460000000001</v>
      </c>
      <c r="O388" t="s">
        <v>1226</v>
      </c>
      <c r="P388" t="s">
        <v>1228</v>
      </c>
      <c r="Q388">
        <v>545</v>
      </c>
      <c r="R388">
        <v>3026</v>
      </c>
      <c r="S388">
        <v>545</v>
      </c>
      <c r="T388">
        <v>3026</v>
      </c>
      <c r="U388">
        <v>0</v>
      </c>
      <c r="V388">
        <v>0</v>
      </c>
      <c r="W388" t="s">
        <v>1227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13</v>
      </c>
      <c r="AI388" t="s">
        <v>1229</v>
      </c>
    </row>
    <row r="389" spans="1:35" x14ac:dyDescent="0.25">
      <c r="A389">
        <v>13</v>
      </c>
      <c r="B389" t="s">
        <v>59</v>
      </c>
      <c r="C389" t="s">
        <v>60</v>
      </c>
      <c r="D389" t="s">
        <v>81</v>
      </c>
      <c r="E389" t="s">
        <v>82</v>
      </c>
      <c r="F389" t="s">
        <v>246</v>
      </c>
      <c r="G389" t="s">
        <v>247</v>
      </c>
      <c r="H389" t="s">
        <v>1250</v>
      </c>
      <c r="I389" t="s">
        <v>1251</v>
      </c>
      <c r="L389" t="s">
        <v>1212</v>
      </c>
      <c r="M389">
        <v>4.9085200000000002</v>
      </c>
      <c r="N389">
        <v>31.66131</v>
      </c>
      <c r="O389" t="s">
        <v>1226</v>
      </c>
      <c r="P389" t="s">
        <v>1228</v>
      </c>
      <c r="Q389">
        <v>170</v>
      </c>
      <c r="R389">
        <v>1020</v>
      </c>
      <c r="S389">
        <v>170</v>
      </c>
      <c r="T389">
        <v>1020</v>
      </c>
      <c r="U389">
        <v>0</v>
      </c>
      <c r="V389">
        <v>0</v>
      </c>
      <c r="W389" t="s">
        <v>1227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13</v>
      </c>
      <c r="AI389" t="s">
        <v>1229</v>
      </c>
    </row>
    <row r="390" spans="1:35" x14ac:dyDescent="0.25">
      <c r="A390">
        <v>13</v>
      </c>
      <c r="B390" t="s">
        <v>69</v>
      </c>
      <c r="C390" t="s">
        <v>70</v>
      </c>
      <c r="D390" t="s">
        <v>163</v>
      </c>
      <c r="E390" t="s">
        <v>164</v>
      </c>
      <c r="F390" t="s">
        <v>782</v>
      </c>
      <c r="G390" t="s">
        <v>164</v>
      </c>
      <c r="H390" t="s">
        <v>4192</v>
      </c>
      <c r="I390" t="s">
        <v>4193</v>
      </c>
      <c r="L390" t="s">
        <v>1212</v>
      </c>
      <c r="M390">
        <v>8.2970000000000006</v>
      </c>
      <c r="N390">
        <v>30.126999999999999</v>
      </c>
      <c r="O390" t="s">
        <v>1226</v>
      </c>
      <c r="P390" t="s">
        <v>1228</v>
      </c>
      <c r="Q390">
        <v>450</v>
      </c>
      <c r="R390">
        <v>2700</v>
      </c>
      <c r="S390">
        <v>450</v>
      </c>
      <c r="T390">
        <v>2700</v>
      </c>
      <c r="U390">
        <v>0</v>
      </c>
      <c r="V390">
        <v>0</v>
      </c>
      <c r="W390" t="s">
        <v>1227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13</v>
      </c>
      <c r="AI390" t="s">
        <v>1229</v>
      </c>
    </row>
    <row r="391" spans="1:35" x14ac:dyDescent="0.25">
      <c r="A391">
        <v>13</v>
      </c>
      <c r="B391" t="s">
        <v>73</v>
      </c>
      <c r="C391" t="s">
        <v>74</v>
      </c>
      <c r="D391" t="s">
        <v>209</v>
      </c>
      <c r="E391" t="s">
        <v>210</v>
      </c>
      <c r="F391" t="s">
        <v>1089</v>
      </c>
      <c r="G391" t="s">
        <v>1090</v>
      </c>
      <c r="H391" t="s">
        <v>6762</v>
      </c>
      <c r="I391" t="s">
        <v>6763</v>
      </c>
      <c r="L391" t="s">
        <v>1212</v>
      </c>
      <c r="M391">
        <v>9.1000003809999992</v>
      </c>
      <c r="N391">
        <v>28.41670036</v>
      </c>
      <c r="O391" t="s">
        <v>1226</v>
      </c>
      <c r="P391" t="s">
        <v>1228</v>
      </c>
      <c r="Q391">
        <v>202</v>
      </c>
      <c r="R391">
        <v>1131</v>
      </c>
      <c r="S391">
        <v>202</v>
      </c>
      <c r="T391">
        <v>1131</v>
      </c>
      <c r="U391">
        <v>0</v>
      </c>
      <c r="V391">
        <v>0</v>
      </c>
      <c r="W391" t="s">
        <v>1227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13</v>
      </c>
      <c r="AI391" t="s">
        <v>1229</v>
      </c>
    </row>
    <row r="392" spans="1:35" x14ac:dyDescent="0.25">
      <c r="A392">
        <v>13</v>
      </c>
      <c r="B392" t="s">
        <v>73</v>
      </c>
      <c r="C392" t="s">
        <v>74</v>
      </c>
      <c r="D392" t="s">
        <v>209</v>
      </c>
      <c r="E392" t="s">
        <v>210</v>
      </c>
      <c r="F392" t="s">
        <v>1089</v>
      </c>
      <c r="G392" t="s">
        <v>1090</v>
      </c>
      <c r="H392" t="s">
        <v>6766</v>
      </c>
      <c r="I392" t="s">
        <v>6767</v>
      </c>
      <c r="L392" t="s">
        <v>1212</v>
      </c>
      <c r="M392">
        <v>9.0722000000000005</v>
      </c>
      <c r="N392">
        <v>28.408899999999999</v>
      </c>
      <c r="O392" t="s">
        <v>1226</v>
      </c>
      <c r="P392" t="s">
        <v>1228</v>
      </c>
      <c r="Q392">
        <v>1615</v>
      </c>
      <c r="R392">
        <v>3571</v>
      </c>
      <c r="S392">
        <v>1615</v>
      </c>
      <c r="T392">
        <v>3571</v>
      </c>
      <c r="U392">
        <v>0</v>
      </c>
      <c r="V392">
        <v>0</v>
      </c>
      <c r="W392" t="s">
        <v>1227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13</v>
      </c>
      <c r="AI392" t="s">
        <v>1229</v>
      </c>
    </row>
    <row r="393" spans="1:35" x14ac:dyDescent="0.25">
      <c r="A393">
        <v>13</v>
      </c>
      <c r="B393" t="s">
        <v>73</v>
      </c>
      <c r="C393" t="s">
        <v>74</v>
      </c>
      <c r="D393" t="s">
        <v>205</v>
      </c>
      <c r="E393" t="s">
        <v>206</v>
      </c>
      <c r="F393" t="s">
        <v>1067</v>
      </c>
      <c r="G393" t="s">
        <v>1068</v>
      </c>
      <c r="H393" t="s">
        <v>6520</v>
      </c>
      <c r="I393" t="s">
        <v>6521</v>
      </c>
      <c r="L393" t="s">
        <v>1212</v>
      </c>
      <c r="M393">
        <v>7.7877697939999999</v>
      </c>
      <c r="N393">
        <v>28.492000579999999</v>
      </c>
      <c r="O393" t="s">
        <v>1226</v>
      </c>
      <c r="P393" t="s">
        <v>1228</v>
      </c>
      <c r="Q393">
        <v>53</v>
      </c>
      <c r="R393">
        <v>276</v>
      </c>
      <c r="S393">
        <v>53</v>
      </c>
      <c r="T393">
        <v>276</v>
      </c>
      <c r="U393">
        <v>0</v>
      </c>
      <c r="V393">
        <v>0</v>
      </c>
      <c r="W393" t="s">
        <v>1227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13</v>
      </c>
      <c r="AI393" t="s">
        <v>1229</v>
      </c>
    </row>
    <row r="394" spans="1:35" x14ac:dyDescent="0.25">
      <c r="A394">
        <v>13</v>
      </c>
      <c r="B394" t="s">
        <v>73</v>
      </c>
      <c r="C394" t="s">
        <v>74</v>
      </c>
      <c r="D394" t="s">
        <v>205</v>
      </c>
      <c r="E394" t="s">
        <v>206</v>
      </c>
      <c r="F394" t="s">
        <v>1061</v>
      </c>
      <c r="G394" t="s">
        <v>1062</v>
      </c>
      <c r="H394" t="s">
        <v>6447</v>
      </c>
      <c r="I394" t="s">
        <v>6448</v>
      </c>
      <c r="L394" t="s">
        <v>1212</v>
      </c>
      <c r="M394">
        <v>7.9292829999999999</v>
      </c>
      <c r="N394">
        <v>28.829739</v>
      </c>
      <c r="O394" t="s">
        <v>1226</v>
      </c>
      <c r="P394" t="s">
        <v>1228</v>
      </c>
      <c r="Q394">
        <v>85</v>
      </c>
      <c r="R394">
        <v>425</v>
      </c>
      <c r="S394">
        <v>85</v>
      </c>
      <c r="T394">
        <v>425</v>
      </c>
      <c r="U394">
        <v>0</v>
      </c>
      <c r="V394">
        <v>0</v>
      </c>
      <c r="W394" t="s">
        <v>1227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13</v>
      </c>
      <c r="AI394" t="s">
        <v>1229</v>
      </c>
    </row>
    <row r="395" spans="1:35" x14ac:dyDescent="0.25">
      <c r="A395">
        <v>13</v>
      </c>
      <c r="B395" t="s">
        <v>73</v>
      </c>
      <c r="C395" t="s">
        <v>74</v>
      </c>
      <c r="D395" t="s">
        <v>205</v>
      </c>
      <c r="E395" t="s">
        <v>206</v>
      </c>
      <c r="F395" t="s">
        <v>1069</v>
      </c>
      <c r="G395" t="s">
        <v>1070</v>
      </c>
      <c r="H395" t="s">
        <v>6536</v>
      </c>
      <c r="I395" t="s">
        <v>6537</v>
      </c>
      <c r="L395" t="s">
        <v>1212</v>
      </c>
      <c r="M395">
        <v>8.0714502330000002</v>
      </c>
      <c r="N395">
        <v>28.91340065</v>
      </c>
      <c r="O395" t="s">
        <v>1226</v>
      </c>
      <c r="P395" t="s">
        <v>1228</v>
      </c>
      <c r="Q395">
        <v>118</v>
      </c>
      <c r="R395">
        <v>625</v>
      </c>
      <c r="S395">
        <v>118</v>
      </c>
      <c r="T395">
        <v>625</v>
      </c>
      <c r="U395">
        <v>0</v>
      </c>
      <c r="V395">
        <v>0</v>
      </c>
      <c r="W395" t="s">
        <v>1227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13</v>
      </c>
      <c r="AI395" t="s">
        <v>1229</v>
      </c>
    </row>
    <row r="396" spans="1:35" x14ac:dyDescent="0.25">
      <c r="A396">
        <v>13</v>
      </c>
      <c r="B396" t="s">
        <v>73</v>
      </c>
      <c r="C396" t="s">
        <v>74</v>
      </c>
      <c r="D396" t="s">
        <v>205</v>
      </c>
      <c r="E396" t="s">
        <v>206</v>
      </c>
      <c r="F396" t="s">
        <v>1069</v>
      </c>
      <c r="G396" t="s">
        <v>1070</v>
      </c>
      <c r="H396" t="s">
        <v>6538</v>
      </c>
      <c r="I396" t="s">
        <v>6539</v>
      </c>
      <c r="L396" t="s">
        <v>1212</v>
      </c>
      <c r="M396">
        <v>8.3095569999999999</v>
      </c>
      <c r="N396">
        <v>28.841294999999999</v>
      </c>
      <c r="O396" t="s">
        <v>1226</v>
      </c>
      <c r="P396" t="s">
        <v>1228</v>
      </c>
      <c r="Q396">
        <v>24</v>
      </c>
      <c r="R396">
        <v>127</v>
      </c>
      <c r="S396">
        <v>24</v>
      </c>
      <c r="T396">
        <v>127</v>
      </c>
      <c r="U396">
        <v>0</v>
      </c>
      <c r="V396">
        <v>0</v>
      </c>
      <c r="W396" t="s">
        <v>1227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13</v>
      </c>
      <c r="AI396" t="s">
        <v>1229</v>
      </c>
    </row>
    <row r="397" spans="1:35" x14ac:dyDescent="0.25">
      <c r="A397">
        <v>13</v>
      </c>
      <c r="B397" t="s">
        <v>73</v>
      </c>
      <c r="C397" t="s">
        <v>74</v>
      </c>
      <c r="D397" t="s">
        <v>205</v>
      </c>
      <c r="E397" t="s">
        <v>206</v>
      </c>
      <c r="F397" t="s">
        <v>1069</v>
      </c>
      <c r="G397" t="s">
        <v>1070</v>
      </c>
      <c r="H397" t="s">
        <v>6540</v>
      </c>
      <c r="I397" t="s">
        <v>6541</v>
      </c>
      <c r="L397" t="s">
        <v>1212</v>
      </c>
      <c r="M397">
        <v>8.2163179999999993</v>
      </c>
      <c r="N397">
        <v>28.862765</v>
      </c>
      <c r="O397" t="s">
        <v>1226</v>
      </c>
      <c r="P397" t="s">
        <v>1228</v>
      </c>
      <c r="Q397">
        <v>159</v>
      </c>
      <c r="R397">
        <v>843</v>
      </c>
      <c r="S397">
        <v>159</v>
      </c>
      <c r="T397">
        <v>843</v>
      </c>
      <c r="U397">
        <v>0</v>
      </c>
      <c r="V397">
        <v>0</v>
      </c>
      <c r="W397" t="s">
        <v>1227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13</v>
      </c>
      <c r="AI397" t="s">
        <v>1229</v>
      </c>
    </row>
    <row r="398" spans="1:35" x14ac:dyDescent="0.25">
      <c r="A398">
        <v>13</v>
      </c>
      <c r="B398" t="s">
        <v>63</v>
      </c>
      <c r="C398" t="s">
        <v>64</v>
      </c>
      <c r="D398" t="s">
        <v>123</v>
      </c>
      <c r="E398" t="s">
        <v>124</v>
      </c>
      <c r="F398" t="s">
        <v>521</v>
      </c>
      <c r="G398" t="s">
        <v>124</v>
      </c>
      <c r="H398" t="s">
        <v>2905</v>
      </c>
      <c r="I398" t="s">
        <v>2906</v>
      </c>
      <c r="L398" t="s">
        <v>1211</v>
      </c>
      <c r="M398">
        <v>6.7985100000000003</v>
      </c>
      <c r="N398">
        <v>33.123220000000003</v>
      </c>
      <c r="O398" t="s">
        <v>1226</v>
      </c>
      <c r="P398" t="s">
        <v>1228</v>
      </c>
      <c r="Q398">
        <v>43</v>
      </c>
      <c r="R398">
        <v>237</v>
      </c>
      <c r="S398">
        <v>43</v>
      </c>
      <c r="T398">
        <v>237</v>
      </c>
      <c r="U398">
        <v>0</v>
      </c>
      <c r="V398">
        <v>0</v>
      </c>
      <c r="W398" t="s">
        <v>1227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13</v>
      </c>
      <c r="AI398" t="s">
        <v>1229</v>
      </c>
    </row>
    <row r="399" spans="1:35" x14ac:dyDescent="0.25">
      <c r="A399">
        <v>13</v>
      </c>
      <c r="B399" t="s">
        <v>73</v>
      </c>
      <c r="C399" t="s">
        <v>74</v>
      </c>
      <c r="D399" t="s">
        <v>205</v>
      </c>
      <c r="E399" t="s">
        <v>206</v>
      </c>
      <c r="F399" t="s">
        <v>1061</v>
      </c>
      <c r="G399" t="s">
        <v>1062</v>
      </c>
      <c r="H399" t="s">
        <v>6449</v>
      </c>
      <c r="I399" t="s">
        <v>6450</v>
      </c>
      <c r="L399" t="s">
        <v>1212</v>
      </c>
      <c r="M399">
        <v>7.8402799999999999</v>
      </c>
      <c r="N399">
        <v>28.7118</v>
      </c>
      <c r="O399" t="s">
        <v>1226</v>
      </c>
      <c r="P399" t="s">
        <v>1228</v>
      </c>
      <c r="Q399">
        <v>67</v>
      </c>
      <c r="R399">
        <v>355</v>
      </c>
      <c r="S399">
        <v>67</v>
      </c>
      <c r="T399">
        <v>355</v>
      </c>
      <c r="U399">
        <v>0</v>
      </c>
      <c r="V399">
        <v>0</v>
      </c>
      <c r="W399" t="s">
        <v>1227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13</v>
      </c>
      <c r="AI399" t="s">
        <v>1229</v>
      </c>
    </row>
    <row r="400" spans="1:35" x14ac:dyDescent="0.25">
      <c r="A400">
        <v>13</v>
      </c>
      <c r="B400" t="s">
        <v>73</v>
      </c>
      <c r="C400" t="s">
        <v>74</v>
      </c>
      <c r="D400" t="s">
        <v>205</v>
      </c>
      <c r="E400" t="s">
        <v>206</v>
      </c>
      <c r="F400" t="s">
        <v>1061</v>
      </c>
      <c r="G400" t="s">
        <v>1062</v>
      </c>
      <c r="H400" t="s">
        <v>6451</v>
      </c>
      <c r="I400" t="s">
        <v>5898</v>
      </c>
      <c r="L400" t="s">
        <v>1212</v>
      </c>
      <c r="M400">
        <v>7.8519300000000003</v>
      </c>
      <c r="N400">
        <v>28.837833329999999</v>
      </c>
      <c r="O400" t="s">
        <v>1226</v>
      </c>
      <c r="P400" t="s">
        <v>1228</v>
      </c>
      <c r="Q400">
        <v>41</v>
      </c>
      <c r="R400">
        <v>217</v>
      </c>
      <c r="S400">
        <v>41</v>
      </c>
      <c r="T400">
        <v>217</v>
      </c>
      <c r="U400">
        <v>0</v>
      </c>
      <c r="V400">
        <v>0</v>
      </c>
      <c r="W400" t="s">
        <v>1227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13</v>
      </c>
      <c r="AI400" t="s">
        <v>1229</v>
      </c>
    </row>
    <row r="401" spans="1:35" x14ac:dyDescent="0.25">
      <c r="A401">
        <v>13</v>
      </c>
      <c r="B401" t="s">
        <v>77</v>
      </c>
      <c r="C401" t="s">
        <v>78</v>
      </c>
      <c r="D401" t="s">
        <v>229</v>
      </c>
      <c r="E401" t="s">
        <v>230</v>
      </c>
      <c r="F401" t="s">
        <v>1183</v>
      </c>
      <c r="G401" t="s">
        <v>230</v>
      </c>
      <c r="H401" t="s">
        <v>7557</v>
      </c>
      <c r="I401" t="s">
        <v>7558</v>
      </c>
      <c r="L401" t="s">
        <v>1211</v>
      </c>
      <c r="M401">
        <v>6.3970000000000002</v>
      </c>
      <c r="N401">
        <v>27.87</v>
      </c>
      <c r="O401" t="s">
        <v>1226</v>
      </c>
      <c r="P401" t="s">
        <v>1228</v>
      </c>
      <c r="Q401">
        <v>1204</v>
      </c>
      <c r="R401">
        <v>7224</v>
      </c>
      <c r="S401">
        <v>1204</v>
      </c>
      <c r="T401">
        <v>7224</v>
      </c>
      <c r="U401">
        <v>0</v>
      </c>
      <c r="V401">
        <v>0</v>
      </c>
      <c r="W401" t="s">
        <v>1227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13</v>
      </c>
      <c r="AI401" t="s">
        <v>1229</v>
      </c>
    </row>
    <row r="402" spans="1:35" x14ac:dyDescent="0.25">
      <c r="A402">
        <v>13</v>
      </c>
      <c r="B402" t="s">
        <v>77</v>
      </c>
      <c r="C402" t="s">
        <v>78</v>
      </c>
      <c r="D402" t="s">
        <v>229</v>
      </c>
      <c r="E402" t="s">
        <v>230</v>
      </c>
      <c r="F402" t="s">
        <v>1183</v>
      </c>
      <c r="G402" t="s">
        <v>230</v>
      </c>
      <c r="H402" t="s">
        <v>7559</v>
      </c>
      <c r="I402" t="s">
        <v>7560</v>
      </c>
      <c r="L402" t="s">
        <v>1212</v>
      </c>
      <c r="M402">
        <v>6.3891999999999998</v>
      </c>
      <c r="N402">
        <v>27.875</v>
      </c>
      <c r="O402" t="s">
        <v>1226</v>
      </c>
      <c r="P402" t="s">
        <v>1228</v>
      </c>
      <c r="Q402">
        <v>1204</v>
      </c>
      <c r="R402">
        <v>7224</v>
      </c>
      <c r="S402">
        <v>1204</v>
      </c>
      <c r="T402">
        <v>7224</v>
      </c>
      <c r="U402">
        <v>0</v>
      </c>
      <c r="V402">
        <v>0</v>
      </c>
      <c r="W402" t="s">
        <v>1227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13</v>
      </c>
      <c r="AI402" t="s">
        <v>1229</v>
      </c>
    </row>
    <row r="403" spans="1:35" x14ac:dyDescent="0.25">
      <c r="A403">
        <v>13</v>
      </c>
      <c r="B403" t="s">
        <v>59</v>
      </c>
      <c r="C403" t="s">
        <v>60</v>
      </c>
      <c r="D403" t="s">
        <v>81</v>
      </c>
      <c r="E403" t="s">
        <v>82</v>
      </c>
      <c r="F403" t="s">
        <v>261</v>
      </c>
      <c r="G403" t="s">
        <v>262</v>
      </c>
      <c r="H403" t="s">
        <v>1319</v>
      </c>
      <c r="I403" t="s">
        <v>1320</v>
      </c>
      <c r="L403" t="s">
        <v>1212</v>
      </c>
      <c r="M403">
        <v>4.8828500000000004</v>
      </c>
      <c r="N403">
        <v>31.563759999999998</v>
      </c>
      <c r="O403" t="s">
        <v>1226</v>
      </c>
      <c r="P403" t="s">
        <v>1228</v>
      </c>
      <c r="Q403">
        <v>87</v>
      </c>
      <c r="R403">
        <v>522</v>
      </c>
      <c r="S403">
        <v>87</v>
      </c>
      <c r="T403">
        <v>522</v>
      </c>
      <c r="U403">
        <v>0</v>
      </c>
      <c r="V403">
        <v>0</v>
      </c>
      <c r="W403" t="s">
        <v>1227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13</v>
      </c>
      <c r="AI403" t="s">
        <v>1229</v>
      </c>
    </row>
    <row r="404" spans="1:35" x14ac:dyDescent="0.25">
      <c r="A404">
        <v>13</v>
      </c>
      <c r="B404" t="s">
        <v>59</v>
      </c>
      <c r="C404" t="s">
        <v>60</v>
      </c>
      <c r="D404" t="s">
        <v>81</v>
      </c>
      <c r="E404" t="s">
        <v>82</v>
      </c>
      <c r="F404" t="s">
        <v>248</v>
      </c>
      <c r="G404" t="s">
        <v>82</v>
      </c>
      <c r="H404" t="s">
        <v>1256</v>
      </c>
      <c r="I404" t="s">
        <v>1257</v>
      </c>
      <c r="L404" t="s">
        <v>1212</v>
      </c>
      <c r="M404">
        <v>4.8579702380000001</v>
      </c>
      <c r="N404">
        <v>31.61030006</v>
      </c>
      <c r="O404" t="s">
        <v>1226</v>
      </c>
      <c r="P404" t="s">
        <v>1228</v>
      </c>
      <c r="Q404">
        <v>173</v>
      </c>
      <c r="R404">
        <v>1040</v>
      </c>
      <c r="S404">
        <v>173</v>
      </c>
      <c r="T404">
        <v>1040</v>
      </c>
      <c r="U404">
        <v>0</v>
      </c>
      <c r="V404">
        <v>0</v>
      </c>
      <c r="W404" t="s">
        <v>1227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13</v>
      </c>
      <c r="AI404" t="s">
        <v>1229</v>
      </c>
    </row>
    <row r="405" spans="1:35" x14ac:dyDescent="0.25">
      <c r="A405">
        <v>13</v>
      </c>
      <c r="B405" t="s">
        <v>59</v>
      </c>
      <c r="C405" t="s">
        <v>60</v>
      </c>
      <c r="D405" t="s">
        <v>81</v>
      </c>
      <c r="E405" t="s">
        <v>82</v>
      </c>
      <c r="F405" t="s">
        <v>248</v>
      </c>
      <c r="G405" t="s">
        <v>82</v>
      </c>
      <c r="H405" t="s">
        <v>1258</v>
      </c>
      <c r="I405" t="s">
        <v>1259</v>
      </c>
      <c r="L405" t="s">
        <v>1212</v>
      </c>
      <c r="M405">
        <v>4.8500500000000004</v>
      </c>
      <c r="N405">
        <v>31.611830000000001</v>
      </c>
      <c r="O405" t="s">
        <v>1226</v>
      </c>
      <c r="P405" t="s">
        <v>1228</v>
      </c>
      <c r="Q405">
        <v>200</v>
      </c>
      <c r="R405">
        <v>1200</v>
      </c>
      <c r="S405">
        <v>200</v>
      </c>
      <c r="T405">
        <v>1200</v>
      </c>
      <c r="U405">
        <v>0</v>
      </c>
      <c r="V405">
        <v>0</v>
      </c>
      <c r="W405" t="s">
        <v>1227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13</v>
      </c>
      <c r="AI405" t="s">
        <v>1229</v>
      </c>
    </row>
    <row r="406" spans="1:35" x14ac:dyDescent="0.25">
      <c r="A406">
        <v>13</v>
      </c>
      <c r="B406" t="s">
        <v>59</v>
      </c>
      <c r="C406" t="s">
        <v>60</v>
      </c>
      <c r="D406" t="s">
        <v>81</v>
      </c>
      <c r="E406" t="s">
        <v>82</v>
      </c>
      <c r="F406" t="s">
        <v>249</v>
      </c>
      <c r="G406" t="s">
        <v>250</v>
      </c>
      <c r="H406" t="s">
        <v>1262</v>
      </c>
      <c r="I406" t="s">
        <v>1263</v>
      </c>
      <c r="L406" t="s">
        <v>1212</v>
      </c>
      <c r="M406">
        <v>4.837951565</v>
      </c>
      <c r="N406">
        <v>31.598494599999999</v>
      </c>
      <c r="O406" t="s">
        <v>1226</v>
      </c>
      <c r="P406" t="s">
        <v>1228</v>
      </c>
      <c r="Q406">
        <v>60</v>
      </c>
      <c r="R406">
        <v>360</v>
      </c>
      <c r="S406">
        <v>60</v>
      </c>
      <c r="T406">
        <v>360</v>
      </c>
      <c r="U406">
        <v>0</v>
      </c>
      <c r="V406">
        <v>0</v>
      </c>
      <c r="W406" t="s">
        <v>1227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13</v>
      </c>
      <c r="AI406" t="s">
        <v>1229</v>
      </c>
    </row>
    <row r="407" spans="1:35" x14ac:dyDescent="0.25">
      <c r="A407">
        <v>13</v>
      </c>
      <c r="B407" t="s">
        <v>59</v>
      </c>
      <c r="C407" t="s">
        <v>60</v>
      </c>
      <c r="D407" t="s">
        <v>81</v>
      </c>
      <c r="E407" t="s">
        <v>82</v>
      </c>
      <c r="F407" t="s">
        <v>249</v>
      </c>
      <c r="G407" t="s">
        <v>250</v>
      </c>
      <c r="H407" t="s">
        <v>1264</v>
      </c>
      <c r="I407" t="s">
        <v>1265</v>
      </c>
      <c r="L407" t="s">
        <v>1212</v>
      </c>
      <c r="M407">
        <v>4.8187398909999999</v>
      </c>
      <c r="N407">
        <v>31.59679985</v>
      </c>
      <c r="O407" t="s">
        <v>1226</v>
      </c>
      <c r="P407" t="s">
        <v>1228</v>
      </c>
      <c r="Q407">
        <v>20</v>
      </c>
      <c r="R407">
        <v>120</v>
      </c>
      <c r="S407">
        <v>20</v>
      </c>
      <c r="T407">
        <v>120</v>
      </c>
      <c r="U407">
        <v>0</v>
      </c>
      <c r="V407">
        <v>0</v>
      </c>
      <c r="W407" t="s">
        <v>1227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</v>
      </c>
      <c r="AI407" t="s">
        <v>1229</v>
      </c>
    </row>
    <row r="408" spans="1:35" x14ac:dyDescent="0.25">
      <c r="A408">
        <v>13</v>
      </c>
      <c r="B408" t="s">
        <v>59</v>
      </c>
      <c r="C408" t="s">
        <v>60</v>
      </c>
      <c r="D408" t="s">
        <v>81</v>
      </c>
      <c r="E408" t="s">
        <v>82</v>
      </c>
      <c r="F408" t="s">
        <v>249</v>
      </c>
      <c r="G408" t="s">
        <v>250</v>
      </c>
      <c r="H408" t="s">
        <v>1266</v>
      </c>
      <c r="I408" t="s">
        <v>1267</v>
      </c>
      <c r="L408" t="s">
        <v>1212</v>
      </c>
      <c r="M408">
        <v>4.8308400000000002</v>
      </c>
      <c r="N408">
        <v>31.608809999999998</v>
      </c>
      <c r="O408" t="s">
        <v>1226</v>
      </c>
      <c r="P408" t="s">
        <v>1228</v>
      </c>
      <c r="Q408">
        <v>99</v>
      </c>
      <c r="R408">
        <v>594</v>
      </c>
      <c r="S408">
        <v>99</v>
      </c>
      <c r="T408">
        <v>594</v>
      </c>
      <c r="U408">
        <v>0</v>
      </c>
      <c r="V408">
        <v>0</v>
      </c>
      <c r="W408" t="s">
        <v>1227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13</v>
      </c>
      <c r="AI408" t="s">
        <v>1229</v>
      </c>
    </row>
    <row r="409" spans="1:35" x14ac:dyDescent="0.25">
      <c r="A409">
        <v>13</v>
      </c>
      <c r="B409" t="s">
        <v>59</v>
      </c>
      <c r="C409" t="s">
        <v>60</v>
      </c>
      <c r="D409" t="s">
        <v>81</v>
      </c>
      <c r="E409" t="s">
        <v>82</v>
      </c>
      <c r="F409" t="s">
        <v>251</v>
      </c>
      <c r="G409" t="s">
        <v>252</v>
      </c>
      <c r="H409" t="s">
        <v>1270</v>
      </c>
      <c r="I409" t="s">
        <v>1271</v>
      </c>
      <c r="L409" t="s">
        <v>1212</v>
      </c>
      <c r="M409">
        <v>4.5491000000000001</v>
      </c>
      <c r="N409">
        <v>32.057621099999999</v>
      </c>
      <c r="O409" t="s">
        <v>1226</v>
      </c>
      <c r="P409" t="s">
        <v>1228</v>
      </c>
      <c r="Q409">
        <v>1006</v>
      </c>
      <c r="R409">
        <v>6036</v>
      </c>
      <c r="S409">
        <v>1006</v>
      </c>
      <c r="T409">
        <v>6036</v>
      </c>
      <c r="U409">
        <v>0</v>
      </c>
      <c r="V409">
        <v>0</v>
      </c>
      <c r="W409" t="s">
        <v>1227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13</v>
      </c>
      <c r="AI409" t="s">
        <v>1229</v>
      </c>
    </row>
    <row r="410" spans="1:35" x14ac:dyDescent="0.25">
      <c r="A410">
        <v>13</v>
      </c>
      <c r="B410" t="s">
        <v>77</v>
      </c>
      <c r="C410" t="s">
        <v>78</v>
      </c>
      <c r="D410" t="s">
        <v>233</v>
      </c>
      <c r="E410" t="s">
        <v>234</v>
      </c>
      <c r="F410" t="s">
        <v>1201</v>
      </c>
      <c r="G410" t="s">
        <v>234</v>
      </c>
      <c r="H410" t="s">
        <v>7627</v>
      </c>
      <c r="I410" t="s">
        <v>7628</v>
      </c>
      <c r="L410" t="s">
        <v>1211</v>
      </c>
      <c r="M410">
        <v>5.6112469999999997</v>
      </c>
      <c r="N410">
        <v>27.474398999999998</v>
      </c>
      <c r="O410" t="s">
        <v>1226</v>
      </c>
      <c r="P410" t="s">
        <v>1228</v>
      </c>
      <c r="Q410">
        <v>626</v>
      </c>
      <c r="R410">
        <v>3756</v>
      </c>
      <c r="S410">
        <v>626</v>
      </c>
      <c r="T410">
        <v>3756</v>
      </c>
      <c r="U410">
        <v>0</v>
      </c>
      <c r="V410">
        <v>0</v>
      </c>
      <c r="W410" t="s">
        <v>1227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13</v>
      </c>
      <c r="AI410" t="s">
        <v>1229</v>
      </c>
    </row>
    <row r="411" spans="1:35" x14ac:dyDescent="0.25">
      <c r="A411">
        <v>13</v>
      </c>
      <c r="B411" t="s">
        <v>59</v>
      </c>
      <c r="C411" t="s">
        <v>60</v>
      </c>
      <c r="D411" t="s">
        <v>81</v>
      </c>
      <c r="E411" t="s">
        <v>82</v>
      </c>
      <c r="F411" t="s">
        <v>263</v>
      </c>
      <c r="G411" t="s">
        <v>264</v>
      </c>
      <c r="H411" t="s">
        <v>7912</v>
      </c>
      <c r="I411" t="s">
        <v>7913</v>
      </c>
      <c r="L411" t="s">
        <v>1211</v>
      </c>
      <c r="M411">
        <v>4.7807000000000004</v>
      </c>
      <c r="N411">
        <v>31.632149999999999</v>
      </c>
      <c r="O411" t="s">
        <v>1226</v>
      </c>
      <c r="P411" t="s">
        <v>1228</v>
      </c>
      <c r="Q411">
        <v>66</v>
      </c>
      <c r="R411">
        <v>399</v>
      </c>
      <c r="S411">
        <v>66</v>
      </c>
      <c r="T411">
        <v>399</v>
      </c>
      <c r="U411">
        <v>0</v>
      </c>
      <c r="V411">
        <v>0</v>
      </c>
      <c r="W411" t="s">
        <v>1227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13</v>
      </c>
      <c r="AI411" t="s">
        <v>1229</v>
      </c>
    </row>
    <row r="412" spans="1:35" x14ac:dyDescent="0.25">
      <c r="A412">
        <v>13</v>
      </c>
      <c r="B412" t="s">
        <v>65</v>
      </c>
      <c r="C412" t="s">
        <v>66</v>
      </c>
      <c r="D412" t="s">
        <v>143</v>
      </c>
      <c r="E412" t="s">
        <v>144</v>
      </c>
      <c r="F412" t="s">
        <v>644</v>
      </c>
      <c r="G412" t="s">
        <v>645</v>
      </c>
      <c r="H412" t="s">
        <v>3577</v>
      </c>
      <c r="I412" t="s">
        <v>645</v>
      </c>
      <c r="L412" t="s">
        <v>1212</v>
      </c>
      <c r="M412">
        <v>6.6566500660000001</v>
      </c>
      <c r="N412">
        <v>30.472400669999999</v>
      </c>
      <c r="O412" t="s">
        <v>1226</v>
      </c>
      <c r="P412" t="s">
        <v>1228</v>
      </c>
      <c r="Q412">
        <v>176</v>
      </c>
      <c r="R412">
        <v>896</v>
      </c>
      <c r="S412">
        <v>176</v>
      </c>
      <c r="T412">
        <v>896</v>
      </c>
      <c r="U412">
        <v>0</v>
      </c>
      <c r="V412">
        <v>0</v>
      </c>
      <c r="W412" t="s">
        <v>1227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</v>
      </c>
      <c r="AI412" t="s">
        <v>1229</v>
      </c>
    </row>
    <row r="413" spans="1:35" x14ac:dyDescent="0.25">
      <c r="A413">
        <v>13</v>
      </c>
      <c r="B413" t="s">
        <v>59</v>
      </c>
      <c r="C413" t="s">
        <v>60</v>
      </c>
      <c r="D413" t="s">
        <v>81</v>
      </c>
      <c r="E413" t="s">
        <v>82</v>
      </c>
      <c r="F413" t="s">
        <v>248</v>
      </c>
      <c r="G413" t="s">
        <v>82</v>
      </c>
      <c r="H413" t="s">
        <v>1260</v>
      </c>
      <c r="I413" t="s">
        <v>1261</v>
      </c>
      <c r="L413" t="s">
        <v>1212</v>
      </c>
      <c r="M413">
        <v>4.8360000000000003</v>
      </c>
      <c r="N413">
        <v>31.611999999999998</v>
      </c>
      <c r="O413" t="s">
        <v>1226</v>
      </c>
      <c r="P413" t="s">
        <v>1228</v>
      </c>
      <c r="Q413">
        <v>273</v>
      </c>
      <c r="R413">
        <v>1642</v>
      </c>
      <c r="S413">
        <v>273</v>
      </c>
      <c r="T413">
        <v>1642</v>
      </c>
      <c r="U413">
        <v>0</v>
      </c>
      <c r="V413">
        <v>0</v>
      </c>
      <c r="W413" t="s">
        <v>1227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</v>
      </c>
      <c r="AI413" t="s">
        <v>1229</v>
      </c>
    </row>
    <row r="414" spans="1:35" x14ac:dyDescent="0.25">
      <c r="A414">
        <v>13</v>
      </c>
      <c r="B414" t="s">
        <v>73</v>
      </c>
      <c r="C414" t="s">
        <v>74</v>
      </c>
      <c r="D414" t="s">
        <v>203</v>
      </c>
      <c r="E414" t="s">
        <v>204</v>
      </c>
      <c r="F414" t="s">
        <v>1043</v>
      </c>
      <c r="G414" t="s">
        <v>1044</v>
      </c>
      <c r="H414" t="s">
        <v>6225</v>
      </c>
      <c r="I414" t="s">
        <v>6226</v>
      </c>
      <c r="L414" t="s">
        <v>1212</v>
      </c>
      <c r="M414">
        <v>7.94</v>
      </c>
      <c r="N414">
        <v>29.54</v>
      </c>
      <c r="O414" t="s">
        <v>1226</v>
      </c>
      <c r="P414" t="s">
        <v>1228</v>
      </c>
      <c r="Q414">
        <v>4</v>
      </c>
      <c r="R414">
        <v>17</v>
      </c>
      <c r="S414">
        <v>4</v>
      </c>
      <c r="T414">
        <v>17</v>
      </c>
      <c r="U414">
        <v>0</v>
      </c>
      <c r="V414">
        <v>0</v>
      </c>
      <c r="W414" t="s">
        <v>1227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</v>
      </c>
      <c r="AI414" t="s">
        <v>1229</v>
      </c>
    </row>
    <row r="415" spans="1:35" x14ac:dyDescent="0.25">
      <c r="A415">
        <v>13</v>
      </c>
      <c r="B415" t="s">
        <v>71</v>
      </c>
      <c r="C415" t="s">
        <v>72</v>
      </c>
      <c r="D415" t="s">
        <v>183</v>
      </c>
      <c r="E415" t="s">
        <v>184</v>
      </c>
      <c r="F415" t="s">
        <v>933</v>
      </c>
      <c r="G415" t="s">
        <v>934</v>
      </c>
      <c r="H415" t="s">
        <v>5335</v>
      </c>
      <c r="I415" t="s">
        <v>5336</v>
      </c>
      <c r="L415" t="s">
        <v>1211</v>
      </c>
      <c r="M415">
        <v>9.9860000000000007</v>
      </c>
      <c r="N415">
        <v>33.74</v>
      </c>
      <c r="O415" t="s">
        <v>1226</v>
      </c>
      <c r="P415" t="s">
        <v>1228</v>
      </c>
      <c r="Q415">
        <v>11</v>
      </c>
      <c r="R415">
        <v>49</v>
      </c>
      <c r="S415">
        <v>11</v>
      </c>
      <c r="T415">
        <v>49</v>
      </c>
      <c r="U415">
        <v>0</v>
      </c>
      <c r="V415">
        <v>0</v>
      </c>
      <c r="W415" t="s">
        <v>1227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13</v>
      </c>
      <c r="AI415" t="s">
        <v>1229</v>
      </c>
    </row>
    <row r="416" spans="1:35" x14ac:dyDescent="0.25">
      <c r="A416">
        <v>13</v>
      </c>
      <c r="B416" t="s">
        <v>73</v>
      </c>
      <c r="C416" t="s">
        <v>74</v>
      </c>
      <c r="D416" t="s">
        <v>205</v>
      </c>
      <c r="E416" t="s">
        <v>206</v>
      </c>
      <c r="F416" t="s">
        <v>1065</v>
      </c>
      <c r="G416" t="s">
        <v>1066</v>
      </c>
      <c r="H416" t="s">
        <v>6493</v>
      </c>
      <c r="I416" t="s">
        <v>6494</v>
      </c>
      <c r="L416" t="s">
        <v>1212</v>
      </c>
      <c r="M416">
        <v>8.11</v>
      </c>
      <c r="N416">
        <v>29.17</v>
      </c>
      <c r="O416" t="s">
        <v>1226</v>
      </c>
      <c r="P416" t="s">
        <v>1228</v>
      </c>
      <c r="Q416">
        <v>57</v>
      </c>
      <c r="R416">
        <v>296</v>
      </c>
      <c r="S416">
        <v>57</v>
      </c>
      <c r="T416">
        <v>296</v>
      </c>
      <c r="U416">
        <v>0</v>
      </c>
      <c r="V416">
        <v>0</v>
      </c>
      <c r="W416" t="s">
        <v>1227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13</v>
      </c>
      <c r="AI416" t="s">
        <v>1229</v>
      </c>
    </row>
    <row r="417" spans="1:35" x14ac:dyDescent="0.25">
      <c r="A417">
        <v>13</v>
      </c>
      <c r="B417" t="s">
        <v>65</v>
      </c>
      <c r="C417" t="s">
        <v>66</v>
      </c>
      <c r="D417" t="s">
        <v>143</v>
      </c>
      <c r="E417" t="s">
        <v>144</v>
      </c>
      <c r="F417" t="s">
        <v>644</v>
      </c>
      <c r="G417" t="s">
        <v>645</v>
      </c>
      <c r="H417" t="s">
        <v>3578</v>
      </c>
      <c r="I417" t="s">
        <v>6262</v>
      </c>
      <c r="L417" t="s">
        <v>1212</v>
      </c>
      <c r="M417">
        <v>6.6463000000000001</v>
      </c>
      <c r="N417">
        <v>30.450299999999999</v>
      </c>
      <c r="O417" t="s">
        <v>1226</v>
      </c>
      <c r="P417" t="s">
        <v>1228</v>
      </c>
      <c r="Q417">
        <v>99</v>
      </c>
      <c r="R417">
        <v>504</v>
      </c>
      <c r="S417">
        <v>99</v>
      </c>
      <c r="T417">
        <v>504</v>
      </c>
      <c r="U417">
        <v>0</v>
      </c>
      <c r="V417">
        <v>0</v>
      </c>
      <c r="W417" t="s">
        <v>1227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13</v>
      </c>
      <c r="AI417" t="s">
        <v>1229</v>
      </c>
    </row>
    <row r="418" spans="1:35" x14ac:dyDescent="0.25">
      <c r="A418">
        <v>13</v>
      </c>
      <c r="B418" t="s">
        <v>63</v>
      </c>
      <c r="C418" t="s">
        <v>64</v>
      </c>
      <c r="D418" t="s">
        <v>123</v>
      </c>
      <c r="E418" t="s">
        <v>124</v>
      </c>
      <c r="F418" t="s">
        <v>521</v>
      </c>
      <c r="G418" t="s">
        <v>124</v>
      </c>
      <c r="H418" t="s">
        <v>2914</v>
      </c>
      <c r="I418" t="s">
        <v>7914</v>
      </c>
      <c r="L418" t="s">
        <v>1211</v>
      </c>
      <c r="M418">
        <v>6.8001206700000001</v>
      </c>
      <c r="N418">
        <v>33.128454750000003</v>
      </c>
      <c r="O418" t="s">
        <v>1226</v>
      </c>
      <c r="P418" t="s">
        <v>1228</v>
      </c>
      <c r="Q418">
        <v>15</v>
      </c>
      <c r="R418">
        <v>83</v>
      </c>
      <c r="S418">
        <v>15</v>
      </c>
      <c r="T418">
        <v>83</v>
      </c>
      <c r="U418">
        <v>0</v>
      </c>
      <c r="V418">
        <v>0</v>
      </c>
      <c r="W418" t="s">
        <v>1227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13</v>
      </c>
      <c r="AI418" t="s">
        <v>1229</v>
      </c>
    </row>
    <row r="419" spans="1:35" x14ac:dyDescent="0.25">
      <c r="A419">
        <v>13</v>
      </c>
      <c r="B419" t="s">
        <v>63</v>
      </c>
      <c r="C419" t="s">
        <v>64</v>
      </c>
      <c r="D419" t="s">
        <v>123</v>
      </c>
      <c r="E419" t="s">
        <v>124</v>
      </c>
      <c r="F419" t="s">
        <v>511</v>
      </c>
      <c r="G419" t="s">
        <v>512</v>
      </c>
      <c r="H419" t="s">
        <v>2824</v>
      </c>
      <c r="I419" t="s">
        <v>7915</v>
      </c>
      <c r="L419" t="s">
        <v>1211</v>
      </c>
      <c r="M419">
        <v>6.6312781000000003</v>
      </c>
      <c r="N419">
        <v>32.907353899999997</v>
      </c>
      <c r="O419" t="s">
        <v>1226</v>
      </c>
      <c r="P419" t="s">
        <v>1228</v>
      </c>
      <c r="Q419">
        <v>49</v>
      </c>
      <c r="R419">
        <v>270</v>
      </c>
      <c r="S419">
        <v>49</v>
      </c>
      <c r="T419">
        <v>270</v>
      </c>
      <c r="U419">
        <v>0</v>
      </c>
      <c r="V419">
        <v>0</v>
      </c>
      <c r="W419" t="s">
        <v>1227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13</v>
      </c>
      <c r="AI419" t="s">
        <v>1229</v>
      </c>
    </row>
    <row r="420" spans="1:35" x14ac:dyDescent="0.25">
      <c r="A420">
        <v>13</v>
      </c>
      <c r="B420" t="s">
        <v>63</v>
      </c>
      <c r="C420" t="s">
        <v>64</v>
      </c>
      <c r="D420" t="s">
        <v>123</v>
      </c>
      <c r="E420" t="s">
        <v>124</v>
      </c>
      <c r="F420" t="s">
        <v>511</v>
      </c>
      <c r="G420" t="s">
        <v>512</v>
      </c>
      <c r="H420" t="s">
        <v>2825</v>
      </c>
      <c r="I420" t="s">
        <v>2826</v>
      </c>
      <c r="L420" t="s">
        <v>1211</v>
      </c>
      <c r="M420">
        <v>6.6424909000000003</v>
      </c>
      <c r="N420">
        <v>32.911654910000003</v>
      </c>
      <c r="O420" t="s">
        <v>1226</v>
      </c>
      <c r="P420" t="s">
        <v>1228</v>
      </c>
      <c r="Q420">
        <v>12</v>
      </c>
      <c r="R420">
        <v>66</v>
      </c>
      <c r="S420">
        <v>12</v>
      </c>
      <c r="T420">
        <v>66</v>
      </c>
      <c r="U420">
        <v>0</v>
      </c>
      <c r="V420">
        <v>0</v>
      </c>
      <c r="W420" t="s">
        <v>1227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13</v>
      </c>
      <c r="AI420" t="s">
        <v>1229</v>
      </c>
    </row>
    <row r="421" spans="1:35" x14ac:dyDescent="0.25">
      <c r="A421">
        <v>13</v>
      </c>
      <c r="B421" t="s">
        <v>63</v>
      </c>
      <c r="C421" t="s">
        <v>64</v>
      </c>
      <c r="D421" t="s">
        <v>123</v>
      </c>
      <c r="E421" t="s">
        <v>124</v>
      </c>
      <c r="F421" t="s">
        <v>511</v>
      </c>
      <c r="G421" t="s">
        <v>512</v>
      </c>
      <c r="H421" t="s">
        <v>2827</v>
      </c>
      <c r="I421" t="s">
        <v>2828</v>
      </c>
      <c r="L421" t="s">
        <v>1211</v>
      </c>
      <c r="M421">
        <v>6.6387182300000003</v>
      </c>
      <c r="N421">
        <v>32.908557860000002</v>
      </c>
      <c r="O421" t="s">
        <v>1226</v>
      </c>
      <c r="P421" t="s">
        <v>1228</v>
      </c>
      <c r="Q421">
        <v>86</v>
      </c>
      <c r="R421">
        <v>473</v>
      </c>
      <c r="S421">
        <v>86</v>
      </c>
      <c r="T421">
        <v>473</v>
      </c>
      <c r="U421">
        <v>0</v>
      </c>
      <c r="V421">
        <v>0</v>
      </c>
      <c r="W421" t="s">
        <v>1227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13</v>
      </c>
      <c r="AI421" t="s">
        <v>1229</v>
      </c>
    </row>
    <row r="422" spans="1:35" x14ac:dyDescent="0.25">
      <c r="A422">
        <v>13</v>
      </c>
      <c r="B422" t="s">
        <v>63</v>
      </c>
      <c r="C422" t="s">
        <v>64</v>
      </c>
      <c r="D422" t="s">
        <v>123</v>
      </c>
      <c r="E422" t="s">
        <v>124</v>
      </c>
      <c r="F422" t="s">
        <v>511</v>
      </c>
      <c r="G422" t="s">
        <v>512</v>
      </c>
      <c r="H422" t="s">
        <v>2829</v>
      </c>
      <c r="I422" t="s">
        <v>2830</v>
      </c>
      <c r="L422" t="s">
        <v>1211</v>
      </c>
      <c r="M422">
        <v>6.64880943</v>
      </c>
      <c r="N422">
        <v>32.912547140000001</v>
      </c>
      <c r="O422" t="s">
        <v>1226</v>
      </c>
      <c r="P422" t="s">
        <v>1228</v>
      </c>
      <c r="Q422">
        <v>43</v>
      </c>
      <c r="R422">
        <v>237</v>
      </c>
      <c r="S422">
        <v>43</v>
      </c>
      <c r="T422">
        <v>237</v>
      </c>
      <c r="U422">
        <v>0</v>
      </c>
      <c r="V422">
        <v>0</v>
      </c>
      <c r="W422" t="s">
        <v>1227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13</v>
      </c>
      <c r="AI422" t="s">
        <v>1229</v>
      </c>
    </row>
    <row r="423" spans="1:35" x14ac:dyDescent="0.25">
      <c r="A423">
        <v>13</v>
      </c>
      <c r="B423" t="s">
        <v>77</v>
      </c>
      <c r="C423" t="s">
        <v>78</v>
      </c>
      <c r="D423" t="s">
        <v>225</v>
      </c>
      <c r="E423" t="s">
        <v>226</v>
      </c>
      <c r="F423" t="s">
        <v>1166</v>
      </c>
      <c r="G423" t="s">
        <v>1167</v>
      </c>
      <c r="H423" t="s">
        <v>7493</v>
      </c>
      <c r="I423" t="s">
        <v>7494</v>
      </c>
      <c r="L423" t="s">
        <v>1212</v>
      </c>
      <c r="M423">
        <v>5.3464</v>
      </c>
      <c r="N423">
        <v>30.322199999999999</v>
      </c>
      <c r="O423" t="s">
        <v>1226</v>
      </c>
      <c r="P423" t="s">
        <v>1228</v>
      </c>
      <c r="Q423">
        <v>61</v>
      </c>
      <c r="R423">
        <v>305</v>
      </c>
      <c r="S423">
        <v>61</v>
      </c>
      <c r="T423">
        <v>305</v>
      </c>
      <c r="U423">
        <v>0</v>
      </c>
      <c r="V423">
        <v>0</v>
      </c>
      <c r="W423" t="s">
        <v>1227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13</v>
      </c>
      <c r="AI423" t="s">
        <v>1229</v>
      </c>
    </row>
    <row r="424" spans="1:35" x14ac:dyDescent="0.25">
      <c r="A424">
        <v>13</v>
      </c>
      <c r="B424" t="s">
        <v>65</v>
      </c>
      <c r="C424" t="s">
        <v>66</v>
      </c>
      <c r="D424" t="s">
        <v>143</v>
      </c>
      <c r="E424" t="s">
        <v>144</v>
      </c>
      <c r="F424" t="s">
        <v>644</v>
      </c>
      <c r="G424" t="s">
        <v>645</v>
      </c>
      <c r="H424" t="s">
        <v>3579</v>
      </c>
      <c r="I424" t="s">
        <v>3580</v>
      </c>
      <c r="L424" t="s">
        <v>1212</v>
      </c>
      <c r="M424">
        <v>6.6947000000000001</v>
      </c>
      <c r="N424">
        <v>30.410540000000001</v>
      </c>
      <c r="O424" t="s">
        <v>1226</v>
      </c>
      <c r="P424" t="s">
        <v>1228</v>
      </c>
      <c r="Q424">
        <v>166</v>
      </c>
      <c r="R424">
        <v>845</v>
      </c>
      <c r="S424">
        <v>166</v>
      </c>
      <c r="T424">
        <v>845</v>
      </c>
      <c r="U424">
        <v>0</v>
      </c>
      <c r="V424">
        <v>0</v>
      </c>
      <c r="W424" t="s">
        <v>1227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13</v>
      </c>
      <c r="AI424" t="s">
        <v>1229</v>
      </c>
    </row>
    <row r="425" spans="1:35" x14ac:dyDescent="0.25">
      <c r="A425">
        <v>13</v>
      </c>
      <c r="B425" t="s">
        <v>63</v>
      </c>
      <c r="C425" t="s">
        <v>64</v>
      </c>
      <c r="D425" t="s">
        <v>123</v>
      </c>
      <c r="E425" t="s">
        <v>124</v>
      </c>
      <c r="F425" t="s">
        <v>511</v>
      </c>
      <c r="G425" t="s">
        <v>512</v>
      </c>
      <c r="H425" t="s">
        <v>2835</v>
      </c>
      <c r="I425" t="s">
        <v>2836</v>
      </c>
      <c r="L425" t="s">
        <v>1211</v>
      </c>
      <c r="M425">
        <v>6.6334257000000001</v>
      </c>
      <c r="N425">
        <v>32.905479900000003</v>
      </c>
      <c r="O425" t="s">
        <v>1226</v>
      </c>
      <c r="P425" t="s">
        <v>1228</v>
      </c>
      <c r="Q425">
        <v>141</v>
      </c>
      <c r="R425">
        <v>776</v>
      </c>
      <c r="S425">
        <v>141</v>
      </c>
      <c r="T425">
        <v>776</v>
      </c>
      <c r="U425">
        <v>0</v>
      </c>
      <c r="V425">
        <v>0</v>
      </c>
      <c r="W425" t="s">
        <v>1227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13</v>
      </c>
      <c r="AI425" t="s">
        <v>1229</v>
      </c>
    </row>
    <row r="426" spans="1:35" x14ac:dyDescent="0.25">
      <c r="A426">
        <v>13</v>
      </c>
      <c r="B426" t="s">
        <v>59</v>
      </c>
      <c r="C426" t="s">
        <v>60</v>
      </c>
      <c r="D426" t="s">
        <v>81</v>
      </c>
      <c r="E426" t="s">
        <v>82</v>
      </c>
      <c r="F426" t="s">
        <v>259</v>
      </c>
      <c r="G426" t="s">
        <v>260</v>
      </c>
      <c r="H426" t="s">
        <v>1299</v>
      </c>
      <c r="I426" t="s">
        <v>1300</v>
      </c>
      <c r="L426" t="s">
        <v>1212</v>
      </c>
      <c r="M426">
        <v>4.87012</v>
      </c>
      <c r="N426">
        <v>31.567530000000001</v>
      </c>
      <c r="O426" t="s">
        <v>1226</v>
      </c>
      <c r="P426" t="s">
        <v>1228</v>
      </c>
      <c r="Q426">
        <v>60</v>
      </c>
      <c r="R426">
        <v>360</v>
      </c>
      <c r="S426">
        <v>60</v>
      </c>
      <c r="T426">
        <v>360</v>
      </c>
      <c r="U426">
        <v>0</v>
      </c>
      <c r="V426">
        <v>0</v>
      </c>
      <c r="W426" t="s">
        <v>1227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</v>
      </c>
      <c r="AI426" t="s">
        <v>1229</v>
      </c>
    </row>
    <row r="427" spans="1:35" x14ac:dyDescent="0.25">
      <c r="A427">
        <v>13</v>
      </c>
      <c r="B427" t="s">
        <v>63</v>
      </c>
      <c r="C427" t="s">
        <v>64</v>
      </c>
      <c r="D427" t="s">
        <v>123</v>
      </c>
      <c r="E427" t="s">
        <v>124</v>
      </c>
      <c r="F427" t="s">
        <v>515</v>
      </c>
      <c r="G427" t="s">
        <v>516</v>
      </c>
      <c r="H427" t="s">
        <v>2865</v>
      </c>
      <c r="I427" t="s">
        <v>2866</v>
      </c>
      <c r="L427" t="s">
        <v>1211</v>
      </c>
      <c r="M427">
        <v>7.0494575900000003</v>
      </c>
      <c r="N427">
        <v>33.008185699999999</v>
      </c>
      <c r="O427" t="s">
        <v>1226</v>
      </c>
      <c r="P427" t="s">
        <v>1228</v>
      </c>
      <c r="Q427">
        <v>24</v>
      </c>
      <c r="R427">
        <v>132</v>
      </c>
      <c r="S427">
        <v>24</v>
      </c>
      <c r="T427">
        <v>132</v>
      </c>
      <c r="U427">
        <v>0</v>
      </c>
      <c r="V427">
        <v>0</v>
      </c>
      <c r="W427" t="s">
        <v>1227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13</v>
      </c>
      <c r="AI427" t="s">
        <v>1229</v>
      </c>
    </row>
    <row r="428" spans="1:35" x14ac:dyDescent="0.25">
      <c r="A428">
        <v>13</v>
      </c>
      <c r="B428" t="s">
        <v>63</v>
      </c>
      <c r="C428" t="s">
        <v>64</v>
      </c>
      <c r="D428" t="s">
        <v>123</v>
      </c>
      <c r="E428" t="s">
        <v>124</v>
      </c>
      <c r="F428" t="s">
        <v>521</v>
      </c>
      <c r="G428" t="s">
        <v>124</v>
      </c>
      <c r="H428" t="s">
        <v>2919</v>
      </c>
      <c r="I428" t="s">
        <v>2920</v>
      </c>
      <c r="L428" t="s">
        <v>1211</v>
      </c>
      <c r="M428">
        <v>6.7804451800000001</v>
      </c>
      <c r="N428">
        <v>33.138737239999998</v>
      </c>
      <c r="O428" t="s">
        <v>1226</v>
      </c>
      <c r="P428" t="s">
        <v>1228</v>
      </c>
      <c r="Q428">
        <v>22</v>
      </c>
      <c r="R428">
        <v>121</v>
      </c>
      <c r="S428">
        <v>22</v>
      </c>
      <c r="T428">
        <v>121</v>
      </c>
      <c r="U428">
        <v>0</v>
      </c>
      <c r="V428">
        <v>0</v>
      </c>
      <c r="W428" t="s">
        <v>1227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13</v>
      </c>
      <c r="AI428" t="s">
        <v>1229</v>
      </c>
    </row>
    <row r="429" spans="1:35" x14ac:dyDescent="0.25">
      <c r="A429">
        <v>13</v>
      </c>
      <c r="B429" t="s">
        <v>59</v>
      </c>
      <c r="C429" t="s">
        <v>60</v>
      </c>
      <c r="D429" t="s">
        <v>81</v>
      </c>
      <c r="E429" t="s">
        <v>82</v>
      </c>
      <c r="F429" t="s">
        <v>259</v>
      </c>
      <c r="G429" t="s">
        <v>260</v>
      </c>
      <c r="H429" t="s">
        <v>7916</v>
      </c>
      <c r="I429" t="s">
        <v>7917</v>
      </c>
      <c r="L429" t="s">
        <v>1211</v>
      </c>
      <c r="M429">
        <v>4.8156800000000004</v>
      </c>
      <c r="N429">
        <v>31.560669999999998</v>
      </c>
      <c r="O429" t="s">
        <v>1226</v>
      </c>
      <c r="P429" t="s">
        <v>1228</v>
      </c>
      <c r="Q429">
        <v>68</v>
      </c>
      <c r="R429">
        <v>410</v>
      </c>
      <c r="S429">
        <v>68</v>
      </c>
      <c r="T429">
        <v>410</v>
      </c>
      <c r="U429">
        <v>0</v>
      </c>
      <c r="V429">
        <v>0</v>
      </c>
      <c r="W429" t="s">
        <v>1227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13</v>
      </c>
      <c r="AI429" t="s">
        <v>1229</v>
      </c>
    </row>
    <row r="430" spans="1:35" x14ac:dyDescent="0.25">
      <c r="A430">
        <v>13</v>
      </c>
      <c r="B430" t="s">
        <v>65</v>
      </c>
      <c r="C430" t="s">
        <v>66</v>
      </c>
      <c r="D430" t="s">
        <v>131</v>
      </c>
      <c r="E430" t="s">
        <v>132</v>
      </c>
      <c r="F430" t="s">
        <v>570</v>
      </c>
      <c r="G430" t="s">
        <v>571</v>
      </c>
      <c r="H430" t="s">
        <v>3220</v>
      </c>
      <c r="I430" t="s">
        <v>3221</v>
      </c>
      <c r="L430" t="s">
        <v>1212</v>
      </c>
      <c r="M430">
        <v>6.0570000000000004</v>
      </c>
      <c r="N430">
        <v>31.515000000000001</v>
      </c>
      <c r="O430" t="s">
        <v>1226</v>
      </c>
      <c r="P430" t="s">
        <v>1228</v>
      </c>
      <c r="Q430">
        <v>280</v>
      </c>
      <c r="R430">
        <v>1456</v>
      </c>
      <c r="S430">
        <v>280</v>
      </c>
      <c r="T430">
        <v>1456</v>
      </c>
      <c r="U430">
        <v>0</v>
      </c>
      <c r="V430">
        <v>0</v>
      </c>
      <c r="W430" t="s">
        <v>1227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13</v>
      </c>
      <c r="AI430" t="s">
        <v>1229</v>
      </c>
    </row>
    <row r="431" spans="1:35" x14ac:dyDescent="0.25">
      <c r="A431">
        <v>13</v>
      </c>
      <c r="B431" t="s">
        <v>73</v>
      </c>
      <c r="C431" t="s">
        <v>74</v>
      </c>
      <c r="D431" t="s">
        <v>205</v>
      </c>
      <c r="E431" t="s">
        <v>206</v>
      </c>
      <c r="F431" t="s">
        <v>1059</v>
      </c>
      <c r="G431" t="s">
        <v>1060</v>
      </c>
      <c r="H431" t="s">
        <v>6422</v>
      </c>
      <c r="I431" t="s">
        <v>6423</v>
      </c>
      <c r="L431" t="s">
        <v>1211</v>
      </c>
      <c r="M431">
        <v>8.1859999999999999</v>
      </c>
      <c r="N431">
        <v>28.736999999999998</v>
      </c>
      <c r="O431" t="s">
        <v>1226</v>
      </c>
      <c r="P431" t="s">
        <v>1228</v>
      </c>
      <c r="Q431">
        <v>135</v>
      </c>
      <c r="R431">
        <v>675</v>
      </c>
      <c r="S431">
        <v>135</v>
      </c>
      <c r="T431">
        <v>675</v>
      </c>
      <c r="U431">
        <v>0</v>
      </c>
      <c r="V431">
        <v>0</v>
      </c>
      <c r="W431" t="s">
        <v>1227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13</v>
      </c>
      <c r="AI431" t="s">
        <v>1229</v>
      </c>
    </row>
    <row r="432" spans="1:35" x14ac:dyDescent="0.25">
      <c r="A432">
        <v>13</v>
      </c>
      <c r="B432" t="s">
        <v>77</v>
      </c>
      <c r="C432" t="s">
        <v>78</v>
      </c>
      <c r="D432" t="s">
        <v>229</v>
      </c>
      <c r="E432" t="s">
        <v>230</v>
      </c>
      <c r="F432" t="s">
        <v>1183</v>
      </c>
      <c r="G432" t="s">
        <v>230</v>
      </c>
      <c r="H432" t="s">
        <v>7561</v>
      </c>
      <c r="I432" t="s">
        <v>7562</v>
      </c>
      <c r="L432" t="s">
        <v>1212</v>
      </c>
      <c r="M432">
        <v>6.3550000000000004</v>
      </c>
      <c r="N432">
        <v>27.759</v>
      </c>
      <c r="O432" t="s">
        <v>1226</v>
      </c>
      <c r="P432" t="s">
        <v>1228</v>
      </c>
      <c r="Q432">
        <v>51</v>
      </c>
      <c r="R432">
        <v>308</v>
      </c>
      <c r="S432">
        <v>51</v>
      </c>
      <c r="T432">
        <v>308</v>
      </c>
      <c r="U432">
        <v>0</v>
      </c>
      <c r="V432">
        <v>0</v>
      </c>
      <c r="W432" t="s">
        <v>1227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13</v>
      </c>
      <c r="AI432" t="s">
        <v>1229</v>
      </c>
    </row>
    <row r="433" spans="1:35" x14ac:dyDescent="0.25">
      <c r="A433">
        <v>13</v>
      </c>
      <c r="B433" t="s">
        <v>75</v>
      </c>
      <c r="C433" t="s">
        <v>76</v>
      </c>
      <c r="D433" t="s">
        <v>211</v>
      </c>
      <c r="E433" t="s">
        <v>212</v>
      </c>
      <c r="F433" t="s">
        <v>1097</v>
      </c>
      <c r="G433" t="s">
        <v>1098</v>
      </c>
      <c r="H433" t="s">
        <v>6946</v>
      </c>
      <c r="I433" t="s">
        <v>6947</v>
      </c>
      <c r="L433" t="s">
        <v>1211</v>
      </c>
      <c r="M433">
        <v>7.8997900000000003</v>
      </c>
      <c r="N433">
        <v>27.985119999999998</v>
      </c>
      <c r="O433" t="s">
        <v>1226</v>
      </c>
      <c r="P433" t="s">
        <v>1228</v>
      </c>
      <c r="Q433">
        <v>6</v>
      </c>
      <c r="R433">
        <v>31</v>
      </c>
      <c r="S433">
        <v>6</v>
      </c>
      <c r="T433">
        <v>31</v>
      </c>
      <c r="U433">
        <v>0</v>
      </c>
      <c r="V433">
        <v>0</v>
      </c>
      <c r="W433" t="s">
        <v>1227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13</v>
      </c>
      <c r="AI433" t="s">
        <v>1229</v>
      </c>
    </row>
    <row r="434" spans="1:35" x14ac:dyDescent="0.25">
      <c r="A434">
        <v>13</v>
      </c>
      <c r="B434" t="s">
        <v>73</v>
      </c>
      <c r="C434" t="s">
        <v>74</v>
      </c>
      <c r="D434" t="s">
        <v>203</v>
      </c>
      <c r="E434" t="s">
        <v>204</v>
      </c>
      <c r="F434" t="s">
        <v>1049</v>
      </c>
      <c r="G434" t="s">
        <v>1050</v>
      </c>
      <c r="H434" t="s">
        <v>6307</v>
      </c>
      <c r="I434" t="s">
        <v>6308</v>
      </c>
      <c r="L434" t="s">
        <v>1211</v>
      </c>
      <c r="M434">
        <v>8.1199999999999992</v>
      </c>
      <c r="N434">
        <v>29.448</v>
      </c>
      <c r="O434" t="s">
        <v>1226</v>
      </c>
      <c r="P434" t="s">
        <v>1228</v>
      </c>
      <c r="Q434">
        <v>37</v>
      </c>
      <c r="R434">
        <v>192</v>
      </c>
      <c r="S434">
        <v>37</v>
      </c>
      <c r="T434">
        <v>192</v>
      </c>
      <c r="U434">
        <v>0</v>
      </c>
      <c r="V434">
        <v>0</v>
      </c>
      <c r="W434" t="s">
        <v>1227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</v>
      </c>
      <c r="AI434" t="s">
        <v>1229</v>
      </c>
    </row>
    <row r="435" spans="1:35" x14ac:dyDescent="0.25">
      <c r="A435">
        <v>13</v>
      </c>
      <c r="B435" t="s">
        <v>59</v>
      </c>
      <c r="C435" t="s">
        <v>60</v>
      </c>
      <c r="D435" t="s">
        <v>81</v>
      </c>
      <c r="E435" t="s">
        <v>82</v>
      </c>
      <c r="F435" t="s">
        <v>263</v>
      </c>
      <c r="G435" t="s">
        <v>264</v>
      </c>
      <c r="H435" t="s">
        <v>7918</v>
      </c>
      <c r="I435" t="s">
        <v>7919</v>
      </c>
      <c r="L435" t="s">
        <v>1212</v>
      </c>
      <c r="M435">
        <v>4.8049999999999997</v>
      </c>
      <c r="N435">
        <v>31.608000000000001</v>
      </c>
      <c r="O435" t="s">
        <v>1226</v>
      </c>
      <c r="P435" t="s">
        <v>1228</v>
      </c>
      <c r="Q435">
        <v>41</v>
      </c>
      <c r="R435">
        <v>250</v>
      </c>
      <c r="S435">
        <v>41</v>
      </c>
      <c r="T435">
        <v>250</v>
      </c>
      <c r="U435">
        <v>0</v>
      </c>
      <c r="V435">
        <v>0</v>
      </c>
      <c r="W435" t="s">
        <v>1227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</v>
      </c>
      <c r="AI435" t="s">
        <v>1229</v>
      </c>
    </row>
    <row r="436" spans="1:35" x14ac:dyDescent="0.25">
      <c r="A436">
        <v>13</v>
      </c>
      <c r="B436" t="s">
        <v>61</v>
      </c>
      <c r="C436" t="s">
        <v>62</v>
      </c>
      <c r="D436" t="s">
        <v>97</v>
      </c>
      <c r="E436" t="s">
        <v>98</v>
      </c>
      <c r="F436" t="s">
        <v>344</v>
      </c>
      <c r="G436" t="s">
        <v>345</v>
      </c>
      <c r="H436" t="s">
        <v>1764</v>
      </c>
      <c r="I436" t="s">
        <v>1765</v>
      </c>
      <c r="L436" t="s">
        <v>1212</v>
      </c>
      <c r="M436">
        <v>4.6399999999999997</v>
      </c>
      <c r="N436">
        <v>33.957000000000001</v>
      </c>
      <c r="O436" t="s">
        <v>1226</v>
      </c>
      <c r="P436" t="s">
        <v>1228</v>
      </c>
      <c r="Q436">
        <v>48</v>
      </c>
      <c r="R436">
        <v>240</v>
      </c>
      <c r="S436">
        <v>48</v>
      </c>
      <c r="T436">
        <v>240</v>
      </c>
      <c r="U436">
        <v>0</v>
      </c>
      <c r="V436">
        <v>0</v>
      </c>
      <c r="W436" t="s">
        <v>1227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13</v>
      </c>
      <c r="AI436" t="s">
        <v>1229</v>
      </c>
    </row>
    <row r="437" spans="1:35" x14ac:dyDescent="0.25">
      <c r="A437">
        <v>13</v>
      </c>
      <c r="B437" t="s">
        <v>77</v>
      </c>
      <c r="C437" t="s">
        <v>78</v>
      </c>
      <c r="D437" t="s">
        <v>231</v>
      </c>
      <c r="E437" t="s">
        <v>232</v>
      </c>
      <c r="F437" t="s">
        <v>1186</v>
      </c>
      <c r="G437" t="s">
        <v>1187</v>
      </c>
      <c r="H437" t="s">
        <v>7570</v>
      </c>
      <c r="I437" t="s">
        <v>7571</v>
      </c>
      <c r="L437" t="s">
        <v>1212</v>
      </c>
      <c r="M437">
        <v>4.71</v>
      </c>
      <c r="N437">
        <v>28.082999999999998</v>
      </c>
      <c r="O437" t="s">
        <v>1226</v>
      </c>
      <c r="P437" t="s">
        <v>1228</v>
      </c>
      <c r="Q437">
        <v>163</v>
      </c>
      <c r="R437">
        <v>815</v>
      </c>
      <c r="S437">
        <v>163</v>
      </c>
      <c r="T437">
        <v>815</v>
      </c>
      <c r="U437">
        <v>0</v>
      </c>
      <c r="V437">
        <v>0</v>
      </c>
      <c r="W437" t="s">
        <v>1227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13</v>
      </c>
      <c r="AI437" t="s">
        <v>1229</v>
      </c>
    </row>
    <row r="438" spans="1:35" x14ac:dyDescent="0.25">
      <c r="A438">
        <v>13</v>
      </c>
      <c r="B438" t="s">
        <v>59</v>
      </c>
      <c r="C438" t="s">
        <v>60</v>
      </c>
      <c r="D438" t="s">
        <v>81</v>
      </c>
      <c r="E438" t="s">
        <v>82</v>
      </c>
      <c r="F438" t="s">
        <v>246</v>
      </c>
      <c r="G438" t="s">
        <v>247</v>
      </c>
      <c r="H438" t="s">
        <v>1252</v>
      </c>
      <c r="I438" t="s">
        <v>1253</v>
      </c>
      <c r="L438" t="s">
        <v>1212</v>
      </c>
      <c r="M438">
        <v>4.7939999999999996</v>
      </c>
      <c r="N438">
        <v>31.640999999999998</v>
      </c>
      <c r="O438" t="s">
        <v>1226</v>
      </c>
      <c r="P438" t="s">
        <v>1228</v>
      </c>
      <c r="Q438">
        <v>103</v>
      </c>
      <c r="R438">
        <v>620</v>
      </c>
      <c r="S438">
        <v>103</v>
      </c>
      <c r="T438">
        <v>620</v>
      </c>
      <c r="U438">
        <v>0</v>
      </c>
      <c r="V438">
        <v>0</v>
      </c>
      <c r="W438" t="s">
        <v>1227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13</v>
      </c>
      <c r="AI438" t="s">
        <v>1229</v>
      </c>
    </row>
    <row r="439" spans="1:35" x14ac:dyDescent="0.25">
      <c r="A439">
        <v>13</v>
      </c>
      <c r="B439" t="s">
        <v>71</v>
      </c>
      <c r="C439" t="s">
        <v>72</v>
      </c>
      <c r="D439" t="s">
        <v>193</v>
      </c>
      <c r="E439" t="s">
        <v>194</v>
      </c>
      <c r="F439" t="s">
        <v>983</v>
      </c>
      <c r="G439" t="s">
        <v>984</v>
      </c>
      <c r="H439" t="s">
        <v>5651</v>
      </c>
      <c r="I439" t="s">
        <v>5652</v>
      </c>
      <c r="L439" t="s">
        <v>1211</v>
      </c>
      <c r="M439">
        <v>9.407</v>
      </c>
      <c r="N439">
        <v>31.55</v>
      </c>
      <c r="O439" t="s">
        <v>1226</v>
      </c>
      <c r="P439" t="s">
        <v>1228</v>
      </c>
      <c r="Q439">
        <v>363</v>
      </c>
      <c r="R439">
        <v>1984</v>
      </c>
      <c r="S439">
        <v>363</v>
      </c>
      <c r="T439">
        <v>1984</v>
      </c>
      <c r="U439">
        <v>0</v>
      </c>
      <c r="V439">
        <v>0</v>
      </c>
      <c r="W439" t="s">
        <v>1227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13</v>
      </c>
      <c r="AI439" t="s">
        <v>1229</v>
      </c>
    </row>
    <row r="440" spans="1:35" x14ac:dyDescent="0.25">
      <c r="A440">
        <v>13</v>
      </c>
      <c r="B440" t="s">
        <v>71</v>
      </c>
      <c r="C440" t="s">
        <v>72</v>
      </c>
      <c r="D440" t="s">
        <v>187</v>
      </c>
      <c r="E440" t="s">
        <v>188</v>
      </c>
      <c r="F440" t="s">
        <v>958</v>
      </c>
      <c r="G440" t="s">
        <v>959</v>
      </c>
      <c r="H440" t="s">
        <v>5501</v>
      </c>
      <c r="I440" t="s">
        <v>5502</v>
      </c>
      <c r="L440" t="s">
        <v>1211</v>
      </c>
      <c r="M440">
        <v>9.5060979999999997</v>
      </c>
      <c r="N440">
        <v>31.665766000000001</v>
      </c>
      <c r="O440" t="s">
        <v>1226</v>
      </c>
      <c r="P440" t="s">
        <v>1228</v>
      </c>
      <c r="Q440">
        <v>141</v>
      </c>
      <c r="R440">
        <v>562</v>
      </c>
      <c r="S440">
        <v>141</v>
      </c>
      <c r="T440">
        <v>562</v>
      </c>
      <c r="U440">
        <v>0</v>
      </c>
      <c r="V440">
        <v>0</v>
      </c>
      <c r="W440" t="s">
        <v>1227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13</v>
      </c>
      <c r="AI440" t="s">
        <v>1229</v>
      </c>
    </row>
    <row r="441" spans="1:35" x14ac:dyDescent="0.25">
      <c r="A441">
        <v>13</v>
      </c>
      <c r="B441" t="s">
        <v>73</v>
      </c>
      <c r="C441" t="s">
        <v>74</v>
      </c>
      <c r="D441" t="s">
        <v>205</v>
      </c>
      <c r="E441" t="s">
        <v>206</v>
      </c>
      <c r="F441" t="s">
        <v>1063</v>
      </c>
      <c r="G441" t="s">
        <v>1064</v>
      </c>
      <c r="H441" t="s">
        <v>6469</v>
      </c>
      <c r="I441" t="s">
        <v>6470</v>
      </c>
      <c r="L441" t="s">
        <v>1212</v>
      </c>
      <c r="M441">
        <v>7.8929999999999998</v>
      </c>
      <c r="N441">
        <v>28.405000000000001</v>
      </c>
      <c r="O441" t="s">
        <v>1226</v>
      </c>
      <c r="P441" t="s">
        <v>1228</v>
      </c>
      <c r="Q441">
        <v>114</v>
      </c>
      <c r="R441">
        <v>456</v>
      </c>
      <c r="S441">
        <v>114</v>
      </c>
      <c r="T441">
        <v>456</v>
      </c>
      <c r="U441">
        <v>0</v>
      </c>
      <c r="V441">
        <v>0</v>
      </c>
      <c r="W441" t="s">
        <v>1227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13</v>
      </c>
      <c r="AI441" t="s">
        <v>1229</v>
      </c>
    </row>
    <row r="442" spans="1:35" x14ac:dyDescent="0.25">
      <c r="A442">
        <v>13</v>
      </c>
      <c r="B442" t="s">
        <v>73</v>
      </c>
      <c r="C442" t="s">
        <v>74</v>
      </c>
      <c r="D442" t="s">
        <v>209</v>
      </c>
      <c r="E442" t="s">
        <v>210</v>
      </c>
      <c r="F442" t="s">
        <v>1085</v>
      </c>
      <c r="G442" t="s">
        <v>1086</v>
      </c>
      <c r="H442" t="s">
        <v>6693</v>
      </c>
      <c r="I442" t="s">
        <v>6694</v>
      </c>
      <c r="L442" t="s">
        <v>1212</v>
      </c>
      <c r="M442">
        <v>9.1020000000000003</v>
      </c>
      <c r="N442">
        <v>28.56</v>
      </c>
      <c r="O442" t="s">
        <v>1226</v>
      </c>
      <c r="P442" t="s">
        <v>1228</v>
      </c>
      <c r="Q442">
        <v>230</v>
      </c>
      <c r="R442">
        <v>1079</v>
      </c>
      <c r="S442">
        <v>230</v>
      </c>
      <c r="T442">
        <v>1079</v>
      </c>
      <c r="U442">
        <v>0</v>
      </c>
      <c r="V442">
        <v>0</v>
      </c>
      <c r="W442" t="s">
        <v>1227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13</v>
      </c>
      <c r="AI442" t="s">
        <v>1229</v>
      </c>
    </row>
    <row r="443" spans="1:35" x14ac:dyDescent="0.25">
      <c r="A443">
        <v>13</v>
      </c>
      <c r="B443" t="s">
        <v>73</v>
      </c>
      <c r="C443" t="s">
        <v>74</v>
      </c>
      <c r="D443" t="s">
        <v>201</v>
      </c>
      <c r="E443" t="s">
        <v>202</v>
      </c>
      <c r="F443" t="s">
        <v>1033</v>
      </c>
      <c r="G443" t="s">
        <v>1034</v>
      </c>
      <c r="H443" t="s">
        <v>6117</v>
      </c>
      <c r="I443" t="s">
        <v>6118</v>
      </c>
      <c r="L443" t="s">
        <v>1211</v>
      </c>
      <c r="M443">
        <v>8.5336999999999996</v>
      </c>
      <c r="N443">
        <v>28.0992</v>
      </c>
      <c r="O443" t="s">
        <v>1226</v>
      </c>
      <c r="P443" t="s">
        <v>1228</v>
      </c>
      <c r="Q443">
        <v>193</v>
      </c>
      <c r="R443">
        <v>984</v>
      </c>
      <c r="S443">
        <v>193</v>
      </c>
      <c r="T443">
        <v>984</v>
      </c>
      <c r="U443">
        <v>0</v>
      </c>
      <c r="V443">
        <v>0</v>
      </c>
      <c r="W443" t="s">
        <v>1227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13</v>
      </c>
      <c r="AI443" t="s">
        <v>1229</v>
      </c>
    </row>
    <row r="444" spans="1:35" x14ac:dyDescent="0.25">
      <c r="A444">
        <v>13</v>
      </c>
      <c r="B444" t="s">
        <v>73</v>
      </c>
      <c r="C444" t="s">
        <v>74</v>
      </c>
      <c r="D444" t="s">
        <v>205</v>
      </c>
      <c r="E444" t="s">
        <v>206</v>
      </c>
      <c r="F444" t="s">
        <v>1053</v>
      </c>
      <c r="G444" t="s">
        <v>1054</v>
      </c>
      <c r="H444" t="s">
        <v>6372</v>
      </c>
      <c r="I444" t="s">
        <v>6373</v>
      </c>
      <c r="L444" t="s">
        <v>1212</v>
      </c>
      <c r="M444">
        <v>8.3249999999999993</v>
      </c>
      <c r="N444">
        <v>29.173999999999999</v>
      </c>
      <c r="O444" t="s">
        <v>1226</v>
      </c>
      <c r="P444" t="s">
        <v>1228</v>
      </c>
      <c r="Q444">
        <v>34</v>
      </c>
      <c r="R444">
        <v>180</v>
      </c>
      <c r="S444">
        <v>34</v>
      </c>
      <c r="T444">
        <v>180</v>
      </c>
      <c r="U444">
        <v>0</v>
      </c>
      <c r="V444">
        <v>0</v>
      </c>
      <c r="W444" t="s">
        <v>1227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13</v>
      </c>
      <c r="AI444" t="s">
        <v>1229</v>
      </c>
    </row>
    <row r="445" spans="1:35" x14ac:dyDescent="0.25">
      <c r="A445">
        <v>13</v>
      </c>
      <c r="B445" t="s">
        <v>73</v>
      </c>
      <c r="C445" t="s">
        <v>74</v>
      </c>
      <c r="D445" t="s">
        <v>205</v>
      </c>
      <c r="E445" t="s">
        <v>206</v>
      </c>
      <c r="F445" t="s">
        <v>1069</v>
      </c>
      <c r="G445" t="s">
        <v>1070</v>
      </c>
      <c r="H445" t="s">
        <v>6542</v>
      </c>
      <c r="I445" t="s">
        <v>6543</v>
      </c>
      <c r="L445" t="s">
        <v>1212</v>
      </c>
      <c r="M445">
        <v>8.3260000000000005</v>
      </c>
      <c r="N445">
        <v>28.899000000000001</v>
      </c>
      <c r="O445" t="s">
        <v>1226</v>
      </c>
      <c r="P445" t="s">
        <v>1228</v>
      </c>
      <c r="Q445">
        <v>192</v>
      </c>
      <c r="R445">
        <v>1018</v>
      </c>
      <c r="S445">
        <v>192</v>
      </c>
      <c r="T445">
        <v>1018</v>
      </c>
      <c r="U445">
        <v>0</v>
      </c>
      <c r="V445">
        <v>0</v>
      </c>
      <c r="W445" t="s">
        <v>1227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13</v>
      </c>
      <c r="AI445" t="s">
        <v>1229</v>
      </c>
    </row>
    <row r="446" spans="1:35" x14ac:dyDescent="0.25">
      <c r="A446">
        <v>13</v>
      </c>
      <c r="B446" t="s">
        <v>73</v>
      </c>
      <c r="C446" t="s">
        <v>74</v>
      </c>
      <c r="D446" t="s">
        <v>209</v>
      </c>
      <c r="E446" t="s">
        <v>210</v>
      </c>
      <c r="F446" t="s">
        <v>1091</v>
      </c>
      <c r="G446" t="s">
        <v>1092</v>
      </c>
      <c r="H446" t="s">
        <v>6783</v>
      </c>
      <c r="I446" t="s">
        <v>6784</v>
      </c>
      <c r="L446" t="s">
        <v>1212</v>
      </c>
      <c r="M446">
        <v>9.1210000000000004</v>
      </c>
      <c r="N446">
        <v>28.283999999999999</v>
      </c>
      <c r="O446" t="s">
        <v>1226</v>
      </c>
      <c r="P446" t="s">
        <v>1228</v>
      </c>
      <c r="Q446">
        <v>501</v>
      </c>
      <c r="R446">
        <v>2505</v>
      </c>
      <c r="S446">
        <v>501</v>
      </c>
      <c r="T446">
        <v>2505</v>
      </c>
      <c r="U446">
        <v>0</v>
      </c>
      <c r="V446">
        <v>0</v>
      </c>
      <c r="W446" t="s">
        <v>1227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13</v>
      </c>
      <c r="AI446" t="s">
        <v>1229</v>
      </c>
    </row>
    <row r="447" spans="1:35" x14ac:dyDescent="0.25">
      <c r="A447">
        <v>13</v>
      </c>
      <c r="B447" t="s">
        <v>65</v>
      </c>
      <c r="C447" t="s">
        <v>66</v>
      </c>
      <c r="D447" t="s">
        <v>137</v>
      </c>
      <c r="E447" t="s">
        <v>138</v>
      </c>
      <c r="F447" t="s">
        <v>603</v>
      </c>
      <c r="G447" t="s">
        <v>604</v>
      </c>
      <c r="H447" t="s">
        <v>3382</v>
      </c>
      <c r="I447" t="s">
        <v>3383</v>
      </c>
      <c r="L447" t="s">
        <v>1211</v>
      </c>
      <c r="M447">
        <v>6.5441830000000003</v>
      </c>
      <c r="N447">
        <v>30.058689999999999</v>
      </c>
      <c r="O447" t="s">
        <v>1226</v>
      </c>
      <c r="P447" t="s">
        <v>1228</v>
      </c>
      <c r="Q447">
        <v>291</v>
      </c>
      <c r="R447">
        <v>1569</v>
      </c>
      <c r="S447">
        <v>291</v>
      </c>
      <c r="T447">
        <v>1569</v>
      </c>
      <c r="U447">
        <v>0</v>
      </c>
      <c r="V447">
        <v>0</v>
      </c>
      <c r="W447" t="s">
        <v>1227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13</v>
      </c>
      <c r="AI447" t="s">
        <v>1229</v>
      </c>
    </row>
    <row r="448" spans="1:35" x14ac:dyDescent="0.25">
      <c r="A448">
        <v>13</v>
      </c>
      <c r="B448" t="s">
        <v>73</v>
      </c>
      <c r="C448" t="s">
        <v>74</v>
      </c>
      <c r="D448" t="s">
        <v>209</v>
      </c>
      <c r="E448" t="s">
        <v>210</v>
      </c>
      <c r="F448" t="s">
        <v>1085</v>
      </c>
      <c r="G448" t="s">
        <v>1086</v>
      </c>
      <c r="H448" t="s">
        <v>7920</v>
      </c>
      <c r="I448" t="s">
        <v>1086</v>
      </c>
      <c r="L448" t="s">
        <v>1211</v>
      </c>
      <c r="M448">
        <v>9.1135999999999999</v>
      </c>
      <c r="N448">
        <v>28.5625</v>
      </c>
      <c r="O448" t="s">
        <v>1226</v>
      </c>
      <c r="P448" t="s">
        <v>1228</v>
      </c>
      <c r="Q448">
        <v>231</v>
      </c>
      <c r="R448">
        <v>1079</v>
      </c>
      <c r="S448">
        <v>231</v>
      </c>
      <c r="T448">
        <v>1079</v>
      </c>
      <c r="U448">
        <v>0</v>
      </c>
      <c r="V448">
        <v>0</v>
      </c>
      <c r="W448" t="s">
        <v>1227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13</v>
      </c>
      <c r="AI448" t="s">
        <v>1229</v>
      </c>
    </row>
    <row r="449" spans="1:35" x14ac:dyDescent="0.25">
      <c r="A449">
        <v>13</v>
      </c>
      <c r="B449" t="s">
        <v>73</v>
      </c>
      <c r="C449" t="s">
        <v>74</v>
      </c>
      <c r="D449" t="s">
        <v>209</v>
      </c>
      <c r="E449" t="s">
        <v>210</v>
      </c>
      <c r="F449" t="s">
        <v>1091</v>
      </c>
      <c r="G449" t="s">
        <v>1092</v>
      </c>
      <c r="H449" t="s">
        <v>7921</v>
      </c>
      <c r="I449" t="s">
        <v>7922</v>
      </c>
      <c r="L449" t="s">
        <v>1211</v>
      </c>
      <c r="M449">
        <v>9.1582000000000008</v>
      </c>
      <c r="N449">
        <v>28.351800000000001</v>
      </c>
      <c r="O449" t="s">
        <v>1226</v>
      </c>
      <c r="P449" t="s">
        <v>1228</v>
      </c>
      <c r="Q449">
        <v>1993</v>
      </c>
      <c r="R449">
        <v>6892</v>
      </c>
      <c r="S449">
        <v>1993</v>
      </c>
      <c r="T449">
        <v>6892</v>
      </c>
      <c r="U449">
        <v>0</v>
      </c>
      <c r="V449">
        <v>0</v>
      </c>
      <c r="W449" t="s">
        <v>1227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13</v>
      </c>
      <c r="AI449" t="s">
        <v>1229</v>
      </c>
    </row>
    <row r="450" spans="1:35" x14ac:dyDescent="0.25">
      <c r="A450">
        <v>13</v>
      </c>
      <c r="B450" t="s">
        <v>77</v>
      </c>
      <c r="C450" t="s">
        <v>78</v>
      </c>
      <c r="D450" t="s">
        <v>233</v>
      </c>
      <c r="E450" t="s">
        <v>234</v>
      </c>
      <c r="F450" t="s">
        <v>1201</v>
      </c>
      <c r="G450" t="s">
        <v>234</v>
      </c>
      <c r="H450" t="s">
        <v>7635</v>
      </c>
      <c r="I450" t="s">
        <v>7636</v>
      </c>
      <c r="L450" t="s">
        <v>1211</v>
      </c>
      <c r="M450">
        <v>5.6029999999999998</v>
      </c>
      <c r="N450">
        <v>27.472000000000001</v>
      </c>
      <c r="O450" t="s">
        <v>1226</v>
      </c>
      <c r="P450" t="s">
        <v>1228</v>
      </c>
      <c r="Q450">
        <v>1583</v>
      </c>
      <c r="R450">
        <v>9501</v>
      </c>
      <c r="S450">
        <v>1583</v>
      </c>
      <c r="T450">
        <v>9501</v>
      </c>
      <c r="U450">
        <v>0</v>
      </c>
      <c r="V450">
        <v>0</v>
      </c>
      <c r="W450" t="s">
        <v>1227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13</v>
      </c>
      <c r="AI450" t="s">
        <v>1229</v>
      </c>
    </row>
    <row r="451" spans="1:35" x14ac:dyDescent="0.25">
      <c r="A451">
        <v>13</v>
      </c>
      <c r="B451" t="s">
        <v>71</v>
      </c>
      <c r="C451" t="s">
        <v>72</v>
      </c>
      <c r="D451" t="s">
        <v>187</v>
      </c>
      <c r="E451" t="s">
        <v>188</v>
      </c>
      <c r="F451" t="s">
        <v>958</v>
      </c>
      <c r="G451" t="s">
        <v>959</v>
      </c>
      <c r="H451" t="s">
        <v>5503</v>
      </c>
      <c r="I451" t="s">
        <v>5504</v>
      </c>
      <c r="L451" t="s">
        <v>1211</v>
      </c>
      <c r="M451">
        <v>9.4806656999999994</v>
      </c>
      <c r="N451">
        <v>31.656203300000001</v>
      </c>
      <c r="O451" t="s">
        <v>1226</v>
      </c>
      <c r="P451" t="s">
        <v>1228</v>
      </c>
      <c r="Q451">
        <v>142</v>
      </c>
      <c r="R451">
        <v>942</v>
      </c>
      <c r="S451">
        <v>142</v>
      </c>
      <c r="T451">
        <v>942</v>
      </c>
      <c r="U451">
        <v>0</v>
      </c>
      <c r="V451">
        <v>0</v>
      </c>
      <c r="W451" t="s">
        <v>1227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13</v>
      </c>
      <c r="AI451" t="s">
        <v>1229</v>
      </c>
    </row>
    <row r="452" spans="1:35" x14ac:dyDescent="0.25">
      <c r="A452">
        <v>13</v>
      </c>
      <c r="B452" t="s">
        <v>59</v>
      </c>
      <c r="C452" t="s">
        <v>60</v>
      </c>
      <c r="D452" t="s">
        <v>81</v>
      </c>
      <c r="E452" t="s">
        <v>82</v>
      </c>
      <c r="F452" t="s">
        <v>249</v>
      </c>
      <c r="G452" t="s">
        <v>250</v>
      </c>
      <c r="H452" t="s">
        <v>1268</v>
      </c>
      <c r="I452" t="s">
        <v>7923</v>
      </c>
      <c r="L452" t="s">
        <v>1212</v>
      </c>
      <c r="M452">
        <v>4.8280000000000003</v>
      </c>
      <c r="N452">
        <v>31.591999999999999</v>
      </c>
      <c r="O452" t="s">
        <v>1226</v>
      </c>
      <c r="P452" t="s">
        <v>1228</v>
      </c>
      <c r="Q452">
        <v>68</v>
      </c>
      <c r="R452">
        <v>410</v>
      </c>
      <c r="S452">
        <v>68</v>
      </c>
      <c r="T452">
        <v>410</v>
      </c>
      <c r="U452">
        <v>0</v>
      </c>
      <c r="V452">
        <v>0</v>
      </c>
      <c r="W452" t="s">
        <v>1227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13</v>
      </c>
      <c r="AI452" t="s">
        <v>1229</v>
      </c>
    </row>
    <row r="453" spans="1:35" x14ac:dyDescent="0.25">
      <c r="A453">
        <v>13</v>
      </c>
      <c r="B453" t="s">
        <v>73</v>
      </c>
      <c r="C453" t="s">
        <v>74</v>
      </c>
      <c r="D453" t="s">
        <v>209</v>
      </c>
      <c r="E453" t="s">
        <v>210</v>
      </c>
      <c r="F453" t="s">
        <v>1091</v>
      </c>
      <c r="G453" t="s">
        <v>1092</v>
      </c>
      <c r="H453" t="s">
        <v>6800</v>
      </c>
      <c r="I453" t="s">
        <v>6801</v>
      </c>
      <c r="L453" t="s">
        <v>1212</v>
      </c>
      <c r="M453">
        <v>9.2241999999999997</v>
      </c>
      <c r="N453">
        <v>28.405200000000001</v>
      </c>
      <c r="O453" t="s">
        <v>1226</v>
      </c>
      <c r="P453" t="s">
        <v>1228</v>
      </c>
      <c r="Q453">
        <v>3583</v>
      </c>
      <c r="R453">
        <v>9496</v>
      </c>
      <c r="S453">
        <v>3583</v>
      </c>
      <c r="T453">
        <v>9496</v>
      </c>
      <c r="U453">
        <v>0</v>
      </c>
      <c r="V453">
        <v>0</v>
      </c>
      <c r="W453" t="s">
        <v>1227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13</v>
      </c>
      <c r="AI453" t="s">
        <v>1229</v>
      </c>
    </row>
    <row r="454" spans="1:35" x14ac:dyDescent="0.25">
      <c r="A454">
        <v>13</v>
      </c>
      <c r="B454" t="s">
        <v>73</v>
      </c>
      <c r="C454" t="s">
        <v>74</v>
      </c>
      <c r="D454" t="s">
        <v>209</v>
      </c>
      <c r="E454" t="s">
        <v>210</v>
      </c>
      <c r="F454" t="s">
        <v>1081</v>
      </c>
      <c r="G454" t="s">
        <v>1082</v>
      </c>
      <c r="H454" t="s">
        <v>7924</v>
      </c>
      <c r="I454" t="s">
        <v>1082</v>
      </c>
      <c r="L454" t="s">
        <v>1212</v>
      </c>
      <c r="M454">
        <v>9.2753999999999994</v>
      </c>
      <c r="N454">
        <v>28.6693</v>
      </c>
      <c r="O454" t="s">
        <v>1226</v>
      </c>
      <c r="P454" t="s">
        <v>1228</v>
      </c>
      <c r="Q454">
        <v>437</v>
      </c>
      <c r="R454">
        <v>2838</v>
      </c>
      <c r="S454">
        <v>437</v>
      </c>
      <c r="T454">
        <v>2838</v>
      </c>
      <c r="U454">
        <v>0</v>
      </c>
      <c r="V454">
        <v>0</v>
      </c>
      <c r="W454" t="s">
        <v>1227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13</v>
      </c>
      <c r="AI454" t="s">
        <v>1229</v>
      </c>
    </row>
    <row r="455" spans="1:35" x14ac:dyDescent="0.25">
      <c r="A455">
        <v>13</v>
      </c>
      <c r="B455" t="s">
        <v>73</v>
      </c>
      <c r="C455" t="s">
        <v>74</v>
      </c>
      <c r="D455" t="s">
        <v>209</v>
      </c>
      <c r="E455" t="s">
        <v>210</v>
      </c>
      <c r="F455" t="s">
        <v>1091</v>
      </c>
      <c r="G455" t="s">
        <v>1092</v>
      </c>
      <c r="H455" t="s">
        <v>6802</v>
      </c>
      <c r="I455" t="s">
        <v>6803</v>
      </c>
      <c r="L455" t="s">
        <v>1212</v>
      </c>
      <c r="M455">
        <v>9.1393059999999995</v>
      </c>
      <c r="N455">
        <v>28.274888000000001</v>
      </c>
      <c r="O455" t="s">
        <v>1226</v>
      </c>
      <c r="P455" t="s">
        <v>1228</v>
      </c>
      <c r="Q455">
        <v>95</v>
      </c>
      <c r="R455">
        <v>523</v>
      </c>
      <c r="S455">
        <v>95</v>
      </c>
      <c r="T455">
        <v>523</v>
      </c>
      <c r="U455">
        <v>0</v>
      </c>
      <c r="V455">
        <v>0</v>
      </c>
      <c r="W455" t="s">
        <v>1227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</v>
      </c>
      <c r="AI455" t="s">
        <v>1229</v>
      </c>
    </row>
    <row r="456" spans="1:35" x14ac:dyDescent="0.25">
      <c r="A456">
        <v>13</v>
      </c>
      <c r="B456" t="s">
        <v>73</v>
      </c>
      <c r="C456" t="s">
        <v>74</v>
      </c>
      <c r="D456" t="s">
        <v>209</v>
      </c>
      <c r="E456" t="s">
        <v>210</v>
      </c>
      <c r="F456" t="s">
        <v>1091</v>
      </c>
      <c r="G456" t="s">
        <v>1092</v>
      </c>
      <c r="H456" t="s">
        <v>6804</v>
      </c>
      <c r="I456" t="s">
        <v>6805</v>
      </c>
      <c r="L456" t="s">
        <v>1212</v>
      </c>
      <c r="M456">
        <v>9.1059999999999999</v>
      </c>
      <c r="N456">
        <v>28.315999999999999</v>
      </c>
      <c r="O456" t="s">
        <v>1226</v>
      </c>
      <c r="P456" t="s">
        <v>1228</v>
      </c>
      <c r="Q456">
        <v>47</v>
      </c>
      <c r="R456">
        <v>244</v>
      </c>
      <c r="S456">
        <v>47</v>
      </c>
      <c r="T456">
        <v>244</v>
      </c>
      <c r="U456">
        <v>0</v>
      </c>
      <c r="V456">
        <v>0</v>
      </c>
      <c r="W456" t="s">
        <v>1227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13</v>
      </c>
      <c r="AI456" t="s">
        <v>1229</v>
      </c>
    </row>
    <row r="457" spans="1:35" x14ac:dyDescent="0.25">
      <c r="A457">
        <v>13</v>
      </c>
      <c r="B457" t="s">
        <v>73</v>
      </c>
      <c r="C457" t="s">
        <v>74</v>
      </c>
      <c r="D457" t="s">
        <v>209</v>
      </c>
      <c r="E457" t="s">
        <v>210</v>
      </c>
      <c r="F457" t="s">
        <v>1091</v>
      </c>
      <c r="G457" t="s">
        <v>1092</v>
      </c>
      <c r="H457" t="s">
        <v>6806</v>
      </c>
      <c r="I457" t="s">
        <v>6807</v>
      </c>
      <c r="L457" t="s">
        <v>1212</v>
      </c>
      <c r="M457">
        <v>9.1590000000000007</v>
      </c>
      <c r="N457">
        <v>28.408000000000001</v>
      </c>
      <c r="O457" t="s">
        <v>1226</v>
      </c>
      <c r="P457" t="s">
        <v>1228</v>
      </c>
      <c r="Q457">
        <v>34</v>
      </c>
      <c r="R457">
        <v>184</v>
      </c>
      <c r="S457">
        <v>34</v>
      </c>
      <c r="T457">
        <v>184</v>
      </c>
      <c r="U457">
        <v>0</v>
      </c>
      <c r="V457">
        <v>0</v>
      </c>
      <c r="W457" t="s">
        <v>1227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13</v>
      </c>
      <c r="AI457" t="s">
        <v>1229</v>
      </c>
    </row>
    <row r="458" spans="1:35" x14ac:dyDescent="0.25">
      <c r="A458">
        <v>13</v>
      </c>
      <c r="B458" t="s">
        <v>73</v>
      </c>
      <c r="C458" t="s">
        <v>74</v>
      </c>
      <c r="D458" t="s">
        <v>209</v>
      </c>
      <c r="E458" t="s">
        <v>210</v>
      </c>
      <c r="F458" t="s">
        <v>1091</v>
      </c>
      <c r="G458" t="s">
        <v>1092</v>
      </c>
      <c r="H458" t="s">
        <v>6811</v>
      </c>
      <c r="I458" t="s">
        <v>6812</v>
      </c>
      <c r="L458" t="s">
        <v>1212</v>
      </c>
      <c r="M458">
        <v>9.2029999999999994</v>
      </c>
      <c r="N458">
        <v>28.375</v>
      </c>
      <c r="O458" t="s">
        <v>1226</v>
      </c>
      <c r="P458" t="s">
        <v>1228</v>
      </c>
      <c r="Q458">
        <v>81</v>
      </c>
      <c r="R458">
        <v>421</v>
      </c>
      <c r="S458">
        <v>81</v>
      </c>
      <c r="T458">
        <v>421</v>
      </c>
      <c r="U458">
        <v>0</v>
      </c>
      <c r="V458">
        <v>0</v>
      </c>
      <c r="W458" t="s">
        <v>1227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13</v>
      </c>
      <c r="AI458" t="s">
        <v>1229</v>
      </c>
    </row>
    <row r="459" spans="1:35" x14ac:dyDescent="0.25">
      <c r="A459">
        <v>13</v>
      </c>
      <c r="B459" t="s">
        <v>73</v>
      </c>
      <c r="C459" t="s">
        <v>74</v>
      </c>
      <c r="D459" t="s">
        <v>209</v>
      </c>
      <c r="E459" t="s">
        <v>210</v>
      </c>
      <c r="F459" t="s">
        <v>1091</v>
      </c>
      <c r="G459" t="s">
        <v>1092</v>
      </c>
      <c r="H459" t="s">
        <v>6813</v>
      </c>
      <c r="I459" t="s">
        <v>6814</v>
      </c>
      <c r="L459" t="s">
        <v>1212</v>
      </c>
      <c r="M459">
        <v>9.2010000000000005</v>
      </c>
      <c r="N459">
        <v>28.312000000000001</v>
      </c>
      <c r="O459" t="s">
        <v>1226</v>
      </c>
      <c r="P459" t="s">
        <v>1228</v>
      </c>
      <c r="Q459">
        <v>129</v>
      </c>
      <c r="R459">
        <v>710</v>
      </c>
      <c r="S459">
        <v>129</v>
      </c>
      <c r="T459">
        <v>710</v>
      </c>
      <c r="U459">
        <v>0</v>
      </c>
      <c r="V459">
        <v>0</v>
      </c>
      <c r="W459" t="s">
        <v>1227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13</v>
      </c>
      <c r="AI459" t="s">
        <v>1229</v>
      </c>
    </row>
    <row r="460" spans="1:35" x14ac:dyDescent="0.25">
      <c r="A460">
        <v>13</v>
      </c>
      <c r="B460" t="s">
        <v>73</v>
      </c>
      <c r="C460" t="s">
        <v>74</v>
      </c>
      <c r="D460" t="s">
        <v>209</v>
      </c>
      <c r="E460" t="s">
        <v>210</v>
      </c>
      <c r="F460" t="s">
        <v>1091</v>
      </c>
      <c r="G460" t="s">
        <v>1092</v>
      </c>
      <c r="H460" t="s">
        <v>6815</v>
      </c>
      <c r="I460" t="s">
        <v>6816</v>
      </c>
      <c r="L460" t="s">
        <v>1212</v>
      </c>
      <c r="M460">
        <v>9.1859999999999999</v>
      </c>
      <c r="N460">
        <v>28.321999999999999</v>
      </c>
      <c r="O460" t="s">
        <v>1226</v>
      </c>
      <c r="P460" t="s">
        <v>1228</v>
      </c>
      <c r="Q460">
        <v>56</v>
      </c>
      <c r="R460">
        <v>296</v>
      </c>
      <c r="S460">
        <v>56</v>
      </c>
      <c r="T460">
        <v>296</v>
      </c>
      <c r="U460">
        <v>0</v>
      </c>
      <c r="V460">
        <v>0</v>
      </c>
      <c r="W460" t="s">
        <v>1227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13</v>
      </c>
      <c r="AI460" t="s">
        <v>1229</v>
      </c>
    </row>
    <row r="461" spans="1:35" x14ac:dyDescent="0.25">
      <c r="A461">
        <v>13</v>
      </c>
      <c r="B461" t="s">
        <v>73</v>
      </c>
      <c r="C461" t="s">
        <v>74</v>
      </c>
      <c r="D461" t="s">
        <v>209</v>
      </c>
      <c r="E461" t="s">
        <v>210</v>
      </c>
      <c r="F461" t="s">
        <v>1091</v>
      </c>
      <c r="G461" t="s">
        <v>1092</v>
      </c>
      <c r="H461" t="s">
        <v>6817</v>
      </c>
      <c r="I461" t="s">
        <v>5995</v>
      </c>
      <c r="L461" t="s">
        <v>1212</v>
      </c>
      <c r="M461">
        <v>9.1560000000000006</v>
      </c>
      <c r="N461">
        <v>28.378</v>
      </c>
      <c r="O461" t="s">
        <v>1226</v>
      </c>
      <c r="P461" t="s">
        <v>1228</v>
      </c>
      <c r="Q461">
        <v>78</v>
      </c>
      <c r="R461">
        <v>398</v>
      </c>
      <c r="S461">
        <v>78</v>
      </c>
      <c r="T461">
        <v>398</v>
      </c>
      <c r="U461">
        <v>0</v>
      </c>
      <c r="V461">
        <v>0</v>
      </c>
      <c r="W461" t="s">
        <v>1227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13</v>
      </c>
      <c r="AI461" t="s">
        <v>1229</v>
      </c>
    </row>
    <row r="462" spans="1:35" x14ac:dyDescent="0.25">
      <c r="A462">
        <v>13</v>
      </c>
      <c r="B462" t="s">
        <v>73</v>
      </c>
      <c r="C462" t="s">
        <v>74</v>
      </c>
      <c r="D462" t="s">
        <v>209</v>
      </c>
      <c r="E462" t="s">
        <v>210</v>
      </c>
      <c r="F462" t="s">
        <v>1091</v>
      </c>
      <c r="G462" t="s">
        <v>1092</v>
      </c>
      <c r="H462" t="s">
        <v>6818</v>
      </c>
      <c r="I462" t="s">
        <v>6819</v>
      </c>
      <c r="L462" t="s">
        <v>1212</v>
      </c>
      <c r="M462">
        <v>9.1428999999999991</v>
      </c>
      <c r="N462">
        <v>28.312999999999999</v>
      </c>
      <c r="O462" t="s">
        <v>1226</v>
      </c>
      <c r="P462" t="s">
        <v>1228</v>
      </c>
      <c r="Q462">
        <v>63</v>
      </c>
      <c r="R462">
        <v>334</v>
      </c>
      <c r="S462">
        <v>63</v>
      </c>
      <c r="T462">
        <v>334</v>
      </c>
      <c r="U462">
        <v>0</v>
      </c>
      <c r="V462">
        <v>0</v>
      </c>
      <c r="W462" t="s">
        <v>1227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13</v>
      </c>
      <c r="AI462" t="s">
        <v>1229</v>
      </c>
    </row>
    <row r="463" spans="1:35" x14ac:dyDescent="0.25">
      <c r="A463">
        <v>13</v>
      </c>
      <c r="B463" t="s">
        <v>73</v>
      </c>
      <c r="C463" t="s">
        <v>74</v>
      </c>
      <c r="D463" t="s">
        <v>209</v>
      </c>
      <c r="E463" t="s">
        <v>210</v>
      </c>
      <c r="F463" t="s">
        <v>1081</v>
      </c>
      <c r="G463" t="s">
        <v>1082</v>
      </c>
      <c r="H463" t="s">
        <v>7925</v>
      </c>
      <c r="I463" t="s">
        <v>7926</v>
      </c>
      <c r="L463" t="s">
        <v>1211</v>
      </c>
      <c r="M463">
        <v>9.3207000000000004</v>
      </c>
      <c r="N463">
        <v>28.636199999999999</v>
      </c>
      <c r="O463" t="s">
        <v>1226</v>
      </c>
      <c r="P463" t="s">
        <v>1228</v>
      </c>
      <c r="Q463">
        <v>870</v>
      </c>
      <c r="R463">
        <v>3798</v>
      </c>
      <c r="S463">
        <v>870</v>
      </c>
      <c r="T463">
        <v>3798</v>
      </c>
      <c r="U463">
        <v>0</v>
      </c>
      <c r="V463">
        <v>0</v>
      </c>
      <c r="W463" t="s">
        <v>1227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13</v>
      </c>
      <c r="AI463" t="s">
        <v>1229</v>
      </c>
    </row>
    <row r="464" spans="1:35" x14ac:dyDescent="0.25">
      <c r="A464">
        <v>13</v>
      </c>
      <c r="B464" t="s">
        <v>73</v>
      </c>
      <c r="C464" t="s">
        <v>74</v>
      </c>
      <c r="D464" t="s">
        <v>201</v>
      </c>
      <c r="E464" t="s">
        <v>202</v>
      </c>
      <c r="F464" t="s">
        <v>1031</v>
      </c>
      <c r="G464" t="s">
        <v>1032</v>
      </c>
      <c r="H464" t="s">
        <v>7927</v>
      </c>
      <c r="I464" t="s">
        <v>7928</v>
      </c>
      <c r="L464" t="s">
        <v>1211</v>
      </c>
      <c r="M464">
        <v>8.9339999999999993</v>
      </c>
      <c r="N464">
        <v>28.091000000000001</v>
      </c>
      <c r="O464" t="s">
        <v>1226</v>
      </c>
      <c r="P464" t="s">
        <v>1228</v>
      </c>
      <c r="Q464">
        <v>49</v>
      </c>
      <c r="R464">
        <v>103</v>
      </c>
      <c r="S464">
        <v>49</v>
      </c>
      <c r="T464">
        <v>103</v>
      </c>
      <c r="U464">
        <v>0</v>
      </c>
      <c r="V464">
        <v>0</v>
      </c>
      <c r="W464" t="s">
        <v>1227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13</v>
      </c>
      <c r="AI464" t="s">
        <v>1229</v>
      </c>
    </row>
    <row r="465" spans="1:35" x14ac:dyDescent="0.25">
      <c r="A465">
        <v>13</v>
      </c>
      <c r="B465" t="s">
        <v>77</v>
      </c>
      <c r="C465" t="s">
        <v>78</v>
      </c>
      <c r="D465" t="s">
        <v>217</v>
      </c>
      <c r="E465" t="s">
        <v>218</v>
      </c>
      <c r="F465" t="s">
        <v>1129</v>
      </c>
      <c r="G465" t="s">
        <v>1130</v>
      </c>
      <c r="H465" t="s">
        <v>7351</v>
      </c>
      <c r="I465" t="s">
        <v>7352</v>
      </c>
      <c r="L465" t="s">
        <v>1211</v>
      </c>
      <c r="M465">
        <v>5.0780000000000003</v>
      </c>
      <c r="N465">
        <v>27.486999999999998</v>
      </c>
      <c r="O465" t="s">
        <v>1226</v>
      </c>
      <c r="P465" t="s">
        <v>1228</v>
      </c>
      <c r="Q465">
        <v>799</v>
      </c>
      <c r="R465">
        <v>4795</v>
      </c>
      <c r="S465">
        <v>799</v>
      </c>
      <c r="T465">
        <v>4795</v>
      </c>
      <c r="U465">
        <v>0</v>
      </c>
      <c r="V465">
        <v>0</v>
      </c>
      <c r="W465" t="s">
        <v>1227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13</v>
      </c>
      <c r="AI465" t="s">
        <v>1229</v>
      </c>
    </row>
    <row r="466" spans="1:35" x14ac:dyDescent="0.25">
      <c r="A466">
        <v>13</v>
      </c>
      <c r="B466" t="s">
        <v>77</v>
      </c>
      <c r="C466" t="s">
        <v>78</v>
      </c>
      <c r="D466" t="s">
        <v>233</v>
      </c>
      <c r="E466" t="s">
        <v>234</v>
      </c>
      <c r="F466" t="s">
        <v>1199</v>
      </c>
      <c r="G466" t="s">
        <v>1200</v>
      </c>
      <c r="H466" t="s">
        <v>7615</v>
      </c>
      <c r="I466" t="s">
        <v>7616</v>
      </c>
      <c r="L466" t="s">
        <v>1211</v>
      </c>
      <c r="M466">
        <v>5.391</v>
      </c>
      <c r="N466">
        <v>27.291</v>
      </c>
      <c r="O466" t="s">
        <v>1226</v>
      </c>
      <c r="P466" t="s">
        <v>1228</v>
      </c>
      <c r="Q466">
        <v>808</v>
      </c>
      <c r="R466">
        <v>4848</v>
      </c>
      <c r="S466">
        <v>808</v>
      </c>
      <c r="T466">
        <v>4848</v>
      </c>
      <c r="U466">
        <v>0</v>
      </c>
      <c r="V466">
        <v>0</v>
      </c>
      <c r="W466" t="s">
        <v>1227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13</v>
      </c>
      <c r="AI466" t="s">
        <v>1229</v>
      </c>
    </row>
    <row r="467" spans="1:35" x14ac:dyDescent="0.25">
      <c r="A467">
        <v>13</v>
      </c>
      <c r="B467" t="s">
        <v>77</v>
      </c>
      <c r="C467" t="s">
        <v>78</v>
      </c>
      <c r="D467" t="s">
        <v>229</v>
      </c>
      <c r="E467" t="s">
        <v>230</v>
      </c>
      <c r="F467" t="s">
        <v>1181</v>
      </c>
      <c r="G467" t="s">
        <v>1182</v>
      </c>
      <c r="H467" t="s">
        <v>7545</v>
      </c>
      <c r="I467" t="s">
        <v>7546</v>
      </c>
      <c r="L467" t="s">
        <v>1212</v>
      </c>
      <c r="M467">
        <v>6.4450000000000003</v>
      </c>
      <c r="N467">
        <v>28.106999999999999</v>
      </c>
      <c r="O467" t="s">
        <v>1226</v>
      </c>
      <c r="P467" t="s">
        <v>1228</v>
      </c>
      <c r="Q467">
        <v>174</v>
      </c>
      <c r="R467">
        <v>1044</v>
      </c>
      <c r="S467">
        <v>174</v>
      </c>
      <c r="T467">
        <v>1044</v>
      </c>
      <c r="U467">
        <v>0</v>
      </c>
      <c r="V467">
        <v>0</v>
      </c>
      <c r="W467" t="s">
        <v>1227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13</v>
      </c>
      <c r="AI467" t="s">
        <v>1229</v>
      </c>
    </row>
    <row r="468" spans="1:35" x14ac:dyDescent="0.25">
      <c r="A468">
        <v>13</v>
      </c>
      <c r="B468" t="s">
        <v>59</v>
      </c>
      <c r="C468" t="s">
        <v>60</v>
      </c>
      <c r="D468" t="s">
        <v>81</v>
      </c>
      <c r="E468" t="s">
        <v>82</v>
      </c>
      <c r="F468" t="s">
        <v>255</v>
      </c>
      <c r="G468" t="s">
        <v>256</v>
      </c>
      <c r="H468" t="s">
        <v>1288</v>
      </c>
      <c r="I468" t="s">
        <v>1289</v>
      </c>
      <c r="L468" t="s">
        <v>1212</v>
      </c>
      <c r="M468">
        <v>4.3687853499999996</v>
      </c>
      <c r="N468">
        <v>31.9829434</v>
      </c>
      <c r="O468" t="s">
        <v>1226</v>
      </c>
      <c r="P468" t="s">
        <v>1228</v>
      </c>
      <c r="Q468">
        <v>129</v>
      </c>
      <c r="R468">
        <v>775</v>
      </c>
      <c r="S468">
        <v>129</v>
      </c>
      <c r="T468">
        <v>775</v>
      </c>
      <c r="U468">
        <v>0</v>
      </c>
      <c r="V468">
        <v>0</v>
      </c>
      <c r="W468" t="s">
        <v>1228</v>
      </c>
      <c r="X468">
        <v>1099</v>
      </c>
      <c r="Y468">
        <v>6152</v>
      </c>
      <c r="Z468">
        <v>1099</v>
      </c>
      <c r="AA468">
        <v>6152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13</v>
      </c>
      <c r="AI468" t="s">
        <v>1229</v>
      </c>
    </row>
    <row r="469" spans="1:35" x14ac:dyDescent="0.25">
      <c r="A469">
        <v>13</v>
      </c>
      <c r="B469" t="s">
        <v>59</v>
      </c>
      <c r="C469" t="s">
        <v>60</v>
      </c>
      <c r="D469" t="s">
        <v>81</v>
      </c>
      <c r="E469" t="s">
        <v>82</v>
      </c>
      <c r="F469" t="s">
        <v>251</v>
      </c>
      <c r="G469" t="s">
        <v>252</v>
      </c>
      <c r="H469" t="s">
        <v>1269</v>
      </c>
      <c r="I469" t="s">
        <v>252</v>
      </c>
      <c r="L469" t="s">
        <v>1212</v>
      </c>
      <c r="M469">
        <v>4.64133</v>
      </c>
      <c r="N469">
        <v>32.077599999999997</v>
      </c>
      <c r="O469" t="s">
        <v>1226</v>
      </c>
      <c r="P469" t="s">
        <v>1228</v>
      </c>
      <c r="Q469">
        <v>52</v>
      </c>
      <c r="R469">
        <v>312</v>
      </c>
      <c r="S469">
        <v>52</v>
      </c>
      <c r="T469">
        <v>312</v>
      </c>
      <c r="U469">
        <v>0</v>
      </c>
      <c r="V469">
        <v>0</v>
      </c>
      <c r="W469" t="s">
        <v>1228</v>
      </c>
      <c r="X469">
        <v>86</v>
      </c>
      <c r="Y469">
        <v>520</v>
      </c>
      <c r="Z469">
        <v>86</v>
      </c>
      <c r="AA469">
        <v>520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13</v>
      </c>
      <c r="AI469" t="s">
        <v>1229</v>
      </c>
    </row>
    <row r="470" spans="1:35" x14ac:dyDescent="0.25">
      <c r="A470">
        <v>13</v>
      </c>
      <c r="B470" t="s">
        <v>59</v>
      </c>
      <c r="C470" t="s">
        <v>60</v>
      </c>
      <c r="D470" t="s">
        <v>81</v>
      </c>
      <c r="E470" t="s">
        <v>82</v>
      </c>
      <c r="F470" t="s">
        <v>255</v>
      </c>
      <c r="G470" t="s">
        <v>256</v>
      </c>
      <c r="H470" t="s">
        <v>1290</v>
      </c>
      <c r="I470" t="s">
        <v>1291</v>
      </c>
      <c r="L470" t="s">
        <v>1212</v>
      </c>
      <c r="M470">
        <v>4.5454499999999998</v>
      </c>
      <c r="N470">
        <v>31.96818</v>
      </c>
      <c r="O470" t="s">
        <v>1226</v>
      </c>
      <c r="P470" t="s">
        <v>1227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1228</v>
      </c>
      <c r="X470">
        <v>720</v>
      </c>
      <c r="Y470">
        <v>4320</v>
      </c>
      <c r="Z470">
        <v>720</v>
      </c>
      <c r="AA470">
        <v>4320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13</v>
      </c>
      <c r="AI470" t="s">
        <v>1229</v>
      </c>
    </row>
    <row r="471" spans="1:35" x14ac:dyDescent="0.25">
      <c r="A471">
        <v>13</v>
      </c>
      <c r="B471" t="s">
        <v>65</v>
      </c>
      <c r="C471" t="s">
        <v>66</v>
      </c>
      <c r="D471" t="s">
        <v>131</v>
      </c>
      <c r="E471" t="s">
        <v>132</v>
      </c>
      <c r="F471" t="s">
        <v>560</v>
      </c>
      <c r="G471" t="s">
        <v>561</v>
      </c>
      <c r="H471" t="s">
        <v>3190</v>
      </c>
      <c r="I471" t="s">
        <v>3191</v>
      </c>
      <c r="L471" t="s">
        <v>1212</v>
      </c>
      <c r="M471">
        <v>6.2086203859999998</v>
      </c>
      <c r="N471">
        <v>30.955721059999998</v>
      </c>
      <c r="O471" t="s">
        <v>1226</v>
      </c>
      <c r="P471" t="s">
        <v>1228</v>
      </c>
      <c r="Q471">
        <v>76</v>
      </c>
      <c r="R471">
        <v>395</v>
      </c>
      <c r="S471">
        <v>76</v>
      </c>
      <c r="T471">
        <v>395</v>
      </c>
      <c r="U471">
        <v>0</v>
      </c>
      <c r="V471">
        <v>0</v>
      </c>
      <c r="W471" t="s">
        <v>1228</v>
      </c>
      <c r="X471">
        <v>25</v>
      </c>
      <c r="Y471">
        <v>136</v>
      </c>
      <c r="Z471">
        <v>25</v>
      </c>
      <c r="AA471">
        <v>136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13</v>
      </c>
      <c r="AI471" t="s">
        <v>1229</v>
      </c>
    </row>
    <row r="472" spans="1:35" x14ac:dyDescent="0.25">
      <c r="A472">
        <v>13</v>
      </c>
      <c r="B472" t="s">
        <v>73</v>
      </c>
      <c r="C472" t="s">
        <v>74</v>
      </c>
      <c r="D472" t="s">
        <v>205</v>
      </c>
      <c r="E472" t="s">
        <v>206</v>
      </c>
      <c r="F472" t="s">
        <v>1059</v>
      </c>
      <c r="G472" t="s">
        <v>1060</v>
      </c>
      <c r="H472" t="s">
        <v>6406</v>
      </c>
      <c r="I472" t="s">
        <v>1060</v>
      </c>
      <c r="L472" t="s">
        <v>1212</v>
      </c>
      <c r="M472">
        <v>8.1869802479999993</v>
      </c>
      <c r="N472">
        <v>28.737199780000001</v>
      </c>
      <c r="O472" t="s">
        <v>1226</v>
      </c>
      <c r="P472" t="s">
        <v>1228</v>
      </c>
      <c r="Q472">
        <v>217</v>
      </c>
      <c r="R472">
        <v>1128</v>
      </c>
      <c r="S472">
        <v>217</v>
      </c>
      <c r="T472">
        <v>1128</v>
      </c>
      <c r="U472">
        <v>0</v>
      </c>
      <c r="V472">
        <v>0</v>
      </c>
      <c r="W472" t="s">
        <v>1228</v>
      </c>
      <c r="X472">
        <v>188</v>
      </c>
      <c r="Y472">
        <v>996</v>
      </c>
      <c r="Z472">
        <v>188</v>
      </c>
      <c r="AA472">
        <v>996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13</v>
      </c>
      <c r="AI472" t="s">
        <v>1229</v>
      </c>
    </row>
    <row r="473" spans="1:35" x14ac:dyDescent="0.25">
      <c r="A473">
        <v>13</v>
      </c>
      <c r="B473" t="s">
        <v>73</v>
      </c>
      <c r="C473" t="s">
        <v>74</v>
      </c>
      <c r="D473" t="s">
        <v>205</v>
      </c>
      <c r="E473" t="s">
        <v>206</v>
      </c>
      <c r="F473" t="s">
        <v>1053</v>
      </c>
      <c r="G473" t="s">
        <v>1054</v>
      </c>
      <c r="H473" t="s">
        <v>6350</v>
      </c>
      <c r="I473" t="s">
        <v>6351</v>
      </c>
      <c r="L473" t="s">
        <v>1212</v>
      </c>
      <c r="M473">
        <v>8.3461870400000002</v>
      </c>
      <c r="N473">
        <v>29.10779505</v>
      </c>
      <c r="O473" t="s">
        <v>1226</v>
      </c>
      <c r="P473" t="s">
        <v>1227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1228</v>
      </c>
      <c r="X473">
        <v>13</v>
      </c>
      <c r="Y473">
        <v>69</v>
      </c>
      <c r="Z473">
        <v>13</v>
      </c>
      <c r="AA473">
        <v>69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13</v>
      </c>
      <c r="AI473" t="s">
        <v>1229</v>
      </c>
    </row>
    <row r="474" spans="1:35" x14ac:dyDescent="0.25">
      <c r="A474">
        <v>13</v>
      </c>
      <c r="B474" t="s">
        <v>73</v>
      </c>
      <c r="C474" t="s">
        <v>74</v>
      </c>
      <c r="D474" t="s">
        <v>205</v>
      </c>
      <c r="E474" t="s">
        <v>206</v>
      </c>
      <c r="F474" t="s">
        <v>1053</v>
      </c>
      <c r="G474" t="s">
        <v>1054</v>
      </c>
      <c r="H474" t="s">
        <v>6352</v>
      </c>
      <c r="I474" t="s">
        <v>6353</v>
      </c>
      <c r="L474" t="s">
        <v>1212</v>
      </c>
      <c r="M474">
        <v>8.3927803040000004</v>
      </c>
      <c r="N474">
        <v>29.12770081</v>
      </c>
      <c r="O474" t="s">
        <v>1226</v>
      </c>
      <c r="P474" t="s">
        <v>1227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1228</v>
      </c>
      <c r="X474">
        <v>96</v>
      </c>
      <c r="Y474">
        <v>509</v>
      </c>
      <c r="Z474">
        <v>96</v>
      </c>
      <c r="AA474">
        <v>509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13</v>
      </c>
      <c r="AI474" t="s">
        <v>1229</v>
      </c>
    </row>
    <row r="475" spans="1:35" x14ac:dyDescent="0.25">
      <c r="A475">
        <v>13</v>
      </c>
      <c r="B475" t="s">
        <v>73</v>
      </c>
      <c r="C475" t="s">
        <v>74</v>
      </c>
      <c r="D475" t="s">
        <v>205</v>
      </c>
      <c r="E475" t="s">
        <v>206</v>
      </c>
      <c r="F475" t="s">
        <v>1061</v>
      </c>
      <c r="G475" t="s">
        <v>1062</v>
      </c>
      <c r="H475" t="s">
        <v>6441</v>
      </c>
      <c r="I475" t="s">
        <v>6442</v>
      </c>
      <c r="L475" t="s">
        <v>1212</v>
      </c>
      <c r="M475">
        <v>7.8772405890000003</v>
      </c>
      <c r="N475">
        <v>28.816701120000001</v>
      </c>
      <c r="O475" t="s">
        <v>1226</v>
      </c>
      <c r="P475" t="s">
        <v>1228</v>
      </c>
      <c r="Q475">
        <v>164</v>
      </c>
      <c r="R475">
        <v>869</v>
      </c>
      <c r="S475">
        <v>164</v>
      </c>
      <c r="T475">
        <v>869</v>
      </c>
      <c r="U475">
        <v>0</v>
      </c>
      <c r="V475">
        <v>0</v>
      </c>
      <c r="W475" t="s">
        <v>1228</v>
      </c>
      <c r="X475">
        <v>93</v>
      </c>
      <c r="Y475">
        <v>493</v>
      </c>
      <c r="Z475">
        <v>93</v>
      </c>
      <c r="AA475">
        <v>493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13</v>
      </c>
      <c r="AI475" t="s">
        <v>1229</v>
      </c>
    </row>
    <row r="476" spans="1:35" x14ac:dyDescent="0.25">
      <c r="A476">
        <v>13</v>
      </c>
      <c r="B476" t="s">
        <v>73</v>
      </c>
      <c r="C476" t="s">
        <v>74</v>
      </c>
      <c r="D476" t="s">
        <v>205</v>
      </c>
      <c r="E476" t="s">
        <v>206</v>
      </c>
      <c r="F476" t="s">
        <v>1059</v>
      </c>
      <c r="G476" t="s">
        <v>1060</v>
      </c>
      <c r="H476" t="s">
        <v>6407</v>
      </c>
      <c r="I476" t="s">
        <v>4009</v>
      </c>
      <c r="L476" t="s">
        <v>1212</v>
      </c>
      <c r="M476">
        <v>8.2600002289999992</v>
      </c>
      <c r="N476">
        <v>28.709999079999999</v>
      </c>
      <c r="O476" t="s">
        <v>1226</v>
      </c>
      <c r="P476" t="s">
        <v>1227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1228</v>
      </c>
      <c r="X476">
        <v>116</v>
      </c>
      <c r="Y476">
        <v>580</v>
      </c>
      <c r="Z476">
        <v>116</v>
      </c>
      <c r="AA476">
        <v>580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13</v>
      </c>
      <c r="AI476" t="s">
        <v>1229</v>
      </c>
    </row>
    <row r="477" spans="1:35" x14ac:dyDescent="0.25">
      <c r="A477">
        <v>13</v>
      </c>
      <c r="B477" t="s">
        <v>73</v>
      </c>
      <c r="C477" t="s">
        <v>74</v>
      </c>
      <c r="D477" t="s">
        <v>205</v>
      </c>
      <c r="E477" t="s">
        <v>206</v>
      </c>
      <c r="F477" t="s">
        <v>1059</v>
      </c>
      <c r="G477" t="s">
        <v>1060</v>
      </c>
      <c r="H477" t="s">
        <v>6408</v>
      </c>
      <c r="I477" t="s">
        <v>6409</v>
      </c>
      <c r="L477" t="s">
        <v>1212</v>
      </c>
      <c r="M477">
        <v>8.1906797749999996</v>
      </c>
      <c r="N477">
        <v>28.757183449999999</v>
      </c>
      <c r="O477" t="s">
        <v>1226</v>
      </c>
      <c r="P477" t="s">
        <v>1227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1228</v>
      </c>
      <c r="X477">
        <v>219</v>
      </c>
      <c r="Y477">
        <v>876</v>
      </c>
      <c r="Z477">
        <v>219</v>
      </c>
      <c r="AA477">
        <v>876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13</v>
      </c>
      <c r="AI477" t="s">
        <v>1229</v>
      </c>
    </row>
    <row r="478" spans="1:35" x14ac:dyDescent="0.25">
      <c r="A478">
        <v>13</v>
      </c>
      <c r="B478" t="s">
        <v>73</v>
      </c>
      <c r="C478" t="s">
        <v>74</v>
      </c>
      <c r="D478" t="s">
        <v>205</v>
      </c>
      <c r="E478" t="s">
        <v>206</v>
      </c>
      <c r="F478" t="s">
        <v>1067</v>
      </c>
      <c r="G478" t="s">
        <v>1068</v>
      </c>
      <c r="H478" t="s">
        <v>6512</v>
      </c>
      <c r="I478" t="s">
        <v>1068</v>
      </c>
      <c r="L478" t="s">
        <v>1212</v>
      </c>
      <c r="M478">
        <v>7.7016499999999999</v>
      </c>
      <c r="N478">
        <v>28.579666670000002</v>
      </c>
      <c r="O478" t="s">
        <v>1226</v>
      </c>
      <c r="P478" t="s">
        <v>1228</v>
      </c>
      <c r="Q478">
        <v>132</v>
      </c>
      <c r="R478">
        <v>686</v>
      </c>
      <c r="S478">
        <v>132</v>
      </c>
      <c r="T478">
        <v>686</v>
      </c>
      <c r="U478">
        <v>0</v>
      </c>
      <c r="V478">
        <v>0</v>
      </c>
      <c r="W478" t="s">
        <v>1228</v>
      </c>
      <c r="X478">
        <v>78</v>
      </c>
      <c r="Y478">
        <v>406</v>
      </c>
      <c r="Z478">
        <v>78</v>
      </c>
      <c r="AA478">
        <v>406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13</v>
      </c>
      <c r="AI478" t="s">
        <v>1229</v>
      </c>
    </row>
    <row r="479" spans="1:35" x14ac:dyDescent="0.25">
      <c r="A479">
        <v>13</v>
      </c>
      <c r="B479" t="s">
        <v>73</v>
      </c>
      <c r="C479" t="s">
        <v>74</v>
      </c>
      <c r="D479" t="s">
        <v>205</v>
      </c>
      <c r="E479" t="s">
        <v>206</v>
      </c>
      <c r="F479" t="s">
        <v>1063</v>
      </c>
      <c r="G479" t="s">
        <v>1064</v>
      </c>
      <c r="H479" t="s">
        <v>6452</v>
      </c>
      <c r="I479" t="s">
        <v>6453</v>
      </c>
      <c r="L479" t="s">
        <v>1212</v>
      </c>
      <c r="M479">
        <v>8.1201496120000005</v>
      </c>
      <c r="N479">
        <v>28.392000199999998</v>
      </c>
      <c r="O479" t="s">
        <v>1226</v>
      </c>
      <c r="P479" t="s">
        <v>1228</v>
      </c>
      <c r="Q479">
        <v>182</v>
      </c>
      <c r="R479">
        <v>728</v>
      </c>
      <c r="S479">
        <v>182</v>
      </c>
      <c r="T479">
        <v>728</v>
      </c>
      <c r="U479">
        <v>0</v>
      </c>
      <c r="V479">
        <v>0</v>
      </c>
      <c r="W479" t="s">
        <v>1228</v>
      </c>
      <c r="X479">
        <v>49</v>
      </c>
      <c r="Y479">
        <v>255</v>
      </c>
      <c r="Z479">
        <v>49</v>
      </c>
      <c r="AA479">
        <v>255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13</v>
      </c>
      <c r="AI479" t="s">
        <v>1229</v>
      </c>
    </row>
    <row r="480" spans="1:35" x14ac:dyDescent="0.25">
      <c r="A480">
        <v>13</v>
      </c>
      <c r="B480" t="s">
        <v>73</v>
      </c>
      <c r="C480" t="s">
        <v>74</v>
      </c>
      <c r="D480" t="s">
        <v>205</v>
      </c>
      <c r="E480" t="s">
        <v>206</v>
      </c>
      <c r="F480" t="s">
        <v>1053</v>
      </c>
      <c r="G480" t="s">
        <v>1054</v>
      </c>
      <c r="H480" t="s">
        <v>6354</v>
      </c>
      <c r="I480" t="s">
        <v>6355</v>
      </c>
      <c r="L480" t="s">
        <v>1212</v>
      </c>
      <c r="M480">
        <v>8.4013089999999995</v>
      </c>
      <c r="N480">
        <v>29.267824000000001</v>
      </c>
      <c r="O480" t="s">
        <v>1226</v>
      </c>
      <c r="P480" t="s">
        <v>1228</v>
      </c>
      <c r="Q480">
        <v>51</v>
      </c>
      <c r="R480">
        <v>261</v>
      </c>
      <c r="S480">
        <v>51</v>
      </c>
      <c r="T480">
        <v>261</v>
      </c>
      <c r="U480">
        <v>0</v>
      </c>
      <c r="V480">
        <v>0</v>
      </c>
      <c r="W480" t="s">
        <v>1228</v>
      </c>
      <c r="X480">
        <v>91</v>
      </c>
      <c r="Y480">
        <v>482</v>
      </c>
      <c r="Z480">
        <v>91</v>
      </c>
      <c r="AA480">
        <v>482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13</v>
      </c>
      <c r="AI480" t="s">
        <v>1229</v>
      </c>
    </row>
    <row r="481" spans="1:35" x14ac:dyDescent="0.25">
      <c r="A481">
        <v>13</v>
      </c>
      <c r="B481" t="s">
        <v>73</v>
      </c>
      <c r="C481" t="s">
        <v>74</v>
      </c>
      <c r="D481" t="s">
        <v>205</v>
      </c>
      <c r="E481" t="s">
        <v>206</v>
      </c>
      <c r="F481" t="s">
        <v>1053</v>
      </c>
      <c r="G481" t="s">
        <v>1054</v>
      </c>
      <c r="H481" t="s">
        <v>6356</v>
      </c>
      <c r="I481" t="s">
        <v>6241</v>
      </c>
      <c r="L481" t="s">
        <v>1212</v>
      </c>
      <c r="M481">
        <v>8.4013089999999995</v>
      </c>
      <c r="N481">
        <v>29.267824000000001</v>
      </c>
      <c r="O481" t="s">
        <v>1226</v>
      </c>
      <c r="P481" t="s">
        <v>1227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1228</v>
      </c>
      <c r="X481">
        <v>618</v>
      </c>
      <c r="Y481">
        <v>3275</v>
      </c>
      <c r="Z481">
        <v>618</v>
      </c>
      <c r="AA481">
        <v>3275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13</v>
      </c>
      <c r="AI481" t="s">
        <v>1229</v>
      </c>
    </row>
    <row r="482" spans="1:35" x14ac:dyDescent="0.25">
      <c r="A482">
        <v>13</v>
      </c>
      <c r="B482" t="s">
        <v>75</v>
      </c>
      <c r="C482" t="s">
        <v>76</v>
      </c>
      <c r="D482" t="s">
        <v>211</v>
      </c>
      <c r="E482" t="s">
        <v>212</v>
      </c>
      <c r="F482" t="s">
        <v>1099</v>
      </c>
      <c r="G482" t="s">
        <v>1100</v>
      </c>
      <c r="H482" t="s">
        <v>6964</v>
      </c>
      <c r="I482" t="s">
        <v>6965</v>
      </c>
      <c r="L482" t="s">
        <v>1212</v>
      </c>
      <c r="M482">
        <v>7.7061891549999997</v>
      </c>
      <c r="N482">
        <v>28.117809730000001</v>
      </c>
      <c r="O482" t="s">
        <v>1226</v>
      </c>
      <c r="P482" t="s">
        <v>1228</v>
      </c>
      <c r="Q482">
        <v>6</v>
      </c>
      <c r="R482">
        <v>32</v>
      </c>
      <c r="S482">
        <v>6</v>
      </c>
      <c r="T482">
        <v>32</v>
      </c>
      <c r="U482">
        <v>0</v>
      </c>
      <c r="V482">
        <v>0</v>
      </c>
      <c r="W482" t="s">
        <v>1228</v>
      </c>
      <c r="X482">
        <v>225</v>
      </c>
      <c r="Y482">
        <v>1013</v>
      </c>
      <c r="Z482">
        <v>225</v>
      </c>
      <c r="AA482">
        <v>1013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13</v>
      </c>
      <c r="AI482" t="s">
        <v>1229</v>
      </c>
    </row>
    <row r="483" spans="1:35" x14ac:dyDescent="0.25">
      <c r="A483">
        <v>13</v>
      </c>
      <c r="B483" t="s">
        <v>75</v>
      </c>
      <c r="C483" t="s">
        <v>76</v>
      </c>
      <c r="D483" t="s">
        <v>211</v>
      </c>
      <c r="E483" t="s">
        <v>212</v>
      </c>
      <c r="F483" t="s">
        <v>1095</v>
      </c>
      <c r="G483" t="s">
        <v>1096</v>
      </c>
      <c r="H483" t="s">
        <v>6864</v>
      </c>
      <c r="I483" t="s">
        <v>715</v>
      </c>
      <c r="L483" t="s">
        <v>1212</v>
      </c>
      <c r="M483">
        <v>7.6475999999999997</v>
      </c>
      <c r="N483">
        <v>28.178249999999998</v>
      </c>
      <c r="O483" t="s">
        <v>1226</v>
      </c>
      <c r="P483" t="s">
        <v>1228</v>
      </c>
      <c r="Q483">
        <v>9</v>
      </c>
      <c r="R483">
        <v>48</v>
      </c>
      <c r="S483">
        <v>9</v>
      </c>
      <c r="T483">
        <v>48</v>
      </c>
      <c r="U483">
        <v>0</v>
      </c>
      <c r="V483">
        <v>0</v>
      </c>
      <c r="W483" t="s">
        <v>1228</v>
      </c>
      <c r="X483">
        <v>212</v>
      </c>
      <c r="Y483">
        <v>938</v>
      </c>
      <c r="Z483">
        <v>212</v>
      </c>
      <c r="AA483">
        <v>938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13</v>
      </c>
      <c r="AI483" t="s">
        <v>1229</v>
      </c>
    </row>
    <row r="484" spans="1:35" x14ac:dyDescent="0.25">
      <c r="A484">
        <v>13</v>
      </c>
      <c r="B484" t="s">
        <v>75</v>
      </c>
      <c r="C484" t="s">
        <v>76</v>
      </c>
      <c r="D484" t="s">
        <v>211</v>
      </c>
      <c r="E484" t="s">
        <v>212</v>
      </c>
      <c r="F484" t="s">
        <v>1097</v>
      </c>
      <c r="G484" t="s">
        <v>1098</v>
      </c>
      <c r="H484" t="s">
        <v>6914</v>
      </c>
      <c r="I484" t="s">
        <v>6915</v>
      </c>
      <c r="L484" t="s">
        <v>1212</v>
      </c>
      <c r="M484">
        <v>7.8784507320000001</v>
      </c>
      <c r="N484">
        <v>27.976621189999999</v>
      </c>
      <c r="O484" t="s">
        <v>1226</v>
      </c>
      <c r="P484" t="s">
        <v>1227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1228</v>
      </c>
      <c r="X484">
        <v>52</v>
      </c>
      <c r="Y484">
        <v>223</v>
      </c>
      <c r="Z484">
        <v>52</v>
      </c>
      <c r="AA484">
        <v>223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13</v>
      </c>
      <c r="AI484" t="s">
        <v>1229</v>
      </c>
    </row>
    <row r="485" spans="1:35" x14ac:dyDescent="0.25">
      <c r="A485">
        <v>13</v>
      </c>
      <c r="B485" t="s">
        <v>75</v>
      </c>
      <c r="C485" t="s">
        <v>76</v>
      </c>
      <c r="D485" t="s">
        <v>211</v>
      </c>
      <c r="E485" t="s">
        <v>212</v>
      </c>
      <c r="F485" t="s">
        <v>1097</v>
      </c>
      <c r="G485" t="s">
        <v>1098</v>
      </c>
      <c r="H485" t="s">
        <v>6916</v>
      </c>
      <c r="I485" t="s">
        <v>6917</v>
      </c>
      <c r="L485" t="s">
        <v>1212</v>
      </c>
      <c r="M485">
        <v>7.7505187649999998</v>
      </c>
      <c r="N485">
        <v>27.980177210000001</v>
      </c>
      <c r="O485" t="s">
        <v>1226</v>
      </c>
      <c r="P485" t="s">
        <v>1227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1228</v>
      </c>
      <c r="X485">
        <v>82</v>
      </c>
      <c r="Y485">
        <v>330</v>
      </c>
      <c r="Z485">
        <v>82</v>
      </c>
      <c r="AA485">
        <v>330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13</v>
      </c>
      <c r="AI485" t="s">
        <v>1229</v>
      </c>
    </row>
    <row r="486" spans="1:35" x14ac:dyDescent="0.25">
      <c r="A486">
        <v>13</v>
      </c>
      <c r="B486" t="s">
        <v>75</v>
      </c>
      <c r="C486" t="s">
        <v>76</v>
      </c>
      <c r="D486" t="s">
        <v>211</v>
      </c>
      <c r="E486" t="s">
        <v>212</v>
      </c>
      <c r="F486" t="s">
        <v>1093</v>
      </c>
      <c r="G486" t="s">
        <v>1094</v>
      </c>
      <c r="H486" t="s">
        <v>6824</v>
      </c>
      <c r="I486" t="s">
        <v>6825</v>
      </c>
      <c r="L486" t="s">
        <v>1212</v>
      </c>
      <c r="M486">
        <v>8.2256202700000003</v>
      </c>
      <c r="N486">
        <v>27.756700519999999</v>
      </c>
      <c r="O486" t="s">
        <v>1226</v>
      </c>
      <c r="P486" t="s">
        <v>1227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1228</v>
      </c>
      <c r="X486">
        <v>26</v>
      </c>
      <c r="Y486">
        <v>104</v>
      </c>
      <c r="Z486">
        <v>26</v>
      </c>
      <c r="AA486">
        <v>104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13</v>
      </c>
      <c r="AI486" t="s">
        <v>1229</v>
      </c>
    </row>
    <row r="487" spans="1:35" x14ac:dyDescent="0.25">
      <c r="A487">
        <v>13</v>
      </c>
      <c r="B487" t="s">
        <v>75</v>
      </c>
      <c r="C487" t="s">
        <v>76</v>
      </c>
      <c r="D487" t="s">
        <v>211</v>
      </c>
      <c r="E487" t="s">
        <v>212</v>
      </c>
      <c r="F487" t="s">
        <v>1099</v>
      </c>
      <c r="G487" t="s">
        <v>1100</v>
      </c>
      <c r="H487" t="s">
        <v>6967</v>
      </c>
      <c r="I487" t="s">
        <v>6968</v>
      </c>
      <c r="L487" t="s">
        <v>1212</v>
      </c>
      <c r="M487">
        <v>7.5783600809999996</v>
      </c>
      <c r="N487">
        <v>28.10429955</v>
      </c>
      <c r="O487" t="s">
        <v>1226</v>
      </c>
      <c r="P487" t="s">
        <v>1228</v>
      </c>
      <c r="Q487">
        <v>9</v>
      </c>
      <c r="R487">
        <v>39</v>
      </c>
      <c r="S487">
        <v>9</v>
      </c>
      <c r="T487">
        <v>39</v>
      </c>
      <c r="U487">
        <v>0</v>
      </c>
      <c r="V487">
        <v>0</v>
      </c>
      <c r="W487" t="s">
        <v>1228</v>
      </c>
      <c r="X487">
        <v>168</v>
      </c>
      <c r="Y487">
        <v>775</v>
      </c>
      <c r="Z487">
        <v>168</v>
      </c>
      <c r="AA487">
        <v>775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13</v>
      </c>
      <c r="AI487" t="s">
        <v>1229</v>
      </c>
    </row>
    <row r="488" spans="1:35" x14ac:dyDescent="0.25">
      <c r="A488">
        <v>13</v>
      </c>
      <c r="B488" t="s">
        <v>75</v>
      </c>
      <c r="C488" t="s">
        <v>76</v>
      </c>
      <c r="D488" t="s">
        <v>211</v>
      </c>
      <c r="E488" t="s">
        <v>212</v>
      </c>
      <c r="F488" t="s">
        <v>1099</v>
      </c>
      <c r="G488" t="s">
        <v>1100</v>
      </c>
      <c r="H488" t="s">
        <v>6969</v>
      </c>
      <c r="I488" t="s">
        <v>6970</v>
      </c>
      <c r="L488" t="s">
        <v>1212</v>
      </c>
      <c r="M488">
        <v>7.608492053</v>
      </c>
      <c r="N488">
        <v>28.091946069999999</v>
      </c>
      <c r="O488" t="s">
        <v>1226</v>
      </c>
      <c r="P488" t="s">
        <v>1228</v>
      </c>
      <c r="Q488">
        <v>6</v>
      </c>
      <c r="R488">
        <v>31</v>
      </c>
      <c r="S488">
        <v>6</v>
      </c>
      <c r="T488">
        <v>31</v>
      </c>
      <c r="U488">
        <v>0</v>
      </c>
      <c r="V488">
        <v>0</v>
      </c>
      <c r="W488" t="s">
        <v>1228</v>
      </c>
      <c r="X488">
        <v>127</v>
      </c>
      <c r="Y488">
        <v>565</v>
      </c>
      <c r="Z488">
        <v>127</v>
      </c>
      <c r="AA488">
        <v>565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13</v>
      </c>
      <c r="AI488" t="s">
        <v>1229</v>
      </c>
    </row>
    <row r="489" spans="1:35" x14ac:dyDescent="0.25">
      <c r="A489">
        <v>13</v>
      </c>
      <c r="B489" t="s">
        <v>75</v>
      </c>
      <c r="C489" t="s">
        <v>76</v>
      </c>
      <c r="D489" t="s">
        <v>211</v>
      </c>
      <c r="E489" t="s">
        <v>212</v>
      </c>
      <c r="F489" t="s">
        <v>1095</v>
      </c>
      <c r="G489" t="s">
        <v>1096</v>
      </c>
      <c r="H489" t="s">
        <v>6871</v>
      </c>
      <c r="I489" t="s">
        <v>6872</v>
      </c>
      <c r="L489" t="s">
        <v>1212</v>
      </c>
      <c r="M489">
        <v>7.68954</v>
      </c>
      <c r="N489">
        <v>28.075050000000001</v>
      </c>
      <c r="O489" t="s">
        <v>1226</v>
      </c>
      <c r="P489" t="s">
        <v>1227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1228</v>
      </c>
      <c r="X489">
        <v>178</v>
      </c>
      <c r="Y489">
        <v>838</v>
      </c>
      <c r="Z489">
        <v>178</v>
      </c>
      <c r="AA489">
        <v>838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13</v>
      </c>
      <c r="AI489" t="s">
        <v>1229</v>
      </c>
    </row>
    <row r="490" spans="1:35" x14ac:dyDescent="0.25">
      <c r="A490">
        <v>13</v>
      </c>
      <c r="B490" t="s">
        <v>75</v>
      </c>
      <c r="C490" t="s">
        <v>76</v>
      </c>
      <c r="D490" t="s">
        <v>211</v>
      </c>
      <c r="E490" t="s">
        <v>212</v>
      </c>
      <c r="F490" t="s">
        <v>1095</v>
      </c>
      <c r="G490" t="s">
        <v>1096</v>
      </c>
      <c r="H490" t="s">
        <v>6877</v>
      </c>
      <c r="I490" t="s">
        <v>6878</v>
      </c>
      <c r="L490" t="s">
        <v>1212</v>
      </c>
      <c r="M490">
        <v>7.3171400000000002</v>
      </c>
      <c r="N490">
        <v>28.263300000000001</v>
      </c>
      <c r="O490" t="s">
        <v>1226</v>
      </c>
      <c r="P490" t="s">
        <v>1227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1228</v>
      </c>
      <c r="X490">
        <v>157</v>
      </c>
      <c r="Y490">
        <v>788</v>
      </c>
      <c r="Z490">
        <v>157</v>
      </c>
      <c r="AA490">
        <v>788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13</v>
      </c>
      <c r="AI490" t="s">
        <v>1229</v>
      </c>
    </row>
    <row r="491" spans="1:35" x14ac:dyDescent="0.25">
      <c r="A491">
        <v>13</v>
      </c>
      <c r="B491" t="s">
        <v>75</v>
      </c>
      <c r="C491" t="s">
        <v>76</v>
      </c>
      <c r="D491" t="s">
        <v>211</v>
      </c>
      <c r="E491" t="s">
        <v>212</v>
      </c>
      <c r="F491" t="s">
        <v>1097</v>
      </c>
      <c r="G491" t="s">
        <v>1098</v>
      </c>
      <c r="H491" t="s">
        <v>6918</v>
      </c>
      <c r="I491" t="s">
        <v>6919</v>
      </c>
      <c r="L491" t="s">
        <v>1212</v>
      </c>
      <c r="M491">
        <v>7.8997900000000003</v>
      </c>
      <c r="N491">
        <v>27.985119999999998</v>
      </c>
      <c r="O491" t="s">
        <v>1226</v>
      </c>
      <c r="P491" t="s">
        <v>1227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1228</v>
      </c>
      <c r="X491">
        <v>54</v>
      </c>
      <c r="Y491">
        <v>221</v>
      </c>
      <c r="Z491">
        <v>54</v>
      </c>
      <c r="AA491">
        <v>221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13</v>
      </c>
      <c r="AI491" t="s">
        <v>1229</v>
      </c>
    </row>
    <row r="492" spans="1:35" x14ac:dyDescent="0.25">
      <c r="A492">
        <v>13</v>
      </c>
      <c r="B492" t="s">
        <v>75</v>
      </c>
      <c r="C492" t="s">
        <v>76</v>
      </c>
      <c r="D492" t="s">
        <v>211</v>
      </c>
      <c r="E492" t="s">
        <v>212</v>
      </c>
      <c r="F492" t="s">
        <v>1099</v>
      </c>
      <c r="G492" t="s">
        <v>1100</v>
      </c>
      <c r="H492" t="s">
        <v>6971</v>
      </c>
      <c r="I492" t="s">
        <v>6972</v>
      </c>
      <c r="L492" t="s">
        <v>1212</v>
      </c>
      <c r="M492">
        <v>7.6844601629999998</v>
      </c>
      <c r="N492">
        <v>28.210800169999999</v>
      </c>
      <c r="O492" t="s">
        <v>1226</v>
      </c>
      <c r="P492" t="s">
        <v>1228</v>
      </c>
      <c r="Q492">
        <v>21</v>
      </c>
      <c r="R492">
        <v>105</v>
      </c>
      <c r="S492">
        <v>21</v>
      </c>
      <c r="T492">
        <v>105</v>
      </c>
      <c r="U492">
        <v>0</v>
      </c>
      <c r="V492">
        <v>0</v>
      </c>
      <c r="W492" t="s">
        <v>1228</v>
      </c>
      <c r="X492">
        <v>112</v>
      </c>
      <c r="Y492">
        <v>449</v>
      </c>
      <c r="Z492">
        <v>112</v>
      </c>
      <c r="AA492">
        <v>449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13</v>
      </c>
      <c r="AI492" t="s">
        <v>1229</v>
      </c>
    </row>
    <row r="493" spans="1:35" x14ac:dyDescent="0.25">
      <c r="A493">
        <v>13</v>
      </c>
      <c r="B493" t="s">
        <v>75</v>
      </c>
      <c r="C493" t="s">
        <v>76</v>
      </c>
      <c r="D493" t="s">
        <v>211</v>
      </c>
      <c r="E493" t="s">
        <v>212</v>
      </c>
      <c r="F493" t="s">
        <v>1095</v>
      </c>
      <c r="G493" t="s">
        <v>1096</v>
      </c>
      <c r="H493" t="s">
        <v>6881</v>
      </c>
      <c r="I493" t="s">
        <v>6882</v>
      </c>
      <c r="L493" t="s">
        <v>1212</v>
      </c>
      <c r="M493">
        <v>7.1872119999999997</v>
      </c>
      <c r="N493">
        <v>28.298148999999999</v>
      </c>
      <c r="O493" t="s">
        <v>1226</v>
      </c>
      <c r="P493" t="s">
        <v>1227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1228</v>
      </c>
      <c r="X493">
        <v>201</v>
      </c>
      <c r="Y493">
        <v>982</v>
      </c>
      <c r="Z493">
        <v>201</v>
      </c>
      <c r="AA493">
        <v>982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13</v>
      </c>
      <c r="AI493" t="s">
        <v>1229</v>
      </c>
    </row>
    <row r="494" spans="1:35" x14ac:dyDescent="0.25">
      <c r="A494">
        <v>13</v>
      </c>
      <c r="B494" t="s">
        <v>75</v>
      </c>
      <c r="C494" t="s">
        <v>76</v>
      </c>
      <c r="D494" t="s">
        <v>211</v>
      </c>
      <c r="E494" t="s">
        <v>212</v>
      </c>
      <c r="F494" t="s">
        <v>1097</v>
      </c>
      <c r="G494" t="s">
        <v>1098</v>
      </c>
      <c r="H494" t="s">
        <v>6920</v>
      </c>
      <c r="I494" t="s">
        <v>6921</v>
      </c>
      <c r="L494" t="s">
        <v>1212</v>
      </c>
      <c r="M494">
        <v>7.845829964</v>
      </c>
      <c r="N494">
        <v>27.960199360000001</v>
      </c>
      <c r="O494" t="s">
        <v>1226</v>
      </c>
      <c r="P494" t="s">
        <v>1227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1228</v>
      </c>
      <c r="X494">
        <v>55</v>
      </c>
      <c r="Y494">
        <v>219</v>
      </c>
      <c r="Z494">
        <v>55</v>
      </c>
      <c r="AA494">
        <v>219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13</v>
      </c>
      <c r="AI494" t="s">
        <v>1229</v>
      </c>
    </row>
    <row r="495" spans="1:35" x14ac:dyDescent="0.25">
      <c r="A495">
        <v>13</v>
      </c>
      <c r="B495" t="s">
        <v>75</v>
      </c>
      <c r="C495" t="s">
        <v>76</v>
      </c>
      <c r="D495" t="s">
        <v>211</v>
      </c>
      <c r="E495" t="s">
        <v>212</v>
      </c>
      <c r="F495" t="s">
        <v>1095</v>
      </c>
      <c r="G495" t="s">
        <v>1096</v>
      </c>
      <c r="H495" t="s">
        <v>6887</v>
      </c>
      <c r="I495" t="s">
        <v>6888</v>
      </c>
      <c r="L495" t="s">
        <v>1212</v>
      </c>
      <c r="M495">
        <v>7.1872119999999997</v>
      </c>
      <c r="N495">
        <v>28.298148999999999</v>
      </c>
      <c r="O495" t="s">
        <v>1226</v>
      </c>
      <c r="P495" t="s">
        <v>1227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1228</v>
      </c>
      <c r="X495">
        <v>210</v>
      </c>
      <c r="Y495">
        <v>966</v>
      </c>
      <c r="Z495">
        <v>210</v>
      </c>
      <c r="AA495">
        <v>966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13</v>
      </c>
      <c r="AI495" t="s">
        <v>1229</v>
      </c>
    </row>
    <row r="496" spans="1:35" x14ac:dyDescent="0.25">
      <c r="A496">
        <v>13</v>
      </c>
      <c r="B496" t="s">
        <v>75</v>
      </c>
      <c r="C496" t="s">
        <v>76</v>
      </c>
      <c r="D496" t="s">
        <v>211</v>
      </c>
      <c r="E496" t="s">
        <v>212</v>
      </c>
      <c r="F496" t="s">
        <v>1097</v>
      </c>
      <c r="G496" t="s">
        <v>1098</v>
      </c>
      <c r="H496" t="s">
        <v>6924</v>
      </c>
      <c r="I496" t="s">
        <v>6925</v>
      </c>
      <c r="L496" t="s">
        <v>1212</v>
      </c>
      <c r="M496">
        <v>7.8720400000000001</v>
      </c>
      <c r="N496">
        <v>27.967009999999998</v>
      </c>
      <c r="O496" t="s">
        <v>1226</v>
      </c>
      <c r="P496" t="s">
        <v>1227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1228</v>
      </c>
      <c r="X496">
        <v>49</v>
      </c>
      <c r="Y496">
        <v>197</v>
      </c>
      <c r="Z496">
        <v>49</v>
      </c>
      <c r="AA496">
        <v>197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13</v>
      </c>
      <c r="AI496" t="s">
        <v>1229</v>
      </c>
    </row>
    <row r="497" spans="1:35" x14ac:dyDescent="0.25">
      <c r="A497">
        <v>13</v>
      </c>
      <c r="B497" t="s">
        <v>75</v>
      </c>
      <c r="C497" t="s">
        <v>76</v>
      </c>
      <c r="D497" t="s">
        <v>211</v>
      </c>
      <c r="E497" t="s">
        <v>212</v>
      </c>
      <c r="F497" t="s">
        <v>1097</v>
      </c>
      <c r="G497" t="s">
        <v>1098</v>
      </c>
      <c r="H497" t="s">
        <v>6926</v>
      </c>
      <c r="I497" t="s">
        <v>6927</v>
      </c>
      <c r="L497" t="s">
        <v>1212</v>
      </c>
      <c r="M497">
        <v>7.8847098349999998</v>
      </c>
      <c r="N497">
        <v>27.965299609999999</v>
      </c>
      <c r="O497" t="s">
        <v>1226</v>
      </c>
      <c r="P497" t="s">
        <v>1227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1228</v>
      </c>
      <c r="X497">
        <v>49</v>
      </c>
      <c r="Y497">
        <v>236</v>
      </c>
      <c r="Z497">
        <v>49</v>
      </c>
      <c r="AA497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13</v>
      </c>
      <c r="AI497" t="s">
        <v>1229</v>
      </c>
    </row>
    <row r="498" spans="1:35" x14ac:dyDescent="0.25">
      <c r="A498">
        <v>13</v>
      </c>
      <c r="B498" t="s">
        <v>75</v>
      </c>
      <c r="C498" t="s">
        <v>76</v>
      </c>
      <c r="D498" t="s">
        <v>211</v>
      </c>
      <c r="E498" t="s">
        <v>212</v>
      </c>
      <c r="F498" t="s">
        <v>1097</v>
      </c>
      <c r="G498" t="s">
        <v>1098</v>
      </c>
      <c r="H498" t="s">
        <v>6928</v>
      </c>
      <c r="I498" t="s">
        <v>6929</v>
      </c>
      <c r="L498" t="s">
        <v>1212</v>
      </c>
      <c r="M498">
        <v>7.7739000000000003</v>
      </c>
      <c r="N498">
        <v>27.992069999999998</v>
      </c>
      <c r="O498" t="s">
        <v>1226</v>
      </c>
      <c r="P498" t="s">
        <v>1228</v>
      </c>
      <c r="Q498">
        <v>17</v>
      </c>
      <c r="R498">
        <v>85</v>
      </c>
      <c r="S498">
        <v>17</v>
      </c>
      <c r="T498">
        <v>85</v>
      </c>
      <c r="U498">
        <v>0</v>
      </c>
      <c r="V498">
        <v>0</v>
      </c>
      <c r="W498" t="s">
        <v>1228</v>
      </c>
      <c r="X498">
        <v>31</v>
      </c>
      <c r="Y498">
        <v>130</v>
      </c>
      <c r="Z498">
        <v>31</v>
      </c>
      <c r="AA498">
        <v>130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13</v>
      </c>
      <c r="AI498" t="s">
        <v>1229</v>
      </c>
    </row>
    <row r="499" spans="1:35" x14ac:dyDescent="0.25">
      <c r="A499">
        <v>13</v>
      </c>
      <c r="B499" t="s">
        <v>75</v>
      </c>
      <c r="C499" t="s">
        <v>76</v>
      </c>
      <c r="D499" t="s">
        <v>211</v>
      </c>
      <c r="E499" t="s">
        <v>212</v>
      </c>
      <c r="F499" t="s">
        <v>1097</v>
      </c>
      <c r="G499" t="s">
        <v>1098</v>
      </c>
      <c r="H499" t="s">
        <v>6931</v>
      </c>
      <c r="I499" t="s">
        <v>6932</v>
      </c>
      <c r="L499" t="s">
        <v>1212</v>
      </c>
      <c r="M499">
        <v>7.9017299999999997</v>
      </c>
      <c r="N499">
        <v>27.97307</v>
      </c>
      <c r="O499" t="s">
        <v>1226</v>
      </c>
      <c r="P499" t="s">
        <v>1228</v>
      </c>
      <c r="Q499">
        <v>5</v>
      </c>
      <c r="R499">
        <v>25</v>
      </c>
      <c r="S499">
        <v>5</v>
      </c>
      <c r="T499">
        <v>25</v>
      </c>
      <c r="U499">
        <v>0</v>
      </c>
      <c r="V499">
        <v>0</v>
      </c>
      <c r="W499" t="s">
        <v>1228</v>
      </c>
      <c r="X499">
        <v>48</v>
      </c>
      <c r="Y499">
        <v>196</v>
      </c>
      <c r="Z499">
        <v>48</v>
      </c>
      <c r="AA499">
        <v>196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13</v>
      </c>
      <c r="AI499" t="s">
        <v>1229</v>
      </c>
    </row>
    <row r="500" spans="1:35" x14ac:dyDescent="0.25">
      <c r="A500">
        <v>13</v>
      </c>
      <c r="B500" t="s">
        <v>75</v>
      </c>
      <c r="C500" t="s">
        <v>76</v>
      </c>
      <c r="D500" t="s">
        <v>211</v>
      </c>
      <c r="E500" t="s">
        <v>212</v>
      </c>
      <c r="F500" t="s">
        <v>1099</v>
      </c>
      <c r="G500" t="s">
        <v>1100</v>
      </c>
      <c r="H500" t="s">
        <v>6977</v>
      </c>
      <c r="I500" t="s">
        <v>6978</v>
      </c>
      <c r="L500" t="s">
        <v>1212</v>
      </c>
      <c r="M500">
        <v>7.5229908510000003</v>
      </c>
      <c r="N500">
        <v>28.10688708</v>
      </c>
      <c r="O500" t="s">
        <v>1226</v>
      </c>
      <c r="P500" t="s">
        <v>1228</v>
      </c>
      <c r="Q500">
        <v>9</v>
      </c>
      <c r="R500">
        <v>39</v>
      </c>
      <c r="S500">
        <v>9</v>
      </c>
      <c r="T500">
        <v>39</v>
      </c>
      <c r="U500">
        <v>0</v>
      </c>
      <c r="V500">
        <v>0</v>
      </c>
      <c r="W500" t="s">
        <v>1228</v>
      </c>
      <c r="X500">
        <v>137</v>
      </c>
      <c r="Y500">
        <v>653</v>
      </c>
      <c r="Z500">
        <v>137</v>
      </c>
      <c r="AA500">
        <v>653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</v>
      </c>
      <c r="AI500" t="s">
        <v>1229</v>
      </c>
    </row>
    <row r="501" spans="1:35" x14ac:dyDescent="0.25">
      <c r="A501">
        <v>13</v>
      </c>
      <c r="B501" t="s">
        <v>75</v>
      </c>
      <c r="C501" t="s">
        <v>76</v>
      </c>
      <c r="D501" t="s">
        <v>211</v>
      </c>
      <c r="E501" t="s">
        <v>212</v>
      </c>
      <c r="F501" t="s">
        <v>1097</v>
      </c>
      <c r="G501" t="s">
        <v>1098</v>
      </c>
      <c r="H501" t="s">
        <v>6933</v>
      </c>
      <c r="I501" t="s">
        <v>6934</v>
      </c>
      <c r="L501" t="s">
        <v>1212</v>
      </c>
      <c r="M501">
        <v>7.8932099339999997</v>
      </c>
      <c r="N501">
        <v>27.98950005</v>
      </c>
      <c r="O501" t="s">
        <v>1226</v>
      </c>
      <c r="P501" t="s">
        <v>1227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1228</v>
      </c>
      <c r="X501">
        <v>37</v>
      </c>
      <c r="Y501">
        <v>155</v>
      </c>
      <c r="Z501">
        <v>37</v>
      </c>
      <c r="AA501">
        <v>155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13</v>
      </c>
      <c r="AI501" t="s">
        <v>1229</v>
      </c>
    </row>
    <row r="502" spans="1:35" x14ac:dyDescent="0.25">
      <c r="A502">
        <v>13</v>
      </c>
      <c r="B502" t="s">
        <v>75</v>
      </c>
      <c r="C502" t="s">
        <v>76</v>
      </c>
      <c r="D502" t="s">
        <v>211</v>
      </c>
      <c r="E502" t="s">
        <v>212</v>
      </c>
      <c r="F502" t="s">
        <v>1097</v>
      </c>
      <c r="G502" t="s">
        <v>1098</v>
      </c>
      <c r="H502" t="s">
        <v>6935</v>
      </c>
      <c r="I502" t="s">
        <v>6936</v>
      </c>
      <c r="L502" t="s">
        <v>1212</v>
      </c>
      <c r="M502">
        <v>7.7906398770000003</v>
      </c>
      <c r="N502">
        <v>28.026199340000002</v>
      </c>
      <c r="O502" t="s">
        <v>1226</v>
      </c>
      <c r="P502" t="s">
        <v>1227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1228</v>
      </c>
      <c r="X502">
        <v>88</v>
      </c>
      <c r="Y502">
        <v>266</v>
      </c>
      <c r="Z502">
        <v>88</v>
      </c>
      <c r="AA502">
        <v>266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13</v>
      </c>
      <c r="AI502" t="s">
        <v>1229</v>
      </c>
    </row>
    <row r="503" spans="1:35" x14ac:dyDescent="0.25">
      <c r="A503">
        <v>13</v>
      </c>
      <c r="B503" t="s">
        <v>75</v>
      </c>
      <c r="C503" t="s">
        <v>76</v>
      </c>
      <c r="D503" t="s">
        <v>211</v>
      </c>
      <c r="E503" t="s">
        <v>212</v>
      </c>
      <c r="F503" t="s">
        <v>1097</v>
      </c>
      <c r="G503" t="s">
        <v>1098</v>
      </c>
      <c r="H503" t="s">
        <v>6937</v>
      </c>
      <c r="I503" t="s">
        <v>6938</v>
      </c>
      <c r="L503" t="s">
        <v>1212</v>
      </c>
      <c r="M503">
        <v>7.9138798709999998</v>
      </c>
      <c r="N503">
        <v>28.185199740000002</v>
      </c>
      <c r="O503" t="s">
        <v>1226</v>
      </c>
      <c r="P503" t="s">
        <v>1227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1228</v>
      </c>
      <c r="X503">
        <v>21</v>
      </c>
      <c r="Y503">
        <v>189</v>
      </c>
      <c r="Z503">
        <v>21</v>
      </c>
      <c r="AA503">
        <v>189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13</v>
      </c>
      <c r="AI503" t="s">
        <v>1229</v>
      </c>
    </row>
    <row r="504" spans="1:35" x14ac:dyDescent="0.25">
      <c r="A504">
        <v>13</v>
      </c>
      <c r="B504" t="s">
        <v>75</v>
      </c>
      <c r="C504" t="s">
        <v>76</v>
      </c>
      <c r="D504" t="s">
        <v>211</v>
      </c>
      <c r="E504" t="s">
        <v>212</v>
      </c>
      <c r="F504" t="s">
        <v>1099</v>
      </c>
      <c r="G504" t="s">
        <v>1100</v>
      </c>
      <c r="H504" t="s">
        <v>6983</v>
      </c>
      <c r="I504" t="s">
        <v>6984</v>
      </c>
      <c r="L504" t="s">
        <v>1212</v>
      </c>
      <c r="M504">
        <v>7.7815075</v>
      </c>
      <c r="N504">
        <v>28.110600600000001</v>
      </c>
      <c r="O504" t="s">
        <v>1226</v>
      </c>
      <c r="P504" t="s">
        <v>1228</v>
      </c>
      <c r="Q504">
        <v>42</v>
      </c>
      <c r="R504">
        <v>314</v>
      </c>
      <c r="S504">
        <v>42</v>
      </c>
      <c r="T504">
        <v>314</v>
      </c>
      <c r="U504">
        <v>0</v>
      </c>
      <c r="V504">
        <v>0</v>
      </c>
      <c r="W504" t="s">
        <v>1228</v>
      </c>
      <c r="X504">
        <v>239</v>
      </c>
      <c r="Y504">
        <v>1199</v>
      </c>
      <c r="Z504">
        <v>239</v>
      </c>
      <c r="AA504">
        <v>1199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13</v>
      </c>
      <c r="AI504" t="s">
        <v>1229</v>
      </c>
    </row>
    <row r="505" spans="1:35" x14ac:dyDescent="0.25">
      <c r="A505">
        <v>13</v>
      </c>
      <c r="B505" t="s">
        <v>75</v>
      </c>
      <c r="C505" t="s">
        <v>76</v>
      </c>
      <c r="D505" t="s">
        <v>211</v>
      </c>
      <c r="E505" t="s">
        <v>212</v>
      </c>
      <c r="F505" t="s">
        <v>1103</v>
      </c>
      <c r="G505" t="s">
        <v>1104</v>
      </c>
      <c r="H505" t="s">
        <v>7014</v>
      </c>
      <c r="I505" t="s">
        <v>7015</v>
      </c>
      <c r="L505" t="s">
        <v>1212</v>
      </c>
      <c r="M505">
        <v>8.0277204510000004</v>
      </c>
      <c r="N505">
        <v>28.022699360000001</v>
      </c>
      <c r="O505" t="s">
        <v>1226</v>
      </c>
      <c r="P505" t="s">
        <v>1228</v>
      </c>
      <c r="Q505">
        <v>62</v>
      </c>
      <c r="R505">
        <v>474</v>
      </c>
      <c r="S505">
        <v>62</v>
      </c>
      <c r="T505">
        <v>474</v>
      </c>
      <c r="U505">
        <v>0</v>
      </c>
      <c r="V505">
        <v>0</v>
      </c>
      <c r="W505" t="s">
        <v>1228</v>
      </c>
      <c r="X505">
        <v>173</v>
      </c>
      <c r="Y505">
        <v>781</v>
      </c>
      <c r="Z505">
        <v>173</v>
      </c>
      <c r="AA505">
        <v>781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13</v>
      </c>
      <c r="AI505" t="s">
        <v>1229</v>
      </c>
    </row>
    <row r="506" spans="1:35" x14ac:dyDescent="0.25">
      <c r="A506">
        <v>13</v>
      </c>
      <c r="B506" t="s">
        <v>75</v>
      </c>
      <c r="C506" t="s">
        <v>76</v>
      </c>
      <c r="D506" t="s">
        <v>211</v>
      </c>
      <c r="E506" t="s">
        <v>212</v>
      </c>
      <c r="F506" t="s">
        <v>1097</v>
      </c>
      <c r="G506" t="s">
        <v>1098</v>
      </c>
      <c r="H506" t="s">
        <v>6939</v>
      </c>
      <c r="I506" t="s">
        <v>6940</v>
      </c>
      <c r="L506" t="s">
        <v>1212</v>
      </c>
      <c r="M506">
        <v>7.9195900000000004</v>
      </c>
      <c r="N506">
        <v>27.9846</v>
      </c>
      <c r="O506" t="s">
        <v>1226</v>
      </c>
      <c r="P506" t="s">
        <v>1228</v>
      </c>
      <c r="Q506">
        <v>37</v>
      </c>
      <c r="R506">
        <v>179</v>
      </c>
      <c r="S506">
        <v>37</v>
      </c>
      <c r="T506">
        <v>179</v>
      </c>
      <c r="U506">
        <v>0</v>
      </c>
      <c r="V506">
        <v>0</v>
      </c>
      <c r="W506" t="s">
        <v>1228</v>
      </c>
      <c r="X506">
        <v>26</v>
      </c>
      <c r="Y506">
        <v>139</v>
      </c>
      <c r="Z506">
        <v>26</v>
      </c>
      <c r="AA506">
        <v>139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13</v>
      </c>
      <c r="AI506" t="s">
        <v>1229</v>
      </c>
    </row>
    <row r="507" spans="1:35" x14ac:dyDescent="0.25">
      <c r="A507">
        <v>13</v>
      </c>
      <c r="B507" t="s">
        <v>75</v>
      </c>
      <c r="C507" t="s">
        <v>76</v>
      </c>
      <c r="D507" t="s">
        <v>211</v>
      </c>
      <c r="E507" t="s">
        <v>212</v>
      </c>
      <c r="F507" t="s">
        <v>1103</v>
      </c>
      <c r="G507" t="s">
        <v>1104</v>
      </c>
      <c r="H507" t="s">
        <v>7016</v>
      </c>
      <c r="I507" t="s">
        <v>7017</v>
      </c>
      <c r="L507" t="s">
        <v>1212</v>
      </c>
      <c r="M507">
        <v>7.9636040000000001</v>
      </c>
      <c r="N507">
        <v>28.038409999999999</v>
      </c>
      <c r="O507" t="s">
        <v>1226</v>
      </c>
      <c r="P507" t="s">
        <v>1228</v>
      </c>
      <c r="Q507">
        <v>18</v>
      </c>
      <c r="R507">
        <v>90</v>
      </c>
      <c r="S507">
        <v>18</v>
      </c>
      <c r="T507">
        <v>90</v>
      </c>
      <c r="U507">
        <v>0</v>
      </c>
      <c r="V507">
        <v>0</v>
      </c>
      <c r="W507" t="s">
        <v>1228</v>
      </c>
      <c r="X507">
        <v>193</v>
      </c>
      <c r="Y507">
        <v>757</v>
      </c>
      <c r="Z507">
        <v>193</v>
      </c>
      <c r="AA507">
        <v>757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13</v>
      </c>
      <c r="AI507" t="s">
        <v>1229</v>
      </c>
    </row>
    <row r="508" spans="1:35" x14ac:dyDescent="0.25">
      <c r="A508">
        <v>13</v>
      </c>
      <c r="B508" t="s">
        <v>75</v>
      </c>
      <c r="C508" t="s">
        <v>76</v>
      </c>
      <c r="D508" t="s">
        <v>211</v>
      </c>
      <c r="E508" t="s">
        <v>212</v>
      </c>
      <c r="F508" t="s">
        <v>1097</v>
      </c>
      <c r="G508" t="s">
        <v>1098</v>
      </c>
      <c r="H508" t="s">
        <v>6941</v>
      </c>
      <c r="I508" t="s">
        <v>6942</v>
      </c>
      <c r="L508" t="s">
        <v>1212</v>
      </c>
      <c r="M508">
        <v>7.8979229999999996</v>
      </c>
      <c r="N508">
        <v>27.993431000000001</v>
      </c>
      <c r="O508" t="s">
        <v>1226</v>
      </c>
      <c r="P508" t="s">
        <v>1227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1228</v>
      </c>
      <c r="X508">
        <v>44</v>
      </c>
      <c r="Y508">
        <v>203</v>
      </c>
      <c r="Z508">
        <v>44</v>
      </c>
      <c r="AA508">
        <v>203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13</v>
      </c>
      <c r="AI508" t="s">
        <v>1229</v>
      </c>
    </row>
    <row r="509" spans="1:35" x14ac:dyDescent="0.25">
      <c r="A509">
        <v>13</v>
      </c>
      <c r="B509" t="s">
        <v>75</v>
      </c>
      <c r="C509" t="s">
        <v>76</v>
      </c>
      <c r="D509" t="s">
        <v>215</v>
      </c>
      <c r="E509" t="s">
        <v>216</v>
      </c>
      <c r="F509" t="s">
        <v>1113</v>
      </c>
      <c r="G509" t="s">
        <v>1114</v>
      </c>
      <c r="H509" t="s">
        <v>7131</v>
      </c>
      <c r="I509" t="s">
        <v>7132</v>
      </c>
      <c r="L509" t="s">
        <v>1212</v>
      </c>
      <c r="M509">
        <v>7.2210000000000001</v>
      </c>
      <c r="N509">
        <v>27.677</v>
      </c>
      <c r="O509" t="s">
        <v>1226</v>
      </c>
      <c r="P509" t="s">
        <v>1228</v>
      </c>
      <c r="Q509">
        <v>30</v>
      </c>
      <c r="R509">
        <v>210</v>
      </c>
      <c r="S509">
        <v>30</v>
      </c>
      <c r="T509">
        <v>210</v>
      </c>
      <c r="U509">
        <v>0</v>
      </c>
      <c r="V509">
        <v>0</v>
      </c>
      <c r="W509" t="s">
        <v>1228</v>
      </c>
      <c r="X509">
        <v>255</v>
      </c>
      <c r="Y509">
        <v>1231</v>
      </c>
      <c r="Z509">
        <v>255</v>
      </c>
      <c r="AA509">
        <v>1231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13</v>
      </c>
      <c r="AI509" t="s">
        <v>1229</v>
      </c>
    </row>
    <row r="510" spans="1:35" x14ac:dyDescent="0.25">
      <c r="A510">
        <v>13</v>
      </c>
      <c r="B510" t="s">
        <v>75</v>
      </c>
      <c r="C510" t="s">
        <v>76</v>
      </c>
      <c r="D510" t="s">
        <v>215</v>
      </c>
      <c r="E510" t="s">
        <v>216</v>
      </c>
      <c r="F510" t="s">
        <v>1121</v>
      </c>
      <c r="G510" t="s">
        <v>1122</v>
      </c>
      <c r="H510" t="s">
        <v>7266</v>
      </c>
      <c r="I510" t="s">
        <v>7267</v>
      </c>
      <c r="L510" t="s">
        <v>1212</v>
      </c>
      <c r="M510">
        <v>7.6960000989999999</v>
      </c>
      <c r="N510">
        <v>27.99550056</v>
      </c>
      <c r="O510" t="s">
        <v>1226</v>
      </c>
      <c r="P510" t="s">
        <v>1228</v>
      </c>
      <c r="Q510">
        <v>10</v>
      </c>
      <c r="R510">
        <v>39</v>
      </c>
      <c r="S510">
        <v>10</v>
      </c>
      <c r="T510">
        <v>39</v>
      </c>
      <c r="U510">
        <v>0</v>
      </c>
      <c r="V510">
        <v>0</v>
      </c>
      <c r="W510" t="s">
        <v>1228</v>
      </c>
      <c r="X510">
        <v>445</v>
      </c>
      <c r="Y510">
        <v>2231</v>
      </c>
      <c r="Z510">
        <v>445</v>
      </c>
      <c r="AA510">
        <v>2231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13</v>
      </c>
      <c r="AI510" t="s">
        <v>1229</v>
      </c>
    </row>
    <row r="511" spans="1:35" x14ac:dyDescent="0.25">
      <c r="A511">
        <v>13</v>
      </c>
      <c r="B511" t="s">
        <v>75</v>
      </c>
      <c r="C511" t="s">
        <v>76</v>
      </c>
      <c r="D511" t="s">
        <v>215</v>
      </c>
      <c r="E511" t="s">
        <v>216</v>
      </c>
      <c r="F511" t="s">
        <v>1113</v>
      </c>
      <c r="G511" t="s">
        <v>1114</v>
      </c>
      <c r="H511" t="s">
        <v>7135</v>
      </c>
      <c r="I511" t="s">
        <v>7136</v>
      </c>
      <c r="L511" t="s">
        <v>1212</v>
      </c>
      <c r="M511">
        <v>7.7333297730000004</v>
      </c>
      <c r="N511">
        <v>27.049999239999998</v>
      </c>
      <c r="O511" t="s">
        <v>1226</v>
      </c>
      <c r="P511" t="s">
        <v>1228</v>
      </c>
      <c r="Q511">
        <v>10</v>
      </c>
      <c r="R511">
        <v>50</v>
      </c>
      <c r="S511">
        <v>10</v>
      </c>
      <c r="T511">
        <v>50</v>
      </c>
      <c r="U511">
        <v>0</v>
      </c>
      <c r="V511">
        <v>0</v>
      </c>
      <c r="W511" t="s">
        <v>1228</v>
      </c>
      <c r="X511">
        <v>165</v>
      </c>
      <c r="Y511">
        <v>777</v>
      </c>
      <c r="Z511">
        <v>165</v>
      </c>
      <c r="AA511">
        <v>777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13</v>
      </c>
      <c r="AI511" t="s">
        <v>1229</v>
      </c>
    </row>
    <row r="512" spans="1:35" x14ac:dyDescent="0.25">
      <c r="A512">
        <v>13</v>
      </c>
      <c r="B512" t="s">
        <v>75</v>
      </c>
      <c r="C512" t="s">
        <v>76</v>
      </c>
      <c r="D512" t="s">
        <v>215</v>
      </c>
      <c r="E512" t="s">
        <v>216</v>
      </c>
      <c r="F512" t="s">
        <v>1121</v>
      </c>
      <c r="G512" t="s">
        <v>1122</v>
      </c>
      <c r="H512" t="s">
        <v>7293</v>
      </c>
      <c r="I512" t="s">
        <v>3852</v>
      </c>
      <c r="L512" t="s">
        <v>1212</v>
      </c>
      <c r="M512">
        <v>7.6699500079999998</v>
      </c>
      <c r="N512">
        <v>28.00559998</v>
      </c>
      <c r="O512" t="s">
        <v>1226</v>
      </c>
      <c r="P512" t="s">
        <v>1228</v>
      </c>
      <c r="Q512">
        <v>25</v>
      </c>
      <c r="R512">
        <v>106</v>
      </c>
      <c r="S512">
        <v>25</v>
      </c>
      <c r="T512">
        <v>106</v>
      </c>
      <c r="U512">
        <v>0</v>
      </c>
      <c r="V512">
        <v>0</v>
      </c>
      <c r="W512" t="s">
        <v>1228</v>
      </c>
      <c r="X512">
        <v>978</v>
      </c>
      <c r="Y512">
        <v>4087</v>
      </c>
      <c r="Z512">
        <v>978</v>
      </c>
      <c r="AA512">
        <v>4087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13</v>
      </c>
      <c r="AI512" t="s">
        <v>1229</v>
      </c>
    </row>
    <row r="513" spans="1:35" x14ac:dyDescent="0.25">
      <c r="A513">
        <v>13</v>
      </c>
      <c r="B513" t="s">
        <v>75</v>
      </c>
      <c r="C513" t="s">
        <v>76</v>
      </c>
      <c r="D513" t="s">
        <v>215</v>
      </c>
      <c r="E513" t="s">
        <v>216</v>
      </c>
      <c r="F513" t="s">
        <v>1113</v>
      </c>
      <c r="G513" t="s">
        <v>1114</v>
      </c>
      <c r="H513" t="s">
        <v>7147</v>
      </c>
      <c r="I513" t="s">
        <v>7148</v>
      </c>
      <c r="L513" t="s">
        <v>1212</v>
      </c>
      <c r="M513">
        <v>7.5560700000000001</v>
      </c>
      <c r="N513">
        <v>27.793379999999999</v>
      </c>
      <c r="O513" t="s">
        <v>1226</v>
      </c>
      <c r="P513" t="s">
        <v>1228</v>
      </c>
      <c r="Q513">
        <v>63</v>
      </c>
      <c r="R513">
        <v>380</v>
      </c>
      <c r="S513">
        <v>63</v>
      </c>
      <c r="T513">
        <v>380</v>
      </c>
      <c r="U513">
        <v>0</v>
      </c>
      <c r="V513">
        <v>0</v>
      </c>
      <c r="W513" t="s">
        <v>1228</v>
      </c>
      <c r="X513">
        <v>549</v>
      </c>
      <c r="Y513">
        <v>2630</v>
      </c>
      <c r="Z513">
        <v>549</v>
      </c>
      <c r="AA513">
        <v>2630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13</v>
      </c>
      <c r="AI513" t="s">
        <v>1229</v>
      </c>
    </row>
    <row r="514" spans="1:35" x14ac:dyDescent="0.25">
      <c r="A514">
        <v>13</v>
      </c>
      <c r="B514" t="s">
        <v>75</v>
      </c>
      <c r="C514" t="s">
        <v>76</v>
      </c>
      <c r="D514" t="s">
        <v>215</v>
      </c>
      <c r="E514" t="s">
        <v>216</v>
      </c>
      <c r="F514" t="s">
        <v>1113</v>
      </c>
      <c r="G514" t="s">
        <v>1114</v>
      </c>
      <c r="H514" t="s">
        <v>7151</v>
      </c>
      <c r="I514" t="s">
        <v>7152</v>
      </c>
      <c r="L514" t="s">
        <v>1212</v>
      </c>
      <c r="M514">
        <v>7.4531499999999999</v>
      </c>
      <c r="N514">
        <v>27.71791</v>
      </c>
      <c r="O514" t="s">
        <v>1226</v>
      </c>
      <c r="P514" t="s">
        <v>1228</v>
      </c>
      <c r="Q514">
        <v>75</v>
      </c>
      <c r="R514">
        <v>450</v>
      </c>
      <c r="S514">
        <v>75</v>
      </c>
      <c r="T514">
        <v>450</v>
      </c>
      <c r="U514">
        <v>0</v>
      </c>
      <c r="V514">
        <v>0</v>
      </c>
      <c r="W514" t="s">
        <v>1228</v>
      </c>
      <c r="X514">
        <v>574</v>
      </c>
      <c r="Y514">
        <v>2845</v>
      </c>
      <c r="Z514">
        <v>574</v>
      </c>
      <c r="AA514">
        <v>2845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13</v>
      </c>
      <c r="AI514" t="s">
        <v>1229</v>
      </c>
    </row>
    <row r="515" spans="1:35" x14ac:dyDescent="0.25">
      <c r="A515">
        <v>13</v>
      </c>
      <c r="B515" t="s">
        <v>75</v>
      </c>
      <c r="C515" t="s">
        <v>76</v>
      </c>
      <c r="D515" t="s">
        <v>215</v>
      </c>
      <c r="E515" t="s">
        <v>216</v>
      </c>
      <c r="F515" t="s">
        <v>1115</v>
      </c>
      <c r="G515" t="s">
        <v>1116</v>
      </c>
      <c r="H515" t="s">
        <v>7179</v>
      </c>
      <c r="I515" t="s">
        <v>7180</v>
      </c>
      <c r="L515" t="s">
        <v>1212</v>
      </c>
      <c r="M515">
        <v>7.7043652099999997</v>
      </c>
      <c r="N515">
        <v>27.722408120000001</v>
      </c>
      <c r="O515" t="s">
        <v>1226</v>
      </c>
      <c r="P515" t="s">
        <v>1228</v>
      </c>
      <c r="Q515">
        <v>32</v>
      </c>
      <c r="R515">
        <v>295</v>
      </c>
      <c r="S515">
        <v>32</v>
      </c>
      <c r="T515">
        <v>295</v>
      </c>
      <c r="U515">
        <v>0</v>
      </c>
      <c r="V515">
        <v>0</v>
      </c>
      <c r="W515" t="s">
        <v>1228</v>
      </c>
      <c r="X515">
        <v>318</v>
      </c>
      <c r="Y515">
        <v>1653</v>
      </c>
      <c r="Z515">
        <v>318</v>
      </c>
      <c r="AA515">
        <v>1653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13</v>
      </c>
      <c r="AI515" t="s">
        <v>1229</v>
      </c>
    </row>
    <row r="516" spans="1:35" x14ac:dyDescent="0.25">
      <c r="A516">
        <v>13</v>
      </c>
      <c r="B516" t="s">
        <v>75</v>
      </c>
      <c r="C516" t="s">
        <v>76</v>
      </c>
      <c r="D516" t="s">
        <v>215</v>
      </c>
      <c r="E516" t="s">
        <v>216</v>
      </c>
      <c r="F516" t="s">
        <v>1113</v>
      </c>
      <c r="G516" t="s">
        <v>1114</v>
      </c>
      <c r="H516" t="s">
        <v>7153</v>
      </c>
      <c r="I516" t="s">
        <v>7154</v>
      </c>
      <c r="L516" t="s">
        <v>1212</v>
      </c>
      <c r="M516">
        <v>7.4223899839999996</v>
      </c>
      <c r="N516">
        <v>27.68289948</v>
      </c>
      <c r="O516" t="s">
        <v>1226</v>
      </c>
      <c r="P516" t="s">
        <v>1228</v>
      </c>
      <c r="Q516">
        <v>34</v>
      </c>
      <c r="R516">
        <v>329</v>
      </c>
      <c r="S516">
        <v>34</v>
      </c>
      <c r="T516">
        <v>329</v>
      </c>
      <c r="U516">
        <v>0</v>
      </c>
      <c r="V516">
        <v>0</v>
      </c>
      <c r="W516" t="s">
        <v>1228</v>
      </c>
      <c r="X516">
        <v>595</v>
      </c>
      <c r="Y516">
        <v>3155</v>
      </c>
      <c r="Z516">
        <v>595</v>
      </c>
      <c r="AA516">
        <v>3155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13</v>
      </c>
      <c r="AI516" t="s">
        <v>1229</v>
      </c>
    </row>
    <row r="517" spans="1:35" x14ac:dyDescent="0.25">
      <c r="A517">
        <v>13</v>
      </c>
      <c r="B517" t="s">
        <v>77</v>
      </c>
      <c r="C517" t="s">
        <v>78</v>
      </c>
      <c r="D517" t="s">
        <v>227</v>
      </c>
      <c r="E517" t="s">
        <v>228</v>
      </c>
      <c r="F517" t="s">
        <v>1168</v>
      </c>
      <c r="G517" t="s">
        <v>1169</v>
      </c>
      <c r="H517" t="s">
        <v>7495</v>
      </c>
      <c r="I517" t="s">
        <v>7496</v>
      </c>
      <c r="L517" t="s">
        <v>1212</v>
      </c>
      <c r="M517">
        <v>6.1492699999999996</v>
      </c>
      <c r="N517">
        <v>30.184999999999999</v>
      </c>
      <c r="O517" t="s">
        <v>1226</v>
      </c>
      <c r="P517" t="s">
        <v>1227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1228</v>
      </c>
      <c r="X517">
        <v>130</v>
      </c>
      <c r="Y517">
        <v>780</v>
      </c>
      <c r="Z517">
        <v>130</v>
      </c>
      <c r="AA517">
        <v>780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13</v>
      </c>
      <c r="AI517" t="s">
        <v>1229</v>
      </c>
    </row>
    <row r="518" spans="1:35" x14ac:dyDescent="0.25">
      <c r="A518">
        <v>13</v>
      </c>
      <c r="B518" t="s">
        <v>77</v>
      </c>
      <c r="C518" t="s">
        <v>78</v>
      </c>
      <c r="D518" t="s">
        <v>227</v>
      </c>
      <c r="E518" t="s">
        <v>228</v>
      </c>
      <c r="F518" t="s">
        <v>1172</v>
      </c>
      <c r="G518" t="s">
        <v>1173</v>
      </c>
      <c r="H518" t="s">
        <v>7510</v>
      </c>
      <c r="I518" t="s">
        <v>1173</v>
      </c>
      <c r="L518" t="s">
        <v>1212</v>
      </c>
      <c r="M518">
        <v>5.8135099410000004</v>
      </c>
      <c r="N518">
        <v>30.359199520000001</v>
      </c>
      <c r="O518" t="s">
        <v>1226</v>
      </c>
      <c r="P518" t="s">
        <v>1227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1228</v>
      </c>
      <c r="X518">
        <v>289</v>
      </c>
      <c r="Y518">
        <v>1734</v>
      </c>
      <c r="Z518">
        <v>289</v>
      </c>
      <c r="AA518">
        <v>1734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13</v>
      </c>
      <c r="AI518" t="s">
        <v>1229</v>
      </c>
    </row>
    <row r="519" spans="1:35" x14ac:dyDescent="0.25">
      <c r="A519">
        <v>13</v>
      </c>
      <c r="B519" t="s">
        <v>77</v>
      </c>
      <c r="C519" t="s">
        <v>78</v>
      </c>
      <c r="D519" t="s">
        <v>227</v>
      </c>
      <c r="E519" t="s">
        <v>228</v>
      </c>
      <c r="F519" t="s">
        <v>1174</v>
      </c>
      <c r="G519" t="s">
        <v>1175</v>
      </c>
      <c r="H519" t="s">
        <v>7517</v>
      </c>
      <c r="I519" t="s">
        <v>7518</v>
      </c>
      <c r="L519" t="s">
        <v>1212</v>
      </c>
      <c r="M519">
        <v>6.3185300829999997</v>
      </c>
      <c r="N519">
        <v>30.067699430000001</v>
      </c>
      <c r="O519" t="s">
        <v>1226</v>
      </c>
      <c r="P519" t="s">
        <v>1227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1228</v>
      </c>
      <c r="X519">
        <v>102</v>
      </c>
      <c r="Y519">
        <v>612</v>
      </c>
      <c r="Z519">
        <v>102</v>
      </c>
      <c r="AA519">
        <v>612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13</v>
      </c>
      <c r="AI519" t="s">
        <v>1229</v>
      </c>
    </row>
    <row r="520" spans="1:35" x14ac:dyDescent="0.25">
      <c r="A520">
        <v>13</v>
      </c>
      <c r="B520" t="s">
        <v>77</v>
      </c>
      <c r="C520" t="s">
        <v>78</v>
      </c>
      <c r="D520" t="s">
        <v>227</v>
      </c>
      <c r="E520" t="s">
        <v>228</v>
      </c>
      <c r="F520" t="s">
        <v>1178</v>
      </c>
      <c r="G520" t="s">
        <v>228</v>
      </c>
      <c r="H520" t="s">
        <v>7531</v>
      </c>
      <c r="I520" t="s">
        <v>1879</v>
      </c>
      <c r="L520" t="s">
        <v>1212</v>
      </c>
      <c r="M520">
        <v>6.0639000000000003</v>
      </c>
      <c r="N520">
        <v>29.95571</v>
      </c>
      <c r="O520" t="s">
        <v>1226</v>
      </c>
      <c r="P520" t="s">
        <v>1227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1228</v>
      </c>
      <c r="X520">
        <v>248</v>
      </c>
      <c r="Y520">
        <v>1488</v>
      </c>
      <c r="Z520">
        <v>248</v>
      </c>
      <c r="AA520">
        <v>1488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13</v>
      </c>
      <c r="AI520" t="s">
        <v>1229</v>
      </c>
    </row>
    <row r="521" spans="1:35" x14ac:dyDescent="0.25">
      <c r="A521">
        <v>13</v>
      </c>
      <c r="B521" t="s">
        <v>77</v>
      </c>
      <c r="C521" t="s">
        <v>78</v>
      </c>
      <c r="D521" t="s">
        <v>227</v>
      </c>
      <c r="E521" t="s">
        <v>228</v>
      </c>
      <c r="F521" t="s">
        <v>1168</v>
      </c>
      <c r="G521" t="s">
        <v>1169</v>
      </c>
      <c r="H521" t="s">
        <v>7499</v>
      </c>
      <c r="I521" t="s">
        <v>7500</v>
      </c>
      <c r="L521" t="s">
        <v>1212</v>
      </c>
      <c r="M521">
        <v>6.084009</v>
      </c>
      <c r="N521">
        <v>29.959942999999999</v>
      </c>
      <c r="O521" t="s">
        <v>1226</v>
      </c>
      <c r="P521" t="s">
        <v>1227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1228</v>
      </c>
      <c r="X521">
        <v>129</v>
      </c>
      <c r="Y521">
        <v>774</v>
      </c>
      <c r="Z521">
        <v>129</v>
      </c>
      <c r="AA521">
        <v>774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13</v>
      </c>
      <c r="AI521" t="s">
        <v>1229</v>
      </c>
    </row>
    <row r="522" spans="1:35" x14ac:dyDescent="0.25">
      <c r="A522">
        <v>13</v>
      </c>
      <c r="B522" t="s">
        <v>77</v>
      </c>
      <c r="C522" t="s">
        <v>78</v>
      </c>
      <c r="D522" t="s">
        <v>227</v>
      </c>
      <c r="E522" t="s">
        <v>228</v>
      </c>
      <c r="F522" t="s">
        <v>1174</v>
      </c>
      <c r="G522" t="s">
        <v>1175</v>
      </c>
      <c r="H522" t="s">
        <v>7519</v>
      </c>
      <c r="I522" t="s">
        <v>7520</v>
      </c>
      <c r="L522" t="s">
        <v>1212</v>
      </c>
      <c r="M522">
        <v>6.2442582680000003</v>
      </c>
      <c r="N522">
        <v>29.893008170000002</v>
      </c>
      <c r="O522" t="s">
        <v>1226</v>
      </c>
      <c r="P522" t="s">
        <v>1227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1228</v>
      </c>
      <c r="X522">
        <v>170</v>
      </c>
      <c r="Y522">
        <v>1020</v>
      </c>
      <c r="Z522">
        <v>170</v>
      </c>
      <c r="AA522">
        <v>1020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13</v>
      </c>
      <c r="AI522" t="s">
        <v>1229</v>
      </c>
    </row>
    <row r="523" spans="1:35" x14ac:dyDescent="0.25">
      <c r="A523">
        <v>13</v>
      </c>
      <c r="B523" t="s">
        <v>77</v>
      </c>
      <c r="C523" t="s">
        <v>78</v>
      </c>
      <c r="D523" t="s">
        <v>227</v>
      </c>
      <c r="E523" t="s">
        <v>228</v>
      </c>
      <c r="F523" t="s">
        <v>1174</v>
      </c>
      <c r="G523" t="s">
        <v>1175</v>
      </c>
      <c r="H523" t="s">
        <v>7521</v>
      </c>
      <c r="I523" t="s">
        <v>3506</v>
      </c>
      <c r="L523" t="s">
        <v>1212</v>
      </c>
      <c r="M523">
        <v>6.3602699999999999</v>
      </c>
      <c r="N523">
        <v>29.986599999999999</v>
      </c>
      <c r="O523" t="s">
        <v>1226</v>
      </c>
      <c r="P523" t="s">
        <v>1227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1228</v>
      </c>
      <c r="X523">
        <v>130</v>
      </c>
      <c r="Y523">
        <v>780</v>
      </c>
      <c r="Z523">
        <v>130</v>
      </c>
      <c r="AA523">
        <v>780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13</v>
      </c>
      <c r="AI523" t="s">
        <v>1229</v>
      </c>
    </row>
    <row r="524" spans="1:35" x14ac:dyDescent="0.25">
      <c r="A524">
        <v>13</v>
      </c>
      <c r="B524" t="s">
        <v>77</v>
      </c>
      <c r="C524" t="s">
        <v>78</v>
      </c>
      <c r="D524" t="s">
        <v>227</v>
      </c>
      <c r="E524" t="s">
        <v>228</v>
      </c>
      <c r="F524" t="s">
        <v>1176</v>
      </c>
      <c r="G524" t="s">
        <v>1177</v>
      </c>
      <c r="H524" t="s">
        <v>7530</v>
      </c>
      <c r="I524" t="s">
        <v>1177</v>
      </c>
      <c r="L524" t="s">
        <v>1212</v>
      </c>
      <c r="M524">
        <v>5.9171600340000001</v>
      </c>
      <c r="N524">
        <v>30.273399349999998</v>
      </c>
      <c r="O524" t="s">
        <v>1226</v>
      </c>
      <c r="P524" t="s">
        <v>1227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1228</v>
      </c>
      <c r="X524">
        <v>436</v>
      </c>
      <c r="Y524">
        <v>2616</v>
      </c>
      <c r="Z524">
        <v>436</v>
      </c>
      <c r="AA524">
        <v>2616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13</v>
      </c>
      <c r="AI524" t="s">
        <v>1229</v>
      </c>
    </row>
    <row r="525" spans="1:35" x14ac:dyDescent="0.25">
      <c r="A525">
        <v>13</v>
      </c>
      <c r="B525" t="s">
        <v>77</v>
      </c>
      <c r="C525" t="s">
        <v>78</v>
      </c>
      <c r="D525" t="s">
        <v>229</v>
      </c>
      <c r="E525" t="s">
        <v>230</v>
      </c>
      <c r="F525" t="s">
        <v>1181</v>
      </c>
      <c r="G525" t="s">
        <v>1182</v>
      </c>
      <c r="H525" t="s">
        <v>7544</v>
      </c>
      <c r="I525" t="s">
        <v>1182</v>
      </c>
      <c r="L525" t="s">
        <v>1212</v>
      </c>
      <c r="M525">
        <v>6.4989220000000003</v>
      </c>
      <c r="N525">
        <v>28.100503</v>
      </c>
      <c r="O525" t="s">
        <v>1226</v>
      </c>
      <c r="P525" t="s">
        <v>1228</v>
      </c>
      <c r="Q525">
        <v>1411</v>
      </c>
      <c r="R525">
        <v>8466</v>
      </c>
      <c r="S525">
        <v>1411</v>
      </c>
      <c r="T525">
        <v>8466</v>
      </c>
      <c r="U525">
        <v>0</v>
      </c>
      <c r="V525">
        <v>0</v>
      </c>
      <c r="W525" t="s">
        <v>1228</v>
      </c>
      <c r="X525">
        <v>23</v>
      </c>
      <c r="Y525">
        <v>115</v>
      </c>
      <c r="Z525">
        <v>23</v>
      </c>
      <c r="AA525">
        <v>115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13</v>
      </c>
      <c r="AI525" t="s">
        <v>1229</v>
      </c>
    </row>
    <row r="526" spans="1:35" x14ac:dyDescent="0.25">
      <c r="A526">
        <v>13</v>
      </c>
      <c r="B526" t="s">
        <v>77</v>
      </c>
      <c r="C526" t="s">
        <v>78</v>
      </c>
      <c r="D526" t="s">
        <v>229</v>
      </c>
      <c r="E526" t="s">
        <v>230</v>
      </c>
      <c r="F526" t="s">
        <v>1183</v>
      </c>
      <c r="G526" t="s">
        <v>230</v>
      </c>
      <c r="H526" t="s">
        <v>7548</v>
      </c>
      <c r="I526" t="s">
        <v>2248</v>
      </c>
      <c r="L526" t="s">
        <v>1212</v>
      </c>
      <c r="M526">
        <v>6.3974200000000003</v>
      </c>
      <c r="N526">
        <v>27.765049999999999</v>
      </c>
      <c r="O526" t="s">
        <v>1226</v>
      </c>
      <c r="P526" t="s">
        <v>1228</v>
      </c>
      <c r="Q526">
        <v>279</v>
      </c>
      <c r="R526">
        <v>1674</v>
      </c>
      <c r="S526">
        <v>279</v>
      </c>
      <c r="T526">
        <v>1674</v>
      </c>
      <c r="U526">
        <v>0</v>
      </c>
      <c r="V526">
        <v>0</v>
      </c>
      <c r="W526" t="s">
        <v>1228</v>
      </c>
      <c r="X526">
        <v>1358</v>
      </c>
      <c r="Y526">
        <v>8150</v>
      </c>
      <c r="Z526">
        <v>1358</v>
      </c>
      <c r="AA526">
        <v>8150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13</v>
      </c>
      <c r="AI526" t="s">
        <v>1229</v>
      </c>
    </row>
    <row r="527" spans="1:35" x14ac:dyDescent="0.25">
      <c r="A527">
        <v>13</v>
      </c>
      <c r="B527" t="s">
        <v>77</v>
      </c>
      <c r="C527" t="s">
        <v>78</v>
      </c>
      <c r="D527" t="s">
        <v>231</v>
      </c>
      <c r="E527" t="s">
        <v>232</v>
      </c>
      <c r="F527" t="s">
        <v>1188</v>
      </c>
      <c r="G527" t="s">
        <v>1189</v>
      </c>
      <c r="H527" t="s">
        <v>7572</v>
      </c>
      <c r="I527" t="s">
        <v>7573</v>
      </c>
      <c r="L527" t="s">
        <v>1212</v>
      </c>
      <c r="M527">
        <v>4.7122149999999996</v>
      </c>
      <c r="N527">
        <v>28.229493999999999</v>
      </c>
      <c r="O527" t="s">
        <v>1226</v>
      </c>
      <c r="P527" t="s">
        <v>1228</v>
      </c>
      <c r="Q527">
        <v>149</v>
      </c>
      <c r="R527">
        <v>745</v>
      </c>
      <c r="S527">
        <v>149</v>
      </c>
      <c r="T527">
        <v>745</v>
      </c>
      <c r="U527">
        <v>0</v>
      </c>
      <c r="V527">
        <v>0</v>
      </c>
      <c r="W527" t="s">
        <v>1228</v>
      </c>
      <c r="X527">
        <v>255</v>
      </c>
      <c r="Y527">
        <v>1275</v>
      </c>
      <c r="Z527">
        <v>255</v>
      </c>
      <c r="AA527">
        <v>1275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13</v>
      </c>
      <c r="AI527" t="s">
        <v>1229</v>
      </c>
    </row>
    <row r="528" spans="1:35" x14ac:dyDescent="0.25">
      <c r="A528">
        <v>13</v>
      </c>
      <c r="B528" t="s">
        <v>61</v>
      </c>
      <c r="C528" t="s">
        <v>62</v>
      </c>
      <c r="D528" t="s">
        <v>97</v>
      </c>
      <c r="E528" t="s">
        <v>98</v>
      </c>
      <c r="F528" t="s">
        <v>346</v>
      </c>
      <c r="G528" t="s">
        <v>347</v>
      </c>
      <c r="H528" t="s">
        <v>1777</v>
      </c>
      <c r="I528" t="s">
        <v>1778</v>
      </c>
      <c r="L528" t="s">
        <v>1212</v>
      </c>
      <c r="M528">
        <v>5.4899997709999999</v>
      </c>
      <c r="N528">
        <v>34.810001370000002</v>
      </c>
      <c r="O528" t="s">
        <v>1226</v>
      </c>
      <c r="P528" t="s">
        <v>1228</v>
      </c>
      <c r="Q528">
        <v>30</v>
      </c>
      <c r="R528">
        <v>150</v>
      </c>
      <c r="S528">
        <v>30</v>
      </c>
      <c r="T528">
        <v>150</v>
      </c>
      <c r="U528">
        <v>0</v>
      </c>
      <c r="V528">
        <v>0</v>
      </c>
      <c r="W528" t="s">
        <v>1228</v>
      </c>
      <c r="X528">
        <v>10</v>
      </c>
      <c r="Y528">
        <v>50</v>
      </c>
      <c r="Z528">
        <v>10</v>
      </c>
      <c r="AA528">
        <v>50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13</v>
      </c>
      <c r="AI528" t="s">
        <v>1229</v>
      </c>
    </row>
    <row r="529" spans="1:35" x14ac:dyDescent="0.25">
      <c r="A529">
        <v>13</v>
      </c>
      <c r="B529" t="s">
        <v>65</v>
      </c>
      <c r="C529" t="s">
        <v>66</v>
      </c>
      <c r="D529" t="s">
        <v>133</v>
      </c>
      <c r="E529" t="s">
        <v>134</v>
      </c>
      <c r="F529" t="s">
        <v>590</v>
      </c>
      <c r="G529" t="s">
        <v>591</v>
      </c>
      <c r="H529" t="s">
        <v>3308</v>
      </c>
      <c r="I529" t="s">
        <v>3309</v>
      </c>
      <c r="L529" t="s">
        <v>1212</v>
      </c>
      <c r="M529">
        <v>7.3065584110000001</v>
      </c>
      <c r="N529">
        <v>29.315497969999999</v>
      </c>
      <c r="O529" t="s">
        <v>1226</v>
      </c>
      <c r="P529" t="s">
        <v>1228</v>
      </c>
      <c r="Q529">
        <v>189</v>
      </c>
      <c r="R529">
        <v>984</v>
      </c>
      <c r="S529">
        <v>189</v>
      </c>
      <c r="T529">
        <v>984</v>
      </c>
      <c r="U529">
        <v>0</v>
      </c>
      <c r="V529">
        <v>0</v>
      </c>
      <c r="W529" t="s">
        <v>1228</v>
      </c>
      <c r="X529">
        <v>46</v>
      </c>
      <c r="Y529">
        <v>241</v>
      </c>
      <c r="Z529">
        <v>46</v>
      </c>
      <c r="AA529">
        <v>241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13</v>
      </c>
      <c r="AI529" t="s">
        <v>1229</v>
      </c>
    </row>
    <row r="530" spans="1:35" x14ac:dyDescent="0.25">
      <c r="A530">
        <v>13</v>
      </c>
      <c r="B530" t="s">
        <v>65</v>
      </c>
      <c r="C530" t="s">
        <v>66</v>
      </c>
      <c r="D530" t="s">
        <v>133</v>
      </c>
      <c r="E530" t="s">
        <v>134</v>
      </c>
      <c r="F530" t="s">
        <v>582</v>
      </c>
      <c r="G530" t="s">
        <v>583</v>
      </c>
      <c r="H530" t="s">
        <v>3269</v>
      </c>
      <c r="I530" t="s">
        <v>3270</v>
      </c>
      <c r="L530" t="s">
        <v>1212</v>
      </c>
      <c r="M530">
        <v>7.0627698900000002</v>
      </c>
      <c r="N530">
        <v>29.0923996</v>
      </c>
      <c r="O530" t="s">
        <v>1226</v>
      </c>
      <c r="P530" t="s">
        <v>1228</v>
      </c>
      <c r="Q530">
        <v>229</v>
      </c>
      <c r="R530">
        <v>1189</v>
      </c>
      <c r="S530">
        <v>229</v>
      </c>
      <c r="T530">
        <v>1189</v>
      </c>
      <c r="U530">
        <v>0</v>
      </c>
      <c r="V530">
        <v>0</v>
      </c>
      <c r="W530" t="s">
        <v>1228</v>
      </c>
      <c r="X530">
        <v>52</v>
      </c>
      <c r="Y530">
        <v>272</v>
      </c>
      <c r="Z530">
        <v>52</v>
      </c>
      <c r="AA530">
        <v>272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13</v>
      </c>
      <c r="AI530" t="s">
        <v>1229</v>
      </c>
    </row>
    <row r="531" spans="1:35" x14ac:dyDescent="0.25">
      <c r="A531">
        <v>13</v>
      </c>
      <c r="B531" t="s">
        <v>65</v>
      </c>
      <c r="C531" t="s">
        <v>66</v>
      </c>
      <c r="D531" t="s">
        <v>133</v>
      </c>
      <c r="E531" t="s">
        <v>134</v>
      </c>
      <c r="F531" t="s">
        <v>576</v>
      </c>
      <c r="G531" t="s">
        <v>577</v>
      </c>
      <c r="H531" t="s">
        <v>3253</v>
      </c>
      <c r="I531" t="s">
        <v>3254</v>
      </c>
      <c r="L531" t="s">
        <v>1212</v>
      </c>
      <c r="M531">
        <v>7.2122201920000002</v>
      </c>
      <c r="N531">
        <v>29.3465004</v>
      </c>
      <c r="O531" t="s">
        <v>1226</v>
      </c>
      <c r="P531" t="s">
        <v>1228</v>
      </c>
      <c r="Q531">
        <v>244</v>
      </c>
      <c r="R531">
        <v>1317</v>
      </c>
      <c r="S531">
        <v>244</v>
      </c>
      <c r="T531">
        <v>1317</v>
      </c>
      <c r="U531">
        <v>0</v>
      </c>
      <c r="V531">
        <v>0</v>
      </c>
      <c r="W531" t="s">
        <v>1228</v>
      </c>
      <c r="X531">
        <v>56</v>
      </c>
      <c r="Y531">
        <v>297</v>
      </c>
      <c r="Z531">
        <v>56</v>
      </c>
      <c r="AA531">
        <v>297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13</v>
      </c>
      <c r="AI531" t="s">
        <v>1229</v>
      </c>
    </row>
    <row r="532" spans="1:35" x14ac:dyDescent="0.25">
      <c r="A532">
        <v>13</v>
      </c>
      <c r="B532" t="s">
        <v>73</v>
      </c>
      <c r="C532" t="s">
        <v>74</v>
      </c>
      <c r="D532" t="s">
        <v>205</v>
      </c>
      <c r="E532" t="s">
        <v>206</v>
      </c>
      <c r="F532" t="s">
        <v>1059</v>
      </c>
      <c r="G532" t="s">
        <v>1060</v>
      </c>
      <c r="H532" t="s">
        <v>6410</v>
      </c>
      <c r="I532" t="s">
        <v>6411</v>
      </c>
      <c r="L532" t="s">
        <v>1212</v>
      </c>
      <c r="M532">
        <v>8.1783103940000004</v>
      </c>
      <c r="N532">
        <v>28.64909935</v>
      </c>
      <c r="O532" t="s">
        <v>1226</v>
      </c>
      <c r="P532" t="s">
        <v>1228</v>
      </c>
      <c r="Q532">
        <v>111</v>
      </c>
      <c r="R532">
        <v>555</v>
      </c>
      <c r="S532">
        <v>111</v>
      </c>
      <c r="T532">
        <v>555</v>
      </c>
      <c r="U532">
        <v>0</v>
      </c>
      <c r="V532">
        <v>0</v>
      </c>
      <c r="W532" t="s">
        <v>1228</v>
      </c>
      <c r="X532">
        <v>71</v>
      </c>
      <c r="Y532">
        <v>383</v>
      </c>
      <c r="Z532">
        <v>71</v>
      </c>
      <c r="AA532">
        <v>383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13</v>
      </c>
      <c r="AI532" t="s">
        <v>1229</v>
      </c>
    </row>
    <row r="533" spans="1:35" x14ac:dyDescent="0.25">
      <c r="A533">
        <v>13</v>
      </c>
      <c r="B533" t="s">
        <v>73</v>
      </c>
      <c r="C533" t="s">
        <v>74</v>
      </c>
      <c r="D533" t="s">
        <v>205</v>
      </c>
      <c r="E533" t="s">
        <v>206</v>
      </c>
      <c r="F533" t="s">
        <v>1067</v>
      </c>
      <c r="G533" t="s">
        <v>1068</v>
      </c>
      <c r="H533" t="s">
        <v>6515</v>
      </c>
      <c r="I533" t="s">
        <v>3630</v>
      </c>
      <c r="L533" t="s">
        <v>1212</v>
      </c>
      <c r="M533">
        <v>7.7199997900000001</v>
      </c>
      <c r="N533">
        <v>28.43000031</v>
      </c>
      <c r="O533" t="s">
        <v>1226</v>
      </c>
      <c r="P533" t="s">
        <v>1228</v>
      </c>
      <c r="Q533">
        <v>94</v>
      </c>
      <c r="R533">
        <v>489</v>
      </c>
      <c r="S533">
        <v>94</v>
      </c>
      <c r="T533">
        <v>489</v>
      </c>
      <c r="U533">
        <v>0</v>
      </c>
      <c r="V533">
        <v>0</v>
      </c>
      <c r="W533" t="s">
        <v>1228</v>
      </c>
      <c r="X533">
        <v>62</v>
      </c>
      <c r="Y533">
        <v>322</v>
      </c>
      <c r="Z533">
        <v>62</v>
      </c>
      <c r="AA533">
        <v>322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13</v>
      </c>
      <c r="AI533" t="s">
        <v>1229</v>
      </c>
    </row>
    <row r="534" spans="1:35" x14ac:dyDescent="0.25">
      <c r="A534">
        <v>13</v>
      </c>
      <c r="B534" t="s">
        <v>73</v>
      </c>
      <c r="C534" t="s">
        <v>74</v>
      </c>
      <c r="D534" t="s">
        <v>205</v>
      </c>
      <c r="E534" t="s">
        <v>206</v>
      </c>
      <c r="F534" t="s">
        <v>1063</v>
      </c>
      <c r="G534" t="s">
        <v>1064</v>
      </c>
      <c r="H534" t="s">
        <v>6454</v>
      </c>
      <c r="I534" t="s">
        <v>6455</v>
      </c>
      <c r="L534" t="s">
        <v>1212</v>
      </c>
      <c r="M534">
        <v>7.9013749999999998</v>
      </c>
      <c r="N534">
        <v>28.443467999999999</v>
      </c>
      <c r="O534" t="s">
        <v>1226</v>
      </c>
      <c r="P534" t="s">
        <v>1228</v>
      </c>
      <c r="Q534">
        <v>48</v>
      </c>
      <c r="R534">
        <v>254</v>
      </c>
      <c r="S534">
        <v>48</v>
      </c>
      <c r="T534">
        <v>254</v>
      </c>
      <c r="U534">
        <v>0</v>
      </c>
      <c r="V534">
        <v>0</v>
      </c>
      <c r="W534" t="s">
        <v>1228</v>
      </c>
      <c r="X534">
        <v>98</v>
      </c>
      <c r="Y534">
        <v>510</v>
      </c>
      <c r="Z534">
        <v>98</v>
      </c>
      <c r="AA534">
        <v>510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13</v>
      </c>
      <c r="AI534" t="s">
        <v>1229</v>
      </c>
    </row>
    <row r="535" spans="1:35" x14ac:dyDescent="0.25">
      <c r="A535">
        <v>13</v>
      </c>
      <c r="B535" t="s">
        <v>73</v>
      </c>
      <c r="C535" t="s">
        <v>74</v>
      </c>
      <c r="D535" t="s">
        <v>205</v>
      </c>
      <c r="E535" t="s">
        <v>206</v>
      </c>
      <c r="F535" t="s">
        <v>1063</v>
      </c>
      <c r="G535" t="s">
        <v>1064</v>
      </c>
      <c r="H535" t="s">
        <v>6456</v>
      </c>
      <c r="I535" t="s">
        <v>6457</v>
      </c>
      <c r="L535" t="s">
        <v>1212</v>
      </c>
      <c r="M535">
        <v>7.9699592990000001</v>
      </c>
      <c r="N535">
        <v>28.411807599999999</v>
      </c>
      <c r="O535" t="s">
        <v>1226</v>
      </c>
      <c r="P535" t="s">
        <v>1228</v>
      </c>
      <c r="Q535">
        <v>37</v>
      </c>
      <c r="R535">
        <v>196</v>
      </c>
      <c r="S535">
        <v>37</v>
      </c>
      <c r="T535">
        <v>196</v>
      </c>
      <c r="U535">
        <v>0</v>
      </c>
      <c r="V535">
        <v>0</v>
      </c>
      <c r="W535" t="s">
        <v>1228</v>
      </c>
      <c r="X535">
        <v>61</v>
      </c>
      <c r="Y535">
        <v>317</v>
      </c>
      <c r="Z535">
        <v>61</v>
      </c>
      <c r="AA535">
        <v>317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13</v>
      </c>
      <c r="AI535" t="s">
        <v>1229</v>
      </c>
    </row>
    <row r="536" spans="1:35" x14ac:dyDescent="0.25">
      <c r="A536">
        <v>13</v>
      </c>
      <c r="B536" t="s">
        <v>73</v>
      </c>
      <c r="C536" t="s">
        <v>74</v>
      </c>
      <c r="D536" t="s">
        <v>205</v>
      </c>
      <c r="E536" t="s">
        <v>206</v>
      </c>
      <c r="F536" t="s">
        <v>1053</v>
      </c>
      <c r="G536" t="s">
        <v>1054</v>
      </c>
      <c r="H536" t="s">
        <v>6357</v>
      </c>
      <c r="I536" t="s">
        <v>771</v>
      </c>
      <c r="L536" t="s">
        <v>1212</v>
      </c>
      <c r="M536">
        <v>8.3608102800000008</v>
      </c>
      <c r="N536">
        <v>29.19050026</v>
      </c>
      <c r="O536" t="s">
        <v>1226</v>
      </c>
      <c r="P536" t="s">
        <v>1228</v>
      </c>
      <c r="Q536">
        <v>231</v>
      </c>
      <c r="R536">
        <v>1224</v>
      </c>
      <c r="S536">
        <v>231</v>
      </c>
      <c r="T536">
        <v>1224</v>
      </c>
      <c r="U536">
        <v>0</v>
      </c>
      <c r="V536">
        <v>0</v>
      </c>
      <c r="W536" t="s">
        <v>1228</v>
      </c>
      <c r="X536">
        <v>152</v>
      </c>
      <c r="Y536">
        <v>790</v>
      </c>
      <c r="Z536">
        <v>152</v>
      </c>
      <c r="AA536">
        <v>790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13</v>
      </c>
      <c r="AI536" t="s">
        <v>1229</v>
      </c>
    </row>
    <row r="537" spans="1:35" x14ac:dyDescent="0.25">
      <c r="A537">
        <v>13</v>
      </c>
      <c r="B537" t="s">
        <v>73</v>
      </c>
      <c r="C537" t="s">
        <v>74</v>
      </c>
      <c r="D537" t="s">
        <v>205</v>
      </c>
      <c r="E537" t="s">
        <v>206</v>
      </c>
      <c r="F537" t="s">
        <v>1063</v>
      </c>
      <c r="G537" t="s">
        <v>1064</v>
      </c>
      <c r="H537" t="s">
        <v>6458</v>
      </c>
      <c r="I537" t="s">
        <v>6459</v>
      </c>
      <c r="L537" t="s">
        <v>1212</v>
      </c>
      <c r="M537">
        <v>7.877133712</v>
      </c>
      <c r="N537">
        <v>28.41824884</v>
      </c>
      <c r="O537" t="s">
        <v>1226</v>
      </c>
      <c r="P537" t="s">
        <v>1228</v>
      </c>
      <c r="Q537">
        <v>191</v>
      </c>
      <c r="R537">
        <v>763</v>
      </c>
      <c r="S537">
        <v>191</v>
      </c>
      <c r="T537">
        <v>763</v>
      </c>
      <c r="U537">
        <v>0</v>
      </c>
      <c r="V537">
        <v>0</v>
      </c>
      <c r="W537" t="s">
        <v>1228</v>
      </c>
      <c r="X537">
        <v>36</v>
      </c>
      <c r="Y537">
        <v>185</v>
      </c>
      <c r="Z537">
        <v>36</v>
      </c>
      <c r="AA537">
        <v>185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13</v>
      </c>
      <c r="AI537" t="s">
        <v>1229</v>
      </c>
    </row>
    <row r="538" spans="1:35" x14ac:dyDescent="0.25">
      <c r="A538">
        <v>13</v>
      </c>
      <c r="B538" t="s">
        <v>73</v>
      </c>
      <c r="C538" t="s">
        <v>74</v>
      </c>
      <c r="D538" t="s">
        <v>205</v>
      </c>
      <c r="E538" t="s">
        <v>206</v>
      </c>
      <c r="F538" t="s">
        <v>1053</v>
      </c>
      <c r="G538" t="s">
        <v>1054</v>
      </c>
      <c r="H538" t="s">
        <v>6358</v>
      </c>
      <c r="I538" t="s">
        <v>6359</v>
      </c>
      <c r="L538" t="s">
        <v>1212</v>
      </c>
      <c r="M538">
        <v>8.4064943400000001</v>
      </c>
      <c r="N538">
        <v>29.25822329</v>
      </c>
      <c r="O538" t="s">
        <v>1226</v>
      </c>
      <c r="P538" t="s">
        <v>1227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1228</v>
      </c>
      <c r="X538">
        <v>101</v>
      </c>
      <c r="Y538">
        <v>535</v>
      </c>
      <c r="Z538">
        <v>101</v>
      </c>
      <c r="AA538">
        <v>535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13</v>
      </c>
      <c r="AI538" t="s">
        <v>1229</v>
      </c>
    </row>
    <row r="539" spans="1:35" x14ac:dyDescent="0.25">
      <c r="A539">
        <v>13</v>
      </c>
      <c r="B539" t="s">
        <v>75</v>
      </c>
      <c r="C539" t="s">
        <v>76</v>
      </c>
      <c r="D539" t="s">
        <v>211</v>
      </c>
      <c r="E539" t="s">
        <v>212</v>
      </c>
      <c r="F539" t="s">
        <v>1093</v>
      </c>
      <c r="G539" t="s">
        <v>1094</v>
      </c>
      <c r="H539" t="s">
        <v>6839</v>
      </c>
      <c r="I539" t="s">
        <v>6840</v>
      </c>
      <c r="L539" t="s">
        <v>1212</v>
      </c>
      <c r="M539">
        <v>8.3053903580000004</v>
      </c>
      <c r="N539">
        <v>27.858400339999999</v>
      </c>
      <c r="O539" t="s">
        <v>1226</v>
      </c>
      <c r="P539" t="s">
        <v>1227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1228</v>
      </c>
      <c r="X539">
        <v>17</v>
      </c>
      <c r="Y539">
        <v>61</v>
      </c>
      <c r="Z539">
        <v>17</v>
      </c>
      <c r="AA539">
        <v>61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13</v>
      </c>
      <c r="AI539" t="s">
        <v>1229</v>
      </c>
    </row>
    <row r="540" spans="1:35" x14ac:dyDescent="0.25">
      <c r="A540">
        <v>13</v>
      </c>
      <c r="B540" t="s">
        <v>75</v>
      </c>
      <c r="C540" t="s">
        <v>76</v>
      </c>
      <c r="D540" t="s">
        <v>211</v>
      </c>
      <c r="E540" t="s">
        <v>212</v>
      </c>
      <c r="F540" t="s">
        <v>1095</v>
      </c>
      <c r="G540" t="s">
        <v>1096</v>
      </c>
      <c r="H540" t="s">
        <v>6905</v>
      </c>
      <c r="I540" t="s">
        <v>6906</v>
      </c>
      <c r="L540" t="s">
        <v>1212</v>
      </c>
      <c r="M540">
        <v>7.4506399999999999</v>
      </c>
      <c r="N540">
        <v>28.282240000000002</v>
      </c>
      <c r="O540" t="s">
        <v>1226</v>
      </c>
      <c r="P540" t="s">
        <v>1227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1228</v>
      </c>
      <c r="X540">
        <v>108</v>
      </c>
      <c r="Y540">
        <v>518</v>
      </c>
      <c r="Z540">
        <v>108</v>
      </c>
      <c r="AA540">
        <v>518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13</v>
      </c>
      <c r="AI540" t="s">
        <v>1229</v>
      </c>
    </row>
    <row r="541" spans="1:35" x14ac:dyDescent="0.25">
      <c r="A541">
        <v>13</v>
      </c>
      <c r="B541" t="s">
        <v>75</v>
      </c>
      <c r="C541" t="s">
        <v>76</v>
      </c>
      <c r="D541" t="s">
        <v>211</v>
      </c>
      <c r="E541" t="s">
        <v>212</v>
      </c>
      <c r="F541" t="s">
        <v>1093</v>
      </c>
      <c r="G541" t="s">
        <v>1094</v>
      </c>
      <c r="H541" t="s">
        <v>6841</v>
      </c>
      <c r="I541" t="s">
        <v>6842</v>
      </c>
      <c r="L541" t="s">
        <v>1212</v>
      </c>
      <c r="M541">
        <v>8.1625223370000004</v>
      </c>
      <c r="N541">
        <v>27.49741491</v>
      </c>
      <c r="O541" t="s">
        <v>1226</v>
      </c>
      <c r="P541" t="s">
        <v>1228</v>
      </c>
      <c r="Q541">
        <v>9</v>
      </c>
      <c r="R541">
        <v>24</v>
      </c>
      <c r="S541">
        <v>9</v>
      </c>
      <c r="T541">
        <v>24</v>
      </c>
      <c r="U541">
        <v>0</v>
      </c>
      <c r="V541">
        <v>0</v>
      </c>
      <c r="W541" t="s">
        <v>1228</v>
      </c>
      <c r="X541">
        <v>27</v>
      </c>
      <c r="Y541">
        <v>96</v>
      </c>
      <c r="Z541">
        <v>27</v>
      </c>
      <c r="AA541">
        <v>96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13</v>
      </c>
      <c r="AI541" t="s">
        <v>1229</v>
      </c>
    </row>
    <row r="542" spans="1:35" x14ac:dyDescent="0.25">
      <c r="A542">
        <v>13</v>
      </c>
      <c r="B542" t="s">
        <v>75</v>
      </c>
      <c r="C542" t="s">
        <v>76</v>
      </c>
      <c r="D542" t="s">
        <v>211</v>
      </c>
      <c r="E542" t="s">
        <v>212</v>
      </c>
      <c r="F542" t="s">
        <v>1101</v>
      </c>
      <c r="G542" t="s">
        <v>1102</v>
      </c>
      <c r="H542" t="s">
        <v>7003</v>
      </c>
      <c r="I542" t="s">
        <v>7004</v>
      </c>
      <c r="L542" t="s">
        <v>1212</v>
      </c>
      <c r="M542">
        <v>7.9684300419999996</v>
      </c>
      <c r="N542">
        <v>27.520000459999999</v>
      </c>
      <c r="O542" t="s">
        <v>1226</v>
      </c>
      <c r="P542" t="s">
        <v>1227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1228</v>
      </c>
      <c r="X542">
        <v>127</v>
      </c>
      <c r="Y542">
        <v>470</v>
      </c>
      <c r="Z542">
        <v>127</v>
      </c>
      <c r="AA542">
        <v>470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13</v>
      </c>
      <c r="AI542" t="s">
        <v>1229</v>
      </c>
    </row>
    <row r="543" spans="1:35" x14ac:dyDescent="0.25">
      <c r="A543">
        <v>13</v>
      </c>
      <c r="B543" t="s">
        <v>75</v>
      </c>
      <c r="C543" t="s">
        <v>76</v>
      </c>
      <c r="D543" t="s">
        <v>211</v>
      </c>
      <c r="E543" t="s">
        <v>212</v>
      </c>
      <c r="F543" t="s">
        <v>1101</v>
      </c>
      <c r="G543" t="s">
        <v>1102</v>
      </c>
      <c r="H543" t="s">
        <v>7005</v>
      </c>
      <c r="I543" t="s">
        <v>7006</v>
      </c>
      <c r="L543" t="s">
        <v>1212</v>
      </c>
      <c r="M543">
        <v>7.79514</v>
      </c>
      <c r="N543">
        <v>27.916399999999999</v>
      </c>
      <c r="O543" t="s">
        <v>1226</v>
      </c>
      <c r="P543" t="s">
        <v>1227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1228</v>
      </c>
      <c r="X543">
        <v>90</v>
      </c>
      <c r="Y543">
        <v>428</v>
      </c>
      <c r="Z543">
        <v>90</v>
      </c>
      <c r="AA543">
        <v>428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13</v>
      </c>
      <c r="AI543" t="s">
        <v>1229</v>
      </c>
    </row>
    <row r="544" spans="1:35" x14ac:dyDescent="0.25">
      <c r="A544">
        <v>13</v>
      </c>
      <c r="B544" t="s">
        <v>75</v>
      </c>
      <c r="C544" t="s">
        <v>76</v>
      </c>
      <c r="D544" t="s">
        <v>211</v>
      </c>
      <c r="E544" t="s">
        <v>212</v>
      </c>
      <c r="F544" t="s">
        <v>1093</v>
      </c>
      <c r="G544" t="s">
        <v>1094</v>
      </c>
      <c r="H544" t="s">
        <v>6850</v>
      </c>
      <c r="I544" t="s">
        <v>6851</v>
      </c>
      <c r="L544" t="s">
        <v>1212</v>
      </c>
      <c r="M544">
        <v>8.1572200000000006</v>
      </c>
      <c r="N544">
        <v>27.47692</v>
      </c>
      <c r="O544" t="s">
        <v>1226</v>
      </c>
      <c r="P544" t="s">
        <v>1228</v>
      </c>
      <c r="Q544">
        <v>4</v>
      </c>
      <c r="R544">
        <v>20</v>
      </c>
      <c r="S544">
        <v>4</v>
      </c>
      <c r="T544">
        <v>20</v>
      </c>
      <c r="U544">
        <v>0</v>
      </c>
      <c r="V544">
        <v>0</v>
      </c>
      <c r="W544" t="s">
        <v>1228</v>
      </c>
      <c r="X544">
        <v>24</v>
      </c>
      <c r="Y544">
        <v>120</v>
      </c>
      <c r="Z544">
        <v>24</v>
      </c>
      <c r="AA544">
        <v>120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13</v>
      </c>
      <c r="AI544" t="s">
        <v>1229</v>
      </c>
    </row>
    <row r="545" spans="1:35" x14ac:dyDescent="0.25">
      <c r="A545">
        <v>13</v>
      </c>
      <c r="B545" t="s">
        <v>75</v>
      </c>
      <c r="C545" t="s">
        <v>76</v>
      </c>
      <c r="D545" t="s">
        <v>211</v>
      </c>
      <c r="E545" t="s">
        <v>212</v>
      </c>
      <c r="F545" t="s">
        <v>1093</v>
      </c>
      <c r="G545" t="s">
        <v>1094</v>
      </c>
      <c r="H545" t="s">
        <v>6854</v>
      </c>
      <c r="I545" t="s">
        <v>6855</v>
      </c>
      <c r="L545" t="s">
        <v>1212</v>
      </c>
      <c r="M545">
        <v>8.1195199999999996</v>
      </c>
      <c r="N545">
        <v>27.431789999999999</v>
      </c>
      <c r="O545" t="s">
        <v>1226</v>
      </c>
      <c r="P545" t="s">
        <v>1227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1228</v>
      </c>
      <c r="X545">
        <v>17</v>
      </c>
      <c r="Y545">
        <v>62</v>
      </c>
      <c r="Z545">
        <v>17</v>
      </c>
      <c r="AA545">
        <v>62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13</v>
      </c>
      <c r="AI545" t="s">
        <v>1229</v>
      </c>
    </row>
    <row r="546" spans="1:35" x14ac:dyDescent="0.25">
      <c r="A546">
        <v>13</v>
      </c>
      <c r="B546" t="s">
        <v>77</v>
      </c>
      <c r="C546" t="s">
        <v>78</v>
      </c>
      <c r="D546" t="s">
        <v>217</v>
      </c>
      <c r="E546" t="s">
        <v>218</v>
      </c>
      <c r="F546" t="s">
        <v>1125</v>
      </c>
      <c r="G546" t="s">
        <v>1126</v>
      </c>
      <c r="H546" t="s">
        <v>7323</v>
      </c>
      <c r="I546" t="s">
        <v>7324</v>
      </c>
      <c r="L546" t="s">
        <v>1212</v>
      </c>
      <c r="M546">
        <v>5.182020187</v>
      </c>
      <c r="N546">
        <v>27.672700880000001</v>
      </c>
      <c r="O546" t="s">
        <v>1226</v>
      </c>
      <c r="P546" t="s">
        <v>1228</v>
      </c>
      <c r="Q546">
        <v>80</v>
      </c>
      <c r="R546">
        <v>400</v>
      </c>
      <c r="S546">
        <v>80</v>
      </c>
      <c r="T546">
        <v>400</v>
      </c>
      <c r="U546">
        <v>0</v>
      </c>
      <c r="V546">
        <v>0</v>
      </c>
      <c r="W546" t="s">
        <v>1228</v>
      </c>
      <c r="X546">
        <v>33</v>
      </c>
      <c r="Y546">
        <v>165</v>
      </c>
      <c r="Z546">
        <v>33</v>
      </c>
      <c r="AA546">
        <v>165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13</v>
      </c>
      <c r="AI546" t="s">
        <v>1229</v>
      </c>
    </row>
    <row r="547" spans="1:35" x14ac:dyDescent="0.25">
      <c r="A547">
        <v>13</v>
      </c>
      <c r="B547" t="s">
        <v>77</v>
      </c>
      <c r="C547" t="s">
        <v>78</v>
      </c>
      <c r="D547" t="s">
        <v>231</v>
      </c>
      <c r="E547" t="s">
        <v>232</v>
      </c>
      <c r="F547" t="s">
        <v>1186</v>
      </c>
      <c r="G547" t="s">
        <v>1187</v>
      </c>
      <c r="H547" t="s">
        <v>7568</v>
      </c>
      <c r="I547" t="s">
        <v>7569</v>
      </c>
      <c r="L547" t="s">
        <v>1212</v>
      </c>
      <c r="M547">
        <v>4.6658400000000002</v>
      </c>
      <c r="N547">
        <v>28.075154999999999</v>
      </c>
      <c r="O547" t="s">
        <v>1226</v>
      </c>
      <c r="P547" t="s">
        <v>1227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1228</v>
      </c>
      <c r="X547">
        <v>16</v>
      </c>
      <c r="Y547">
        <v>84</v>
      </c>
      <c r="Z547">
        <v>16</v>
      </c>
      <c r="AA547">
        <v>84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13</v>
      </c>
      <c r="AI547" t="s">
        <v>1229</v>
      </c>
    </row>
    <row r="548" spans="1:35" x14ac:dyDescent="0.25">
      <c r="A548">
        <v>13</v>
      </c>
      <c r="B548" t="s">
        <v>73</v>
      </c>
      <c r="C548" t="s">
        <v>74</v>
      </c>
      <c r="D548" t="s">
        <v>205</v>
      </c>
      <c r="E548" t="s">
        <v>206</v>
      </c>
      <c r="F548" t="s">
        <v>1059</v>
      </c>
      <c r="G548" t="s">
        <v>1060</v>
      </c>
      <c r="H548" t="s">
        <v>6412</v>
      </c>
      <c r="I548" t="s">
        <v>6413</v>
      </c>
      <c r="L548" t="s">
        <v>1212</v>
      </c>
      <c r="M548">
        <v>8.2100000380000004</v>
      </c>
      <c r="N548">
        <v>28.770000459999999</v>
      </c>
      <c r="O548" t="s">
        <v>1226</v>
      </c>
      <c r="P548" t="s">
        <v>1227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1228</v>
      </c>
      <c r="X548">
        <v>215</v>
      </c>
      <c r="Y548">
        <v>868</v>
      </c>
      <c r="Z548">
        <v>215</v>
      </c>
      <c r="AA548">
        <v>868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13</v>
      </c>
      <c r="AI548" t="s">
        <v>1229</v>
      </c>
    </row>
    <row r="549" spans="1:35" x14ac:dyDescent="0.25">
      <c r="A549">
        <v>13</v>
      </c>
      <c r="B549" t="s">
        <v>73</v>
      </c>
      <c r="C549" t="s">
        <v>74</v>
      </c>
      <c r="D549" t="s">
        <v>205</v>
      </c>
      <c r="E549" t="s">
        <v>206</v>
      </c>
      <c r="F549" t="s">
        <v>1059</v>
      </c>
      <c r="G549" t="s">
        <v>1060</v>
      </c>
      <c r="H549" t="s">
        <v>6414</v>
      </c>
      <c r="I549" t="s">
        <v>6415</v>
      </c>
      <c r="L549" t="s">
        <v>1212</v>
      </c>
      <c r="M549">
        <v>8.1459503170000005</v>
      </c>
      <c r="N549">
        <v>28.538299559999999</v>
      </c>
      <c r="O549" t="s">
        <v>1226</v>
      </c>
      <c r="P549" t="s">
        <v>1228</v>
      </c>
      <c r="Q549">
        <v>137</v>
      </c>
      <c r="R549">
        <v>685</v>
      </c>
      <c r="S549">
        <v>137</v>
      </c>
      <c r="T549">
        <v>685</v>
      </c>
      <c r="U549">
        <v>0</v>
      </c>
      <c r="V549">
        <v>0</v>
      </c>
      <c r="W549" t="s">
        <v>1228</v>
      </c>
      <c r="X549">
        <v>35</v>
      </c>
      <c r="Y549">
        <v>189</v>
      </c>
      <c r="Z549">
        <v>35</v>
      </c>
      <c r="AA549">
        <v>189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13</v>
      </c>
      <c r="AI549" t="s">
        <v>1229</v>
      </c>
    </row>
    <row r="550" spans="1:35" x14ac:dyDescent="0.25">
      <c r="A550">
        <v>13</v>
      </c>
      <c r="B550" t="s">
        <v>73</v>
      </c>
      <c r="C550" t="s">
        <v>74</v>
      </c>
      <c r="D550" t="s">
        <v>205</v>
      </c>
      <c r="E550" t="s">
        <v>206</v>
      </c>
      <c r="F550" t="s">
        <v>1063</v>
      </c>
      <c r="G550" t="s">
        <v>1064</v>
      </c>
      <c r="H550" t="s">
        <v>6460</v>
      </c>
      <c r="I550" t="s">
        <v>6461</v>
      </c>
      <c r="L550" t="s">
        <v>1212</v>
      </c>
      <c r="M550">
        <v>8.0856309999999993</v>
      </c>
      <c r="N550">
        <v>28.463805000000001</v>
      </c>
      <c r="O550" t="s">
        <v>1226</v>
      </c>
      <c r="P550" t="s">
        <v>1228</v>
      </c>
      <c r="Q550">
        <v>212</v>
      </c>
      <c r="R550">
        <v>848</v>
      </c>
      <c r="S550">
        <v>212</v>
      </c>
      <c r="T550">
        <v>848</v>
      </c>
      <c r="U550">
        <v>0</v>
      </c>
      <c r="V550">
        <v>0</v>
      </c>
      <c r="W550" t="s">
        <v>1228</v>
      </c>
      <c r="X550">
        <v>70</v>
      </c>
      <c r="Y550">
        <v>361</v>
      </c>
      <c r="Z550">
        <v>70</v>
      </c>
      <c r="AA550">
        <v>361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13</v>
      </c>
      <c r="AI550" t="s">
        <v>1229</v>
      </c>
    </row>
    <row r="551" spans="1:35" x14ac:dyDescent="0.25">
      <c r="A551">
        <v>13</v>
      </c>
      <c r="B551" t="s">
        <v>75</v>
      </c>
      <c r="C551" t="s">
        <v>76</v>
      </c>
      <c r="D551" t="s">
        <v>215</v>
      </c>
      <c r="E551" t="s">
        <v>216</v>
      </c>
      <c r="F551" t="s">
        <v>1117</v>
      </c>
      <c r="G551" t="s">
        <v>1118</v>
      </c>
      <c r="H551" t="s">
        <v>7203</v>
      </c>
      <c r="I551" t="s">
        <v>7204</v>
      </c>
      <c r="L551" t="s">
        <v>1212</v>
      </c>
      <c r="M551">
        <v>7.1708102230000001</v>
      </c>
      <c r="N551">
        <v>27.93580055</v>
      </c>
      <c r="O551" t="s">
        <v>1226</v>
      </c>
      <c r="P551" t="s">
        <v>1228</v>
      </c>
      <c r="Q551">
        <v>8</v>
      </c>
      <c r="R551">
        <v>32</v>
      </c>
      <c r="S551">
        <v>8</v>
      </c>
      <c r="T551">
        <v>32</v>
      </c>
      <c r="U551">
        <v>0</v>
      </c>
      <c r="V551">
        <v>0</v>
      </c>
      <c r="W551" t="s">
        <v>1228</v>
      </c>
      <c r="X551">
        <v>170</v>
      </c>
      <c r="Y551">
        <v>782</v>
      </c>
      <c r="Z551">
        <v>170</v>
      </c>
      <c r="AA551">
        <v>782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13</v>
      </c>
      <c r="AI551" t="s">
        <v>1229</v>
      </c>
    </row>
    <row r="552" spans="1:35" x14ac:dyDescent="0.25">
      <c r="A552">
        <v>13</v>
      </c>
      <c r="B552" t="s">
        <v>75</v>
      </c>
      <c r="C552" t="s">
        <v>76</v>
      </c>
      <c r="D552" t="s">
        <v>215</v>
      </c>
      <c r="E552" t="s">
        <v>216</v>
      </c>
      <c r="F552" t="s">
        <v>1117</v>
      </c>
      <c r="G552" t="s">
        <v>1118</v>
      </c>
      <c r="H552" t="s">
        <v>7209</v>
      </c>
      <c r="I552" t="s">
        <v>7210</v>
      </c>
      <c r="L552" t="s">
        <v>1212</v>
      </c>
      <c r="M552">
        <v>7.0955899999999996</v>
      </c>
      <c r="N552">
        <v>27.926909999999999</v>
      </c>
      <c r="O552" t="s">
        <v>1226</v>
      </c>
      <c r="P552" t="s">
        <v>1228</v>
      </c>
      <c r="Q552">
        <v>12</v>
      </c>
      <c r="R552">
        <v>59</v>
      </c>
      <c r="S552">
        <v>12</v>
      </c>
      <c r="T552">
        <v>59</v>
      </c>
      <c r="U552">
        <v>0</v>
      </c>
      <c r="V552">
        <v>0</v>
      </c>
      <c r="W552" t="s">
        <v>1228</v>
      </c>
      <c r="X552">
        <v>115</v>
      </c>
      <c r="Y552">
        <v>502</v>
      </c>
      <c r="Z552">
        <v>115</v>
      </c>
      <c r="AA552">
        <v>502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13</v>
      </c>
      <c r="AI552" t="s">
        <v>1229</v>
      </c>
    </row>
    <row r="553" spans="1:35" x14ac:dyDescent="0.25">
      <c r="A553">
        <v>13</v>
      </c>
      <c r="B553" t="s">
        <v>75</v>
      </c>
      <c r="C553" t="s">
        <v>76</v>
      </c>
      <c r="D553" t="s">
        <v>215</v>
      </c>
      <c r="E553" t="s">
        <v>216</v>
      </c>
      <c r="F553" t="s">
        <v>1117</v>
      </c>
      <c r="G553" t="s">
        <v>1118</v>
      </c>
      <c r="H553" t="s">
        <v>7211</v>
      </c>
      <c r="I553" t="s">
        <v>7212</v>
      </c>
      <c r="L553" t="s">
        <v>1212</v>
      </c>
      <c r="M553">
        <v>7.1980400089999996</v>
      </c>
      <c r="N553">
        <v>27.9435997</v>
      </c>
      <c r="O553" t="s">
        <v>1226</v>
      </c>
      <c r="P553" t="s">
        <v>1228</v>
      </c>
      <c r="Q553">
        <v>13</v>
      </c>
      <c r="R553">
        <v>52</v>
      </c>
      <c r="S553">
        <v>13</v>
      </c>
      <c r="T553">
        <v>52</v>
      </c>
      <c r="U553">
        <v>0</v>
      </c>
      <c r="V553">
        <v>0</v>
      </c>
      <c r="W553" t="s">
        <v>1228</v>
      </c>
      <c r="X553">
        <v>125</v>
      </c>
      <c r="Y553">
        <v>540</v>
      </c>
      <c r="Z553">
        <v>125</v>
      </c>
      <c r="AA553">
        <v>540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13</v>
      </c>
      <c r="AI553" t="s">
        <v>1229</v>
      </c>
    </row>
    <row r="554" spans="1:35" x14ac:dyDescent="0.25">
      <c r="A554">
        <v>13</v>
      </c>
      <c r="B554" t="s">
        <v>75</v>
      </c>
      <c r="C554" t="s">
        <v>76</v>
      </c>
      <c r="D554" t="s">
        <v>211</v>
      </c>
      <c r="E554" t="s">
        <v>212</v>
      </c>
      <c r="F554" t="s">
        <v>1093</v>
      </c>
      <c r="G554" t="s">
        <v>1094</v>
      </c>
      <c r="H554" t="s">
        <v>6856</v>
      </c>
      <c r="I554" t="s">
        <v>6857</v>
      </c>
      <c r="L554" t="s">
        <v>1212</v>
      </c>
      <c r="M554">
        <v>8.3301060000000007</v>
      </c>
      <c r="N554">
        <v>27.777563000000001</v>
      </c>
      <c r="O554" t="s">
        <v>1226</v>
      </c>
      <c r="P554" t="s">
        <v>1228</v>
      </c>
      <c r="Q554">
        <v>7</v>
      </c>
      <c r="R554">
        <v>35</v>
      </c>
      <c r="S554">
        <v>7</v>
      </c>
      <c r="T554">
        <v>35</v>
      </c>
      <c r="U554">
        <v>0</v>
      </c>
      <c r="V554">
        <v>0</v>
      </c>
      <c r="W554" t="s">
        <v>1228</v>
      </c>
      <c r="X554">
        <v>17</v>
      </c>
      <c r="Y554">
        <v>68</v>
      </c>
      <c r="Z554">
        <v>17</v>
      </c>
      <c r="AA554">
        <v>68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13</v>
      </c>
      <c r="AI554" t="s">
        <v>1229</v>
      </c>
    </row>
    <row r="555" spans="1:35" x14ac:dyDescent="0.25">
      <c r="A555">
        <v>13</v>
      </c>
      <c r="B555" t="s">
        <v>73</v>
      </c>
      <c r="C555" t="s">
        <v>74</v>
      </c>
      <c r="D555" t="s">
        <v>209</v>
      </c>
      <c r="E555" t="s">
        <v>210</v>
      </c>
      <c r="F555" t="s">
        <v>1091</v>
      </c>
      <c r="G555" t="s">
        <v>1092</v>
      </c>
      <c r="H555" t="s">
        <v>6777</v>
      </c>
      <c r="I555" t="s">
        <v>6778</v>
      </c>
      <c r="L555" t="s">
        <v>1212</v>
      </c>
      <c r="M555">
        <v>9.1839399339999996</v>
      </c>
      <c r="N555">
        <v>28.388700490000002</v>
      </c>
      <c r="O555" t="s">
        <v>1226</v>
      </c>
      <c r="P555" t="s">
        <v>1227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1228</v>
      </c>
      <c r="X555">
        <v>156</v>
      </c>
      <c r="Y555">
        <v>796</v>
      </c>
      <c r="Z555">
        <v>156</v>
      </c>
      <c r="AA555">
        <v>796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13</v>
      </c>
      <c r="AI555" t="s">
        <v>1229</v>
      </c>
    </row>
    <row r="556" spans="1:35" x14ac:dyDescent="0.25">
      <c r="A556">
        <v>13</v>
      </c>
      <c r="B556" t="s">
        <v>69</v>
      </c>
      <c r="C556" t="s">
        <v>70</v>
      </c>
      <c r="D556" t="s">
        <v>169</v>
      </c>
      <c r="E556" t="s">
        <v>170</v>
      </c>
      <c r="F556" t="s">
        <v>844</v>
      </c>
      <c r="G556" t="s">
        <v>845</v>
      </c>
      <c r="H556" t="s">
        <v>4753</v>
      </c>
      <c r="I556" t="s">
        <v>4754</v>
      </c>
      <c r="L556" t="s">
        <v>1212</v>
      </c>
      <c r="M556">
        <v>7.4621057259999999</v>
      </c>
      <c r="N556">
        <v>30.44855729</v>
      </c>
      <c r="O556" t="s">
        <v>1226</v>
      </c>
      <c r="P556" t="s">
        <v>1228</v>
      </c>
      <c r="Q556">
        <v>12</v>
      </c>
      <c r="R556">
        <v>72</v>
      </c>
      <c r="S556">
        <v>12</v>
      </c>
      <c r="T556">
        <v>72</v>
      </c>
      <c r="U556">
        <v>0</v>
      </c>
      <c r="V556">
        <v>0</v>
      </c>
      <c r="W556" t="s">
        <v>1228</v>
      </c>
      <c r="X556">
        <v>5</v>
      </c>
      <c r="Y556">
        <v>33</v>
      </c>
      <c r="Z556">
        <v>5</v>
      </c>
      <c r="AA556">
        <v>33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13</v>
      </c>
      <c r="AI556" t="s">
        <v>1229</v>
      </c>
    </row>
    <row r="557" spans="1:35" x14ac:dyDescent="0.25">
      <c r="A557">
        <v>13</v>
      </c>
      <c r="B557" t="s">
        <v>73</v>
      </c>
      <c r="C557" t="s">
        <v>74</v>
      </c>
      <c r="D557" t="s">
        <v>205</v>
      </c>
      <c r="E557" t="s">
        <v>206</v>
      </c>
      <c r="F557" t="s">
        <v>1057</v>
      </c>
      <c r="G557" t="s">
        <v>1058</v>
      </c>
      <c r="H557" t="s">
        <v>6398</v>
      </c>
      <c r="I557" t="s">
        <v>6399</v>
      </c>
      <c r="L557" t="s">
        <v>1212</v>
      </c>
      <c r="M557">
        <v>8.5487479999999998</v>
      </c>
      <c r="N557">
        <v>28.800719000000001</v>
      </c>
      <c r="O557" t="s">
        <v>1226</v>
      </c>
      <c r="P557" t="s">
        <v>1228</v>
      </c>
      <c r="Q557">
        <v>37</v>
      </c>
      <c r="R557">
        <v>175</v>
      </c>
      <c r="S557">
        <v>37</v>
      </c>
      <c r="T557">
        <v>175</v>
      </c>
      <c r="U557">
        <v>0</v>
      </c>
      <c r="V557">
        <v>0</v>
      </c>
      <c r="W557" t="s">
        <v>1228</v>
      </c>
      <c r="X557">
        <v>107</v>
      </c>
      <c r="Y557">
        <v>535</v>
      </c>
      <c r="Z557">
        <v>107</v>
      </c>
      <c r="AA557">
        <v>535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13</v>
      </c>
      <c r="AI557" t="s">
        <v>1229</v>
      </c>
    </row>
    <row r="558" spans="1:35" x14ac:dyDescent="0.25">
      <c r="A558">
        <v>13</v>
      </c>
      <c r="B558" t="s">
        <v>73</v>
      </c>
      <c r="C558" t="s">
        <v>74</v>
      </c>
      <c r="D558" t="s">
        <v>209</v>
      </c>
      <c r="E558" t="s">
        <v>210</v>
      </c>
      <c r="F558" t="s">
        <v>1081</v>
      </c>
      <c r="G558" t="s">
        <v>1082</v>
      </c>
      <c r="H558" t="s">
        <v>6642</v>
      </c>
      <c r="I558" t="s">
        <v>6643</v>
      </c>
      <c r="L558" t="s">
        <v>1212</v>
      </c>
      <c r="M558">
        <v>9.2484101120000002</v>
      </c>
      <c r="N558">
        <v>28.61319962</v>
      </c>
      <c r="O558" t="s">
        <v>1226</v>
      </c>
      <c r="P558" t="s">
        <v>1228</v>
      </c>
      <c r="Q558">
        <v>279</v>
      </c>
      <c r="R558">
        <v>1451</v>
      </c>
      <c r="S558">
        <v>279</v>
      </c>
      <c r="T558">
        <v>1451</v>
      </c>
      <c r="U558">
        <v>0</v>
      </c>
      <c r="V558">
        <v>0</v>
      </c>
      <c r="W558" t="s">
        <v>1228</v>
      </c>
      <c r="X558">
        <v>41</v>
      </c>
      <c r="Y558">
        <v>221</v>
      </c>
      <c r="Z558">
        <v>41</v>
      </c>
      <c r="AA558">
        <v>221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13</v>
      </c>
      <c r="AI558" t="s">
        <v>1229</v>
      </c>
    </row>
    <row r="559" spans="1:35" x14ac:dyDescent="0.25">
      <c r="A559">
        <v>13</v>
      </c>
      <c r="B559" t="s">
        <v>75</v>
      </c>
      <c r="C559" t="s">
        <v>76</v>
      </c>
      <c r="D559" t="s">
        <v>213</v>
      </c>
      <c r="E559" t="s">
        <v>214</v>
      </c>
      <c r="F559" t="s">
        <v>1111</v>
      </c>
      <c r="G559" t="s">
        <v>1112</v>
      </c>
      <c r="H559" t="s">
        <v>7121</v>
      </c>
      <c r="I559" t="s">
        <v>7122</v>
      </c>
      <c r="L559" t="s">
        <v>1212</v>
      </c>
      <c r="M559">
        <v>7.7119097710000002</v>
      </c>
      <c r="N559">
        <v>26.518999099999998</v>
      </c>
      <c r="O559" t="s">
        <v>1226</v>
      </c>
      <c r="P559" t="s">
        <v>1228</v>
      </c>
      <c r="Q559">
        <v>28</v>
      </c>
      <c r="R559">
        <v>112</v>
      </c>
      <c r="S559">
        <v>28</v>
      </c>
      <c r="T559">
        <v>112</v>
      </c>
      <c r="U559">
        <v>0</v>
      </c>
      <c r="V559">
        <v>0</v>
      </c>
      <c r="W559" t="s">
        <v>1228</v>
      </c>
      <c r="X559">
        <v>514</v>
      </c>
      <c r="Y559">
        <v>1256</v>
      </c>
      <c r="Z559">
        <v>514</v>
      </c>
      <c r="AA559">
        <v>1256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13</v>
      </c>
      <c r="AI559" t="s">
        <v>1229</v>
      </c>
    </row>
    <row r="560" spans="1:35" x14ac:dyDescent="0.25">
      <c r="A560">
        <v>13</v>
      </c>
      <c r="B560" t="s">
        <v>73</v>
      </c>
      <c r="C560" t="s">
        <v>74</v>
      </c>
      <c r="D560" t="s">
        <v>209</v>
      </c>
      <c r="E560" t="s">
        <v>210</v>
      </c>
      <c r="F560" t="s">
        <v>1085</v>
      </c>
      <c r="G560" t="s">
        <v>1086</v>
      </c>
      <c r="H560" t="s">
        <v>6689</v>
      </c>
      <c r="I560" t="s">
        <v>6690</v>
      </c>
      <c r="L560" t="s">
        <v>1212</v>
      </c>
      <c r="M560">
        <v>9.1371300000000009</v>
      </c>
      <c r="N560">
        <v>28.564150000000001</v>
      </c>
      <c r="O560" t="s">
        <v>1226</v>
      </c>
      <c r="P560" t="s">
        <v>1228</v>
      </c>
      <c r="Q560">
        <v>458</v>
      </c>
      <c r="R560">
        <v>2381</v>
      </c>
      <c r="S560">
        <v>458</v>
      </c>
      <c r="T560">
        <v>2381</v>
      </c>
      <c r="U560">
        <v>0</v>
      </c>
      <c r="V560">
        <v>0</v>
      </c>
      <c r="W560" t="s">
        <v>1228</v>
      </c>
      <c r="X560">
        <v>59</v>
      </c>
      <c r="Y560">
        <v>301</v>
      </c>
      <c r="Z560">
        <v>59</v>
      </c>
      <c r="AA560">
        <v>301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13</v>
      </c>
      <c r="AI560" t="s">
        <v>1229</v>
      </c>
    </row>
    <row r="561" spans="1:35" x14ac:dyDescent="0.25">
      <c r="A561">
        <v>13</v>
      </c>
      <c r="B561" t="s">
        <v>73</v>
      </c>
      <c r="C561" t="s">
        <v>74</v>
      </c>
      <c r="D561" t="s">
        <v>209</v>
      </c>
      <c r="E561" t="s">
        <v>210</v>
      </c>
      <c r="F561" t="s">
        <v>1085</v>
      </c>
      <c r="G561" t="s">
        <v>1086</v>
      </c>
      <c r="H561" t="s">
        <v>6691</v>
      </c>
      <c r="I561" t="s">
        <v>6692</v>
      </c>
      <c r="L561" t="s">
        <v>1212</v>
      </c>
      <c r="M561">
        <v>8.9568300129999994</v>
      </c>
      <c r="N561">
        <v>28.554199610000001</v>
      </c>
      <c r="O561" t="s">
        <v>1226</v>
      </c>
      <c r="P561" t="s">
        <v>1228</v>
      </c>
      <c r="Q561">
        <v>540</v>
      </c>
      <c r="R561">
        <v>2916</v>
      </c>
      <c r="S561">
        <v>540</v>
      </c>
      <c r="T561">
        <v>2916</v>
      </c>
      <c r="U561">
        <v>0</v>
      </c>
      <c r="V561">
        <v>0</v>
      </c>
      <c r="W561" t="s">
        <v>1228</v>
      </c>
      <c r="X561">
        <v>51</v>
      </c>
      <c r="Y561">
        <v>270</v>
      </c>
      <c r="Z561">
        <v>51</v>
      </c>
      <c r="AA561">
        <v>270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13</v>
      </c>
      <c r="AI561" t="s">
        <v>1229</v>
      </c>
    </row>
    <row r="562" spans="1:35" x14ac:dyDescent="0.25">
      <c r="A562">
        <v>13</v>
      </c>
      <c r="B562" t="s">
        <v>75</v>
      </c>
      <c r="C562" t="s">
        <v>76</v>
      </c>
      <c r="D562" t="s">
        <v>215</v>
      </c>
      <c r="E562" t="s">
        <v>216</v>
      </c>
      <c r="F562" t="s">
        <v>1113</v>
      </c>
      <c r="G562" t="s">
        <v>1114</v>
      </c>
      <c r="H562" t="s">
        <v>7155</v>
      </c>
      <c r="I562" t="s">
        <v>7156</v>
      </c>
      <c r="L562" t="s">
        <v>1212</v>
      </c>
      <c r="M562">
        <v>7.5538600000000002</v>
      </c>
      <c r="N562">
        <v>27.967040000000001</v>
      </c>
      <c r="O562" t="s">
        <v>1226</v>
      </c>
      <c r="P562" t="s">
        <v>1228</v>
      </c>
      <c r="Q562">
        <v>202</v>
      </c>
      <c r="R562">
        <v>1133</v>
      </c>
      <c r="S562">
        <v>202</v>
      </c>
      <c r="T562">
        <v>1133</v>
      </c>
      <c r="U562">
        <v>0</v>
      </c>
      <c r="V562">
        <v>0</v>
      </c>
      <c r="W562" t="s">
        <v>1228</v>
      </c>
      <c r="X562">
        <v>745</v>
      </c>
      <c r="Y562">
        <v>4059</v>
      </c>
      <c r="Z562">
        <v>745</v>
      </c>
      <c r="AA562">
        <v>4059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13</v>
      </c>
      <c r="AI562" t="s">
        <v>1229</v>
      </c>
    </row>
    <row r="563" spans="1:35" x14ac:dyDescent="0.25">
      <c r="A563">
        <v>13</v>
      </c>
      <c r="B563" t="s">
        <v>65</v>
      </c>
      <c r="C563" t="s">
        <v>66</v>
      </c>
      <c r="D563" t="s">
        <v>139</v>
      </c>
      <c r="E563" t="s">
        <v>140</v>
      </c>
      <c r="F563" t="s">
        <v>623</v>
      </c>
      <c r="G563" t="s">
        <v>624</v>
      </c>
      <c r="H563" t="s">
        <v>3474</v>
      </c>
      <c r="I563" t="s">
        <v>624</v>
      </c>
      <c r="L563" t="s">
        <v>1212</v>
      </c>
      <c r="M563">
        <v>7.6670409360000003</v>
      </c>
      <c r="N563">
        <v>29.71249031</v>
      </c>
      <c r="O563" t="s">
        <v>1226</v>
      </c>
      <c r="P563" t="s">
        <v>1228</v>
      </c>
      <c r="Q563">
        <v>252</v>
      </c>
      <c r="R563">
        <v>1364</v>
      </c>
      <c r="S563">
        <v>252</v>
      </c>
      <c r="T563">
        <v>1364</v>
      </c>
      <c r="U563">
        <v>0</v>
      </c>
      <c r="V563">
        <v>0</v>
      </c>
      <c r="W563" t="s">
        <v>1228</v>
      </c>
      <c r="X563">
        <v>82</v>
      </c>
      <c r="Y563">
        <v>443</v>
      </c>
      <c r="Z563">
        <v>82</v>
      </c>
      <c r="AA563">
        <v>443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13</v>
      </c>
      <c r="AI563" t="s">
        <v>1229</v>
      </c>
    </row>
    <row r="564" spans="1:35" x14ac:dyDescent="0.25">
      <c r="A564">
        <v>13</v>
      </c>
      <c r="B564" t="s">
        <v>73</v>
      </c>
      <c r="C564" t="s">
        <v>74</v>
      </c>
      <c r="D564" t="s">
        <v>203</v>
      </c>
      <c r="E564" t="s">
        <v>204</v>
      </c>
      <c r="F564" t="s">
        <v>1049</v>
      </c>
      <c r="G564" t="s">
        <v>1050</v>
      </c>
      <c r="H564" t="s">
        <v>6286</v>
      </c>
      <c r="I564" t="s">
        <v>6287</v>
      </c>
      <c r="L564" t="s">
        <v>1212</v>
      </c>
      <c r="M564">
        <v>8.0758559999999999</v>
      </c>
      <c r="N564">
        <v>29.431408999999999</v>
      </c>
      <c r="O564" t="s">
        <v>1226</v>
      </c>
      <c r="P564" t="s">
        <v>1228</v>
      </c>
      <c r="Q564">
        <v>113</v>
      </c>
      <c r="R564">
        <v>576</v>
      </c>
      <c r="S564">
        <v>113</v>
      </c>
      <c r="T564">
        <v>576</v>
      </c>
      <c r="U564">
        <v>0</v>
      </c>
      <c r="V564">
        <v>0</v>
      </c>
      <c r="W564" t="s">
        <v>1228</v>
      </c>
      <c r="X564">
        <v>9</v>
      </c>
      <c r="Y564">
        <v>46</v>
      </c>
      <c r="Z564">
        <v>9</v>
      </c>
      <c r="AA564">
        <v>46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13</v>
      </c>
      <c r="AI564" t="s">
        <v>1229</v>
      </c>
    </row>
    <row r="565" spans="1:35" x14ac:dyDescent="0.25">
      <c r="A565">
        <v>13</v>
      </c>
      <c r="B565" t="s">
        <v>73</v>
      </c>
      <c r="C565" t="s">
        <v>74</v>
      </c>
      <c r="D565" t="s">
        <v>205</v>
      </c>
      <c r="E565" t="s">
        <v>206</v>
      </c>
      <c r="F565" t="s">
        <v>1059</v>
      </c>
      <c r="G565" t="s">
        <v>1060</v>
      </c>
      <c r="H565" t="s">
        <v>6416</v>
      </c>
      <c r="I565" t="s">
        <v>6417</v>
      </c>
      <c r="L565" t="s">
        <v>1212</v>
      </c>
      <c r="M565">
        <v>8.1333303449999992</v>
      </c>
      <c r="N565">
        <v>28.616699220000001</v>
      </c>
      <c r="O565" t="s">
        <v>1226</v>
      </c>
      <c r="P565" t="s">
        <v>1228</v>
      </c>
      <c r="Q565">
        <v>135</v>
      </c>
      <c r="R565">
        <v>542</v>
      </c>
      <c r="S565">
        <v>135</v>
      </c>
      <c r="T565">
        <v>542</v>
      </c>
      <c r="U565">
        <v>0</v>
      </c>
      <c r="V565">
        <v>0</v>
      </c>
      <c r="W565" t="s">
        <v>1228</v>
      </c>
      <c r="X565">
        <v>79</v>
      </c>
      <c r="Y565">
        <v>419</v>
      </c>
      <c r="Z565">
        <v>79</v>
      </c>
      <c r="AA565">
        <v>419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13</v>
      </c>
      <c r="AI565" t="s">
        <v>1229</v>
      </c>
    </row>
    <row r="566" spans="1:35" x14ac:dyDescent="0.25">
      <c r="A566">
        <v>13</v>
      </c>
      <c r="B566" t="s">
        <v>73</v>
      </c>
      <c r="C566" t="s">
        <v>74</v>
      </c>
      <c r="D566" t="s">
        <v>205</v>
      </c>
      <c r="E566" t="s">
        <v>206</v>
      </c>
      <c r="F566" t="s">
        <v>1063</v>
      </c>
      <c r="G566" t="s">
        <v>1064</v>
      </c>
      <c r="H566" t="s">
        <v>6462</v>
      </c>
      <c r="I566" t="s">
        <v>6088</v>
      </c>
      <c r="L566" t="s">
        <v>1212</v>
      </c>
      <c r="M566">
        <v>7.9656035730000001</v>
      </c>
      <c r="N566">
        <v>28.267607779999999</v>
      </c>
      <c r="O566" t="s">
        <v>1226</v>
      </c>
      <c r="P566" t="s">
        <v>1228</v>
      </c>
      <c r="Q566">
        <v>63</v>
      </c>
      <c r="R566">
        <v>315</v>
      </c>
      <c r="S566">
        <v>63</v>
      </c>
      <c r="T566">
        <v>315</v>
      </c>
      <c r="U566">
        <v>0</v>
      </c>
      <c r="V566">
        <v>0</v>
      </c>
      <c r="W566" t="s">
        <v>1228</v>
      </c>
      <c r="X566">
        <v>55</v>
      </c>
      <c r="Y566">
        <v>275</v>
      </c>
      <c r="Z566">
        <v>55</v>
      </c>
      <c r="AA566">
        <v>275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13</v>
      </c>
      <c r="AI566" t="s">
        <v>1229</v>
      </c>
    </row>
    <row r="567" spans="1:35" x14ac:dyDescent="0.25">
      <c r="A567">
        <v>13</v>
      </c>
      <c r="B567" t="s">
        <v>73</v>
      </c>
      <c r="C567" t="s">
        <v>74</v>
      </c>
      <c r="D567" t="s">
        <v>205</v>
      </c>
      <c r="E567" t="s">
        <v>206</v>
      </c>
      <c r="F567" t="s">
        <v>1063</v>
      </c>
      <c r="G567" t="s">
        <v>1064</v>
      </c>
      <c r="H567" t="s">
        <v>6463</v>
      </c>
      <c r="I567" t="s">
        <v>6464</v>
      </c>
      <c r="L567" t="s">
        <v>1212</v>
      </c>
      <c r="M567">
        <v>7.8727</v>
      </c>
      <c r="N567">
        <v>28.409066670000001</v>
      </c>
      <c r="O567" t="s">
        <v>1226</v>
      </c>
      <c r="P567" t="s">
        <v>1228</v>
      </c>
      <c r="Q567">
        <v>51</v>
      </c>
      <c r="R567">
        <v>270</v>
      </c>
      <c r="S567">
        <v>51</v>
      </c>
      <c r="T567">
        <v>270</v>
      </c>
      <c r="U567">
        <v>0</v>
      </c>
      <c r="V567">
        <v>0</v>
      </c>
      <c r="W567" t="s">
        <v>1228</v>
      </c>
      <c r="X567">
        <v>31</v>
      </c>
      <c r="Y567">
        <v>155</v>
      </c>
      <c r="Z567">
        <v>31</v>
      </c>
      <c r="AA567">
        <v>155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13</v>
      </c>
      <c r="AI567" t="s">
        <v>1229</v>
      </c>
    </row>
    <row r="568" spans="1:35" x14ac:dyDescent="0.25">
      <c r="A568">
        <v>13</v>
      </c>
      <c r="B568" t="s">
        <v>73</v>
      </c>
      <c r="C568" t="s">
        <v>74</v>
      </c>
      <c r="D568" t="s">
        <v>205</v>
      </c>
      <c r="E568" t="s">
        <v>206</v>
      </c>
      <c r="F568" t="s">
        <v>1061</v>
      </c>
      <c r="G568" t="s">
        <v>1062</v>
      </c>
      <c r="H568" t="s">
        <v>6446</v>
      </c>
      <c r="I568" t="s">
        <v>1062</v>
      </c>
      <c r="L568" t="s">
        <v>1212</v>
      </c>
      <c r="M568">
        <v>7.8848299979999998</v>
      </c>
      <c r="N568">
        <v>28.817499160000001</v>
      </c>
      <c r="O568" t="s">
        <v>1226</v>
      </c>
      <c r="P568" t="s">
        <v>1228</v>
      </c>
      <c r="Q568">
        <v>253</v>
      </c>
      <c r="R568">
        <v>1341</v>
      </c>
      <c r="S568">
        <v>253</v>
      </c>
      <c r="T568">
        <v>1341</v>
      </c>
      <c r="U568">
        <v>0</v>
      </c>
      <c r="V568">
        <v>0</v>
      </c>
      <c r="W568" t="s">
        <v>1228</v>
      </c>
      <c r="X568">
        <v>127</v>
      </c>
      <c r="Y568">
        <v>673</v>
      </c>
      <c r="Z568">
        <v>127</v>
      </c>
      <c r="AA568">
        <v>673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13</v>
      </c>
      <c r="AI568" t="s">
        <v>1229</v>
      </c>
    </row>
    <row r="569" spans="1:35" x14ac:dyDescent="0.25">
      <c r="A569">
        <v>13</v>
      </c>
      <c r="B569" t="s">
        <v>73</v>
      </c>
      <c r="C569" t="s">
        <v>74</v>
      </c>
      <c r="D569" t="s">
        <v>201</v>
      </c>
      <c r="E569" t="s">
        <v>202</v>
      </c>
      <c r="F569" t="s">
        <v>1039</v>
      </c>
      <c r="G569" t="s">
        <v>1040</v>
      </c>
      <c r="H569" t="s">
        <v>6189</v>
      </c>
      <c r="I569" t="s">
        <v>6190</v>
      </c>
      <c r="L569" t="s">
        <v>1212</v>
      </c>
      <c r="M569">
        <v>8.7780170000000002</v>
      </c>
      <c r="N569">
        <v>28.199869</v>
      </c>
      <c r="O569" t="s">
        <v>1226</v>
      </c>
      <c r="P569" t="s">
        <v>1228</v>
      </c>
      <c r="Q569">
        <v>13</v>
      </c>
      <c r="R569">
        <v>70</v>
      </c>
      <c r="S569">
        <v>13</v>
      </c>
      <c r="T569">
        <v>70</v>
      </c>
      <c r="U569">
        <v>0</v>
      </c>
      <c r="V569">
        <v>0</v>
      </c>
      <c r="W569" t="s">
        <v>1228</v>
      </c>
      <c r="X569">
        <v>81</v>
      </c>
      <c r="Y569">
        <v>437</v>
      </c>
      <c r="Z569">
        <v>81</v>
      </c>
      <c r="AA569">
        <v>437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13</v>
      </c>
      <c r="AI569" t="s">
        <v>1229</v>
      </c>
    </row>
    <row r="570" spans="1:35" x14ac:dyDescent="0.25">
      <c r="A570">
        <v>13</v>
      </c>
      <c r="B570" t="s">
        <v>77</v>
      </c>
      <c r="C570" t="s">
        <v>78</v>
      </c>
      <c r="D570" t="s">
        <v>229</v>
      </c>
      <c r="E570" t="s">
        <v>230</v>
      </c>
      <c r="F570" t="s">
        <v>1183</v>
      </c>
      <c r="G570" t="s">
        <v>230</v>
      </c>
      <c r="H570" t="s">
        <v>7551</v>
      </c>
      <c r="I570" t="s">
        <v>7552</v>
      </c>
      <c r="L570" t="s">
        <v>1212</v>
      </c>
      <c r="M570">
        <v>6.6373912180000003</v>
      </c>
      <c r="N570">
        <v>27.91748497</v>
      </c>
      <c r="O570" t="s">
        <v>1226</v>
      </c>
      <c r="P570" t="s">
        <v>1228</v>
      </c>
      <c r="Q570">
        <v>95</v>
      </c>
      <c r="R570">
        <v>571</v>
      </c>
      <c r="S570">
        <v>95</v>
      </c>
      <c r="T570">
        <v>571</v>
      </c>
      <c r="U570">
        <v>0</v>
      </c>
      <c r="V570">
        <v>0</v>
      </c>
      <c r="W570" t="s">
        <v>1228</v>
      </c>
      <c r="X570">
        <v>527</v>
      </c>
      <c r="Y570">
        <v>3162</v>
      </c>
      <c r="Z570">
        <v>527</v>
      </c>
      <c r="AA570">
        <v>3162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13</v>
      </c>
      <c r="AI570" t="s">
        <v>1229</v>
      </c>
    </row>
    <row r="571" spans="1:35" x14ac:dyDescent="0.25">
      <c r="A571">
        <v>13</v>
      </c>
      <c r="B571" t="s">
        <v>77</v>
      </c>
      <c r="C571" t="s">
        <v>78</v>
      </c>
      <c r="D571" t="s">
        <v>229</v>
      </c>
      <c r="E571" t="s">
        <v>230</v>
      </c>
      <c r="F571" t="s">
        <v>1183</v>
      </c>
      <c r="G571" t="s">
        <v>230</v>
      </c>
      <c r="H571" t="s">
        <v>7553</v>
      </c>
      <c r="I571" t="s">
        <v>7554</v>
      </c>
      <c r="L571" t="s">
        <v>1212</v>
      </c>
      <c r="M571">
        <v>6.3062601090000001</v>
      </c>
      <c r="N571">
        <v>27.74250031</v>
      </c>
      <c r="O571" t="s">
        <v>1226</v>
      </c>
      <c r="P571" t="s">
        <v>1228</v>
      </c>
      <c r="Q571">
        <v>64</v>
      </c>
      <c r="R571">
        <v>384</v>
      </c>
      <c r="S571">
        <v>64</v>
      </c>
      <c r="T571">
        <v>384</v>
      </c>
      <c r="U571">
        <v>0</v>
      </c>
      <c r="V571">
        <v>0</v>
      </c>
      <c r="W571" t="s">
        <v>1228</v>
      </c>
      <c r="X571">
        <v>657</v>
      </c>
      <c r="Y571">
        <v>3844</v>
      </c>
      <c r="Z571">
        <v>657</v>
      </c>
      <c r="AA571">
        <v>3844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13</v>
      </c>
      <c r="AI571" t="s">
        <v>1229</v>
      </c>
    </row>
    <row r="572" spans="1:35" x14ac:dyDescent="0.25">
      <c r="A572">
        <v>13</v>
      </c>
      <c r="B572" t="s">
        <v>77</v>
      </c>
      <c r="C572" t="s">
        <v>78</v>
      </c>
      <c r="D572" t="s">
        <v>229</v>
      </c>
      <c r="E572" t="s">
        <v>230</v>
      </c>
      <c r="F572" t="s">
        <v>1183</v>
      </c>
      <c r="G572" t="s">
        <v>230</v>
      </c>
      <c r="H572" t="s">
        <v>7555</v>
      </c>
      <c r="I572" t="s">
        <v>7556</v>
      </c>
      <c r="L572" t="s">
        <v>1212</v>
      </c>
      <c r="M572">
        <v>6.1745500560000002</v>
      </c>
      <c r="N572">
        <v>27.690900800000001</v>
      </c>
      <c r="O572" t="s">
        <v>1226</v>
      </c>
      <c r="P572" t="s">
        <v>1228</v>
      </c>
      <c r="Q572">
        <v>45</v>
      </c>
      <c r="R572">
        <v>270</v>
      </c>
      <c r="S572">
        <v>45</v>
      </c>
      <c r="T572">
        <v>270</v>
      </c>
      <c r="U572">
        <v>0</v>
      </c>
      <c r="V572">
        <v>0</v>
      </c>
      <c r="W572" t="s">
        <v>1228</v>
      </c>
      <c r="X572">
        <v>617</v>
      </c>
      <c r="Y572">
        <v>3019</v>
      </c>
      <c r="Z572">
        <v>617</v>
      </c>
      <c r="AA572">
        <v>3019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13</v>
      </c>
      <c r="AI572" t="s">
        <v>1229</v>
      </c>
    </row>
    <row r="573" spans="1:35" x14ac:dyDescent="0.25">
      <c r="A573">
        <v>13</v>
      </c>
      <c r="B573" t="s">
        <v>75</v>
      </c>
      <c r="C573" t="s">
        <v>76</v>
      </c>
      <c r="D573" t="s">
        <v>215</v>
      </c>
      <c r="E573" t="s">
        <v>216</v>
      </c>
      <c r="F573" t="s">
        <v>1117</v>
      </c>
      <c r="G573" t="s">
        <v>1118</v>
      </c>
      <c r="H573" t="s">
        <v>7218</v>
      </c>
      <c r="I573" t="s">
        <v>7219</v>
      </c>
      <c r="L573" t="s">
        <v>1212</v>
      </c>
      <c r="M573">
        <v>7.2670999289999996</v>
      </c>
      <c r="N573">
        <v>27.95879468</v>
      </c>
      <c r="O573" t="s">
        <v>1226</v>
      </c>
      <c r="P573" t="s">
        <v>1228</v>
      </c>
      <c r="Q573">
        <v>11</v>
      </c>
      <c r="R573">
        <v>42</v>
      </c>
      <c r="S573">
        <v>11</v>
      </c>
      <c r="T573">
        <v>42</v>
      </c>
      <c r="U573">
        <v>0</v>
      </c>
      <c r="V573">
        <v>0</v>
      </c>
      <c r="W573" t="s">
        <v>1228</v>
      </c>
      <c r="X573">
        <v>16</v>
      </c>
      <c r="Y573">
        <v>83</v>
      </c>
      <c r="Z573">
        <v>16</v>
      </c>
      <c r="AA573">
        <v>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13</v>
      </c>
      <c r="AI573" t="s">
        <v>1229</v>
      </c>
    </row>
    <row r="574" spans="1:35" x14ac:dyDescent="0.25">
      <c r="A574">
        <v>13</v>
      </c>
      <c r="B574" t="s">
        <v>75</v>
      </c>
      <c r="C574" t="s">
        <v>76</v>
      </c>
      <c r="D574" t="s">
        <v>215</v>
      </c>
      <c r="E574" t="s">
        <v>216</v>
      </c>
      <c r="F574" t="s">
        <v>1117</v>
      </c>
      <c r="G574" t="s">
        <v>1118</v>
      </c>
      <c r="H574" t="s">
        <v>7220</v>
      </c>
      <c r="I574" t="s">
        <v>7221</v>
      </c>
      <c r="L574" t="s">
        <v>1212</v>
      </c>
      <c r="M574">
        <v>6.8522500500000003</v>
      </c>
      <c r="N574">
        <v>27.99629487</v>
      </c>
      <c r="O574" t="s">
        <v>1226</v>
      </c>
      <c r="P574" t="s">
        <v>1227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1228</v>
      </c>
      <c r="X574">
        <v>54</v>
      </c>
      <c r="Y574">
        <v>192</v>
      </c>
      <c r="Z574">
        <v>54</v>
      </c>
      <c r="AA574">
        <v>192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13</v>
      </c>
      <c r="AI574" t="s">
        <v>1229</v>
      </c>
    </row>
    <row r="575" spans="1:35" x14ac:dyDescent="0.25">
      <c r="A575">
        <v>13</v>
      </c>
      <c r="B575" t="s">
        <v>75</v>
      </c>
      <c r="C575" t="s">
        <v>76</v>
      </c>
      <c r="D575" t="s">
        <v>215</v>
      </c>
      <c r="E575" t="s">
        <v>216</v>
      </c>
      <c r="F575" t="s">
        <v>1115</v>
      </c>
      <c r="G575" t="s">
        <v>1116</v>
      </c>
      <c r="H575" t="s">
        <v>7181</v>
      </c>
      <c r="I575" t="s">
        <v>7182</v>
      </c>
      <c r="L575" t="s">
        <v>1212</v>
      </c>
      <c r="M575">
        <v>7.6487995499999997</v>
      </c>
      <c r="N575">
        <v>27.795752180000001</v>
      </c>
      <c r="O575" t="s">
        <v>1226</v>
      </c>
      <c r="P575" t="s">
        <v>1228</v>
      </c>
      <c r="Q575">
        <v>289</v>
      </c>
      <c r="R575">
        <v>2292</v>
      </c>
      <c r="S575">
        <v>289</v>
      </c>
      <c r="T575">
        <v>2292</v>
      </c>
      <c r="U575">
        <v>0</v>
      </c>
      <c r="V575">
        <v>0</v>
      </c>
      <c r="W575" t="s">
        <v>1228</v>
      </c>
      <c r="X575">
        <v>272</v>
      </c>
      <c r="Y575">
        <v>1189</v>
      </c>
      <c r="Z575">
        <v>272</v>
      </c>
      <c r="AA575">
        <v>1189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13</v>
      </c>
      <c r="AI575" t="s">
        <v>1229</v>
      </c>
    </row>
    <row r="576" spans="1:35" x14ac:dyDescent="0.25">
      <c r="A576">
        <v>13</v>
      </c>
      <c r="B576" t="s">
        <v>75</v>
      </c>
      <c r="C576" t="s">
        <v>76</v>
      </c>
      <c r="D576" t="s">
        <v>215</v>
      </c>
      <c r="E576" t="s">
        <v>216</v>
      </c>
      <c r="F576" t="s">
        <v>1113</v>
      </c>
      <c r="G576" t="s">
        <v>1114</v>
      </c>
      <c r="H576" t="s">
        <v>7157</v>
      </c>
      <c r="I576" t="s">
        <v>7158</v>
      </c>
      <c r="L576" t="s">
        <v>1212</v>
      </c>
      <c r="M576">
        <v>7.5026137999999998</v>
      </c>
      <c r="N576">
        <v>27.720755499999999</v>
      </c>
      <c r="O576" t="s">
        <v>1226</v>
      </c>
      <c r="P576" t="s">
        <v>1227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1228</v>
      </c>
      <c r="X576">
        <v>221</v>
      </c>
      <c r="Y576">
        <v>1008</v>
      </c>
      <c r="Z576">
        <v>221</v>
      </c>
      <c r="AA576">
        <v>1008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13</v>
      </c>
      <c r="AI576" t="s">
        <v>1229</v>
      </c>
    </row>
    <row r="577" spans="1:35" x14ac:dyDescent="0.25">
      <c r="A577">
        <v>13</v>
      </c>
      <c r="B577" t="s">
        <v>75</v>
      </c>
      <c r="C577" t="s">
        <v>76</v>
      </c>
      <c r="D577" t="s">
        <v>215</v>
      </c>
      <c r="E577" t="s">
        <v>216</v>
      </c>
      <c r="F577" t="s">
        <v>1113</v>
      </c>
      <c r="G577" t="s">
        <v>1114</v>
      </c>
      <c r="H577" t="s">
        <v>7159</v>
      </c>
      <c r="I577" t="s">
        <v>7160</v>
      </c>
      <c r="L577" t="s">
        <v>1212</v>
      </c>
      <c r="M577">
        <v>7.6279810159999997</v>
      </c>
      <c r="N577">
        <v>27.902024310000002</v>
      </c>
      <c r="O577" t="s">
        <v>1226</v>
      </c>
      <c r="P577" t="s">
        <v>1227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1228</v>
      </c>
      <c r="X577">
        <v>141</v>
      </c>
      <c r="Y577">
        <v>705</v>
      </c>
      <c r="Z577">
        <v>141</v>
      </c>
      <c r="AA577">
        <v>705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13</v>
      </c>
      <c r="AI577" t="s">
        <v>1229</v>
      </c>
    </row>
    <row r="578" spans="1:35" x14ac:dyDescent="0.25">
      <c r="A578">
        <v>13</v>
      </c>
      <c r="B578" t="s">
        <v>73</v>
      </c>
      <c r="C578" t="s">
        <v>74</v>
      </c>
      <c r="D578" t="s">
        <v>205</v>
      </c>
      <c r="E578" t="s">
        <v>206</v>
      </c>
      <c r="F578" t="s">
        <v>1053</v>
      </c>
      <c r="G578" t="s">
        <v>1054</v>
      </c>
      <c r="H578" t="s">
        <v>6360</v>
      </c>
      <c r="I578" t="s">
        <v>6361</v>
      </c>
      <c r="L578" t="s">
        <v>1212</v>
      </c>
      <c r="M578">
        <v>8.3588100000000001</v>
      </c>
      <c r="N578">
        <v>29.155116670000002</v>
      </c>
      <c r="O578" t="s">
        <v>1226</v>
      </c>
      <c r="P578" t="s">
        <v>1228</v>
      </c>
      <c r="Q578">
        <v>335</v>
      </c>
      <c r="R578">
        <v>1776</v>
      </c>
      <c r="S578">
        <v>335</v>
      </c>
      <c r="T578">
        <v>1776</v>
      </c>
      <c r="U578">
        <v>0</v>
      </c>
      <c r="V578">
        <v>0</v>
      </c>
      <c r="W578" t="s">
        <v>1228</v>
      </c>
      <c r="X578">
        <v>189</v>
      </c>
      <c r="Y578">
        <v>1058</v>
      </c>
      <c r="Z578">
        <v>189</v>
      </c>
      <c r="AA578">
        <v>1058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13</v>
      </c>
      <c r="AI578" t="s">
        <v>1229</v>
      </c>
    </row>
    <row r="579" spans="1:35" x14ac:dyDescent="0.25">
      <c r="A579">
        <v>13</v>
      </c>
      <c r="B579" t="s">
        <v>73</v>
      </c>
      <c r="C579" t="s">
        <v>74</v>
      </c>
      <c r="D579" t="s">
        <v>205</v>
      </c>
      <c r="E579" t="s">
        <v>206</v>
      </c>
      <c r="F579" t="s">
        <v>1057</v>
      </c>
      <c r="G579" t="s">
        <v>1058</v>
      </c>
      <c r="H579" t="s">
        <v>6400</v>
      </c>
      <c r="I579" t="s">
        <v>6401</v>
      </c>
      <c r="L579" t="s">
        <v>1212</v>
      </c>
      <c r="M579">
        <v>8.3400001530000001</v>
      </c>
      <c r="N579">
        <v>28.719999309999999</v>
      </c>
      <c r="O579" t="s">
        <v>1226</v>
      </c>
      <c r="P579" t="s">
        <v>1228</v>
      </c>
      <c r="Q579">
        <v>325</v>
      </c>
      <c r="R579">
        <v>1755</v>
      </c>
      <c r="S579">
        <v>325</v>
      </c>
      <c r="T579">
        <v>1755</v>
      </c>
      <c r="U579">
        <v>0</v>
      </c>
      <c r="V579">
        <v>0</v>
      </c>
      <c r="W579" t="s">
        <v>1228</v>
      </c>
      <c r="X579">
        <v>144</v>
      </c>
      <c r="Y579">
        <v>749</v>
      </c>
      <c r="Z579">
        <v>144</v>
      </c>
      <c r="AA579">
        <v>749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13</v>
      </c>
      <c r="AI579" t="s">
        <v>1229</v>
      </c>
    </row>
    <row r="580" spans="1:35" x14ac:dyDescent="0.25">
      <c r="A580">
        <v>13</v>
      </c>
      <c r="B580" t="s">
        <v>65</v>
      </c>
      <c r="C580" t="s">
        <v>66</v>
      </c>
      <c r="D580" t="s">
        <v>139</v>
      </c>
      <c r="E580" t="s">
        <v>140</v>
      </c>
      <c r="F580" t="s">
        <v>619</v>
      </c>
      <c r="G580" t="s">
        <v>620</v>
      </c>
      <c r="H580" t="s">
        <v>3461</v>
      </c>
      <c r="I580" t="s">
        <v>3462</v>
      </c>
      <c r="L580" t="s">
        <v>1212</v>
      </c>
      <c r="M580">
        <v>7.6974902150000002</v>
      </c>
      <c r="N580">
        <v>29.71719933</v>
      </c>
      <c r="O580" t="s">
        <v>1226</v>
      </c>
      <c r="P580" t="s">
        <v>1228</v>
      </c>
      <c r="Q580">
        <v>447</v>
      </c>
      <c r="R580">
        <v>1073</v>
      </c>
      <c r="S580">
        <v>447</v>
      </c>
      <c r="T580">
        <v>1073</v>
      </c>
      <c r="U580">
        <v>0</v>
      </c>
      <c r="V580">
        <v>0</v>
      </c>
      <c r="W580" t="s">
        <v>1228</v>
      </c>
      <c r="X580">
        <v>92</v>
      </c>
      <c r="Y580">
        <v>498</v>
      </c>
      <c r="Z580">
        <v>92</v>
      </c>
      <c r="AA580">
        <v>498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13</v>
      </c>
      <c r="AI580" t="s">
        <v>1229</v>
      </c>
    </row>
    <row r="581" spans="1:35" x14ac:dyDescent="0.25">
      <c r="A581">
        <v>13</v>
      </c>
      <c r="B581" t="s">
        <v>73</v>
      </c>
      <c r="C581" t="s">
        <v>74</v>
      </c>
      <c r="D581" t="s">
        <v>203</v>
      </c>
      <c r="E581" t="s">
        <v>204</v>
      </c>
      <c r="F581" t="s">
        <v>1051</v>
      </c>
      <c r="G581" t="s">
        <v>1052</v>
      </c>
      <c r="H581" t="s">
        <v>6331</v>
      </c>
      <c r="I581" t="s">
        <v>6332</v>
      </c>
      <c r="L581" t="s">
        <v>1212</v>
      </c>
      <c r="M581">
        <v>7.6833299999999998</v>
      </c>
      <c r="N581">
        <v>29.275659999999998</v>
      </c>
      <c r="O581" t="s">
        <v>1226</v>
      </c>
      <c r="P581" t="s">
        <v>1227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1228</v>
      </c>
      <c r="X581">
        <v>36</v>
      </c>
      <c r="Y581">
        <v>187</v>
      </c>
      <c r="Z581">
        <v>36</v>
      </c>
      <c r="AA581">
        <v>187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13</v>
      </c>
      <c r="AI581" t="s">
        <v>1229</v>
      </c>
    </row>
    <row r="582" spans="1:35" x14ac:dyDescent="0.25">
      <c r="A582">
        <v>13</v>
      </c>
      <c r="B582" t="s">
        <v>73</v>
      </c>
      <c r="C582" t="s">
        <v>74</v>
      </c>
      <c r="D582" t="s">
        <v>207</v>
      </c>
      <c r="E582" t="s">
        <v>208</v>
      </c>
      <c r="F582" t="s">
        <v>1077</v>
      </c>
      <c r="G582" t="s">
        <v>1078</v>
      </c>
      <c r="H582" t="s">
        <v>6613</v>
      </c>
      <c r="I582" t="s">
        <v>6614</v>
      </c>
      <c r="L582" t="s">
        <v>1212</v>
      </c>
      <c r="M582">
        <v>7.3364900769999997</v>
      </c>
      <c r="N582">
        <v>28.70690982</v>
      </c>
      <c r="O582" t="s">
        <v>1226</v>
      </c>
      <c r="P582" t="s">
        <v>1228</v>
      </c>
      <c r="Q582">
        <v>127</v>
      </c>
      <c r="R582">
        <v>711</v>
      </c>
      <c r="S582">
        <v>127</v>
      </c>
      <c r="T582">
        <v>711</v>
      </c>
      <c r="U582">
        <v>0</v>
      </c>
      <c r="V582">
        <v>0</v>
      </c>
      <c r="W582" t="s">
        <v>1228</v>
      </c>
      <c r="X582">
        <v>144</v>
      </c>
      <c r="Y582">
        <v>806</v>
      </c>
      <c r="Z582">
        <v>144</v>
      </c>
      <c r="AA582">
        <v>806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13</v>
      </c>
      <c r="AI582" t="s">
        <v>1229</v>
      </c>
    </row>
    <row r="583" spans="1:35" x14ac:dyDescent="0.25">
      <c r="A583">
        <v>13</v>
      </c>
      <c r="B583" t="s">
        <v>73</v>
      </c>
      <c r="C583" t="s">
        <v>74</v>
      </c>
      <c r="D583" t="s">
        <v>207</v>
      </c>
      <c r="E583" t="s">
        <v>208</v>
      </c>
      <c r="F583" t="s">
        <v>1075</v>
      </c>
      <c r="G583" t="s">
        <v>1076</v>
      </c>
      <c r="H583" t="s">
        <v>6584</v>
      </c>
      <c r="I583" t="s">
        <v>6202</v>
      </c>
      <c r="L583" t="s">
        <v>1212</v>
      </c>
      <c r="M583">
        <v>7.5548999999999999</v>
      </c>
      <c r="N583">
        <v>28.798819999999999</v>
      </c>
      <c r="O583" t="s">
        <v>1226</v>
      </c>
      <c r="P583" t="s">
        <v>1228</v>
      </c>
      <c r="Q583">
        <v>13</v>
      </c>
      <c r="R583">
        <v>66</v>
      </c>
      <c r="S583">
        <v>13</v>
      </c>
      <c r="T583">
        <v>66</v>
      </c>
      <c r="U583">
        <v>0</v>
      </c>
      <c r="V583">
        <v>0</v>
      </c>
      <c r="W583" t="s">
        <v>1228</v>
      </c>
      <c r="X583">
        <v>265</v>
      </c>
      <c r="Y583">
        <v>1352</v>
      </c>
      <c r="Z583">
        <v>265</v>
      </c>
      <c r="AA583">
        <v>1352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13</v>
      </c>
      <c r="AI583" t="s">
        <v>1229</v>
      </c>
    </row>
    <row r="584" spans="1:35" x14ac:dyDescent="0.25">
      <c r="A584">
        <v>13</v>
      </c>
      <c r="B584" t="s">
        <v>73</v>
      </c>
      <c r="C584" t="s">
        <v>74</v>
      </c>
      <c r="D584" t="s">
        <v>207</v>
      </c>
      <c r="E584" t="s">
        <v>208</v>
      </c>
      <c r="F584" t="s">
        <v>1077</v>
      </c>
      <c r="G584" t="s">
        <v>1078</v>
      </c>
      <c r="H584" t="s">
        <v>6619</v>
      </c>
      <c r="I584" t="s">
        <v>1078</v>
      </c>
      <c r="L584" t="s">
        <v>1212</v>
      </c>
      <c r="M584">
        <v>7.2737169000000002</v>
      </c>
      <c r="N584">
        <v>28.684429900000001</v>
      </c>
      <c r="O584" t="s">
        <v>1226</v>
      </c>
      <c r="P584" t="s">
        <v>1228</v>
      </c>
      <c r="Q584">
        <v>41</v>
      </c>
      <c r="R584">
        <v>228</v>
      </c>
      <c r="S584">
        <v>41</v>
      </c>
      <c r="T584">
        <v>228</v>
      </c>
      <c r="U584">
        <v>0</v>
      </c>
      <c r="V584">
        <v>0</v>
      </c>
      <c r="W584" t="s">
        <v>1228</v>
      </c>
      <c r="X584">
        <v>183</v>
      </c>
      <c r="Y584">
        <v>1025</v>
      </c>
      <c r="Z584">
        <v>183</v>
      </c>
      <c r="AA584">
        <v>1025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13</v>
      </c>
      <c r="AI584" t="s">
        <v>1229</v>
      </c>
    </row>
    <row r="585" spans="1:35" x14ac:dyDescent="0.25">
      <c r="A585">
        <v>13</v>
      </c>
      <c r="B585" t="s">
        <v>73</v>
      </c>
      <c r="C585" t="s">
        <v>74</v>
      </c>
      <c r="D585" t="s">
        <v>205</v>
      </c>
      <c r="E585" t="s">
        <v>206</v>
      </c>
      <c r="F585" t="s">
        <v>1053</v>
      </c>
      <c r="G585" t="s">
        <v>1054</v>
      </c>
      <c r="H585" t="s">
        <v>6362</v>
      </c>
      <c r="I585" t="s">
        <v>6363</v>
      </c>
      <c r="L585" t="s">
        <v>1212</v>
      </c>
      <c r="M585">
        <v>8.3498401639999997</v>
      </c>
      <c r="N585">
        <v>29.08320045</v>
      </c>
      <c r="O585" t="s">
        <v>1226</v>
      </c>
      <c r="P585" t="s">
        <v>1228</v>
      </c>
      <c r="Q585">
        <v>337</v>
      </c>
      <c r="R585">
        <v>1786</v>
      </c>
      <c r="S585">
        <v>337</v>
      </c>
      <c r="T585">
        <v>1786</v>
      </c>
      <c r="U585">
        <v>0</v>
      </c>
      <c r="V585">
        <v>0</v>
      </c>
      <c r="W585" t="s">
        <v>1228</v>
      </c>
      <c r="X585">
        <v>231</v>
      </c>
      <c r="Y585">
        <v>1294</v>
      </c>
      <c r="Z585">
        <v>231</v>
      </c>
      <c r="AA585">
        <v>1294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13</v>
      </c>
      <c r="AI585" t="s">
        <v>1229</v>
      </c>
    </row>
    <row r="586" spans="1:35" x14ac:dyDescent="0.25">
      <c r="A586">
        <v>13</v>
      </c>
      <c r="B586" t="s">
        <v>73</v>
      </c>
      <c r="C586" t="s">
        <v>74</v>
      </c>
      <c r="D586" t="s">
        <v>209</v>
      </c>
      <c r="E586" t="s">
        <v>210</v>
      </c>
      <c r="F586" t="s">
        <v>1091</v>
      </c>
      <c r="G586" t="s">
        <v>1092</v>
      </c>
      <c r="H586" t="s">
        <v>7929</v>
      </c>
      <c r="I586" t="s">
        <v>7930</v>
      </c>
      <c r="L586" t="s">
        <v>1212</v>
      </c>
      <c r="M586">
        <v>9.2995800000000006</v>
      </c>
      <c r="N586">
        <v>28.27608</v>
      </c>
      <c r="O586" t="s">
        <v>1226</v>
      </c>
      <c r="P586" t="s">
        <v>1228</v>
      </c>
      <c r="Q586">
        <v>340</v>
      </c>
      <c r="R586">
        <v>1768</v>
      </c>
      <c r="S586">
        <v>340</v>
      </c>
      <c r="T586">
        <v>1768</v>
      </c>
      <c r="U586">
        <v>0</v>
      </c>
      <c r="V586">
        <v>0</v>
      </c>
      <c r="W586" t="s">
        <v>1228</v>
      </c>
      <c r="X586">
        <v>161</v>
      </c>
      <c r="Y586">
        <v>902</v>
      </c>
      <c r="Z586">
        <v>161</v>
      </c>
      <c r="AA586">
        <v>902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13</v>
      </c>
      <c r="AI586" t="s">
        <v>1229</v>
      </c>
    </row>
    <row r="587" spans="1:35" x14ac:dyDescent="0.25">
      <c r="A587">
        <v>13</v>
      </c>
      <c r="B587" t="s">
        <v>73</v>
      </c>
      <c r="C587" t="s">
        <v>74</v>
      </c>
      <c r="D587" t="s">
        <v>205</v>
      </c>
      <c r="E587" t="s">
        <v>206</v>
      </c>
      <c r="F587" t="s">
        <v>1059</v>
      </c>
      <c r="G587" t="s">
        <v>1060</v>
      </c>
      <c r="H587" t="s">
        <v>6418</v>
      </c>
      <c r="I587" t="s">
        <v>6419</v>
      </c>
      <c r="L587" t="s">
        <v>1212</v>
      </c>
      <c r="M587">
        <v>8.0791599999999999</v>
      </c>
      <c r="N587">
        <v>28.558</v>
      </c>
      <c r="O587" t="s">
        <v>1226</v>
      </c>
      <c r="P587" t="s">
        <v>1228</v>
      </c>
      <c r="Q587">
        <v>214</v>
      </c>
      <c r="R587">
        <v>856</v>
      </c>
      <c r="S587">
        <v>214</v>
      </c>
      <c r="T587">
        <v>856</v>
      </c>
      <c r="U587">
        <v>0</v>
      </c>
      <c r="V587">
        <v>0</v>
      </c>
      <c r="W587" t="s">
        <v>1228</v>
      </c>
      <c r="X587">
        <v>61</v>
      </c>
      <c r="Y587">
        <v>314</v>
      </c>
      <c r="Z587">
        <v>61</v>
      </c>
      <c r="AA587">
        <v>314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</v>
      </c>
      <c r="AI587" t="s">
        <v>1229</v>
      </c>
    </row>
    <row r="588" spans="1:35" x14ac:dyDescent="0.25">
      <c r="A588">
        <v>13</v>
      </c>
      <c r="B588" t="s">
        <v>73</v>
      </c>
      <c r="C588" t="s">
        <v>74</v>
      </c>
      <c r="D588" t="s">
        <v>205</v>
      </c>
      <c r="E588" t="s">
        <v>206</v>
      </c>
      <c r="F588" t="s">
        <v>1053</v>
      </c>
      <c r="G588" t="s">
        <v>1054</v>
      </c>
      <c r="H588" t="s">
        <v>6364</v>
      </c>
      <c r="I588" t="s">
        <v>6365</v>
      </c>
      <c r="L588" t="s">
        <v>1212</v>
      </c>
      <c r="M588">
        <v>8.2281700000000004</v>
      </c>
      <c r="N588">
        <v>29.14179</v>
      </c>
      <c r="O588" t="s">
        <v>1226</v>
      </c>
      <c r="P588" t="s">
        <v>1228</v>
      </c>
      <c r="Q588">
        <v>133</v>
      </c>
      <c r="R588">
        <v>705</v>
      </c>
      <c r="S588">
        <v>133</v>
      </c>
      <c r="T588">
        <v>705</v>
      </c>
      <c r="U588">
        <v>0</v>
      </c>
      <c r="V588">
        <v>0</v>
      </c>
      <c r="W588" t="s">
        <v>1228</v>
      </c>
      <c r="X588">
        <v>173</v>
      </c>
      <c r="Y588">
        <v>917</v>
      </c>
      <c r="Z588">
        <v>173</v>
      </c>
      <c r="AA588">
        <v>917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13</v>
      </c>
      <c r="AI588" t="s">
        <v>1229</v>
      </c>
    </row>
    <row r="589" spans="1:35" x14ac:dyDescent="0.25">
      <c r="A589">
        <v>13</v>
      </c>
      <c r="B589" t="s">
        <v>73</v>
      </c>
      <c r="C589" t="s">
        <v>74</v>
      </c>
      <c r="D589" t="s">
        <v>205</v>
      </c>
      <c r="E589" t="s">
        <v>206</v>
      </c>
      <c r="F589" t="s">
        <v>1065</v>
      </c>
      <c r="G589" t="s">
        <v>1066</v>
      </c>
      <c r="H589" t="s">
        <v>6489</v>
      </c>
      <c r="I589" t="s">
        <v>6490</v>
      </c>
      <c r="L589" t="s">
        <v>1212</v>
      </c>
      <c r="M589">
        <v>8.08</v>
      </c>
      <c r="N589">
        <v>29.167999999999999</v>
      </c>
      <c r="O589" t="s">
        <v>1226</v>
      </c>
      <c r="P589" t="s">
        <v>1228</v>
      </c>
      <c r="Q589">
        <v>58</v>
      </c>
      <c r="R589">
        <v>302</v>
      </c>
      <c r="S589">
        <v>58</v>
      </c>
      <c r="T589">
        <v>302</v>
      </c>
      <c r="U589">
        <v>0</v>
      </c>
      <c r="V589">
        <v>0</v>
      </c>
      <c r="W589" t="s">
        <v>1228</v>
      </c>
      <c r="X589">
        <v>29</v>
      </c>
      <c r="Y589">
        <v>151</v>
      </c>
      <c r="Z589">
        <v>29</v>
      </c>
      <c r="AA589">
        <v>151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13</v>
      </c>
      <c r="AI589" t="s">
        <v>1229</v>
      </c>
    </row>
    <row r="590" spans="1:35" x14ac:dyDescent="0.25">
      <c r="A590">
        <v>13</v>
      </c>
      <c r="B590" t="s">
        <v>73</v>
      </c>
      <c r="C590" t="s">
        <v>74</v>
      </c>
      <c r="D590" t="s">
        <v>205</v>
      </c>
      <c r="E590" t="s">
        <v>206</v>
      </c>
      <c r="F590" t="s">
        <v>1065</v>
      </c>
      <c r="G590" t="s">
        <v>1066</v>
      </c>
      <c r="H590" t="s">
        <v>6495</v>
      </c>
      <c r="I590" t="s">
        <v>6496</v>
      </c>
      <c r="L590" t="s">
        <v>1212</v>
      </c>
      <c r="M590">
        <v>8.2100000000000009</v>
      </c>
      <c r="N590">
        <v>29.19</v>
      </c>
      <c r="O590" t="s">
        <v>1226</v>
      </c>
      <c r="P590" t="s">
        <v>1228</v>
      </c>
      <c r="Q590">
        <v>22</v>
      </c>
      <c r="R590">
        <v>114</v>
      </c>
      <c r="S590">
        <v>22</v>
      </c>
      <c r="T590">
        <v>114</v>
      </c>
      <c r="U590">
        <v>0</v>
      </c>
      <c r="V590">
        <v>0</v>
      </c>
      <c r="W590" t="s">
        <v>1228</v>
      </c>
      <c r="X590">
        <v>12</v>
      </c>
      <c r="Y590">
        <v>62</v>
      </c>
      <c r="Z590">
        <v>12</v>
      </c>
      <c r="AA590">
        <v>62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13</v>
      </c>
      <c r="AI590" t="s">
        <v>1229</v>
      </c>
    </row>
    <row r="591" spans="1:35" x14ac:dyDescent="0.25">
      <c r="A591">
        <v>13</v>
      </c>
      <c r="B591" t="s">
        <v>63</v>
      </c>
      <c r="C591" t="s">
        <v>64</v>
      </c>
      <c r="D591" t="s">
        <v>123</v>
      </c>
      <c r="E591" t="s">
        <v>124</v>
      </c>
      <c r="F591" t="s">
        <v>511</v>
      </c>
      <c r="G591" t="s">
        <v>512</v>
      </c>
      <c r="H591" t="s">
        <v>2831</v>
      </c>
      <c r="I591" t="s">
        <v>2832</v>
      </c>
      <c r="L591" t="s">
        <v>1212</v>
      </c>
      <c r="M591">
        <v>6.6321835</v>
      </c>
      <c r="N591">
        <v>32.903121400000003</v>
      </c>
      <c r="O591" t="s">
        <v>1226</v>
      </c>
      <c r="P591" t="s">
        <v>1228</v>
      </c>
      <c r="Q591">
        <v>165</v>
      </c>
      <c r="R591">
        <v>906</v>
      </c>
      <c r="S591">
        <v>165</v>
      </c>
      <c r="T591">
        <v>906</v>
      </c>
      <c r="U591">
        <v>0</v>
      </c>
      <c r="V591">
        <v>0</v>
      </c>
      <c r="W591" t="s">
        <v>1228</v>
      </c>
      <c r="X591">
        <v>65</v>
      </c>
      <c r="Y591">
        <v>358</v>
      </c>
      <c r="Z591">
        <v>65</v>
      </c>
      <c r="AA591">
        <v>358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13</v>
      </c>
      <c r="AI591" t="s">
        <v>1229</v>
      </c>
    </row>
    <row r="592" spans="1:35" x14ac:dyDescent="0.25">
      <c r="A592">
        <v>13</v>
      </c>
      <c r="B592" t="s">
        <v>69</v>
      </c>
      <c r="C592" t="s">
        <v>70</v>
      </c>
      <c r="D592" t="s">
        <v>169</v>
      </c>
      <c r="E592" t="s">
        <v>170</v>
      </c>
      <c r="F592" t="s">
        <v>844</v>
      </c>
      <c r="G592" t="s">
        <v>845</v>
      </c>
      <c r="H592" t="s">
        <v>4760</v>
      </c>
      <c r="I592" t="s">
        <v>3075</v>
      </c>
      <c r="L592" t="s">
        <v>1212</v>
      </c>
      <c r="M592">
        <v>7.4715299999999996</v>
      </c>
      <c r="N592">
        <v>30.369900000000001</v>
      </c>
      <c r="O592" t="s">
        <v>1226</v>
      </c>
      <c r="P592" t="s">
        <v>1228</v>
      </c>
      <c r="Q592">
        <v>22</v>
      </c>
      <c r="R592">
        <v>135</v>
      </c>
      <c r="S592">
        <v>22</v>
      </c>
      <c r="T592">
        <v>135</v>
      </c>
      <c r="U592">
        <v>0</v>
      </c>
      <c r="V592">
        <v>0</v>
      </c>
      <c r="W592" t="s">
        <v>1228</v>
      </c>
      <c r="X592">
        <v>10</v>
      </c>
      <c r="Y592">
        <v>63</v>
      </c>
      <c r="Z592">
        <v>10</v>
      </c>
      <c r="AA592">
        <v>63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13</v>
      </c>
      <c r="AI592" t="s">
        <v>1229</v>
      </c>
    </row>
    <row r="593" spans="1:35" x14ac:dyDescent="0.25">
      <c r="A593">
        <v>13</v>
      </c>
      <c r="B593" t="s">
        <v>63</v>
      </c>
      <c r="C593" t="s">
        <v>64</v>
      </c>
      <c r="D593" t="s">
        <v>111</v>
      </c>
      <c r="E593" t="s">
        <v>112</v>
      </c>
      <c r="F593" t="s">
        <v>448</v>
      </c>
      <c r="G593" t="s">
        <v>449</v>
      </c>
      <c r="H593" t="s">
        <v>2402</v>
      </c>
      <c r="I593" t="s">
        <v>2403</v>
      </c>
      <c r="L593" t="s">
        <v>1212</v>
      </c>
      <c r="M593">
        <v>7.9020609999999998</v>
      </c>
      <c r="N593">
        <v>30.722170999999999</v>
      </c>
      <c r="O593" t="s">
        <v>1226</v>
      </c>
      <c r="P593" t="s">
        <v>1228</v>
      </c>
      <c r="Q593">
        <v>386</v>
      </c>
      <c r="R593">
        <v>2316</v>
      </c>
      <c r="S593">
        <v>386</v>
      </c>
      <c r="T593">
        <v>2316</v>
      </c>
      <c r="U593">
        <v>0</v>
      </c>
      <c r="V593">
        <v>0</v>
      </c>
      <c r="W593" t="s">
        <v>1228</v>
      </c>
      <c r="X593">
        <v>19</v>
      </c>
      <c r="Y593">
        <v>114</v>
      </c>
      <c r="Z593">
        <v>19</v>
      </c>
      <c r="AA593">
        <v>114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13</v>
      </c>
      <c r="AI593" t="s">
        <v>1229</v>
      </c>
    </row>
    <row r="594" spans="1:35" x14ac:dyDescent="0.25">
      <c r="A594">
        <v>13</v>
      </c>
      <c r="B594" t="s">
        <v>63</v>
      </c>
      <c r="C594" t="s">
        <v>64</v>
      </c>
      <c r="D594" t="s">
        <v>111</v>
      </c>
      <c r="E594" t="s">
        <v>112</v>
      </c>
      <c r="F594" t="s">
        <v>448</v>
      </c>
      <c r="G594" t="s">
        <v>449</v>
      </c>
      <c r="H594" t="s">
        <v>2404</v>
      </c>
      <c r="I594" t="s">
        <v>2405</v>
      </c>
      <c r="L594" t="s">
        <v>1212</v>
      </c>
      <c r="M594">
        <v>8.0509439999999994</v>
      </c>
      <c r="N594">
        <v>30.508265999999999</v>
      </c>
      <c r="O594" t="s">
        <v>1226</v>
      </c>
      <c r="P594" t="s">
        <v>1228</v>
      </c>
      <c r="Q594">
        <v>411</v>
      </c>
      <c r="R594">
        <v>2466</v>
      </c>
      <c r="S594">
        <v>411</v>
      </c>
      <c r="T594">
        <v>2466</v>
      </c>
      <c r="U594">
        <v>0</v>
      </c>
      <c r="V594">
        <v>0</v>
      </c>
      <c r="W594" t="s">
        <v>1228</v>
      </c>
      <c r="X594">
        <v>48</v>
      </c>
      <c r="Y594">
        <v>288</v>
      </c>
      <c r="Z594">
        <v>48</v>
      </c>
      <c r="AA594">
        <v>288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</v>
      </c>
      <c r="AI594" t="s">
        <v>1229</v>
      </c>
    </row>
    <row r="595" spans="1:35" x14ac:dyDescent="0.25">
      <c r="A595">
        <v>13</v>
      </c>
      <c r="B595" t="s">
        <v>73</v>
      </c>
      <c r="C595" t="s">
        <v>74</v>
      </c>
      <c r="D595" t="s">
        <v>201</v>
      </c>
      <c r="E595" t="s">
        <v>202</v>
      </c>
      <c r="F595" t="s">
        <v>1023</v>
      </c>
      <c r="G595" t="s">
        <v>1024</v>
      </c>
      <c r="H595" t="s">
        <v>5988</v>
      </c>
      <c r="I595" t="s">
        <v>5989</v>
      </c>
      <c r="L595" t="s">
        <v>1212</v>
      </c>
      <c r="M595">
        <v>8.93</v>
      </c>
      <c r="N595">
        <v>28.04</v>
      </c>
      <c r="O595" t="s">
        <v>1226</v>
      </c>
      <c r="P595" t="s">
        <v>1228</v>
      </c>
      <c r="Q595">
        <v>71</v>
      </c>
      <c r="R595">
        <v>378</v>
      </c>
      <c r="S595">
        <v>71</v>
      </c>
      <c r="T595">
        <v>378</v>
      </c>
      <c r="U595">
        <v>0</v>
      </c>
      <c r="V595">
        <v>0</v>
      </c>
      <c r="W595" t="s">
        <v>1228</v>
      </c>
      <c r="X595">
        <v>73</v>
      </c>
      <c r="Y595">
        <v>374</v>
      </c>
      <c r="Z595">
        <v>73</v>
      </c>
      <c r="AA595">
        <v>374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13</v>
      </c>
      <c r="AI595" t="s">
        <v>1229</v>
      </c>
    </row>
    <row r="596" spans="1:35" x14ac:dyDescent="0.25">
      <c r="A596">
        <v>13</v>
      </c>
      <c r="B596" t="s">
        <v>73</v>
      </c>
      <c r="C596" t="s">
        <v>74</v>
      </c>
      <c r="D596" t="s">
        <v>201</v>
      </c>
      <c r="E596" t="s">
        <v>202</v>
      </c>
      <c r="F596" t="s">
        <v>1023</v>
      </c>
      <c r="G596" t="s">
        <v>1024</v>
      </c>
      <c r="H596" t="s">
        <v>5990</v>
      </c>
      <c r="I596" t="s">
        <v>5991</v>
      </c>
      <c r="L596" t="s">
        <v>1212</v>
      </c>
      <c r="M596">
        <v>8.98</v>
      </c>
      <c r="N596">
        <v>28.01</v>
      </c>
      <c r="O596" t="s">
        <v>1226</v>
      </c>
      <c r="P596" t="s">
        <v>1228</v>
      </c>
      <c r="Q596">
        <v>35</v>
      </c>
      <c r="R596">
        <v>189</v>
      </c>
      <c r="S596">
        <v>35</v>
      </c>
      <c r="T596">
        <v>189</v>
      </c>
      <c r="U596">
        <v>0</v>
      </c>
      <c r="V596">
        <v>0</v>
      </c>
      <c r="W596" t="s">
        <v>1228</v>
      </c>
      <c r="X596">
        <v>216</v>
      </c>
      <c r="Y596">
        <v>1150</v>
      </c>
      <c r="Z596">
        <v>216</v>
      </c>
      <c r="AA596">
        <v>1150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13</v>
      </c>
      <c r="AI596" t="s">
        <v>1229</v>
      </c>
    </row>
    <row r="597" spans="1:35" x14ac:dyDescent="0.25">
      <c r="A597">
        <v>13</v>
      </c>
      <c r="B597" t="s">
        <v>73</v>
      </c>
      <c r="C597" t="s">
        <v>74</v>
      </c>
      <c r="D597" t="s">
        <v>201</v>
      </c>
      <c r="E597" t="s">
        <v>202</v>
      </c>
      <c r="F597" t="s">
        <v>1023</v>
      </c>
      <c r="G597" t="s">
        <v>1024</v>
      </c>
      <c r="H597" t="s">
        <v>5992</v>
      </c>
      <c r="I597" t="s">
        <v>5993</v>
      </c>
      <c r="L597" t="s">
        <v>1212</v>
      </c>
      <c r="M597">
        <v>8.9499999999999993</v>
      </c>
      <c r="N597">
        <v>28.05</v>
      </c>
      <c r="O597" t="s">
        <v>1226</v>
      </c>
      <c r="P597" t="s">
        <v>1228</v>
      </c>
      <c r="Q597">
        <v>25</v>
      </c>
      <c r="R597">
        <v>130</v>
      </c>
      <c r="S597">
        <v>25</v>
      </c>
      <c r="T597">
        <v>130</v>
      </c>
      <c r="U597">
        <v>0</v>
      </c>
      <c r="V597">
        <v>0</v>
      </c>
      <c r="W597" t="s">
        <v>1228</v>
      </c>
      <c r="X597">
        <v>263</v>
      </c>
      <c r="Y597">
        <v>1368</v>
      </c>
      <c r="Z597">
        <v>263</v>
      </c>
      <c r="AA597">
        <v>1368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13</v>
      </c>
      <c r="AI597" t="s">
        <v>1229</v>
      </c>
    </row>
    <row r="598" spans="1:35" x14ac:dyDescent="0.25">
      <c r="A598">
        <v>13</v>
      </c>
      <c r="B598" t="s">
        <v>73</v>
      </c>
      <c r="C598" t="s">
        <v>74</v>
      </c>
      <c r="D598" t="s">
        <v>201</v>
      </c>
      <c r="E598" t="s">
        <v>202</v>
      </c>
      <c r="F598" t="s">
        <v>1025</v>
      </c>
      <c r="G598" t="s">
        <v>1026</v>
      </c>
      <c r="H598" t="s">
        <v>6021</v>
      </c>
      <c r="I598" t="s">
        <v>6022</v>
      </c>
      <c r="L598" t="s">
        <v>1212</v>
      </c>
      <c r="M598">
        <v>9.02</v>
      </c>
      <c r="N598">
        <v>27.93</v>
      </c>
      <c r="O598" t="s">
        <v>1226</v>
      </c>
      <c r="P598" t="s">
        <v>1228</v>
      </c>
      <c r="Q598">
        <v>60</v>
      </c>
      <c r="R598">
        <v>330</v>
      </c>
      <c r="S598">
        <v>60</v>
      </c>
      <c r="T598">
        <v>330</v>
      </c>
      <c r="U598">
        <v>0</v>
      </c>
      <c r="V598">
        <v>0</v>
      </c>
      <c r="W598" t="s">
        <v>1228</v>
      </c>
      <c r="X598">
        <v>54</v>
      </c>
      <c r="Y598">
        <v>281</v>
      </c>
      <c r="Z598">
        <v>54</v>
      </c>
      <c r="AA598">
        <v>281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13</v>
      </c>
      <c r="AI598" t="s">
        <v>1229</v>
      </c>
    </row>
    <row r="599" spans="1:35" x14ac:dyDescent="0.25">
      <c r="A599">
        <v>13</v>
      </c>
      <c r="B599" t="s">
        <v>73</v>
      </c>
      <c r="C599" t="s">
        <v>74</v>
      </c>
      <c r="D599" t="s">
        <v>205</v>
      </c>
      <c r="E599" t="s">
        <v>206</v>
      </c>
      <c r="F599" t="s">
        <v>1065</v>
      </c>
      <c r="G599" t="s">
        <v>1066</v>
      </c>
      <c r="H599" t="s">
        <v>6502</v>
      </c>
      <c r="I599" t="s">
        <v>683</v>
      </c>
      <c r="L599" t="s">
        <v>1212</v>
      </c>
      <c r="M599">
        <v>8.27</v>
      </c>
      <c r="N599">
        <v>29.45</v>
      </c>
      <c r="O599" t="s">
        <v>1226</v>
      </c>
      <c r="P599" t="s">
        <v>1228</v>
      </c>
      <c r="Q599">
        <v>41</v>
      </c>
      <c r="R599">
        <v>213</v>
      </c>
      <c r="S599">
        <v>41</v>
      </c>
      <c r="T599">
        <v>213</v>
      </c>
      <c r="U599">
        <v>0</v>
      </c>
      <c r="V599">
        <v>0</v>
      </c>
      <c r="W599" t="s">
        <v>1228</v>
      </c>
      <c r="X599">
        <v>68</v>
      </c>
      <c r="Y599">
        <v>360</v>
      </c>
      <c r="Z599">
        <v>68</v>
      </c>
      <c r="AA599">
        <v>360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13</v>
      </c>
      <c r="AI599" t="s">
        <v>1229</v>
      </c>
    </row>
    <row r="600" spans="1:35" x14ac:dyDescent="0.25">
      <c r="A600">
        <v>13</v>
      </c>
      <c r="B600" t="s">
        <v>73</v>
      </c>
      <c r="C600" t="s">
        <v>74</v>
      </c>
      <c r="D600" t="s">
        <v>199</v>
      </c>
      <c r="E600" t="s">
        <v>200</v>
      </c>
      <c r="F600" t="s">
        <v>1011</v>
      </c>
      <c r="G600" t="s">
        <v>1012</v>
      </c>
      <c r="H600" t="s">
        <v>5844</v>
      </c>
      <c r="I600" t="s">
        <v>924</v>
      </c>
      <c r="L600" t="s">
        <v>1212</v>
      </c>
      <c r="M600">
        <v>8.5980000000000008</v>
      </c>
      <c r="N600">
        <v>28.61</v>
      </c>
      <c r="O600" t="s">
        <v>1226</v>
      </c>
      <c r="P600" t="s">
        <v>1228</v>
      </c>
      <c r="Q600">
        <v>22</v>
      </c>
      <c r="R600">
        <v>112</v>
      </c>
      <c r="S600">
        <v>22</v>
      </c>
      <c r="T600">
        <v>112</v>
      </c>
      <c r="U600">
        <v>0</v>
      </c>
      <c r="V600">
        <v>0</v>
      </c>
      <c r="W600" t="s">
        <v>1228</v>
      </c>
      <c r="X600">
        <v>83</v>
      </c>
      <c r="Y600">
        <v>498</v>
      </c>
      <c r="Z600">
        <v>83</v>
      </c>
      <c r="AA600">
        <v>498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13</v>
      </c>
      <c r="AI600" t="s">
        <v>1229</v>
      </c>
    </row>
    <row r="601" spans="1:35" x14ac:dyDescent="0.25">
      <c r="A601">
        <v>13</v>
      </c>
      <c r="B601" t="s">
        <v>73</v>
      </c>
      <c r="C601" t="s">
        <v>74</v>
      </c>
      <c r="D601" t="s">
        <v>203</v>
      </c>
      <c r="E601" t="s">
        <v>204</v>
      </c>
      <c r="F601" t="s">
        <v>1041</v>
      </c>
      <c r="G601" t="s">
        <v>1042</v>
      </c>
      <c r="H601" t="s">
        <v>6212</v>
      </c>
      <c r="I601" t="s">
        <v>982</v>
      </c>
      <c r="L601" t="s">
        <v>1212</v>
      </c>
      <c r="M601">
        <v>7.6870000000000003</v>
      </c>
      <c r="N601">
        <v>28.998000000000001</v>
      </c>
      <c r="O601" t="s">
        <v>1226</v>
      </c>
      <c r="P601" t="s">
        <v>1228</v>
      </c>
      <c r="Q601">
        <v>128</v>
      </c>
      <c r="R601">
        <v>653</v>
      </c>
      <c r="S601">
        <v>128</v>
      </c>
      <c r="T601">
        <v>653</v>
      </c>
      <c r="U601">
        <v>0</v>
      </c>
      <c r="V601">
        <v>0</v>
      </c>
      <c r="W601" t="s">
        <v>1228</v>
      </c>
      <c r="X601">
        <v>27</v>
      </c>
      <c r="Y601">
        <v>140</v>
      </c>
      <c r="Z601">
        <v>27</v>
      </c>
      <c r="AA601">
        <v>140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13</v>
      </c>
      <c r="AI601" t="s">
        <v>1229</v>
      </c>
    </row>
    <row r="602" spans="1:35" x14ac:dyDescent="0.25">
      <c r="A602">
        <v>13</v>
      </c>
      <c r="B602" t="s">
        <v>73</v>
      </c>
      <c r="C602" t="s">
        <v>74</v>
      </c>
      <c r="D602" t="s">
        <v>205</v>
      </c>
      <c r="E602" t="s">
        <v>206</v>
      </c>
      <c r="F602" t="s">
        <v>1059</v>
      </c>
      <c r="G602" t="s">
        <v>1060</v>
      </c>
      <c r="H602" t="s">
        <v>6420</v>
      </c>
      <c r="I602" t="s">
        <v>6421</v>
      </c>
      <c r="L602" t="s">
        <v>1212</v>
      </c>
      <c r="M602">
        <v>8.1739999999999995</v>
      </c>
      <c r="N602">
        <v>28.675000000000001</v>
      </c>
      <c r="O602" t="s">
        <v>1226</v>
      </c>
      <c r="P602" t="s">
        <v>1228</v>
      </c>
      <c r="Q602">
        <v>135</v>
      </c>
      <c r="R602">
        <v>675</v>
      </c>
      <c r="S602">
        <v>135</v>
      </c>
      <c r="T602">
        <v>675</v>
      </c>
      <c r="U602">
        <v>0</v>
      </c>
      <c r="V602">
        <v>0</v>
      </c>
      <c r="W602" t="s">
        <v>1228</v>
      </c>
      <c r="X602">
        <v>41</v>
      </c>
      <c r="Y602">
        <v>221</v>
      </c>
      <c r="Z602">
        <v>41</v>
      </c>
      <c r="AA602">
        <v>221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13</v>
      </c>
      <c r="AI602" t="s">
        <v>1229</v>
      </c>
    </row>
    <row r="603" spans="1:35" x14ac:dyDescent="0.25">
      <c r="A603">
        <v>13</v>
      </c>
      <c r="B603" t="s">
        <v>77</v>
      </c>
      <c r="C603" t="s">
        <v>78</v>
      </c>
      <c r="D603" t="s">
        <v>217</v>
      </c>
      <c r="E603" t="s">
        <v>218</v>
      </c>
      <c r="F603" t="s">
        <v>1129</v>
      </c>
      <c r="G603" t="s">
        <v>1130</v>
      </c>
      <c r="H603" t="s">
        <v>7349</v>
      </c>
      <c r="I603" t="s">
        <v>7350</v>
      </c>
      <c r="L603" t="s">
        <v>1212</v>
      </c>
      <c r="M603">
        <v>5.0490000000000004</v>
      </c>
      <c r="N603">
        <v>27.469000000000001</v>
      </c>
      <c r="O603" t="s">
        <v>1226</v>
      </c>
      <c r="P603" t="s">
        <v>1228</v>
      </c>
      <c r="Q603">
        <v>230</v>
      </c>
      <c r="R603">
        <v>1380</v>
      </c>
      <c r="S603">
        <v>230</v>
      </c>
      <c r="T603">
        <v>1380</v>
      </c>
      <c r="U603">
        <v>0</v>
      </c>
      <c r="V603">
        <v>0</v>
      </c>
      <c r="W603" t="s">
        <v>1228</v>
      </c>
      <c r="X603">
        <v>57</v>
      </c>
      <c r="Y603">
        <v>345</v>
      </c>
      <c r="Z603">
        <v>57</v>
      </c>
      <c r="AA603">
        <v>345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13</v>
      </c>
      <c r="AI603" t="s">
        <v>1229</v>
      </c>
    </row>
    <row r="604" spans="1:35" x14ac:dyDescent="0.25">
      <c r="A604">
        <v>13</v>
      </c>
      <c r="B604" t="s">
        <v>73</v>
      </c>
      <c r="C604" t="s">
        <v>74</v>
      </c>
      <c r="D604" t="s">
        <v>201</v>
      </c>
      <c r="E604" t="s">
        <v>202</v>
      </c>
      <c r="F604" t="s">
        <v>1023</v>
      </c>
      <c r="G604" t="s">
        <v>1024</v>
      </c>
      <c r="H604" t="s">
        <v>5999</v>
      </c>
      <c r="I604" t="s">
        <v>6000</v>
      </c>
      <c r="L604" t="s">
        <v>1212</v>
      </c>
      <c r="M604">
        <v>8.9390000000000001</v>
      </c>
      <c r="N604">
        <v>28.012</v>
      </c>
      <c r="O604" t="s">
        <v>1226</v>
      </c>
      <c r="P604" t="s">
        <v>1228</v>
      </c>
      <c r="Q604">
        <v>35</v>
      </c>
      <c r="R604">
        <v>189</v>
      </c>
      <c r="S604">
        <v>35</v>
      </c>
      <c r="T604">
        <v>189</v>
      </c>
      <c r="U604">
        <v>0</v>
      </c>
      <c r="V604">
        <v>0</v>
      </c>
      <c r="W604" t="s">
        <v>1228</v>
      </c>
      <c r="X604">
        <v>441</v>
      </c>
      <c r="Y604">
        <v>2168</v>
      </c>
      <c r="Z604">
        <v>441</v>
      </c>
      <c r="AA604">
        <v>2168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13</v>
      </c>
      <c r="AI604" t="s">
        <v>1229</v>
      </c>
    </row>
    <row r="605" spans="1:35" x14ac:dyDescent="0.25">
      <c r="A605">
        <v>13</v>
      </c>
      <c r="B605" t="s">
        <v>73</v>
      </c>
      <c r="C605" t="s">
        <v>74</v>
      </c>
      <c r="D605" t="s">
        <v>201</v>
      </c>
      <c r="E605" t="s">
        <v>202</v>
      </c>
      <c r="F605" t="s">
        <v>1023</v>
      </c>
      <c r="G605" t="s">
        <v>1024</v>
      </c>
      <c r="H605" t="s">
        <v>6001</v>
      </c>
      <c r="I605" t="s">
        <v>6002</v>
      </c>
      <c r="L605" t="s">
        <v>1212</v>
      </c>
      <c r="M605">
        <v>8.9760000000000009</v>
      </c>
      <c r="N605">
        <v>27.978000000000002</v>
      </c>
      <c r="O605" t="s">
        <v>1226</v>
      </c>
      <c r="P605" t="s">
        <v>1228</v>
      </c>
      <c r="Q605">
        <v>47</v>
      </c>
      <c r="R605">
        <v>254</v>
      </c>
      <c r="S605">
        <v>47</v>
      </c>
      <c r="T605">
        <v>254</v>
      </c>
      <c r="U605">
        <v>0</v>
      </c>
      <c r="V605">
        <v>0</v>
      </c>
      <c r="W605" t="s">
        <v>1228</v>
      </c>
      <c r="X605">
        <v>206</v>
      </c>
      <c r="Y605">
        <v>968</v>
      </c>
      <c r="Z605">
        <v>206</v>
      </c>
      <c r="AA605">
        <v>968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13</v>
      </c>
      <c r="AI605" t="s">
        <v>1229</v>
      </c>
    </row>
    <row r="606" spans="1:35" x14ac:dyDescent="0.25">
      <c r="A606">
        <v>13</v>
      </c>
      <c r="B606" t="s">
        <v>61</v>
      </c>
      <c r="C606" t="s">
        <v>62</v>
      </c>
      <c r="D606" t="s">
        <v>97</v>
      </c>
      <c r="E606" t="s">
        <v>98</v>
      </c>
      <c r="F606" t="s">
        <v>346</v>
      </c>
      <c r="G606" t="s">
        <v>347</v>
      </c>
      <c r="H606" t="s">
        <v>1782</v>
      </c>
      <c r="I606" t="s">
        <v>1783</v>
      </c>
      <c r="L606" t="s">
        <v>1212</v>
      </c>
      <c r="M606">
        <v>5.2469999999999999</v>
      </c>
      <c r="N606">
        <v>34.680999999999997</v>
      </c>
      <c r="O606" t="s">
        <v>1226</v>
      </c>
      <c r="P606" t="s">
        <v>1228</v>
      </c>
      <c r="Q606">
        <v>56</v>
      </c>
      <c r="R606">
        <v>280</v>
      </c>
      <c r="S606">
        <v>56</v>
      </c>
      <c r="T606">
        <v>280</v>
      </c>
      <c r="U606">
        <v>0</v>
      </c>
      <c r="V606">
        <v>0</v>
      </c>
      <c r="W606" t="s">
        <v>1228</v>
      </c>
      <c r="X606">
        <v>8</v>
      </c>
      <c r="Y606">
        <v>40</v>
      </c>
      <c r="Z606">
        <v>8</v>
      </c>
      <c r="AA606">
        <v>40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13</v>
      </c>
      <c r="AI606" t="s">
        <v>1229</v>
      </c>
    </row>
    <row r="607" spans="1:35" x14ac:dyDescent="0.25">
      <c r="A607">
        <v>13</v>
      </c>
      <c r="B607" t="s">
        <v>73</v>
      </c>
      <c r="C607" t="s">
        <v>74</v>
      </c>
      <c r="D607" t="s">
        <v>205</v>
      </c>
      <c r="E607" t="s">
        <v>206</v>
      </c>
      <c r="F607" t="s">
        <v>1059</v>
      </c>
      <c r="G607" t="s">
        <v>1060</v>
      </c>
      <c r="H607" t="s">
        <v>6426</v>
      </c>
      <c r="I607" t="s">
        <v>6427</v>
      </c>
      <c r="L607" t="s">
        <v>1212</v>
      </c>
      <c r="M607">
        <v>8.02</v>
      </c>
      <c r="N607">
        <v>28.501999999999999</v>
      </c>
      <c r="O607" t="s">
        <v>1226</v>
      </c>
      <c r="P607" t="s">
        <v>1227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1228</v>
      </c>
      <c r="X607">
        <v>122</v>
      </c>
      <c r="Y607">
        <v>659</v>
      </c>
      <c r="Z607">
        <v>122</v>
      </c>
      <c r="AA607">
        <v>659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13</v>
      </c>
      <c r="AI607" t="s">
        <v>1229</v>
      </c>
    </row>
    <row r="608" spans="1:35" x14ac:dyDescent="0.25">
      <c r="A608">
        <v>13</v>
      </c>
      <c r="B608" t="s">
        <v>73</v>
      </c>
      <c r="C608" t="s">
        <v>74</v>
      </c>
      <c r="D608" t="s">
        <v>205</v>
      </c>
      <c r="E608" t="s">
        <v>206</v>
      </c>
      <c r="F608" t="s">
        <v>1059</v>
      </c>
      <c r="G608" t="s">
        <v>1060</v>
      </c>
      <c r="H608" t="s">
        <v>6428</v>
      </c>
      <c r="I608" t="s">
        <v>6429</v>
      </c>
      <c r="L608" t="s">
        <v>1212</v>
      </c>
      <c r="M608">
        <v>8.0719999999999992</v>
      </c>
      <c r="N608">
        <v>28.536999999999999</v>
      </c>
      <c r="O608" t="s">
        <v>1226</v>
      </c>
      <c r="P608" t="s">
        <v>1228</v>
      </c>
      <c r="Q608">
        <v>36</v>
      </c>
      <c r="R608">
        <v>216</v>
      </c>
      <c r="S608">
        <v>36</v>
      </c>
      <c r="T608">
        <v>216</v>
      </c>
      <c r="U608">
        <v>0</v>
      </c>
      <c r="V608">
        <v>0</v>
      </c>
      <c r="W608" t="s">
        <v>1228</v>
      </c>
      <c r="X608">
        <v>56</v>
      </c>
      <c r="Y608">
        <v>302</v>
      </c>
      <c r="Z608">
        <v>56</v>
      </c>
      <c r="AA608">
        <v>302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</v>
      </c>
      <c r="AI608" t="s">
        <v>1229</v>
      </c>
    </row>
    <row r="609" spans="1:35" x14ac:dyDescent="0.25">
      <c r="A609">
        <v>13</v>
      </c>
      <c r="B609" t="s">
        <v>73</v>
      </c>
      <c r="C609" t="s">
        <v>74</v>
      </c>
      <c r="D609" t="s">
        <v>209</v>
      </c>
      <c r="E609" t="s">
        <v>210</v>
      </c>
      <c r="F609" t="s">
        <v>1085</v>
      </c>
      <c r="G609" t="s">
        <v>1086</v>
      </c>
      <c r="H609" t="s">
        <v>6698</v>
      </c>
      <c r="I609" t="s">
        <v>6699</v>
      </c>
      <c r="L609" t="s">
        <v>1212</v>
      </c>
      <c r="M609">
        <v>9.1029999999999998</v>
      </c>
      <c r="N609">
        <v>28.591999999999999</v>
      </c>
      <c r="O609" t="s">
        <v>1226</v>
      </c>
      <c r="P609" t="s">
        <v>1228</v>
      </c>
      <c r="Q609">
        <v>419</v>
      </c>
      <c r="R609">
        <v>2263</v>
      </c>
      <c r="S609">
        <v>419</v>
      </c>
      <c r="T609">
        <v>2263</v>
      </c>
      <c r="U609">
        <v>0</v>
      </c>
      <c r="V609">
        <v>0</v>
      </c>
      <c r="W609" t="s">
        <v>1228</v>
      </c>
      <c r="X609">
        <v>39</v>
      </c>
      <c r="Y609">
        <v>211</v>
      </c>
      <c r="Z609">
        <v>39</v>
      </c>
      <c r="AA609">
        <v>211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13</v>
      </c>
      <c r="AI609" t="s">
        <v>1229</v>
      </c>
    </row>
    <row r="610" spans="1:35" x14ac:dyDescent="0.25">
      <c r="A610">
        <v>13</v>
      </c>
      <c r="B610" t="s">
        <v>73</v>
      </c>
      <c r="C610" t="s">
        <v>74</v>
      </c>
      <c r="D610" t="s">
        <v>209</v>
      </c>
      <c r="E610" t="s">
        <v>210</v>
      </c>
      <c r="F610" t="s">
        <v>1085</v>
      </c>
      <c r="G610" t="s">
        <v>1086</v>
      </c>
      <c r="H610" t="s">
        <v>6700</v>
      </c>
      <c r="I610" t="s">
        <v>6701</v>
      </c>
      <c r="L610" t="s">
        <v>1212</v>
      </c>
      <c r="M610">
        <v>9.1289999999999996</v>
      </c>
      <c r="N610">
        <v>28.577000000000002</v>
      </c>
      <c r="O610" t="s">
        <v>1226</v>
      </c>
      <c r="P610" t="s">
        <v>1228</v>
      </c>
      <c r="Q610">
        <v>258</v>
      </c>
      <c r="R610">
        <v>1393</v>
      </c>
      <c r="S610">
        <v>258</v>
      </c>
      <c r="T610">
        <v>1393</v>
      </c>
      <c r="U610">
        <v>0</v>
      </c>
      <c r="V610">
        <v>0</v>
      </c>
      <c r="W610" t="s">
        <v>1228</v>
      </c>
      <c r="X610">
        <v>28</v>
      </c>
      <c r="Y610">
        <v>151</v>
      </c>
      <c r="Z610">
        <v>28</v>
      </c>
      <c r="AA610">
        <v>151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13</v>
      </c>
      <c r="AI610" t="s">
        <v>1229</v>
      </c>
    </row>
    <row r="611" spans="1:35" x14ac:dyDescent="0.25">
      <c r="A611">
        <v>13</v>
      </c>
      <c r="B611" t="s">
        <v>73</v>
      </c>
      <c r="C611" t="s">
        <v>74</v>
      </c>
      <c r="D611" t="s">
        <v>209</v>
      </c>
      <c r="E611" t="s">
        <v>210</v>
      </c>
      <c r="F611" t="s">
        <v>1085</v>
      </c>
      <c r="G611" t="s">
        <v>1086</v>
      </c>
      <c r="H611" t="s">
        <v>6705</v>
      </c>
      <c r="I611" t="s">
        <v>4009</v>
      </c>
      <c r="L611" t="s">
        <v>1212</v>
      </c>
      <c r="M611">
        <v>9.1039999999999992</v>
      </c>
      <c r="N611">
        <v>28.504000000000001</v>
      </c>
      <c r="O611" t="s">
        <v>1226</v>
      </c>
      <c r="P611" t="s">
        <v>1228</v>
      </c>
      <c r="Q611">
        <v>303</v>
      </c>
      <c r="R611">
        <v>1636</v>
      </c>
      <c r="S611">
        <v>303</v>
      </c>
      <c r="T611">
        <v>1636</v>
      </c>
      <c r="U611">
        <v>0</v>
      </c>
      <c r="V611">
        <v>0</v>
      </c>
      <c r="W611" t="s">
        <v>1228</v>
      </c>
      <c r="X611">
        <v>112</v>
      </c>
      <c r="Y611">
        <v>604</v>
      </c>
      <c r="Z611">
        <v>112</v>
      </c>
      <c r="AA611">
        <v>604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13</v>
      </c>
      <c r="AI611" t="s">
        <v>1229</v>
      </c>
    </row>
    <row r="612" spans="1:35" x14ac:dyDescent="0.25">
      <c r="A612">
        <v>13</v>
      </c>
      <c r="B612" t="s">
        <v>73</v>
      </c>
      <c r="C612" t="s">
        <v>74</v>
      </c>
      <c r="D612" t="s">
        <v>209</v>
      </c>
      <c r="E612" t="s">
        <v>210</v>
      </c>
      <c r="F612" t="s">
        <v>1085</v>
      </c>
      <c r="G612" t="s">
        <v>1086</v>
      </c>
      <c r="H612" t="s">
        <v>6706</v>
      </c>
      <c r="I612" t="s">
        <v>6707</v>
      </c>
      <c r="L612" t="s">
        <v>1212</v>
      </c>
      <c r="M612">
        <v>9.1120000000000001</v>
      </c>
      <c r="N612">
        <v>28.641999999999999</v>
      </c>
      <c r="O612" t="s">
        <v>1226</v>
      </c>
      <c r="P612" t="s">
        <v>1228</v>
      </c>
      <c r="Q612">
        <v>125</v>
      </c>
      <c r="R612">
        <v>638</v>
      </c>
      <c r="S612">
        <v>125</v>
      </c>
      <c r="T612">
        <v>638</v>
      </c>
      <c r="U612">
        <v>0</v>
      </c>
      <c r="V612">
        <v>0</v>
      </c>
      <c r="W612" t="s">
        <v>1228</v>
      </c>
      <c r="X612">
        <v>24</v>
      </c>
      <c r="Y612">
        <v>134</v>
      </c>
      <c r="Z612">
        <v>24</v>
      </c>
      <c r="AA612">
        <v>134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13</v>
      </c>
      <c r="AI612" t="s">
        <v>1229</v>
      </c>
    </row>
    <row r="613" spans="1:35" x14ac:dyDescent="0.25">
      <c r="A613">
        <v>13</v>
      </c>
      <c r="B613" t="s">
        <v>73</v>
      </c>
      <c r="C613" t="s">
        <v>74</v>
      </c>
      <c r="D613" t="s">
        <v>201</v>
      </c>
      <c r="E613" t="s">
        <v>202</v>
      </c>
      <c r="F613" t="s">
        <v>1033</v>
      </c>
      <c r="G613" t="s">
        <v>1034</v>
      </c>
      <c r="H613" t="s">
        <v>6110</v>
      </c>
      <c r="I613" t="s">
        <v>6111</v>
      </c>
      <c r="L613" t="s">
        <v>1212</v>
      </c>
      <c r="M613">
        <v>8.5169999999999995</v>
      </c>
      <c r="N613">
        <v>27.919</v>
      </c>
      <c r="O613" t="s">
        <v>1226</v>
      </c>
      <c r="P613" t="s">
        <v>1228</v>
      </c>
      <c r="Q613">
        <v>49</v>
      </c>
      <c r="R613">
        <v>265</v>
      </c>
      <c r="S613">
        <v>49</v>
      </c>
      <c r="T613">
        <v>265</v>
      </c>
      <c r="U613">
        <v>0</v>
      </c>
      <c r="V613">
        <v>0</v>
      </c>
      <c r="W613" t="s">
        <v>1228</v>
      </c>
      <c r="X613">
        <v>286</v>
      </c>
      <c r="Y613">
        <v>1459</v>
      </c>
      <c r="Z613">
        <v>286</v>
      </c>
      <c r="AA613">
        <v>1459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13</v>
      </c>
      <c r="AI613" t="s">
        <v>1229</v>
      </c>
    </row>
    <row r="614" spans="1:35" x14ac:dyDescent="0.25">
      <c r="A614">
        <v>13</v>
      </c>
      <c r="B614" t="s">
        <v>73</v>
      </c>
      <c r="C614" t="s">
        <v>74</v>
      </c>
      <c r="D614" t="s">
        <v>209</v>
      </c>
      <c r="E614" t="s">
        <v>210</v>
      </c>
      <c r="F614" t="s">
        <v>1085</v>
      </c>
      <c r="G614" t="s">
        <v>1086</v>
      </c>
      <c r="H614" t="s">
        <v>6715</v>
      </c>
      <c r="I614" t="s">
        <v>6716</v>
      </c>
      <c r="L614" t="s">
        <v>1212</v>
      </c>
      <c r="M614">
        <v>9.1020000000000003</v>
      </c>
      <c r="N614">
        <v>28.56</v>
      </c>
      <c r="O614" t="s">
        <v>1226</v>
      </c>
      <c r="P614" t="s">
        <v>1228</v>
      </c>
      <c r="Q614">
        <v>133</v>
      </c>
      <c r="R614">
        <v>732</v>
      </c>
      <c r="S614">
        <v>133</v>
      </c>
      <c r="T614">
        <v>732</v>
      </c>
      <c r="U614">
        <v>0</v>
      </c>
      <c r="V614">
        <v>0</v>
      </c>
      <c r="W614" t="s">
        <v>1228</v>
      </c>
      <c r="X614">
        <v>225</v>
      </c>
      <c r="Y614">
        <v>1238</v>
      </c>
      <c r="Z614">
        <v>225</v>
      </c>
      <c r="AA614">
        <v>1238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13</v>
      </c>
      <c r="AI614" t="s">
        <v>1229</v>
      </c>
    </row>
    <row r="615" spans="1:35" x14ac:dyDescent="0.25">
      <c r="A615">
        <v>13</v>
      </c>
      <c r="B615" t="s">
        <v>73</v>
      </c>
      <c r="C615" t="s">
        <v>74</v>
      </c>
      <c r="D615" t="s">
        <v>209</v>
      </c>
      <c r="E615" t="s">
        <v>210</v>
      </c>
      <c r="F615" t="s">
        <v>1085</v>
      </c>
      <c r="G615" t="s">
        <v>1086</v>
      </c>
      <c r="H615" t="s">
        <v>6720</v>
      </c>
      <c r="I615" t="s">
        <v>6721</v>
      </c>
      <c r="L615" t="s">
        <v>1212</v>
      </c>
      <c r="M615">
        <v>9.1050000000000004</v>
      </c>
      <c r="N615">
        <v>28.501999999999999</v>
      </c>
      <c r="O615" t="s">
        <v>1226</v>
      </c>
      <c r="P615" t="s">
        <v>1228</v>
      </c>
      <c r="Q615">
        <v>303</v>
      </c>
      <c r="R615">
        <v>1636</v>
      </c>
      <c r="S615">
        <v>303</v>
      </c>
      <c r="T615">
        <v>1636</v>
      </c>
      <c r="U615">
        <v>0</v>
      </c>
      <c r="V615">
        <v>0</v>
      </c>
      <c r="W615" t="s">
        <v>1228</v>
      </c>
      <c r="X615">
        <v>112</v>
      </c>
      <c r="Y615">
        <v>604</v>
      </c>
      <c r="Z615">
        <v>112</v>
      </c>
      <c r="AA615">
        <v>604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13</v>
      </c>
      <c r="AI615" t="s">
        <v>1229</v>
      </c>
    </row>
    <row r="616" spans="1:35" x14ac:dyDescent="0.25">
      <c r="A616">
        <v>13</v>
      </c>
      <c r="B616" t="s">
        <v>73</v>
      </c>
      <c r="C616" t="s">
        <v>74</v>
      </c>
      <c r="D616" t="s">
        <v>199</v>
      </c>
      <c r="E616" t="s">
        <v>200</v>
      </c>
      <c r="F616" t="s">
        <v>1011</v>
      </c>
      <c r="G616" t="s">
        <v>1012</v>
      </c>
      <c r="H616" t="s">
        <v>5850</v>
      </c>
      <c r="I616" t="s">
        <v>5851</v>
      </c>
      <c r="L616" t="s">
        <v>1212</v>
      </c>
      <c r="M616">
        <v>8.5489999999999995</v>
      </c>
      <c r="N616">
        <v>28.599</v>
      </c>
      <c r="O616" t="s">
        <v>1226</v>
      </c>
      <c r="P616" t="s">
        <v>1228</v>
      </c>
      <c r="Q616">
        <v>26</v>
      </c>
      <c r="R616">
        <v>133</v>
      </c>
      <c r="S616">
        <v>26</v>
      </c>
      <c r="T616">
        <v>133</v>
      </c>
      <c r="U616">
        <v>0</v>
      </c>
      <c r="V616">
        <v>0</v>
      </c>
      <c r="W616" t="s">
        <v>1228</v>
      </c>
      <c r="X616">
        <v>28</v>
      </c>
      <c r="Y616">
        <v>143</v>
      </c>
      <c r="Z616">
        <v>28</v>
      </c>
      <c r="AA616">
        <v>143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13</v>
      </c>
      <c r="AI616" t="s">
        <v>1229</v>
      </c>
    </row>
    <row r="617" spans="1:35" x14ac:dyDescent="0.25">
      <c r="A617">
        <v>13</v>
      </c>
      <c r="B617" t="s">
        <v>73</v>
      </c>
      <c r="C617" t="s">
        <v>74</v>
      </c>
      <c r="D617" t="s">
        <v>205</v>
      </c>
      <c r="E617" t="s">
        <v>206</v>
      </c>
      <c r="F617" t="s">
        <v>1059</v>
      </c>
      <c r="G617" t="s">
        <v>1060</v>
      </c>
      <c r="H617" t="s">
        <v>6430</v>
      </c>
      <c r="I617" t="s">
        <v>6431</v>
      </c>
      <c r="L617" t="s">
        <v>1212</v>
      </c>
      <c r="M617">
        <v>7.9930000000000003</v>
      </c>
      <c r="N617">
        <v>28.498000000000001</v>
      </c>
      <c r="O617" t="s">
        <v>1226</v>
      </c>
      <c r="P617" t="s">
        <v>1227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1228</v>
      </c>
      <c r="X617">
        <v>50</v>
      </c>
      <c r="Y617">
        <v>250</v>
      </c>
      <c r="Z617">
        <v>50</v>
      </c>
      <c r="AA617">
        <v>250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13</v>
      </c>
      <c r="AI617" t="s">
        <v>1229</v>
      </c>
    </row>
    <row r="618" spans="1:35" x14ac:dyDescent="0.25">
      <c r="A618">
        <v>13</v>
      </c>
      <c r="B618" t="s">
        <v>73</v>
      </c>
      <c r="C618" t="s">
        <v>74</v>
      </c>
      <c r="D618" t="s">
        <v>199</v>
      </c>
      <c r="E618" t="s">
        <v>200</v>
      </c>
      <c r="F618" t="s">
        <v>1019</v>
      </c>
      <c r="G618" t="s">
        <v>1020</v>
      </c>
      <c r="H618" t="s">
        <v>5936</v>
      </c>
      <c r="I618" t="s">
        <v>5937</v>
      </c>
      <c r="L618" t="s">
        <v>1212</v>
      </c>
      <c r="M618">
        <v>8.9388599699999993</v>
      </c>
      <c r="N618">
        <v>28.662215459999999</v>
      </c>
      <c r="O618" t="s">
        <v>1226</v>
      </c>
      <c r="P618" t="s">
        <v>1227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1228</v>
      </c>
      <c r="X618">
        <v>95</v>
      </c>
      <c r="Y618">
        <v>570</v>
      </c>
      <c r="Z618">
        <v>95</v>
      </c>
      <c r="AA618">
        <v>570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13</v>
      </c>
      <c r="AI618" t="s">
        <v>1229</v>
      </c>
    </row>
    <row r="619" spans="1:35" x14ac:dyDescent="0.25">
      <c r="A619">
        <v>13</v>
      </c>
      <c r="B619" t="s">
        <v>73</v>
      </c>
      <c r="C619" t="s">
        <v>74</v>
      </c>
      <c r="D619" t="s">
        <v>199</v>
      </c>
      <c r="E619" t="s">
        <v>200</v>
      </c>
      <c r="F619" t="s">
        <v>1019</v>
      </c>
      <c r="G619" t="s">
        <v>1020</v>
      </c>
      <c r="H619" t="s">
        <v>5938</v>
      </c>
      <c r="I619" t="s">
        <v>5939</v>
      </c>
      <c r="L619" t="s">
        <v>1212</v>
      </c>
      <c r="M619">
        <v>8.6921396259999995</v>
      </c>
      <c r="N619">
        <v>28.501100539999999</v>
      </c>
      <c r="O619" t="s">
        <v>1226</v>
      </c>
      <c r="P619" t="s">
        <v>1227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1228</v>
      </c>
      <c r="X619">
        <v>83</v>
      </c>
      <c r="Y619">
        <v>498</v>
      </c>
      <c r="Z619">
        <v>83</v>
      </c>
      <c r="AA619">
        <v>498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13</v>
      </c>
      <c r="AI619" t="s">
        <v>1229</v>
      </c>
    </row>
    <row r="620" spans="1:35" x14ac:dyDescent="0.25">
      <c r="A620">
        <v>13</v>
      </c>
      <c r="B620" t="s">
        <v>73</v>
      </c>
      <c r="C620" t="s">
        <v>74</v>
      </c>
      <c r="D620" t="s">
        <v>199</v>
      </c>
      <c r="E620" t="s">
        <v>200</v>
      </c>
      <c r="F620" t="s">
        <v>1019</v>
      </c>
      <c r="G620" t="s">
        <v>1020</v>
      </c>
      <c r="H620" t="s">
        <v>5940</v>
      </c>
      <c r="I620" t="s">
        <v>5941</v>
      </c>
      <c r="L620" t="s">
        <v>1212</v>
      </c>
      <c r="M620">
        <v>8.7643599999999999</v>
      </c>
      <c r="N620">
        <v>28.5671</v>
      </c>
      <c r="O620" t="s">
        <v>1226</v>
      </c>
      <c r="P620" t="s">
        <v>1228</v>
      </c>
      <c r="Q620">
        <v>13</v>
      </c>
      <c r="R620">
        <v>67</v>
      </c>
      <c r="S620">
        <v>13</v>
      </c>
      <c r="T620">
        <v>67</v>
      </c>
      <c r="U620">
        <v>0</v>
      </c>
      <c r="V620">
        <v>0</v>
      </c>
      <c r="W620" t="s">
        <v>1228</v>
      </c>
      <c r="X620">
        <v>68</v>
      </c>
      <c r="Y620">
        <v>401</v>
      </c>
      <c r="Z620">
        <v>68</v>
      </c>
      <c r="AA620">
        <v>401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13</v>
      </c>
      <c r="AI620" t="s">
        <v>1229</v>
      </c>
    </row>
    <row r="621" spans="1:35" x14ac:dyDescent="0.25">
      <c r="A621">
        <v>13</v>
      </c>
      <c r="B621" t="s">
        <v>73</v>
      </c>
      <c r="C621" t="s">
        <v>74</v>
      </c>
      <c r="D621" t="s">
        <v>199</v>
      </c>
      <c r="E621" t="s">
        <v>200</v>
      </c>
      <c r="F621" t="s">
        <v>1021</v>
      </c>
      <c r="G621" t="s">
        <v>1022</v>
      </c>
      <c r="H621" t="s">
        <v>5965</v>
      </c>
      <c r="I621" t="s">
        <v>5966</v>
      </c>
      <c r="L621" t="s">
        <v>1212</v>
      </c>
      <c r="M621">
        <v>8.5870300000000004</v>
      </c>
      <c r="N621">
        <v>28.406400000000001</v>
      </c>
      <c r="O621" t="s">
        <v>1226</v>
      </c>
      <c r="P621" t="s">
        <v>1228</v>
      </c>
      <c r="Q621">
        <v>49</v>
      </c>
      <c r="R621">
        <v>260</v>
      </c>
      <c r="S621">
        <v>49</v>
      </c>
      <c r="T621">
        <v>260</v>
      </c>
      <c r="U621">
        <v>0</v>
      </c>
      <c r="V621">
        <v>0</v>
      </c>
      <c r="W621" t="s">
        <v>1228</v>
      </c>
      <c r="X621">
        <v>82</v>
      </c>
      <c r="Y621">
        <v>492</v>
      </c>
      <c r="Z621">
        <v>82</v>
      </c>
      <c r="AA621">
        <v>492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13</v>
      </c>
      <c r="AI621" t="s">
        <v>1229</v>
      </c>
    </row>
    <row r="622" spans="1:35" x14ac:dyDescent="0.25">
      <c r="A622">
        <v>13</v>
      </c>
      <c r="B622" t="s">
        <v>75</v>
      </c>
      <c r="C622" t="s">
        <v>76</v>
      </c>
      <c r="D622" t="s">
        <v>211</v>
      </c>
      <c r="E622" t="s">
        <v>212</v>
      </c>
      <c r="F622" t="s">
        <v>1097</v>
      </c>
      <c r="G622" t="s">
        <v>1098</v>
      </c>
      <c r="H622" t="s">
        <v>6951</v>
      </c>
      <c r="I622" t="s">
        <v>6952</v>
      </c>
      <c r="L622" t="s">
        <v>1212</v>
      </c>
      <c r="M622">
        <v>7.9329999999999998</v>
      </c>
      <c r="N622">
        <v>28.129000000000001</v>
      </c>
      <c r="O622" t="s">
        <v>1226</v>
      </c>
      <c r="P622" t="s">
        <v>1227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1228</v>
      </c>
      <c r="X622">
        <v>127</v>
      </c>
      <c r="Y622">
        <v>636</v>
      </c>
      <c r="Z622">
        <v>127</v>
      </c>
      <c r="AA622">
        <v>636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13</v>
      </c>
      <c r="AI622" t="s">
        <v>1229</v>
      </c>
    </row>
    <row r="623" spans="1:35" x14ac:dyDescent="0.25">
      <c r="A623">
        <v>13</v>
      </c>
      <c r="B623" t="s">
        <v>75</v>
      </c>
      <c r="C623" t="s">
        <v>76</v>
      </c>
      <c r="D623" t="s">
        <v>211</v>
      </c>
      <c r="E623" t="s">
        <v>212</v>
      </c>
      <c r="F623" t="s">
        <v>1097</v>
      </c>
      <c r="G623" t="s">
        <v>1098</v>
      </c>
      <c r="H623" t="s">
        <v>6953</v>
      </c>
      <c r="I623" t="s">
        <v>6954</v>
      </c>
      <c r="L623" t="s">
        <v>1212</v>
      </c>
      <c r="M623">
        <v>7.9980000000000002</v>
      </c>
      <c r="N623">
        <v>28.155000000000001</v>
      </c>
      <c r="O623" t="s">
        <v>1226</v>
      </c>
      <c r="P623" t="s">
        <v>1227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1228</v>
      </c>
      <c r="X623">
        <v>379</v>
      </c>
      <c r="Y623">
        <v>1897</v>
      </c>
      <c r="Z623">
        <v>379</v>
      </c>
      <c r="AA623">
        <v>1897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13</v>
      </c>
      <c r="AI623" t="s">
        <v>1229</v>
      </c>
    </row>
    <row r="624" spans="1:35" x14ac:dyDescent="0.25">
      <c r="A624">
        <v>13</v>
      </c>
      <c r="B624" t="s">
        <v>75</v>
      </c>
      <c r="C624" t="s">
        <v>76</v>
      </c>
      <c r="D624" t="s">
        <v>211</v>
      </c>
      <c r="E624" t="s">
        <v>212</v>
      </c>
      <c r="F624" t="s">
        <v>1097</v>
      </c>
      <c r="G624" t="s">
        <v>1098</v>
      </c>
      <c r="H624" t="s">
        <v>6955</v>
      </c>
      <c r="I624" t="s">
        <v>6834</v>
      </c>
      <c r="L624" t="s">
        <v>1212</v>
      </c>
      <c r="M624">
        <v>7.6889200210000004</v>
      </c>
      <c r="N624">
        <v>28.0583992</v>
      </c>
      <c r="O624" t="s">
        <v>1226</v>
      </c>
      <c r="P624" t="s">
        <v>1227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1228</v>
      </c>
      <c r="X624">
        <v>712</v>
      </c>
      <c r="Y624">
        <v>3560</v>
      </c>
      <c r="Z624">
        <v>712</v>
      </c>
      <c r="AA624">
        <v>3560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13</v>
      </c>
      <c r="AI624" t="s">
        <v>1229</v>
      </c>
    </row>
    <row r="625" spans="1:35" x14ac:dyDescent="0.25">
      <c r="A625">
        <v>13</v>
      </c>
      <c r="B625" t="s">
        <v>75</v>
      </c>
      <c r="C625" t="s">
        <v>76</v>
      </c>
      <c r="D625" t="s">
        <v>211</v>
      </c>
      <c r="E625" t="s">
        <v>212</v>
      </c>
      <c r="F625" t="s">
        <v>1097</v>
      </c>
      <c r="G625" t="s">
        <v>1098</v>
      </c>
      <c r="H625" t="s">
        <v>6956</v>
      </c>
      <c r="I625" t="s">
        <v>6957</v>
      </c>
      <c r="L625" t="s">
        <v>1212</v>
      </c>
      <c r="M625">
        <v>7.9080000000000004</v>
      </c>
      <c r="N625">
        <v>28.161999999999999</v>
      </c>
      <c r="O625" t="s">
        <v>1226</v>
      </c>
      <c r="P625" t="s">
        <v>1227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1228</v>
      </c>
      <c r="X625">
        <v>315</v>
      </c>
      <c r="Y625">
        <v>1575</v>
      </c>
      <c r="Z625">
        <v>315</v>
      </c>
      <c r="AA625">
        <v>1575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13</v>
      </c>
      <c r="AI625" t="s">
        <v>1229</v>
      </c>
    </row>
    <row r="626" spans="1:35" x14ac:dyDescent="0.25">
      <c r="A626">
        <v>13</v>
      </c>
      <c r="B626" t="s">
        <v>75</v>
      </c>
      <c r="C626" t="s">
        <v>76</v>
      </c>
      <c r="D626" t="s">
        <v>211</v>
      </c>
      <c r="E626" t="s">
        <v>212</v>
      </c>
      <c r="F626" t="s">
        <v>1097</v>
      </c>
      <c r="G626" t="s">
        <v>1098</v>
      </c>
      <c r="H626" t="s">
        <v>6958</v>
      </c>
      <c r="I626" t="s">
        <v>6959</v>
      </c>
      <c r="L626" t="s">
        <v>1212</v>
      </c>
      <c r="M626">
        <v>7.9310299999999998</v>
      </c>
      <c r="N626">
        <v>28.151066669999999</v>
      </c>
      <c r="O626" t="s">
        <v>1226</v>
      </c>
      <c r="P626" t="s">
        <v>1227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1228</v>
      </c>
      <c r="X626">
        <v>87</v>
      </c>
      <c r="Y626">
        <v>439</v>
      </c>
      <c r="Z626">
        <v>87</v>
      </c>
      <c r="AA626">
        <v>439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13</v>
      </c>
      <c r="AI626" t="s">
        <v>1229</v>
      </c>
    </row>
    <row r="627" spans="1:35" x14ac:dyDescent="0.25">
      <c r="A627">
        <v>13</v>
      </c>
      <c r="B627" t="s">
        <v>75</v>
      </c>
      <c r="C627" t="s">
        <v>76</v>
      </c>
      <c r="D627" t="s">
        <v>211</v>
      </c>
      <c r="E627" t="s">
        <v>212</v>
      </c>
      <c r="F627" t="s">
        <v>1097</v>
      </c>
      <c r="G627" t="s">
        <v>1098</v>
      </c>
      <c r="H627" t="s">
        <v>6960</v>
      </c>
      <c r="I627" t="s">
        <v>6961</v>
      </c>
      <c r="L627" t="s">
        <v>1212</v>
      </c>
      <c r="M627">
        <v>7.9820000000000002</v>
      </c>
      <c r="N627">
        <v>28.158000000000001</v>
      </c>
      <c r="O627" t="s">
        <v>1226</v>
      </c>
      <c r="P627" t="s">
        <v>1228</v>
      </c>
      <c r="Q627">
        <v>80</v>
      </c>
      <c r="R627">
        <v>396</v>
      </c>
      <c r="S627">
        <v>80</v>
      </c>
      <c r="T627">
        <v>396</v>
      </c>
      <c r="U627">
        <v>0</v>
      </c>
      <c r="V627">
        <v>0</v>
      </c>
      <c r="W627" t="s">
        <v>1228</v>
      </c>
      <c r="X627">
        <v>412</v>
      </c>
      <c r="Y627">
        <v>2060</v>
      </c>
      <c r="Z627">
        <v>412</v>
      </c>
      <c r="AA627">
        <v>2060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13</v>
      </c>
      <c r="AI627" t="s">
        <v>1229</v>
      </c>
    </row>
    <row r="628" spans="1:35" x14ac:dyDescent="0.25">
      <c r="A628">
        <v>13</v>
      </c>
      <c r="B628" t="s">
        <v>75</v>
      </c>
      <c r="C628" t="s">
        <v>76</v>
      </c>
      <c r="D628" t="s">
        <v>211</v>
      </c>
      <c r="E628" t="s">
        <v>212</v>
      </c>
      <c r="F628" t="s">
        <v>1097</v>
      </c>
      <c r="G628" t="s">
        <v>1098</v>
      </c>
      <c r="H628" t="s">
        <v>6962</v>
      </c>
      <c r="I628" t="s">
        <v>6963</v>
      </c>
      <c r="L628" t="s">
        <v>1212</v>
      </c>
      <c r="M628">
        <v>8.016</v>
      </c>
      <c r="N628">
        <v>28.15</v>
      </c>
      <c r="O628" t="s">
        <v>1226</v>
      </c>
      <c r="P628" t="s">
        <v>1228</v>
      </c>
      <c r="Q628">
        <v>34</v>
      </c>
      <c r="R628">
        <v>159</v>
      </c>
      <c r="S628">
        <v>34</v>
      </c>
      <c r="T628">
        <v>159</v>
      </c>
      <c r="U628">
        <v>0</v>
      </c>
      <c r="V628">
        <v>0</v>
      </c>
      <c r="W628" t="s">
        <v>1228</v>
      </c>
      <c r="X628">
        <v>393</v>
      </c>
      <c r="Y628">
        <v>1965</v>
      </c>
      <c r="Z628">
        <v>393</v>
      </c>
      <c r="AA628">
        <v>1965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13</v>
      </c>
      <c r="AI628" t="s">
        <v>1229</v>
      </c>
    </row>
    <row r="629" spans="1:35" x14ac:dyDescent="0.25">
      <c r="A629">
        <v>13</v>
      </c>
      <c r="B629" t="s">
        <v>73</v>
      </c>
      <c r="C629" t="s">
        <v>74</v>
      </c>
      <c r="D629" t="s">
        <v>203</v>
      </c>
      <c r="E629" t="s">
        <v>204</v>
      </c>
      <c r="F629" t="s">
        <v>1051</v>
      </c>
      <c r="G629" t="s">
        <v>1052</v>
      </c>
      <c r="H629" t="s">
        <v>6342</v>
      </c>
      <c r="I629" t="s">
        <v>6343</v>
      </c>
      <c r="L629" t="s">
        <v>1212</v>
      </c>
      <c r="M629">
        <v>7.6509999999999998</v>
      </c>
      <c r="N629">
        <v>29.305</v>
      </c>
      <c r="O629" t="s">
        <v>1226</v>
      </c>
      <c r="P629" t="s">
        <v>1227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1228</v>
      </c>
      <c r="X629">
        <v>65</v>
      </c>
      <c r="Y629">
        <v>351</v>
      </c>
      <c r="Z629">
        <v>65</v>
      </c>
      <c r="AA629">
        <v>351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13</v>
      </c>
      <c r="AI629" t="s">
        <v>1229</v>
      </c>
    </row>
    <row r="630" spans="1:35" x14ac:dyDescent="0.25">
      <c r="A630">
        <v>13</v>
      </c>
      <c r="B630" t="s">
        <v>73</v>
      </c>
      <c r="C630" t="s">
        <v>74</v>
      </c>
      <c r="D630" t="s">
        <v>201</v>
      </c>
      <c r="E630" t="s">
        <v>202</v>
      </c>
      <c r="F630" t="s">
        <v>1033</v>
      </c>
      <c r="G630" t="s">
        <v>1034</v>
      </c>
      <c r="H630" t="s">
        <v>6122</v>
      </c>
      <c r="I630" t="s">
        <v>6123</v>
      </c>
      <c r="L630" t="s">
        <v>1212</v>
      </c>
      <c r="M630">
        <v>8.5485059999999997</v>
      </c>
      <c r="N630">
        <v>28.132542999999998</v>
      </c>
      <c r="O630" t="s">
        <v>1226</v>
      </c>
      <c r="P630" t="s">
        <v>1228</v>
      </c>
      <c r="Q630">
        <v>30</v>
      </c>
      <c r="R630">
        <v>162</v>
      </c>
      <c r="S630">
        <v>30</v>
      </c>
      <c r="T630">
        <v>162</v>
      </c>
      <c r="U630">
        <v>0</v>
      </c>
      <c r="V630">
        <v>0</v>
      </c>
      <c r="W630" t="s">
        <v>1228</v>
      </c>
      <c r="X630">
        <v>112</v>
      </c>
      <c r="Y630">
        <v>549</v>
      </c>
      <c r="Z630">
        <v>112</v>
      </c>
      <c r="AA630">
        <v>549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13</v>
      </c>
      <c r="AI630" t="s">
        <v>1229</v>
      </c>
    </row>
    <row r="631" spans="1:35" x14ac:dyDescent="0.25">
      <c r="A631">
        <v>13</v>
      </c>
      <c r="B631" t="s">
        <v>73</v>
      </c>
      <c r="C631" t="s">
        <v>74</v>
      </c>
      <c r="D631" t="s">
        <v>201</v>
      </c>
      <c r="E631" t="s">
        <v>202</v>
      </c>
      <c r="F631" t="s">
        <v>1023</v>
      </c>
      <c r="G631" t="s">
        <v>1024</v>
      </c>
      <c r="H631" t="s">
        <v>6003</v>
      </c>
      <c r="I631" t="s">
        <v>6004</v>
      </c>
      <c r="L631" t="s">
        <v>1212</v>
      </c>
      <c r="M631">
        <v>8.9489999999999998</v>
      </c>
      <c r="N631">
        <v>28.024999999999999</v>
      </c>
      <c r="O631" t="s">
        <v>1226</v>
      </c>
      <c r="P631" t="s">
        <v>1228</v>
      </c>
      <c r="Q631">
        <v>30</v>
      </c>
      <c r="R631">
        <v>156</v>
      </c>
      <c r="S631">
        <v>30</v>
      </c>
      <c r="T631">
        <v>156</v>
      </c>
      <c r="U631">
        <v>0</v>
      </c>
      <c r="V631">
        <v>0</v>
      </c>
      <c r="W631" t="s">
        <v>1228</v>
      </c>
      <c r="X631">
        <v>258</v>
      </c>
      <c r="Y631">
        <v>1364</v>
      </c>
      <c r="Z631">
        <v>258</v>
      </c>
      <c r="AA631">
        <v>1364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13</v>
      </c>
      <c r="AI631" t="s">
        <v>1229</v>
      </c>
    </row>
    <row r="632" spans="1:35" x14ac:dyDescent="0.25">
      <c r="A632">
        <v>13</v>
      </c>
      <c r="B632" t="s">
        <v>73</v>
      </c>
      <c r="C632" t="s">
        <v>74</v>
      </c>
      <c r="D632" t="s">
        <v>201</v>
      </c>
      <c r="E632" t="s">
        <v>202</v>
      </c>
      <c r="F632" t="s">
        <v>1033</v>
      </c>
      <c r="G632" t="s">
        <v>1034</v>
      </c>
      <c r="H632" t="s">
        <v>6127</v>
      </c>
      <c r="I632" t="s">
        <v>6128</v>
      </c>
      <c r="L632" t="s">
        <v>1212</v>
      </c>
      <c r="M632">
        <v>8.4920000000000009</v>
      </c>
      <c r="N632">
        <v>28.055</v>
      </c>
      <c r="O632" t="s">
        <v>1226</v>
      </c>
      <c r="P632" t="s">
        <v>1227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1228</v>
      </c>
      <c r="X632">
        <v>97</v>
      </c>
      <c r="Y632">
        <v>495</v>
      </c>
      <c r="Z632">
        <v>97</v>
      </c>
      <c r="AA632">
        <v>495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13</v>
      </c>
      <c r="AI632" t="s">
        <v>1229</v>
      </c>
    </row>
    <row r="633" spans="1:35" x14ac:dyDescent="0.25">
      <c r="A633">
        <v>13</v>
      </c>
      <c r="B633" t="s">
        <v>73</v>
      </c>
      <c r="C633" t="s">
        <v>74</v>
      </c>
      <c r="D633" t="s">
        <v>201</v>
      </c>
      <c r="E633" t="s">
        <v>202</v>
      </c>
      <c r="F633" t="s">
        <v>1033</v>
      </c>
      <c r="G633" t="s">
        <v>1034</v>
      </c>
      <c r="H633" t="s">
        <v>6131</v>
      </c>
      <c r="I633" t="s">
        <v>6132</v>
      </c>
      <c r="L633" t="s">
        <v>1212</v>
      </c>
      <c r="M633">
        <v>8.5289999999999999</v>
      </c>
      <c r="N633">
        <v>28.13</v>
      </c>
      <c r="O633" t="s">
        <v>1226</v>
      </c>
      <c r="P633" t="s">
        <v>1227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1228</v>
      </c>
      <c r="X633">
        <v>121</v>
      </c>
      <c r="Y633">
        <v>617</v>
      </c>
      <c r="Z633">
        <v>121</v>
      </c>
      <c r="AA633">
        <v>617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13</v>
      </c>
      <c r="AI633" t="s">
        <v>1229</v>
      </c>
    </row>
    <row r="634" spans="1:35" x14ac:dyDescent="0.25">
      <c r="A634">
        <v>13</v>
      </c>
      <c r="B634" t="s">
        <v>73</v>
      </c>
      <c r="C634" t="s">
        <v>74</v>
      </c>
      <c r="D634" t="s">
        <v>201</v>
      </c>
      <c r="E634" t="s">
        <v>202</v>
      </c>
      <c r="F634" t="s">
        <v>1033</v>
      </c>
      <c r="G634" t="s">
        <v>1034</v>
      </c>
      <c r="H634" t="s">
        <v>6133</v>
      </c>
      <c r="I634" t="s">
        <v>6134</v>
      </c>
      <c r="L634" t="s">
        <v>1212</v>
      </c>
      <c r="M634">
        <v>8.5399999999999991</v>
      </c>
      <c r="N634">
        <v>28.137</v>
      </c>
      <c r="O634" t="s">
        <v>1226</v>
      </c>
      <c r="P634" t="s">
        <v>1228</v>
      </c>
      <c r="Q634">
        <v>5</v>
      </c>
      <c r="R634">
        <v>26</v>
      </c>
      <c r="S634">
        <v>5</v>
      </c>
      <c r="T634">
        <v>26</v>
      </c>
      <c r="U634">
        <v>0</v>
      </c>
      <c r="V634">
        <v>0</v>
      </c>
      <c r="W634" t="s">
        <v>1228</v>
      </c>
      <c r="X634">
        <v>87</v>
      </c>
      <c r="Y634">
        <v>444</v>
      </c>
      <c r="Z634">
        <v>87</v>
      </c>
      <c r="AA634">
        <v>444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13</v>
      </c>
      <c r="AI634" t="s">
        <v>1229</v>
      </c>
    </row>
    <row r="635" spans="1:35" x14ac:dyDescent="0.25">
      <c r="A635">
        <v>13</v>
      </c>
      <c r="B635" t="s">
        <v>73</v>
      </c>
      <c r="C635" t="s">
        <v>74</v>
      </c>
      <c r="D635" t="s">
        <v>205</v>
      </c>
      <c r="E635" t="s">
        <v>206</v>
      </c>
      <c r="F635" t="s">
        <v>1063</v>
      </c>
      <c r="G635" t="s">
        <v>1064</v>
      </c>
      <c r="H635" t="s">
        <v>6481</v>
      </c>
      <c r="I635" t="s">
        <v>924</v>
      </c>
      <c r="L635" t="s">
        <v>1212</v>
      </c>
      <c r="M635">
        <v>7.944</v>
      </c>
      <c r="N635">
        <v>28.492999999999999</v>
      </c>
      <c r="O635" t="s">
        <v>1226</v>
      </c>
      <c r="P635" t="s">
        <v>1227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1228</v>
      </c>
      <c r="X635">
        <v>52</v>
      </c>
      <c r="Y635">
        <v>255</v>
      </c>
      <c r="Z635">
        <v>52</v>
      </c>
      <c r="AA635">
        <v>255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13</v>
      </c>
      <c r="AI635" t="s">
        <v>1229</v>
      </c>
    </row>
    <row r="636" spans="1:35" x14ac:dyDescent="0.25">
      <c r="A636">
        <v>13</v>
      </c>
      <c r="B636" t="s">
        <v>73</v>
      </c>
      <c r="C636" t="s">
        <v>74</v>
      </c>
      <c r="D636" t="s">
        <v>205</v>
      </c>
      <c r="E636" t="s">
        <v>206</v>
      </c>
      <c r="F636" t="s">
        <v>1063</v>
      </c>
      <c r="G636" t="s">
        <v>1064</v>
      </c>
      <c r="H636" t="s">
        <v>6482</v>
      </c>
      <c r="I636" t="s">
        <v>3268</v>
      </c>
      <c r="L636" t="s">
        <v>1212</v>
      </c>
      <c r="M636">
        <v>7.9390000000000001</v>
      </c>
      <c r="N636">
        <v>28.462</v>
      </c>
      <c r="O636" t="s">
        <v>1226</v>
      </c>
      <c r="P636" t="s">
        <v>1228</v>
      </c>
      <c r="Q636">
        <v>22</v>
      </c>
      <c r="R636">
        <v>132</v>
      </c>
      <c r="S636">
        <v>22</v>
      </c>
      <c r="T636">
        <v>132</v>
      </c>
      <c r="U636">
        <v>0</v>
      </c>
      <c r="V636">
        <v>0</v>
      </c>
      <c r="W636" t="s">
        <v>1228</v>
      </c>
      <c r="X636">
        <v>53</v>
      </c>
      <c r="Y636">
        <v>254</v>
      </c>
      <c r="Z636">
        <v>53</v>
      </c>
      <c r="AA636">
        <v>254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13</v>
      </c>
      <c r="AI636" t="s">
        <v>1229</v>
      </c>
    </row>
    <row r="637" spans="1:35" x14ac:dyDescent="0.25">
      <c r="A637">
        <v>13</v>
      </c>
      <c r="B637" t="s">
        <v>73</v>
      </c>
      <c r="C637" t="s">
        <v>74</v>
      </c>
      <c r="D637" t="s">
        <v>203</v>
      </c>
      <c r="E637" t="s">
        <v>204</v>
      </c>
      <c r="F637" t="s">
        <v>1051</v>
      </c>
      <c r="G637" t="s">
        <v>1052</v>
      </c>
      <c r="H637" t="s">
        <v>6344</v>
      </c>
      <c r="I637" t="s">
        <v>6345</v>
      </c>
      <c r="L637" t="s">
        <v>1212</v>
      </c>
      <c r="M637">
        <v>7.6820000000000004</v>
      </c>
      <c r="N637">
        <v>29.3</v>
      </c>
      <c r="O637" t="s">
        <v>1226</v>
      </c>
      <c r="P637" t="s">
        <v>1227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1228</v>
      </c>
      <c r="X637">
        <v>37</v>
      </c>
      <c r="Y637">
        <v>189</v>
      </c>
      <c r="Z637">
        <v>37</v>
      </c>
      <c r="AA637">
        <v>189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13</v>
      </c>
      <c r="AI637" t="s">
        <v>1229</v>
      </c>
    </row>
    <row r="638" spans="1:35" x14ac:dyDescent="0.25">
      <c r="A638">
        <v>13</v>
      </c>
      <c r="B638" t="s">
        <v>73</v>
      </c>
      <c r="C638" t="s">
        <v>74</v>
      </c>
      <c r="D638" t="s">
        <v>201</v>
      </c>
      <c r="E638" t="s">
        <v>202</v>
      </c>
      <c r="F638" t="s">
        <v>1023</v>
      </c>
      <c r="G638" t="s">
        <v>1024</v>
      </c>
      <c r="H638" t="s">
        <v>6005</v>
      </c>
      <c r="I638" t="s">
        <v>6006</v>
      </c>
      <c r="L638" t="s">
        <v>1212</v>
      </c>
      <c r="M638">
        <v>8.9309999999999992</v>
      </c>
      <c r="N638">
        <v>27.917999999999999</v>
      </c>
      <c r="O638" t="s">
        <v>1226</v>
      </c>
      <c r="P638" t="s">
        <v>1228</v>
      </c>
      <c r="Q638">
        <v>30</v>
      </c>
      <c r="R638">
        <v>156</v>
      </c>
      <c r="S638">
        <v>30</v>
      </c>
      <c r="T638">
        <v>156</v>
      </c>
      <c r="U638">
        <v>0</v>
      </c>
      <c r="V638">
        <v>0</v>
      </c>
      <c r="W638" t="s">
        <v>1228</v>
      </c>
      <c r="X638">
        <v>227</v>
      </c>
      <c r="Y638">
        <v>1180</v>
      </c>
      <c r="Z638">
        <v>227</v>
      </c>
      <c r="AA638">
        <v>1180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13</v>
      </c>
      <c r="AI638" t="s">
        <v>1229</v>
      </c>
    </row>
    <row r="639" spans="1:35" x14ac:dyDescent="0.25">
      <c r="A639">
        <v>13</v>
      </c>
      <c r="B639" t="s">
        <v>73</v>
      </c>
      <c r="C639" t="s">
        <v>74</v>
      </c>
      <c r="D639" t="s">
        <v>209</v>
      </c>
      <c r="E639" t="s">
        <v>210</v>
      </c>
      <c r="F639" t="s">
        <v>1087</v>
      </c>
      <c r="G639" t="s">
        <v>1088</v>
      </c>
      <c r="H639" t="s">
        <v>6752</v>
      </c>
      <c r="I639" t="s">
        <v>6753</v>
      </c>
      <c r="L639" t="s">
        <v>1212</v>
      </c>
      <c r="M639">
        <v>9.1150000000000002</v>
      </c>
      <c r="N639">
        <v>28.145</v>
      </c>
      <c r="O639" t="s">
        <v>1226</v>
      </c>
      <c r="P639" t="s">
        <v>1228</v>
      </c>
      <c r="Q639">
        <v>76</v>
      </c>
      <c r="R639">
        <v>403</v>
      </c>
      <c r="S639">
        <v>76</v>
      </c>
      <c r="T639">
        <v>403</v>
      </c>
      <c r="U639">
        <v>0</v>
      </c>
      <c r="V639">
        <v>0</v>
      </c>
      <c r="W639" t="s">
        <v>1228</v>
      </c>
      <c r="X639">
        <v>153</v>
      </c>
      <c r="Y639">
        <v>812</v>
      </c>
      <c r="Z639">
        <v>153</v>
      </c>
      <c r="AA639">
        <v>812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13</v>
      </c>
      <c r="AI639" t="s">
        <v>1229</v>
      </c>
    </row>
    <row r="640" spans="1:35" x14ac:dyDescent="0.25">
      <c r="A640">
        <v>13</v>
      </c>
      <c r="B640" t="s">
        <v>73</v>
      </c>
      <c r="C640" t="s">
        <v>74</v>
      </c>
      <c r="D640" t="s">
        <v>207</v>
      </c>
      <c r="E640" t="s">
        <v>208</v>
      </c>
      <c r="F640" t="s">
        <v>1077</v>
      </c>
      <c r="G640" t="s">
        <v>1078</v>
      </c>
      <c r="H640" t="s">
        <v>6621</v>
      </c>
      <c r="I640" t="s">
        <v>6622</v>
      </c>
      <c r="L640" t="s">
        <v>1212</v>
      </c>
      <c r="M640">
        <v>7.2804099999999998</v>
      </c>
      <c r="N640">
        <v>28.65418</v>
      </c>
      <c r="O640" t="s">
        <v>1226</v>
      </c>
      <c r="P640" t="s">
        <v>1228</v>
      </c>
      <c r="Q640">
        <v>29</v>
      </c>
      <c r="R640">
        <v>143</v>
      </c>
      <c r="S640">
        <v>29</v>
      </c>
      <c r="T640">
        <v>143</v>
      </c>
      <c r="U640">
        <v>0</v>
      </c>
      <c r="V640">
        <v>0</v>
      </c>
      <c r="W640" t="s">
        <v>1228</v>
      </c>
      <c r="X640">
        <v>164</v>
      </c>
      <c r="Y640">
        <v>918</v>
      </c>
      <c r="Z640">
        <v>164</v>
      </c>
      <c r="AA640">
        <v>918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13</v>
      </c>
      <c r="AI640" t="s">
        <v>1229</v>
      </c>
    </row>
    <row r="641" spans="1:36" x14ac:dyDescent="0.25">
      <c r="A641">
        <v>13</v>
      </c>
      <c r="B641" t="s">
        <v>75</v>
      </c>
      <c r="C641" t="s">
        <v>76</v>
      </c>
      <c r="D641" t="s">
        <v>215</v>
      </c>
      <c r="E641" t="s">
        <v>216</v>
      </c>
      <c r="F641" t="s">
        <v>1113</v>
      </c>
      <c r="G641" t="s">
        <v>1114</v>
      </c>
      <c r="H641" t="s">
        <v>7165</v>
      </c>
      <c r="I641" t="s">
        <v>7166</v>
      </c>
      <c r="L641" t="s">
        <v>1212</v>
      </c>
      <c r="M641">
        <v>7.5819999999999999</v>
      </c>
      <c r="N641">
        <v>27.832000000000001</v>
      </c>
      <c r="O641" t="s">
        <v>1226</v>
      </c>
      <c r="P641" t="s">
        <v>1228</v>
      </c>
      <c r="Q641">
        <v>42</v>
      </c>
      <c r="R641">
        <v>168</v>
      </c>
      <c r="S641">
        <v>42</v>
      </c>
      <c r="T641">
        <v>168</v>
      </c>
      <c r="U641">
        <v>0</v>
      </c>
      <c r="V641">
        <v>0</v>
      </c>
      <c r="W641" t="s">
        <v>1228</v>
      </c>
      <c r="X641">
        <v>59</v>
      </c>
      <c r="Y641">
        <v>298</v>
      </c>
      <c r="Z641">
        <v>59</v>
      </c>
      <c r="AA641">
        <v>298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13</v>
      </c>
      <c r="AI641" t="s">
        <v>1229</v>
      </c>
    </row>
    <row r="642" spans="1:36" x14ac:dyDescent="0.25">
      <c r="A642">
        <v>13</v>
      </c>
      <c r="B642" t="s">
        <v>75</v>
      </c>
      <c r="C642" t="s">
        <v>76</v>
      </c>
      <c r="D642" t="s">
        <v>215</v>
      </c>
      <c r="E642" t="s">
        <v>216</v>
      </c>
      <c r="F642" t="s">
        <v>1113</v>
      </c>
      <c r="G642" t="s">
        <v>1114</v>
      </c>
      <c r="H642" t="s">
        <v>7169</v>
      </c>
      <c r="I642" t="s">
        <v>7170</v>
      </c>
      <c r="L642" t="s">
        <v>1212</v>
      </c>
      <c r="M642">
        <v>7.2321</v>
      </c>
      <c r="N642">
        <v>27.4557</v>
      </c>
      <c r="O642" t="s">
        <v>1226</v>
      </c>
      <c r="P642" t="s">
        <v>1228</v>
      </c>
      <c r="Q642">
        <v>47</v>
      </c>
      <c r="R642">
        <v>235</v>
      </c>
      <c r="S642">
        <v>47</v>
      </c>
      <c r="T642">
        <v>235</v>
      </c>
      <c r="U642">
        <v>0</v>
      </c>
      <c r="V642">
        <v>0</v>
      </c>
      <c r="W642" t="s">
        <v>1228</v>
      </c>
      <c r="X642">
        <v>53</v>
      </c>
      <c r="Y642">
        <v>269</v>
      </c>
      <c r="Z642">
        <v>53</v>
      </c>
      <c r="AA642">
        <v>269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13</v>
      </c>
      <c r="AI642" t="s">
        <v>1229</v>
      </c>
    </row>
    <row r="643" spans="1:36" x14ac:dyDescent="0.25">
      <c r="A643">
        <v>13</v>
      </c>
      <c r="B643" t="s">
        <v>65</v>
      </c>
      <c r="C643" t="s">
        <v>66</v>
      </c>
      <c r="D643" t="s">
        <v>133</v>
      </c>
      <c r="E643" t="s">
        <v>134</v>
      </c>
      <c r="F643" t="s">
        <v>582</v>
      </c>
      <c r="G643" t="s">
        <v>583</v>
      </c>
      <c r="H643" t="s">
        <v>7931</v>
      </c>
      <c r="I643" t="s">
        <v>7932</v>
      </c>
      <c r="L643" t="s">
        <v>1212</v>
      </c>
      <c r="M643">
        <v>7.0849900249999997</v>
      </c>
      <c r="N643">
        <v>29.059299469999999</v>
      </c>
      <c r="O643" t="s">
        <v>1226</v>
      </c>
      <c r="P643" t="s">
        <v>1227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1228</v>
      </c>
      <c r="X643">
        <v>51</v>
      </c>
      <c r="Y643">
        <v>265</v>
      </c>
      <c r="Z643">
        <v>51</v>
      </c>
      <c r="AA643">
        <v>265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13</v>
      </c>
      <c r="AI643" t="s">
        <v>7723</v>
      </c>
    </row>
    <row r="644" spans="1:36" x14ac:dyDescent="0.25">
      <c r="A644">
        <v>13</v>
      </c>
      <c r="B644" t="s">
        <v>65</v>
      </c>
      <c r="C644" t="s">
        <v>66</v>
      </c>
      <c r="D644" t="s">
        <v>133</v>
      </c>
      <c r="E644" t="s">
        <v>134</v>
      </c>
      <c r="F644" t="s">
        <v>576</v>
      </c>
      <c r="G644" t="s">
        <v>577</v>
      </c>
      <c r="H644" t="s">
        <v>7933</v>
      </c>
      <c r="I644" t="s">
        <v>3437</v>
      </c>
      <c r="L644" t="s">
        <v>1212</v>
      </c>
      <c r="M644">
        <v>7.4332900049999999</v>
      </c>
      <c r="N644">
        <v>29.232799530000001</v>
      </c>
      <c r="O644" t="s">
        <v>1226</v>
      </c>
      <c r="P644" t="s">
        <v>1227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1228</v>
      </c>
      <c r="X644">
        <v>50</v>
      </c>
      <c r="Y644">
        <v>260</v>
      </c>
      <c r="Z644">
        <v>50</v>
      </c>
      <c r="AA644">
        <v>260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13</v>
      </c>
      <c r="AI644" t="s">
        <v>7723</v>
      </c>
    </row>
    <row r="645" spans="1:36" x14ac:dyDescent="0.25">
      <c r="A645">
        <v>13</v>
      </c>
      <c r="B645" t="s">
        <v>65</v>
      </c>
      <c r="C645" t="s">
        <v>66</v>
      </c>
      <c r="D645" t="s">
        <v>133</v>
      </c>
      <c r="E645" t="s">
        <v>134</v>
      </c>
      <c r="F645" t="s">
        <v>582</v>
      </c>
      <c r="G645" t="s">
        <v>583</v>
      </c>
      <c r="H645" t="s">
        <v>7934</v>
      </c>
      <c r="I645" t="s">
        <v>7935</v>
      </c>
      <c r="L645" t="s">
        <v>1212</v>
      </c>
      <c r="M645">
        <v>7.1244702340000003</v>
      </c>
      <c r="N645">
        <v>29.035299299999998</v>
      </c>
      <c r="O645" t="s">
        <v>1226</v>
      </c>
      <c r="P645" t="s">
        <v>1227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1228</v>
      </c>
      <c r="X645">
        <v>41</v>
      </c>
      <c r="Y645">
        <v>216</v>
      </c>
      <c r="Z645">
        <v>41</v>
      </c>
      <c r="AA645">
        <v>216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13</v>
      </c>
      <c r="AI645" t="s">
        <v>7723</v>
      </c>
    </row>
    <row r="646" spans="1:36" x14ac:dyDescent="0.25">
      <c r="A646">
        <v>13</v>
      </c>
      <c r="B646" t="s">
        <v>65</v>
      </c>
      <c r="C646" t="s">
        <v>66</v>
      </c>
      <c r="D646" t="s">
        <v>133</v>
      </c>
      <c r="E646" t="s">
        <v>134</v>
      </c>
      <c r="F646" t="s">
        <v>590</v>
      </c>
      <c r="G646" t="s">
        <v>591</v>
      </c>
      <c r="H646" t="s">
        <v>7936</v>
      </c>
      <c r="I646" t="s">
        <v>7937</v>
      </c>
      <c r="L646" t="s">
        <v>1212</v>
      </c>
      <c r="M646">
        <v>7.281720161</v>
      </c>
      <c r="N646">
        <v>29.28989983</v>
      </c>
      <c r="O646" t="s">
        <v>1226</v>
      </c>
      <c r="P646" t="s">
        <v>1227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1228</v>
      </c>
      <c r="X646">
        <v>46</v>
      </c>
      <c r="Y646">
        <v>240</v>
      </c>
      <c r="Z646">
        <v>46</v>
      </c>
      <c r="AA646">
        <v>240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13</v>
      </c>
      <c r="AI646" t="s">
        <v>7723</v>
      </c>
    </row>
    <row r="647" spans="1:36" x14ac:dyDescent="0.25">
      <c r="A647">
        <v>13</v>
      </c>
      <c r="B647" t="s">
        <v>73</v>
      </c>
      <c r="C647" t="s">
        <v>74</v>
      </c>
      <c r="D647" t="s">
        <v>209</v>
      </c>
      <c r="E647" t="s">
        <v>210</v>
      </c>
      <c r="F647" t="s">
        <v>1089</v>
      </c>
      <c r="G647" t="s">
        <v>1090</v>
      </c>
      <c r="H647" t="s">
        <v>7938</v>
      </c>
      <c r="I647" t="s">
        <v>7906</v>
      </c>
      <c r="L647" t="s">
        <v>1212</v>
      </c>
      <c r="M647">
        <v>8.8010000000000002</v>
      </c>
      <c r="N647">
        <v>28.466999999999999</v>
      </c>
      <c r="O647" t="s">
        <v>1226</v>
      </c>
      <c r="P647" t="s">
        <v>1227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1228</v>
      </c>
      <c r="X647">
        <v>710</v>
      </c>
      <c r="Y647">
        <v>3976</v>
      </c>
      <c r="Z647">
        <v>710</v>
      </c>
      <c r="AA647">
        <v>3976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13</v>
      </c>
      <c r="AI647" t="s">
        <v>7723</v>
      </c>
    </row>
    <row r="648" spans="1:36" x14ac:dyDescent="0.25">
      <c r="A648">
        <v>13</v>
      </c>
      <c r="B648" t="s">
        <v>59</v>
      </c>
      <c r="C648" t="s">
        <v>60</v>
      </c>
      <c r="D648" t="s">
        <v>81</v>
      </c>
      <c r="E648" t="s">
        <v>82</v>
      </c>
      <c r="F648" t="s">
        <v>257</v>
      </c>
      <c r="G648" t="s">
        <v>258</v>
      </c>
      <c r="H648" t="s">
        <v>1292</v>
      </c>
      <c r="I648" t="s">
        <v>258</v>
      </c>
      <c r="L648" t="s">
        <v>1212</v>
      </c>
      <c r="M648">
        <v>5.0759000399999996</v>
      </c>
      <c r="N648">
        <v>31.856720450000001</v>
      </c>
      <c r="O648" t="s">
        <v>1226</v>
      </c>
      <c r="P648" t="s">
        <v>1228</v>
      </c>
      <c r="Q648">
        <v>175</v>
      </c>
      <c r="R648">
        <v>570</v>
      </c>
      <c r="S648">
        <v>175</v>
      </c>
      <c r="T648">
        <v>570</v>
      </c>
      <c r="U648">
        <v>0</v>
      </c>
      <c r="V648">
        <v>0</v>
      </c>
      <c r="W648" t="s">
        <v>1228</v>
      </c>
      <c r="X648">
        <v>150</v>
      </c>
      <c r="Y648">
        <v>1200</v>
      </c>
      <c r="Z648">
        <v>150</v>
      </c>
      <c r="AA648">
        <v>1200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12</v>
      </c>
      <c r="AI648" t="s">
        <v>1410</v>
      </c>
      <c r="AJ648" t="s">
        <v>1803</v>
      </c>
    </row>
    <row r="649" spans="1:36" x14ac:dyDescent="0.25">
      <c r="A649">
        <v>13</v>
      </c>
      <c r="B649" t="s">
        <v>59</v>
      </c>
      <c r="C649" t="s">
        <v>60</v>
      </c>
      <c r="D649" t="s">
        <v>81</v>
      </c>
      <c r="E649" t="s">
        <v>82</v>
      </c>
      <c r="F649" t="s">
        <v>269</v>
      </c>
      <c r="G649" t="s">
        <v>270</v>
      </c>
      <c r="H649" t="s">
        <v>1349</v>
      </c>
      <c r="I649" t="s">
        <v>1350</v>
      </c>
      <c r="L649" t="s">
        <v>1212</v>
      </c>
      <c r="M649">
        <v>4.6265153799999998</v>
      </c>
      <c r="N649">
        <v>30.878409999999999</v>
      </c>
      <c r="O649" t="s">
        <v>1226</v>
      </c>
      <c r="P649" t="s">
        <v>1227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1228</v>
      </c>
      <c r="X649">
        <v>157</v>
      </c>
      <c r="Y649">
        <v>1364</v>
      </c>
      <c r="Z649">
        <v>157</v>
      </c>
      <c r="AA649">
        <v>1364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12</v>
      </c>
      <c r="AI649" t="s">
        <v>1410</v>
      </c>
      <c r="AJ649" t="s">
        <v>1453</v>
      </c>
    </row>
    <row r="650" spans="1:36" x14ac:dyDescent="0.25">
      <c r="A650">
        <v>13</v>
      </c>
      <c r="B650" t="s">
        <v>59</v>
      </c>
      <c r="C650" t="s">
        <v>60</v>
      </c>
      <c r="D650" t="s">
        <v>81</v>
      </c>
      <c r="E650" t="s">
        <v>82</v>
      </c>
      <c r="F650" t="s">
        <v>253</v>
      </c>
      <c r="G650" t="s">
        <v>254</v>
      </c>
      <c r="H650" t="s">
        <v>1282</v>
      </c>
      <c r="I650" t="s">
        <v>1283</v>
      </c>
      <c r="L650" t="s">
        <v>1212</v>
      </c>
      <c r="M650">
        <v>4.2945099999999998</v>
      </c>
      <c r="N650">
        <v>31.623080000000002</v>
      </c>
      <c r="O650" t="s">
        <v>1226</v>
      </c>
      <c r="P650" t="s">
        <v>1227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1228</v>
      </c>
      <c r="X650">
        <v>293</v>
      </c>
      <c r="Y650">
        <v>1600</v>
      </c>
      <c r="Z650">
        <v>293</v>
      </c>
      <c r="AA650">
        <v>1600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12</v>
      </c>
      <c r="AI650" t="s">
        <v>1410</v>
      </c>
      <c r="AJ650" t="s">
        <v>1453</v>
      </c>
    </row>
    <row r="651" spans="1:36" x14ac:dyDescent="0.25">
      <c r="A651">
        <v>13</v>
      </c>
      <c r="B651" t="s">
        <v>59</v>
      </c>
      <c r="C651" t="s">
        <v>60</v>
      </c>
      <c r="D651" t="s">
        <v>81</v>
      </c>
      <c r="E651" t="s">
        <v>82</v>
      </c>
      <c r="F651" t="s">
        <v>269</v>
      </c>
      <c r="G651" t="s">
        <v>270</v>
      </c>
      <c r="H651" t="s">
        <v>1353</v>
      </c>
      <c r="I651" t="s">
        <v>270</v>
      </c>
      <c r="L651" t="s">
        <v>1212</v>
      </c>
      <c r="M651">
        <v>4.5181798930000001</v>
      </c>
      <c r="N651">
        <v>31.03269959</v>
      </c>
      <c r="O651" t="s">
        <v>1226</v>
      </c>
      <c r="P651" t="s">
        <v>1228</v>
      </c>
      <c r="Q651">
        <v>269</v>
      </c>
      <c r="R651">
        <v>1477</v>
      </c>
      <c r="S651">
        <v>269</v>
      </c>
      <c r="T651">
        <v>1477</v>
      </c>
      <c r="U651">
        <v>0</v>
      </c>
      <c r="V651">
        <v>0</v>
      </c>
      <c r="W651" t="s">
        <v>1228</v>
      </c>
      <c r="X651">
        <v>248</v>
      </c>
      <c r="Y651">
        <v>1364</v>
      </c>
      <c r="Z651">
        <v>248</v>
      </c>
      <c r="AA651">
        <v>1364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12</v>
      </c>
      <c r="AI651" t="s">
        <v>1410</v>
      </c>
      <c r="AJ651" t="s">
        <v>1453</v>
      </c>
    </row>
    <row r="652" spans="1:36" x14ac:dyDescent="0.25">
      <c r="A652">
        <v>13</v>
      </c>
      <c r="B652" t="s">
        <v>59</v>
      </c>
      <c r="C652" t="s">
        <v>60</v>
      </c>
      <c r="D652" t="s">
        <v>83</v>
      </c>
      <c r="E652" t="s">
        <v>84</v>
      </c>
      <c r="F652" t="s">
        <v>277</v>
      </c>
      <c r="G652" t="s">
        <v>278</v>
      </c>
      <c r="H652" t="s">
        <v>1406</v>
      </c>
      <c r="I652" t="s">
        <v>1407</v>
      </c>
      <c r="L652" t="s">
        <v>1212</v>
      </c>
      <c r="M652">
        <v>3.770667</v>
      </c>
      <c r="N652">
        <v>31.485567</v>
      </c>
      <c r="O652" t="s">
        <v>1226</v>
      </c>
      <c r="P652" t="s">
        <v>1227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1228</v>
      </c>
      <c r="X652">
        <v>79</v>
      </c>
      <c r="Y652">
        <v>316</v>
      </c>
      <c r="Z652">
        <v>79</v>
      </c>
      <c r="AA652">
        <v>316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12</v>
      </c>
      <c r="AI652" t="s">
        <v>1410</v>
      </c>
      <c r="AJ652" t="s">
        <v>1803</v>
      </c>
    </row>
    <row r="653" spans="1:36" x14ac:dyDescent="0.25">
      <c r="A653">
        <v>13</v>
      </c>
      <c r="B653" t="s">
        <v>61</v>
      </c>
      <c r="C653" t="s">
        <v>62</v>
      </c>
      <c r="D653" t="s">
        <v>95</v>
      </c>
      <c r="E653" t="s">
        <v>96</v>
      </c>
      <c r="F653" t="s">
        <v>338</v>
      </c>
      <c r="G653" t="s">
        <v>339</v>
      </c>
      <c r="H653" t="s">
        <v>1741</v>
      </c>
      <c r="I653" t="s">
        <v>1742</v>
      </c>
      <c r="L653" t="s">
        <v>1212</v>
      </c>
      <c r="M653">
        <v>4.2897299999999996</v>
      </c>
      <c r="N653">
        <v>33.145200000000003</v>
      </c>
      <c r="O653" t="s">
        <v>1226</v>
      </c>
      <c r="P653" t="s">
        <v>1228</v>
      </c>
      <c r="Q653">
        <v>211</v>
      </c>
      <c r="R653">
        <v>1055</v>
      </c>
      <c r="S653">
        <v>211</v>
      </c>
      <c r="T653">
        <v>1055</v>
      </c>
      <c r="U653">
        <v>0</v>
      </c>
      <c r="V653">
        <v>0</v>
      </c>
      <c r="W653" t="s">
        <v>1228</v>
      </c>
      <c r="X653">
        <v>282</v>
      </c>
      <c r="Y653">
        <v>1410</v>
      </c>
      <c r="Z653">
        <v>282</v>
      </c>
      <c r="AA653">
        <v>1410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12</v>
      </c>
      <c r="AI653" t="s">
        <v>1410</v>
      </c>
      <c r="AJ653" t="s">
        <v>1453</v>
      </c>
    </row>
    <row r="654" spans="1:36" x14ac:dyDescent="0.25">
      <c r="A654">
        <v>13</v>
      </c>
      <c r="B654" t="s">
        <v>61</v>
      </c>
      <c r="C654" t="s">
        <v>62</v>
      </c>
      <c r="D654" t="s">
        <v>95</v>
      </c>
      <c r="E654" t="s">
        <v>96</v>
      </c>
      <c r="F654" t="s">
        <v>340</v>
      </c>
      <c r="G654" t="s">
        <v>341</v>
      </c>
      <c r="H654" t="s">
        <v>1745</v>
      </c>
      <c r="I654" t="s">
        <v>1746</v>
      </c>
      <c r="L654" t="s">
        <v>1212</v>
      </c>
      <c r="M654">
        <v>4.1819600000000001</v>
      </c>
      <c r="N654">
        <v>33.213299999999997</v>
      </c>
      <c r="O654" t="s">
        <v>1226</v>
      </c>
      <c r="P654" t="s">
        <v>1228</v>
      </c>
      <c r="Q654">
        <v>93</v>
      </c>
      <c r="R654">
        <v>465</v>
      </c>
      <c r="S654">
        <v>93</v>
      </c>
      <c r="T654">
        <v>465</v>
      </c>
      <c r="U654">
        <v>0</v>
      </c>
      <c r="V654">
        <v>0</v>
      </c>
      <c r="W654" t="s">
        <v>1228</v>
      </c>
      <c r="X654">
        <v>181</v>
      </c>
      <c r="Y654">
        <v>905</v>
      </c>
      <c r="Z654">
        <v>181</v>
      </c>
      <c r="AA654">
        <v>905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12</v>
      </c>
      <c r="AI654" t="s">
        <v>1410</v>
      </c>
      <c r="AJ654" t="s">
        <v>1453</v>
      </c>
    </row>
    <row r="655" spans="1:36" x14ac:dyDescent="0.25">
      <c r="A655">
        <v>13</v>
      </c>
      <c r="B655" t="s">
        <v>61</v>
      </c>
      <c r="C655" t="s">
        <v>62</v>
      </c>
      <c r="D655" t="s">
        <v>97</v>
      </c>
      <c r="E655" t="s">
        <v>98</v>
      </c>
      <c r="F655" t="s">
        <v>352</v>
      </c>
      <c r="G655" t="s">
        <v>353</v>
      </c>
      <c r="H655" t="s">
        <v>1810</v>
      </c>
      <c r="I655" t="s">
        <v>1811</v>
      </c>
      <c r="L655" t="s">
        <v>1212</v>
      </c>
      <c r="M655">
        <v>4.5205202099999999</v>
      </c>
      <c r="N655">
        <v>34.196098329999998</v>
      </c>
      <c r="O655" t="s">
        <v>1226</v>
      </c>
      <c r="P655" t="s">
        <v>1228</v>
      </c>
      <c r="Q655">
        <v>15</v>
      </c>
      <c r="R655">
        <v>97</v>
      </c>
      <c r="S655">
        <v>15</v>
      </c>
      <c r="T655">
        <v>97</v>
      </c>
      <c r="U655">
        <v>0</v>
      </c>
      <c r="V655">
        <v>0</v>
      </c>
      <c r="W655" t="s">
        <v>1228</v>
      </c>
      <c r="X655">
        <v>16</v>
      </c>
      <c r="Y655">
        <v>83</v>
      </c>
      <c r="Z655">
        <v>16</v>
      </c>
      <c r="AA655">
        <v>83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</v>
      </c>
      <c r="AI655" t="s">
        <v>1410</v>
      </c>
      <c r="AJ655" t="s">
        <v>1453</v>
      </c>
    </row>
    <row r="656" spans="1:36" x14ac:dyDescent="0.25">
      <c r="A656">
        <v>13</v>
      </c>
      <c r="B656" t="s">
        <v>61</v>
      </c>
      <c r="C656" t="s">
        <v>62</v>
      </c>
      <c r="D656" t="s">
        <v>99</v>
      </c>
      <c r="E656" t="s">
        <v>100</v>
      </c>
      <c r="F656" t="s">
        <v>358</v>
      </c>
      <c r="G656" t="s">
        <v>359</v>
      </c>
      <c r="H656" t="s">
        <v>1846</v>
      </c>
      <c r="I656" t="s">
        <v>7939</v>
      </c>
      <c r="L656" t="s">
        <v>1212</v>
      </c>
      <c r="M656">
        <v>5.21835</v>
      </c>
      <c r="N656">
        <v>33.332900000000002</v>
      </c>
      <c r="O656" t="s">
        <v>1412</v>
      </c>
      <c r="P656" t="s">
        <v>1228</v>
      </c>
      <c r="Q656">
        <v>136</v>
      </c>
      <c r="R656">
        <v>680</v>
      </c>
      <c r="S656">
        <v>136</v>
      </c>
      <c r="T656">
        <v>680</v>
      </c>
      <c r="U656">
        <v>0</v>
      </c>
      <c r="V656">
        <v>0</v>
      </c>
      <c r="W656" t="s">
        <v>1228</v>
      </c>
      <c r="X656">
        <v>29</v>
      </c>
      <c r="Y656">
        <v>145</v>
      </c>
      <c r="Z656">
        <v>29</v>
      </c>
      <c r="AA656">
        <v>145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12</v>
      </c>
      <c r="AI656" t="s">
        <v>1410</v>
      </c>
      <c r="AJ656" t="s">
        <v>1453</v>
      </c>
    </row>
    <row r="657" spans="1:36" x14ac:dyDescent="0.25">
      <c r="A657">
        <v>13</v>
      </c>
      <c r="B657" t="s">
        <v>61</v>
      </c>
      <c r="C657" t="s">
        <v>62</v>
      </c>
      <c r="D657" t="s">
        <v>101</v>
      </c>
      <c r="E657" t="s">
        <v>102</v>
      </c>
      <c r="F657" t="s">
        <v>372</v>
      </c>
      <c r="G657" t="s">
        <v>373</v>
      </c>
      <c r="H657" t="s">
        <v>1925</v>
      </c>
      <c r="I657" t="s">
        <v>1926</v>
      </c>
      <c r="L657" t="s">
        <v>1212</v>
      </c>
      <c r="M657">
        <v>4.6837201119999996</v>
      </c>
      <c r="N657">
        <v>33.588298799999997</v>
      </c>
      <c r="O657" t="s">
        <v>1226</v>
      </c>
      <c r="P657" t="s">
        <v>1228</v>
      </c>
      <c r="Q657">
        <v>5</v>
      </c>
      <c r="R657">
        <v>25</v>
      </c>
      <c r="S657">
        <v>5</v>
      </c>
      <c r="T657">
        <v>25</v>
      </c>
      <c r="U657">
        <v>0</v>
      </c>
      <c r="V657">
        <v>0</v>
      </c>
      <c r="W657" t="s">
        <v>1228</v>
      </c>
      <c r="X657">
        <v>5</v>
      </c>
      <c r="Y657">
        <v>25</v>
      </c>
      <c r="Z657">
        <v>5</v>
      </c>
      <c r="AA657">
        <v>25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12</v>
      </c>
      <c r="AI657" t="s">
        <v>1410</v>
      </c>
      <c r="AJ657" t="s">
        <v>1453</v>
      </c>
    </row>
    <row r="658" spans="1:36" x14ac:dyDescent="0.25">
      <c r="A658">
        <v>13</v>
      </c>
      <c r="B658" t="s">
        <v>61</v>
      </c>
      <c r="C658" t="s">
        <v>62</v>
      </c>
      <c r="D658" t="s">
        <v>103</v>
      </c>
      <c r="E658" t="s">
        <v>104</v>
      </c>
      <c r="F658" t="s">
        <v>382</v>
      </c>
      <c r="G658" t="s">
        <v>383</v>
      </c>
      <c r="H658" t="s">
        <v>1994</v>
      </c>
      <c r="I658" t="s">
        <v>1995</v>
      </c>
      <c r="L658" t="s">
        <v>1212</v>
      </c>
      <c r="M658">
        <v>5.0996968999999996</v>
      </c>
      <c r="N658">
        <v>32.467858800000002</v>
      </c>
      <c r="O658" t="s">
        <v>1226</v>
      </c>
      <c r="P658" t="s">
        <v>1228</v>
      </c>
      <c r="Q658">
        <v>29</v>
      </c>
      <c r="R658">
        <v>145</v>
      </c>
      <c r="S658">
        <v>29</v>
      </c>
      <c r="T658">
        <v>145</v>
      </c>
      <c r="U658">
        <v>0</v>
      </c>
      <c r="V658">
        <v>0</v>
      </c>
      <c r="W658" t="s">
        <v>1228</v>
      </c>
      <c r="X658">
        <v>38</v>
      </c>
      <c r="Y658">
        <v>228</v>
      </c>
      <c r="Z658">
        <v>38</v>
      </c>
      <c r="AA658">
        <v>228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</v>
      </c>
      <c r="AI658" t="s">
        <v>1410</v>
      </c>
      <c r="AJ658" t="s">
        <v>1453</v>
      </c>
    </row>
    <row r="659" spans="1:36" x14ac:dyDescent="0.25">
      <c r="A659">
        <v>13</v>
      </c>
      <c r="B659" t="s">
        <v>61</v>
      </c>
      <c r="C659" t="s">
        <v>62</v>
      </c>
      <c r="D659" t="s">
        <v>103</v>
      </c>
      <c r="E659" t="s">
        <v>104</v>
      </c>
      <c r="F659" t="s">
        <v>384</v>
      </c>
      <c r="G659" t="s">
        <v>385</v>
      </c>
      <c r="H659" t="s">
        <v>2003</v>
      </c>
      <c r="I659" t="s">
        <v>2004</v>
      </c>
      <c r="L659" t="s">
        <v>1212</v>
      </c>
      <c r="M659">
        <v>4.7538999999999998</v>
      </c>
      <c r="N659">
        <v>32.7562</v>
      </c>
      <c r="O659" t="s">
        <v>1226</v>
      </c>
      <c r="P659" t="s">
        <v>1228</v>
      </c>
      <c r="Q659">
        <v>7</v>
      </c>
      <c r="R659">
        <v>35</v>
      </c>
      <c r="S659">
        <v>7</v>
      </c>
      <c r="T659">
        <v>35</v>
      </c>
      <c r="U659">
        <v>0</v>
      </c>
      <c r="V659">
        <v>0</v>
      </c>
      <c r="W659" t="s">
        <v>1228</v>
      </c>
      <c r="X659">
        <v>36</v>
      </c>
      <c r="Y659">
        <v>180</v>
      </c>
      <c r="Z659">
        <v>36</v>
      </c>
      <c r="AA659">
        <v>180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12</v>
      </c>
      <c r="AI659" t="s">
        <v>1410</v>
      </c>
      <c r="AJ659" t="s">
        <v>1803</v>
      </c>
    </row>
    <row r="660" spans="1:36" x14ac:dyDescent="0.25">
      <c r="A660">
        <v>13</v>
      </c>
      <c r="B660" t="s">
        <v>61</v>
      </c>
      <c r="C660" t="s">
        <v>62</v>
      </c>
      <c r="D660" t="s">
        <v>103</v>
      </c>
      <c r="E660" t="s">
        <v>104</v>
      </c>
      <c r="F660" t="s">
        <v>384</v>
      </c>
      <c r="G660" t="s">
        <v>385</v>
      </c>
      <c r="H660" t="s">
        <v>2005</v>
      </c>
      <c r="I660" t="s">
        <v>2006</v>
      </c>
      <c r="L660" t="s">
        <v>1212</v>
      </c>
      <c r="M660">
        <v>4.7602497829999999</v>
      </c>
      <c r="N660">
        <v>32.770482970000003</v>
      </c>
      <c r="O660" t="s">
        <v>1226</v>
      </c>
      <c r="P660" t="s">
        <v>1227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1228</v>
      </c>
      <c r="X660">
        <v>62</v>
      </c>
      <c r="Y660">
        <v>308</v>
      </c>
      <c r="Z660">
        <v>62</v>
      </c>
      <c r="AA660">
        <v>308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11</v>
      </c>
      <c r="AI660" t="s">
        <v>1410</v>
      </c>
      <c r="AJ660" t="s">
        <v>1453</v>
      </c>
    </row>
    <row r="661" spans="1:36" x14ac:dyDescent="0.25">
      <c r="A661">
        <v>13</v>
      </c>
      <c r="B661" t="s">
        <v>61</v>
      </c>
      <c r="C661" t="s">
        <v>62</v>
      </c>
      <c r="D661" t="s">
        <v>103</v>
      </c>
      <c r="E661" t="s">
        <v>104</v>
      </c>
      <c r="F661" t="s">
        <v>390</v>
      </c>
      <c r="G661" t="s">
        <v>391</v>
      </c>
      <c r="H661" t="s">
        <v>2035</v>
      </c>
      <c r="I661" t="s">
        <v>2036</v>
      </c>
      <c r="L661" t="s">
        <v>1212</v>
      </c>
      <c r="M661">
        <v>4.8972802160000004</v>
      </c>
      <c r="N661">
        <v>32.602699280000003</v>
      </c>
      <c r="O661" t="s">
        <v>1226</v>
      </c>
      <c r="P661" t="s">
        <v>1228</v>
      </c>
      <c r="Q661">
        <v>13</v>
      </c>
      <c r="R661">
        <v>65</v>
      </c>
      <c r="S661">
        <v>13</v>
      </c>
      <c r="T661">
        <v>65</v>
      </c>
      <c r="U661">
        <v>0</v>
      </c>
      <c r="V661">
        <v>0</v>
      </c>
      <c r="W661" t="s">
        <v>1228</v>
      </c>
      <c r="X661">
        <v>66</v>
      </c>
      <c r="Y661">
        <v>330</v>
      </c>
      <c r="Z661">
        <v>66</v>
      </c>
      <c r="AA661">
        <v>330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12</v>
      </c>
      <c r="AI661" t="s">
        <v>1410</v>
      </c>
      <c r="AJ661" t="s">
        <v>1453</v>
      </c>
    </row>
    <row r="662" spans="1:36" x14ac:dyDescent="0.25">
      <c r="A662">
        <v>13</v>
      </c>
      <c r="B662" t="s">
        <v>61</v>
      </c>
      <c r="C662" t="s">
        <v>62</v>
      </c>
      <c r="D662" t="s">
        <v>107</v>
      </c>
      <c r="E662" t="s">
        <v>108</v>
      </c>
      <c r="F662" t="s">
        <v>417</v>
      </c>
      <c r="G662" t="s">
        <v>418</v>
      </c>
      <c r="H662" t="s">
        <v>2167</v>
      </c>
      <c r="I662" t="s">
        <v>2168</v>
      </c>
      <c r="L662" t="s">
        <v>1212</v>
      </c>
      <c r="M662">
        <v>4.3811049080000002</v>
      </c>
      <c r="N662">
        <v>32.557271360000001</v>
      </c>
      <c r="O662" t="s">
        <v>1226</v>
      </c>
      <c r="P662" t="s">
        <v>1228</v>
      </c>
      <c r="Q662">
        <v>3</v>
      </c>
      <c r="R662">
        <v>18</v>
      </c>
      <c r="S662">
        <v>3</v>
      </c>
      <c r="T662">
        <v>18</v>
      </c>
      <c r="U662">
        <v>0</v>
      </c>
      <c r="V662">
        <v>0</v>
      </c>
      <c r="W662" t="s">
        <v>1228</v>
      </c>
      <c r="X662">
        <v>4</v>
      </c>
      <c r="Y662">
        <v>24</v>
      </c>
      <c r="Z662">
        <v>4</v>
      </c>
      <c r="AA662">
        <v>24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</v>
      </c>
      <c r="AI662" t="s">
        <v>1410</v>
      </c>
      <c r="AJ662" t="s">
        <v>1803</v>
      </c>
    </row>
    <row r="663" spans="1:36" x14ac:dyDescent="0.25">
      <c r="A663">
        <v>13</v>
      </c>
      <c r="B663" t="s">
        <v>63</v>
      </c>
      <c r="C663" t="s">
        <v>64</v>
      </c>
      <c r="D663" t="s">
        <v>109</v>
      </c>
      <c r="E663" t="s">
        <v>110</v>
      </c>
      <c r="F663" t="s">
        <v>425</v>
      </c>
      <c r="G663" t="s">
        <v>426</v>
      </c>
      <c r="H663" t="s">
        <v>2207</v>
      </c>
      <c r="I663" t="s">
        <v>2208</v>
      </c>
      <c r="L663" t="s">
        <v>1212</v>
      </c>
      <c r="M663">
        <v>7.7555930000000002</v>
      </c>
      <c r="N663">
        <v>33.237971999999999</v>
      </c>
      <c r="O663" t="s">
        <v>1412</v>
      </c>
      <c r="P663" t="s">
        <v>1228</v>
      </c>
      <c r="Q663">
        <v>37</v>
      </c>
      <c r="R663">
        <v>209</v>
      </c>
      <c r="S663">
        <v>37</v>
      </c>
      <c r="T663">
        <v>209</v>
      </c>
      <c r="U663">
        <v>0</v>
      </c>
      <c r="V663">
        <v>0</v>
      </c>
      <c r="W663" t="s">
        <v>1228</v>
      </c>
      <c r="X663">
        <v>17</v>
      </c>
      <c r="Y663">
        <v>87</v>
      </c>
      <c r="Z663">
        <v>17</v>
      </c>
      <c r="AA663">
        <v>87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9</v>
      </c>
      <c r="AI663" t="s">
        <v>1410</v>
      </c>
      <c r="AJ663" t="s">
        <v>1453</v>
      </c>
    </row>
    <row r="664" spans="1:36" x14ac:dyDescent="0.25">
      <c r="A664">
        <v>13</v>
      </c>
      <c r="B664" t="s">
        <v>71</v>
      </c>
      <c r="C664" t="s">
        <v>72</v>
      </c>
      <c r="D664" t="s">
        <v>191</v>
      </c>
      <c r="E664" t="s">
        <v>192</v>
      </c>
      <c r="F664" t="s">
        <v>975</v>
      </c>
      <c r="G664" t="s">
        <v>976</v>
      </c>
      <c r="H664" t="s">
        <v>5596</v>
      </c>
      <c r="I664" t="s">
        <v>597</v>
      </c>
      <c r="L664" t="s">
        <v>1212</v>
      </c>
      <c r="M664">
        <v>10.270009</v>
      </c>
      <c r="N664">
        <v>32.456178999999999</v>
      </c>
      <c r="O664" t="s">
        <v>1226</v>
      </c>
      <c r="P664" t="s">
        <v>1227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1228</v>
      </c>
      <c r="X664">
        <v>32</v>
      </c>
      <c r="Y664">
        <v>177</v>
      </c>
      <c r="Z664">
        <v>32</v>
      </c>
      <c r="AA664">
        <v>177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11</v>
      </c>
      <c r="AI664" t="s">
        <v>1410</v>
      </c>
      <c r="AJ664" t="s">
        <v>1803</v>
      </c>
    </row>
    <row r="665" spans="1:36" x14ac:dyDescent="0.25">
      <c r="A665">
        <v>13</v>
      </c>
      <c r="B665" t="s">
        <v>77</v>
      </c>
      <c r="C665" t="s">
        <v>78</v>
      </c>
      <c r="D665" t="s">
        <v>221</v>
      </c>
      <c r="E665" t="s">
        <v>222</v>
      </c>
      <c r="F665" t="s">
        <v>1150</v>
      </c>
      <c r="G665" t="s">
        <v>1151</v>
      </c>
      <c r="H665" t="s">
        <v>7441</v>
      </c>
      <c r="I665" t="s">
        <v>7442</v>
      </c>
      <c r="L665" t="s">
        <v>1212</v>
      </c>
      <c r="M665">
        <v>4.8070734169999998</v>
      </c>
      <c r="N665">
        <v>29.547282209999999</v>
      </c>
      <c r="O665" t="s">
        <v>1226</v>
      </c>
      <c r="P665" t="s">
        <v>1227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1228</v>
      </c>
      <c r="X665">
        <v>129</v>
      </c>
      <c r="Y665">
        <v>767</v>
      </c>
      <c r="Z665">
        <v>129</v>
      </c>
      <c r="AA665">
        <v>767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12</v>
      </c>
      <c r="AI665" t="s">
        <v>1410</v>
      </c>
      <c r="AJ665" t="s">
        <v>1453</v>
      </c>
    </row>
    <row r="666" spans="1:36" x14ac:dyDescent="0.25">
      <c r="A666">
        <v>13</v>
      </c>
      <c r="B666" t="s">
        <v>77</v>
      </c>
      <c r="C666" t="s">
        <v>78</v>
      </c>
      <c r="D666" t="s">
        <v>221</v>
      </c>
      <c r="E666" t="s">
        <v>222</v>
      </c>
      <c r="F666" t="s">
        <v>1150</v>
      </c>
      <c r="G666" t="s">
        <v>1151</v>
      </c>
      <c r="H666" t="s">
        <v>7443</v>
      </c>
      <c r="I666" t="s">
        <v>7444</v>
      </c>
      <c r="L666" t="s">
        <v>1212</v>
      </c>
      <c r="M666">
        <v>4.7557802200000001</v>
      </c>
      <c r="N666">
        <v>29.600400919999998</v>
      </c>
      <c r="O666" t="s">
        <v>1226</v>
      </c>
      <c r="P666" t="s">
        <v>1227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1228</v>
      </c>
      <c r="X666">
        <v>95</v>
      </c>
      <c r="Y666">
        <v>577</v>
      </c>
      <c r="Z666">
        <v>95</v>
      </c>
      <c r="AA666">
        <v>577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12</v>
      </c>
      <c r="AI666" t="s">
        <v>1410</v>
      </c>
      <c r="AJ666" t="s">
        <v>1453</v>
      </c>
    </row>
    <row r="667" spans="1:36" x14ac:dyDescent="0.25">
      <c r="A667">
        <v>13</v>
      </c>
      <c r="B667" t="s">
        <v>77</v>
      </c>
      <c r="C667" t="s">
        <v>78</v>
      </c>
      <c r="D667" t="s">
        <v>221</v>
      </c>
      <c r="E667" t="s">
        <v>222</v>
      </c>
      <c r="F667" t="s">
        <v>1150</v>
      </c>
      <c r="G667" t="s">
        <v>1151</v>
      </c>
      <c r="H667" t="s">
        <v>7447</v>
      </c>
      <c r="I667" t="s">
        <v>7448</v>
      </c>
      <c r="L667" t="s">
        <v>1212</v>
      </c>
      <c r="M667">
        <v>4.7668499950000003</v>
      </c>
      <c r="N667">
        <v>29.62779999</v>
      </c>
      <c r="O667" t="s">
        <v>1226</v>
      </c>
      <c r="P667" t="s">
        <v>1228</v>
      </c>
      <c r="Q667">
        <v>23</v>
      </c>
      <c r="R667">
        <v>115</v>
      </c>
      <c r="S667">
        <v>23</v>
      </c>
      <c r="T667">
        <v>115</v>
      </c>
      <c r="U667">
        <v>0</v>
      </c>
      <c r="V667">
        <v>0</v>
      </c>
      <c r="W667" t="s">
        <v>1228</v>
      </c>
      <c r="X667">
        <v>15</v>
      </c>
      <c r="Y667">
        <v>75</v>
      </c>
      <c r="Z667">
        <v>15</v>
      </c>
      <c r="AA667">
        <v>75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</v>
      </c>
      <c r="AI667" t="s">
        <v>1410</v>
      </c>
      <c r="AJ667" t="s">
        <v>1415</v>
      </c>
    </row>
    <row r="668" spans="1:36" x14ac:dyDescent="0.25">
      <c r="A668">
        <v>13</v>
      </c>
      <c r="B668" t="s">
        <v>77</v>
      </c>
      <c r="C668" t="s">
        <v>78</v>
      </c>
      <c r="D668" t="s">
        <v>233</v>
      </c>
      <c r="E668" t="s">
        <v>234</v>
      </c>
      <c r="F668" t="s">
        <v>1196</v>
      </c>
      <c r="G668" t="s">
        <v>1197</v>
      </c>
      <c r="H668" t="s">
        <v>7593</v>
      </c>
      <c r="I668" t="s">
        <v>7594</v>
      </c>
      <c r="L668" t="s">
        <v>1212</v>
      </c>
      <c r="M668">
        <v>5.7221299999999999</v>
      </c>
      <c r="N668">
        <v>27.726410000000001</v>
      </c>
      <c r="O668" t="s">
        <v>1226</v>
      </c>
      <c r="P668" t="s">
        <v>1227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1228</v>
      </c>
      <c r="X668">
        <v>15</v>
      </c>
      <c r="Y668">
        <v>75</v>
      </c>
      <c r="Z668">
        <v>15</v>
      </c>
      <c r="AA668">
        <v>75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</v>
      </c>
      <c r="AI668" t="s">
        <v>1410</v>
      </c>
      <c r="AJ668" t="s">
        <v>1453</v>
      </c>
    </row>
    <row r="669" spans="1:36" x14ac:dyDescent="0.25">
      <c r="A669">
        <v>13</v>
      </c>
      <c r="B669" t="s">
        <v>63</v>
      </c>
      <c r="C669" t="s">
        <v>64</v>
      </c>
      <c r="D669" t="s">
        <v>121</v>
      </c>
      <c r="E669" t="s">
        <v>122</v>
      </c>
      <c r="F669" t="s">
        <v>507</v>
      </c>
      <c r="G669" t="s">
        <v>508</v>
      </c>
      <c r="H669" t="s">
        <v>2790</v>
      </c>
      <c r="I669" t="s">
        <v>2791</v>
      </c>
      <c r="L669" t="s">
        <v>1212</v>
      </c>
      <c r="M669">
        <v>8.5550180000000005</v>
      </c>
      <c r="N669">
        <v>32.125149999999998</v>
      </c>
      <c r="O669" t="s">
        <v>1226</v>
      </c>
      <c r="P669" t="s">
        <v>1228</v>
      </c>
      <c r="Q669">
        <v>90</v>
      </c>
      <c r="R669">
        <v>450</v>
      </c>
      <c r="S669">
        <v>90</v>
      </c>
      <c r="T669">
        <v>450</v>
      </c>
      <c r="U669">
        <v>0</v>
      </c>
      <c r="V669">
        <v>0</v>
      </c>
      <c r="W669" t="s">
        <v>1228</v>
      </c>
      <c r="X669">
        <v>254</v>
      </c>
      <c r="Y669">
        <v>1270</v>
      </c>
      <c r="Z669">
        <v>254</v>
      </c>
      <c r="AA669">
        <v>1270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12</v>
      </c>
      <c r="AI669" t="s">
        <v>1410</v>
      </c>
      <c r="AJ669" t="s">
        <v>1453</v>
      </c>
    </row>
    <row r="670" spans="1:36" x14ac:dyDescent="0.25">
      <c r="A670">
        <v>13</v>
      </c>
      <c r="B670" t="s">
        <v>69</v>
      </c>
      <c r="C670" t="s">
        <v>70</v>
      </c>
      <c r="D670" t="s">
        <v>163</v>
      </c>
      <c r="E670" t="s">
        <v>164</v>
      </c>
      <c r="F670" t="s">
        <v>789</v>
      </c>
      <c r="G670" t="s">
        <v>790</v>
      </c>
      <c r="H670" t="s">
        <v>4240</v>
      </c>
      <c r="I670" t="s">
        <v>4241</v>
      </c>
      <c r="L670" t="s">
        <v>1212</v>
      </c>
      <c r="M670">
        <v>8.2978500000000004</v>
      </c>
      <c r="N670">
        <v>30.147449999999999</v>
      </c>
      <c r="O670" t="s">
        <v>1226</v>
      </c>
      <c r="P670" t="s">
        <v>1228</v>
      </c>
      <c r="Q670">
        <v>211</v>
      </c>
      <c r="R670">
        <v>1098</v>
      </c>
      <c r="S670">
        <v>211</v>
      </c>
      <c r="T670">
        <v>1098</v>
      </c>
      <c r="U670">
        <v>0</v>
      </c>
      <c r="V670">
        <v>0</v>
      </c>
      <c r="W670" t="s">
        <v>1228</v>
      </c>
      <c r="X670">
        <v>41</v>
      </c>
      <c r="Y670">
        <v>246</v>
      </c>
      <c r="Z670">
        <v>41</v>
      </c>
      <c r="AA670">
        <v>246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</v>
      </c>
      <c r="AI670" t="s">
        <v>1410</v>
      </c>
      <c r="AJ670" t="s">
        <v>1453</v>
      </c>
    </row>
    <row r="671" spans="1:36" x14ac:dyDescent="0.25">
      <c r="A671">
        <v>13</v>
      </c>
      <c r="B671" t="s">
        <v>69</v>
      </c>
      <c r="C671" t="s">
        <v>70</v>
      </c>
      <c r="D671" t="s">
        <v>165</v>
      </c>
      <c r="E671" t="s">
        <v>166</v>
      </c>
      <c r="F671" t="s">
        <v>798</v>
      </c>
      <c r="G671" t="s">
        <v>799</v>
      </c>
      <c r="H671" t="s">
        <v>4285</v>
      </c>
      <c r="I671" t="s">
        <v>4286</v>
      </c>
      <c r="L671" t="s">
        <v>1212</v>
      </c>
      <c r="M671">
        <v>8.3520830000000004</v>
      </c>
      <c r="N671">
        <v>30.105149999999998</v>
      </c>
      <c r="O671" t="s">
        <v>1226</v>
      </c>
      <c r="P671" t="s">
        <v>1228</v>
      </c>
      <c r="Q671">
        <v>15</v>
      </c>
      <c r="R671">
        <v>90</v>
      </c>
      <c r="S671">
        <v>15</v>
      </c>
      <c r="T671">
        <v>90</v>
      </c>
      <c r="U671">
        <v>0</v>
      </c>
      <c r="V671">
        <v>0</v>
      </c>
      <c r="W671" t="s">
        <v>1228</v>
      </c>
      <c r="X671">
        <v>23</v>
      </c>
      <c r="Y671">
        <v>138</v>
      </c>
      <c r="Z671">
        <v>23</v>
      </c>
      <c r="AA671">
        <v>138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12</v>
      </c>
      <c r="AI671" t="s">
        <v>1410</v>
      </c>
      <c r="AJ671" t="s">
        <v>1453</v>
      </c>
    </row>
    <row r="672" spans="1:36" x14ac:dyDescent="0.25">
      <c r="A672">
        <v>13</v>
      </c>
      <c r="B672" t="s">
        <v>69</v>
      </c>
      <c r="C672" t="s">
        <v>70</v>
      </c>
      <c r="D672" t="s">
        <v>165</v>
      </c>
      <c r="E672" t="s">
        <v>166</v>
      </c>
      <c r="F672" t="s">
        <v>798</v>
      </c>
      <c r="G672" t="s">
        <v>799</v>
      </c>
      <c r="H672" t="s">
        <v>4289</v>
      </c>
      <c r="I672" t="s">
        <v>4290</v>
      </c>
      <c r="L672" t="s">
        <v>1212</v>
      </c>
      <c r="M672">
        <v>8.3872389999999992</v>
      </c>
      <c r="N672">
        <v>30.136030000000002</v>
      </c>
      <c r="O672" t="s">
        <v>1226</v>
      </c>
      <c r="P672" t="s">
        <v>1228</v>
      </c>
      <c r="Q672">
        <v>20</v>
      </c>
      <c r="R672">
        <v>120</v>
      </c>
      <c r="S672">
        <v>20</v>
      </c>
      <c r="T672">
        <v>120</v>
      </c>
      <c r="U672">
        <v>0</v>
      </c>
      <c r="V672">
        <v>0</v>
      </c>
      <c r="W672" t="s">
        <v>1228</v>
      </c>
      <c r="X672">
        <v>11</v>
      </c>
      <c r="Y672">
        <v>66</v>
      </c>
      <c r="Z672">
        <v>11</v>
      </c>
      <c r="AA672">
        <v>66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12</v>
      </c>
      <c r="AI672" t="s">
        <v>1410</v>
      </c>
      <c r="AJ672" t="s">
        <v>1453</v>
      </c>
    </row>
    <row r="673" spans="1:36" x14ac:dyDescent="0.25">
      <c r="A673">
        <v>13</v>
      </c>
      <c r="B673" t="s">
        <v>69</v>
      </c>
      <c r="C673" t="s">
        <v>70</v>
      </c>
      <c r="D673" t="s">
        <v>165</v>
      </c>
      <c r="E673" t="s">
        <v>166</v>
      </c>
      <c r="F673" t="s">
        <v>798</v>
      </c>
      <c r="G673" t="s">
        <v>799</v>
      </c>
      <c r="H673" t="s">
        <v>4291</v>
      </c>
      <c r="I673" t="s">
        <v>799</v>
      </c>
      <c r="L673" t="s">
        <v>1212</v>
      </c>
      <c r="M673">
        <v>8.3872389999999992</v>
      </c>
      <c r="N673">
        <v>30.122647000000001</v>
      </c>
      <c r="O673" t="s">
        <v>1226</v>
      </c>
      <c r="P673" t="s">
        <v>1228</v>
      </c>
      <c r="Q673">
        <v>40</v>
      </c>
      <c r="R673">
        <v>240</v>
      </c>
      <c r="S673">
        <v>40</v>
      </c>
      <c r="T673">
        <v>240</v>
      </c>
      <c r="U673">
        <v>0</v>
      </c>
      <c r="V673">
        <v>0</v>
      </c>
      <c r="W673" t="s">
        <v>1228</v>
      </c>
      <c r="X673">
        <v>14</v>
      </c>
      <c r="Y673">
        <v>84</v>
      </c>
      <c r="Z673">
        <v>14</v>
      </c>
      <c r="AA673">
        <v>84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12</v>
      </c>
      <c r="AI673" t="s">
        <v>1410</v>
      </c>
      <c r="AJ673" t="s">
        <v>1453</v>
      </c>
    </row>
    <row r="674" spans="1:36" x14ac:dyDescent="0.25">
      <c r="A674">
        <v>13</v>
      </c>
      <c r="B674" t="s">
        <v>71</v>
      </c>
      <c r="C674" t="s">
        <v>72</v>
      </c>
      <c r="D674" t="s">
        <v>185</v>
      </c>
      <c r="E674" t="s">
        <v>186</v>
      </c>
      <c r="F674" t="s">
        <v>948</v>
      </c>
      <c r="G674" t="s">
        <v>484</v>
      </c>
      <c r="H674" t="s">
        <v>5426</v>
      </c>
      <c r="I674" t="s">
        <v>4171</v>
      </c>
      <c r="L674" t="s">
        <v>1212</v>
      </c>
      <c r="M674">
        <v>9.1333699999999993</v>
      </c>
      <c r="N674">
        <v>33.995809999999999</v>
      </c>
      <c r="O674" t="s">
        <v>1226</v>
      </c>
      <c r="P674" t="s">
        <v>1228</v>
      </c>
      <c r="Q674">
        <v>97</v>
      </c>
      <c r="R674">
        <v>582</v>
      </c>
      <c r="S674">
        <v>97</v>
      </c>
      <c r="T674">
        <v>582</v>
      </c>
      <c r="U674">
        <v>0</v>
      </c>
      <c r="V674">
        <v>0</v>
      </c>
      <c r="W674" t="s">
        <v>1228</v>
      </c>
      <c r="X674">
        <v>85</v>
      </c>
      <c r="Y674">
        <v>470</v>
      </c>
      <c r="Z674">
        <v>85</v>
      </c>
      <c r="AA674">
        <v>470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12</v>
      </c>
      <c r="AI674" t="s">
        <v>1410</v>
      </c>
      <c r="AJ674" t="s">
        <v>1453</v>
      </c>
    </row>
    <row r="675" spans="1:36" x14ac:dyDescent="0.25">
      <c r="A675">
        <v>13</v>
      </c>
      <c r="B675" t="s">
        <v>71</v>
      </c>
      <c r="C675" t="s">
        <v>72</v>
      </c>
      <c r="D675" t="s">
        <v>185</v>
      </c>
      <c r="E675" t="s">
        <v>186</v>
      </c>
      <c r="F675" t="s">
        <v>941</v>
      </c>
      <c r="G675" t="s">
        <v>942</v>
      </c>
      <c r="H675" t="s">
        <v>5387</v>
      </c>
      <c r="I675" t="s">
        <v>5388</v>
      </c>
      <c r="L675" t="s">
        <v>1212</v>
      </c>
      <c r="M675">
        <v>8.3808020019999994</v>
      </c>
      <c r="N675">
        <v>33.698911000000003</v>
      </c>
      <c r="O675" t="s">
        <v>1226</v>
      </c>
      <c r="P675" t="s">
        <v>1228</v>
      </c>
      <c r="Q675">
        <v>1</v>
      </c>
      <c r="R675">
        <v>6</v>
      </c>
      <c r="S675">
        <v>1</v>
      </c>
      <c r="T675">
        <v>6</v>
      </c>
      <c r="U675">
        <v>0</v>
      </c>
      <c r="V675">
        <v>0</v>
      </c>
      <c r="W675" t="s">
        <v>1228</v>
      </c>
      <c r="X675">
        <v>40</v>
      </c>
      <c r="Y675">
        <v>240</v>
      </c>
      <c r="Z675">
        <v>40</v>
      </c>
      <c r="AA675">
        <v>240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12</v>
      </c>
      <c r="AI675" t="s">
        <v>1410</v>
      </c>
      <c r="AJ675" t="s">
        <v>1453</v>
      </c>
    </row>
    <row r="676" spans="1:36" x14ac:dyDescent="0.25">
      <c r="A676">
        <v>13</v>
      </c>
      <c r="B676" t="s">
        <v>77</v>
      </c>
      <c r="C676" t="s">
        <v>78</v>
      </c>
      <c r="D676" t="s">
        <v>217</v>
      </c>
      <c r="E676" t="s">
        <v>218</v>
      </c>
      <c r="F676" t="s">
        <v>1131</v>
      </c>
      <c r="G676" t="s">
        <v>1132</v>
      </c>
      <c r="H676" t="s">
        <v>7365</v>
      </c>
      <c r="I676" t="s">
        <v>7366</v>
      </c>
      <c r="L676" t="s">
        <v>1212</v>
      </c>
      <c r="M676">
        <v>4.9768631689999996</v>
      </c>
      <c r="N676">
        <v>27.989038709999999</v>
      </c>
      <c r="O676" t="s">
        <v>1226</v>
      </c>
      <c r="P676" t="s">
        <v>1228</v>
      </c>
      <c r="Q676">
        <v>7</v>
      </c>
      <c r="R676">
        <v>37</v>
      </c>
      <c r="S676">
        <v>7</v>
      </c>
      <c r="T676">
        <v>37</v>
      </c>
      <c r="U676">
        <v>0</v>
      </c>
      <c r="V676">
        <v>0</v>
      </c>
      <c r="W676" t="s">
        <v>1228</v>
      </c>
      <c r="X676">
        <v>67</v>
      </c>
      <c r="Y676">
        <v>337</v>
      </c>
      <c r="Z676">
        <v>67</v>
      </c>
      <c r="AA676">
        <v>337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</v>
      </c>
      <c r="AI676" t="s">
        <v>1410</v>
      </c>
      <c r="AJ676" t="s">
        <v>1803</v>
      </c>
    </row>
    <row r="677" spans="1:36" x14ac:dyDescent="0.25">
      <c r="A677">
        <v>13</v>
      </c>
      <c r="B677" t="s">
        <v>69</v>
      </c>
      <c r="C677" t="s">
        <v>70</v>
      </c>
      <c r="D677" t="s">
        <v>163</v>
      </c>
      <c r="E677" t="s">
        <v>164</v>
      </c>
      <c r="F677" t="s">
        <v>783</v>
      </c>
      <c r="G677" t="s">
        <v>784</v>
      </c>
      <c r="H677" t="s">
        <v>4212</v>
      </c>
      <c r="I677" t="s">
        <v>2582</v>
      </c>
      <c r="L677" t="s">
        <v>1212</v>
      </c>
      <c r="M677">
        <v>8.3622499999999995</v>
      </c>
      <c r="N677">
        <v>30.254290000000001</v>
      </c>
      <c r="O677" t="s">
        <v>1226</v>
      </c>
      <c r="P677" t="s">
        <v>1228</v>
      </c>
      <c r="Q677">
        <v>36</v>
      </c>
      <c r="R677">
        <v>216</v>
      </c>
      <c r="S677">
        <v>36</v>
      </c>
      <c r="T677">
        <v>216</v>
      </c>
      <c r="U677">
        <v>0</v>
      </c>
      <c r="V677">
        <v>0</v>
      </c>
      <c r="W677" t="s">
        <v>1228</v>
      </c>
      <c r="X677">
        <v>19</v>
      </c>
      <c r="Y677">
        <v>114</v>
      </c>
      <c r="Z677">
        <v>19</v>
      </c>
      <c r="AA677">
        <v>114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12</v>
      </c>
      <c r="AI677" t="s">
        <v>1410</v>
      </c>
      <c r="AJ677" t="s">
        <v>1453</v>
      </c>
    </row>
    <row r="678" spans="1:36" x14ac:dyDescent="0.25">
      <c r="A678">
        <v>13</v>
      </c>
      <c r="B678" t="s">
        <v>69</v>
      </c>
      <c r="C678" t="s">
        <v>70</v>
      </c>
      <c r="D678" t="s">
        <v>165</v>
      </c>
      <c r="E678" t="s">
        <v>166</v>
      </c>
      <c r="F678" t="s">
        <v>795</v>
      </c>
      <c r="G678" t="s">
        <v>458</v>
      </c>
      <c r="H678" t="s">
        <v>4263</v>
      </c>
      <c r="I678" t="s">
        <v>4264</v>
      </c>
      <c r="L678" t="s">
        <v>1212</v>
      </c>
      <c r="M678">
        <v>8.1892499999999995</v>
      </c>
      <c r="N678">
        <v>30.08597</v>
      </c>
      <c r="O678" t="s">
        <v>1226</v>
      </c>
      <c r="P678" t="s">
        <v>1228</v>
      </c>
      <c r="Q678">
        <v>143</v>
      </c>
      <c r="R678">
        <v>858</v>
      </c>
      <c r="S678">
        <v>143</v>
      </c>
      <c r="T678">
        <v>858</v>
      </c>
      <c r="U678">
        <v>0</v>
      </c>
      <c r="V678">
        <v>0</v>
      </c>
      <c r="W678" t="s">
        <v>1228</v>
      </c>
      <c r="X678">
        <v>14</v>
      </c>
      <c r="Y678">
        <v>84</v>
      </c>
      <c r="Z678">
        <v>14</v>
      </c>
      <c r="AA678">
        <v>84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12</v>
      </c>
      <c r="AI678" t="s">
        <v>1410</v>
      </c>
      <c r="AJ678" t="s">
        <v>1453</v>
      </c>
    </row>
    <row r="679" spans="1:36" x14ac:dyDescent="0.25">
      <c r="A679">
        <v>13</v>
      </c>
      <c r="B679" t="s">
        <v>59</v>
      </c>
      <c r="C679" t="s">
        <v>60</v>
      </c>
      <c r="D679" t="s">
        <v>91</v>
      </c>
      <c r="E679" t="s">
        <v>92</v>
      </c>
      <c r="F679" t="s">
        <v>317</v>
      </c>
      <c r="G679" t="s">
        <v>318</v>
      </c>
      <c r="H679" t="s">
        <v>1633</v>
      </c>
      <c r="I679" t="s">
        <v>1634</v>
      </c>
      <c r="L679" t="s">
        <v>1212</v>
      </c>
      <c r="M679">
        <v>4.0089300000000003</v>
      </c>
      <c r="N679">
        <v>30.546482999999998</v>
      </c>
      <c r="O679" t="s">
        <v>1226</v>
      </c>
      <c r="P679" t="s">
        <v>1228</v>
      </c>
      <c r="Q679">
        <v>789</v>
      </c>
      <c r="R679">
        <v>3945</v>
      </c>
      <c r="S679">
        <v>789</v>
      </c>
      <c r="T679">
        <v>3945</v>
      </c>
      <c r="U679">
        <v>0</v>
      </c>
      <c r="V679">
        <v>0</v>
      </c>
      <c r="W679" t="s">
        <v>1228</v>
      </c>
      <c r="X679">
        <v>1226</v>
      </c>
      <c r="Y679">
        <v>6130</v>
      </c>
      <c r="Z679">
        <v>1226</v>
      </c>
      <c r="AA679">
        <v>6130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12</v>
      </c>
      <c r="AI679" t="s">
        <v>1410</v>
      </c>
      <c r="AJ679" t="s">
        <v>1453</v>
      </c>
    </row>
    <row r="680" spans="1:36" x14ac:dyDescent="0.25">
      <c r="A680">
        <v>13</v>
      </c>
      <c r="B680" t="s">
        <v>59</v>
      </c>
      <c r="C680" t="s">
        <v>60</v>
      </c>
      <c r="D680" t="s">
        <v>91</v>
      </c>
      <c r="E680" t="s">
        <v>92</v>
      </c>
      <c r="F680" t="s">
        <v>313</v>
      </c>
      <c r="G680" t="s">
        <v>314</v>
      </c>
      <c r="H680" t="s">
        <v>1613</v>
      </c>
      <c r="I680" t="s">
        <v>1614</v>
      </c>
      <c r="L680" t="s">
        <v>1212</v>
      </c>
      <c r="M680">
        <v>3.9365499019999999</v>
      </c>
      <c r="N680">
        <v>30.403299329999999</v>
      </c>
      <c r="O680" t="s">
        <v>1226</v>
      </c>
      <c r="P680" t="s">
        <v>1228</v>
      </c>
      <c r="Q680">
        <v>172</v>
      </c>
      <c r="R680">
        <v>860</v>
      </c>
      <c r="S680">
        <v>172</v>
      </c>
      <c r="T680">
        <v>860</v>
      </c>
      <c r="U680">
        <v>0</v>
      </c>
      <c r="V680">
        <v>0</v>
      </c>
      <c r="W680" t="s">
        <v>1228</v>
      </c>
      <c r="X680">
        <v>185</v>
      </c>
      <c r="Y680">
        <v>925</v>
      </c>
      <c r="Z680">
        <v>185</v>
      </c>
      <c r="AA680">
        <v>925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12</v>
      </c>
      <c r="AI680" t="s">
        <v>1410</v>
      </c>
      <c r="AJ680" t="s">
        <v>1453</v>
      </c>
    </row>
    <row r="681" spans="1:36" x14ac:dyDescent="0.25">
      <c r="A681">
        <v>13</v>
      </c>
      <c r="B681" t="s">
        <v>59</v>
      </c>
      <c r="C681" t="s">
        <v>60</v>
      </c>
      <c r="D681" t="s">
        <v>83</v>
      </c>
      <c r="E681" t="s">
        <v>84</v>
      </c>
      <c r="F681" t="s">
        <v>277</v>
      </c>
      <c r="G681" t="s">
        <v>278</v>
      </c>
      <c r="H681" t="s">
        <v>1408</v>
      </c>
      <c r="I681" t="s">
        <v>1409</v>
      </c>
      <c r="L681" t="s">
        <v>1212</v>
      </c>
      <c r="M681">
        <v>3.9875080000000001</v>
      </c>
      <c r="N681">
        <v>31.257622999999999</v>
      </c>
      <c r="O681" t="s">
        <v>1226</v>
      </c>
      <c r="P681" t="s">
        <v>1228</v>
      </c>
      <c r="Q681">
        <v>98</v>
      </c>
      <c r="R681">
        <v>456</v>
      </c>
      <c r="S681">
        <v>98</v>
      </c>
      <c r="T681">
        <v>456</v>
      </c>
      <c r="U681">
        <v>0</v>
      </c>
      <c r="V681">
        <v>0</v>
      </c>
      <c r="W681" t="s">
        <v>1228</v>
      </c>
      <c r="X681">
        <v>107</v>
      </c>
      <c r="Y681">
        <v>528</v>
      </c>
      <c r="Z681">
        <v>107</v>
      </c>
      <c r="AA681">
        <v>528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</v>
      </c>
      <c r="AI681" t="s">
        <v>1410</v>
      </c>
      <c r="AJ681" t="s">
        <v>1453</v>
      </c>
    </row>
    <row r="682" spans="1:36" x14ac:dyDescent="0.25">
      <c r="A682">
        <v>13</v>
      </c>
      <c r="B682" t="s">
        <v>59</v>
      </c>
      <c r="C682" t="s">
        <v>60</v>
      </c>
      <c r="D682" t="s">
        <v>83</v>
      </c>
      <c r="E682" t="s">
        <v>84</v>
      </c>
      <c r="F682" t="s">
        <v>277</v>
      </c>
      <c r="G682" t="s">
        <v>278</v>
      </c>
      <c r="H682" t="s">
        <v>1413</v>
      </c>
      <c r="I682" t="s">
        <v>1414</v>
      </c>
      <c r="L682" t="s">
        <v>1212</v>
      </c>
      <c r="M682">
        <v>3.9626269999999999</v>
      </c>
      <c r="N682">
        <v>31.310603</v>
      </c>
      <c r="O682" t="s">
        <v>1226</v>
      </c>
      <c r="P682" t="s">
        <v>1227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1228</v>
      </c>
      <c r="X682">
        <v>91</v>
      </c>
      <c r="Y682">
        <v>450</v>
      </c>
      <c r="Z682">
        <v>91</v>
      </c>
      <c r="AA682">
        <v>450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</v>
      </c>
      <c r="AI682" t="s">
        <v>1410</v>
      </c>
      <c r="AJ682" t="s">
        <v>1453</v>
      </c>
    </row>
    <row r="683" spans="1:36" x14ac:dyDescent="0.25">
      <c r="A683">
        <v>13</v>
      </c>
      <c r="B683" t="s">
        <v>59</v>
      </c>
      <c r="C683" t="s">
        <v>60</v>
      </c>
      <c r="D683" t="s">
        <v>87</v>
      </c>
      <c r="E683" t="s">
        <v>88</v>
      </c>
      <c r="F683" t="s">
        <v>290</v>
      </c>
      <c r="G683" t="s">
        <v>291</v>
      </c>
      <c r="H683" t="s">
        <v>1475</v>
      </c>
      <c r="I683" t="s">
        <v>1476</v>
      </c>
      <c r="L683" t="s">
        <v>1212</v>
      </c>
      <c r="M683">
        <v>3.7087500000000002</v>
      </c>
      <c r="N683">
        <v>30.778832999999999</v>
      </c>
      <c r="O683" t="s">
        <v>1226</v>
      </c>
      <c r="P683" t="s">
        <v>1228</v>
      </c>
      <c r="Q683">
        <v>28</v>
      </c>
      <c r="R683">
        <v>142</v>
      </c>
      <c r="S683">
        <v>28</v>
      </c>
      <c r="T683">
        <v>142</v>
      </c>
      <c r="U683">
        <v>0</v>
      </c>
      <c r="V683">
        <v>0</v>
      </c>
      <c r="W683" t="s">
        <v>1228</v>
      </c>
      <c r="X683">
        <v>22</v>
      </c>
      <c r="Y683">
        <v>112</v>
      </c>
      <c r="Z683">
        <v>22</v>
      </c>
      <c r="AA683">
        <v>112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12</v>
      </c>
      <c r="AI683" t="s">
        <v>1410</v>
      </c>
      <c r="AJ683" t="s">
        <v>1803</v>
      </c>
    </row>
    <row r="684" spans="1:36" x14ac:dyDescent="0.25">
      <c r="A684">
        <v>13</v>
      </c>
      <c r="B684" t="s">
        <v>69</v>
      </c>
      <c r="C684" t="s">
        <v>70</v>
      </c>
      <c r="D684" t="s">
        <v>165</v>
      </c>
      <c r="E684" t="s">
        <v>166</v>
      </c>
      <c r="F684" t="s">
        <v>798</v>
      </c>
      <c r="G684" t="s">
        <v>799</v>
      </c>
      <c r="H684" t="s">
        <v>4297</v>
      </c>
      <c r="I684" t="s">
        <v>4298</v>
      </c>
      <c r="L684" t="s">
        <v>1212</v>
      </c>
      <c r="M684">
        <v>8.4586970000000008</v>
      </c>
      <c r="N684">
        <v>30.222106</v>
      </c>
      <c r="O684" t="s">
        <v>1226</v>
      </c>
      <c r="P684" t="s">
        <v>1228</v>
      </c>
      <c r="Q684">
        <v>10</v>
      </c>
      <c r="R684">
        <v>60</v>
      </c>
      <c r="S684">
        <v>10</v>
      </c>
      <c r="T684">
        <v>60</v>
      </c>
      <c r="U684">
        <v>0</v>
      </c>
      <c r="V684">
        <v>0</v>
      </c>
      <c r="W684" t="s">
        <v>1228</v>
      </c>
      <c r="X684">
        <v>15</v>
      </c>
      <c r="Y684">
        <v>90</v>
      </c>
      <c r="Z684">
        <v>15</v>
      </c>
      <c r="AA684">
        <v>90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12</v>
      </c>
      <c r="AI684" t="s">
        <v>1410</v>
      </c>
      <c r="AJ684" t="s">
        <v>1453</v>
      </c>
    </row>
    <row r="685" spans="1:36" x14ac:dyDescent="0.25">
      <c r="A685">
        <v>13</v>
      </c>
      <c r="B685" t="s">
        <v>61</v>
      </c>
      <c r="C685" t="s">
        <v>62</v>
      </c>
      <c r="D685" t="s">
        <v>103</v>
      </c>
      <c r="E685" t="s">
        <v>104</v>
      </c>
      <c r="F685" t="s">
        <v>388</v>
      </c>
      <c r="G685" t="s">
        <v>389</v>
      </c>
      <c r="H685" t="s">
        <v>2023</v>
      </c>
      <c r="I685" t="s">
        <v>2024</v>
      </c>
      <c r="L685" t="s">
        <v>1212</v>
      </c>
      <c r="M685">
        <v>4.5210229999999996</v>
      </c>
      <c r="N685">
        <v>32.927214999999997</v>
      </c>
      <c r="O685" t="s">
        <v>1226</v>
      </c>
      <c r="P685" t="s">
        <v>1228</v>
      </c>
      <c r="Q685">
        <v>7</v>
      </c>
      <c r="R685">
        <v>28</v>
      </c>
      <c r="S685">
        <v>7</v>
      </c>
      <c r="T685">
        <v>28</v>
      </c>
      <c r="U685">
        <v>0</v>
      </c>
      <c r="V685">
        <v>0</v>
      </c>
      <c r="W685" t="s">
        <v>1228</v>
      </c>
      <c r="X685">
        <v>19</v>
      </c>
      <c r="Y685">
        <v>95</v>
      </c>
      <c r="Z685">
        <v>19</v>
      </c>
      <c r="AA685">
        <v>95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12</v>
      </c>
      <c r="AI685" t="s">
        <v>1410</v>
      </c>
      <c r="AJ685" t="s">
        <v>1453</v>
      </c>
    </row>
    <row r="686" spans="1:36" x14ac:dyDescent="0.25">
      <c r="A686">
        <v>13</v>
      </c>
      <c r="B686" t="s">
        <v>61</v>
      </c>
      <c r="C686" t="s">
        <v>62</v>
      </c>
      <c r="D686" t="s">
        <v>103</v>
      </c>
      <c r="E686" t="s">
        <v>104</v>
      </c>
      <c r="F686" t="s">
        <v>388</v>
      </c>
      <c r="G686" t="s">
        <v>389</v>
      </c>
      <c r="H686" t="s">
        <v>2025</v>
      </c>
      <c r="I686" t="s">
        <v>2026</v>
      </c>
      <c r="L686" t="s">
        <v>1212</v>
      </c>
      <c r="M686">
        <v>4.5798501969999998</v>
      </c>
      <c r="N686">
        <v>32.906700129999997</v>
      </c>
      <c r="O686" t="s">
        <v>1226</v>
      </c>
      <c r="P686" t="s">
        <v>1228</v>
      </c>
      <c r="Q686">
        <v>4</v>
      </c>
      <c r="R686">
        <v>16</v>
      </c>
      <c r="S686">
        <v>4</v>
      </c>
      <c r="T686">
        <v>16</v>
      </c>
      <c r="U686">
        <v>0</v>
      </c>
      <c r="V686">
        <v>0</v>
      </c>
      <c r="W686" t="s">
        <v>1228</v>
      </c>
      <c r="X686">
        <v>16</v>
      </c>
      <c r="Y686">
        <v>80</v>
      </c>
      <c r="Z686">
        <v>16</v>
      </c>
      <c r="AA686">
        <v>80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12</v>
      </c>
      <c r="AI686" t="s">
        <v>1410</v>
      </c>
      <c r="AJ686" t="s">
        <v>1453</v>
      </c>
    </row>
    <row r="687" spans="1:36" x14ac:dyDescent="0.25">
      <c r="A687">
        <v>13</v>
      </c>
      <c r="B687" t="s">
        <v>61</v>
      </c>
      <c r="C687" t="s">
        <v>62</v>
      </c>
      <c r="D687" t="s">
        <v>103</v>
      </c>
      <c r="E687" t="s">
        <v>104</v>
      </c>
      <c r="F687" t="s">
        <v>388</v>
      </c>
      <c r="G687" t="s">
        <v>389</v>
      </c>
      <c r="H687" t="s">
        <v>2027</v>
      </c>
      <c r="I687" t="s">
        <v>2028</v>
      </c>
      <c r="L687" t="s">
        <v>1212</v>
      </c>
      <c r="M687">
        <v>4.6426401139999998</v>
      </c>
      <c r="N687">
        <v>32.858299260000003</v>
      </c>
      <c r="O687" t="s">
        <v>1226</v>
      </c>
      <c r="P687" t="s">
        <v>1228</v>
      </c>
      <c r="Q687">
        <v>3</v>
      </c>
      <c r="R687">
        <v>12</v>
      </c>
      <c r="S687">
        <v>3</v>
      </c>
      <c r="T687">
        <v>12</v>
      </c>
      <c r="U687">
        <v>0</v>
      </c>
      <c r="V687">
        <v>0</v>
      </c>
      <c r="W687" t="s">
        <v>1228</v>
      </c>
      <c r="X687">
        <v>23</v>
      </c>
      <c r="Y687">
        <v>115</v>
      </c>
      <c r="Z687">
        <v>23</v>
      </c>
      <c r="AA687">
        <v>115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12</v>
      </c>
      <c r="AI687" t="s">
        <v>1410</v>
      </c>
      <c r="AJ687" t="s">
        <v>1453</v>
      </c>
    </row>
    <row r="688" spans="1:36" x14ac:dyDescent="0.25">
      <c r="A688">
        <v>13</v>
      </c>
      <c r="B688" t="s">
        <v>59</v>
      </c>
      <c r="C688" t="s">
        <v>60</v>
      </c>
      <c r="D688" t="s">
        <v>91</v>
      </c>
      <c r="E688" t="s">
        <v>92</v>
      </c>
      <c r="F688" t="s">
        <v>317</v>
      </c>
      <c r="G688" t="s">
        <v>318</v>
      </c>
      <c r="H688" t="s">
        <v>1637</v>
      </c>
      <c r="I688" t="s">
        <v>1638</v>
      </c>
      <c r="L688" t="s">
        <v>1212</v>
      </c>
      <c r="M688">
        <v>3.8599998950000001</v>
      </c>
      <c r="N688">
        <v>30.590000150000002</v>
      </c>
      <c r="O688" t="s">
        <v>1226</v>
      </c>
      <c r="P688" t="s">
        <v>1228</v>
      </c>
      <c r="Q688">
        <v>503</v>
      </c>
      <c r="R688">
        <v>2515</v>
      </c>
      <c r="S688">
        <v>503</v>
      </c>
      <c r="T688">
        <v>2515</v>
      </c>
      <c r="U688">
        <v>0</v>
      </c>
      <c r="V688">
        <v>0</v>
      </c>
      <c r="W688" t="s">
        <v>1228</v>
      </c>
      <c r="X688">
        <v>1266</v>
      </c>
      <c r="Y688">
        <v>6330</v>
      </c>
      <c r="Z688">
        <v>1266</v>
      </c>
      <c r="AA688">
        <v>6330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12</v>
      </c>
      <c r="AI688" t="s">
        <v>1410</v>
      </c>
      <c r="AJ688" t="s">
        <v>1453</v>
      </c>
    </row>
    <row r="689" spans="1:36" x14ac:dyDescent="0.25">
      <c r="A689">
        <v>13</v>
      </c>
      <c r="B689" t="s">
        <v>61</v>
      </c>
      <c r="C689" t="s">
        <v>62</v>
      </c>
      <c r="D689" t="s">
        <v>103</v>
      </c>
      <c r="E689" t="s">
        <v>104</v>
      </c>
      <c r="F689" t="s">
        <v>390</v>
      </c>
      <c r="G689" t="s">
        <v>391</v>
      </c>
      <c r="H689" t="s">
        <v>2041</v>
      </c>
      <c r="I689" t="s">
        <v>2042</v>
      </c>
      <c r="L689" t="s">
        <v>1212</v>
      </c>
      <c r="M689">
        <v>4.7076001170000001</v>
      </c>
      <c r="N689">
        <v>32.686199190000004</v>
      </c>
      <c r="O689" t="s">
        <v>1226</v>
      </c>
      <c r="P689" t="s">
        <v>1228</v>
      </c>
      <c r="Q689">
        <v>9</v>
      </c>
      <c r="R689">
        <v>45</v>
      </c>
      <c r="S689">
        <v>9</v>
      </c>
      <c r="T689">
        <v>45</v>
      </c>
      <c r="U689">
        <v>0</v>
      </c>
      <c r="V689">
        <v>0</v>
      </c>
      <c r="W689" t="s">
        <v>1228</v>
      </c>
      <c r="X689">
        <v>28</v>
      </c>
      <c r="Y689">
        <v>140</v>
      </c>
      <c r="Z689">
        <v>28</v>
      </c>
      <c r="AA689">
        <v>140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 t="s">
        <v>1410</v>
      </c>
      <c r="AJ689" t="s">
        <v>1453</v>
      </c>
    </row>
    <row r="690" spans="1:36" x14ac:dyDescent="0.25">
      <c r="A690">
        <v>13</v>
      </c>
      <c r="B690" t="s">
        <v>69</v>
      </c>
      <c r="C690" t="s">
        <v>70</v>
      </c>
      <c r="D690" t="s">
        <v>165</v>
      </c>
      <c r="E690" t="s">
        <v>166</v>
      </c>
      <c r="F690" t="s">
        <v>798</v>
      </c>
      <c r="G690" t="s">
        <v>799</v>
      </c>
      <c r="H690" t="s">
        <v>4301</v>
      </c>
      <c r="I690" t="s">
        <v>4302</v>
      </c>
      <c r="L690" t="s">
        <v>1212</v>
      </c>
      <c r="M690">
        <v>8.4779999999999998</v>
      </c>
      <c r="N690">
        <v>30.195</v>
      </c>
      <c r="O690" t="s">
        <v>1226</v>
      </c>
      <c r="P690" t="s">
        <v>1228</v>
      </c>
      <c r="Q690">
        <v>20</v>
      </c>
      <c r="R690">
        <v>120</v>
      </c>
      <c r="S690">
        <v>20</v>
      </c>
      <c r="T690">
        <v>120</v>
      </c>
      <c r="U690">
        <v>0</v>
      </c>
      <c r="V690">
        <v>0</v>
      </c>
      <c r="W690" t="s">
        <v>1228</v>
      </c>
      <c r="X690">
        <v>20</v>
      </c>
      <c r="Y690">
        <v>120</v>
      </c>
      <c r="Z690">
        <v>20</v>
      </c>
      <c r="AA690">
        <v>120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12</v>
      </c>
      <c r="AI690" t="s">
        <v>1410</v>
      </c>
      <c r="AJ690" t="s">
        <v>1453</v>
      </c>
    </row>
    <row r="691" spans="1:36" x14ac:dyDescent="0.25">
      <c r="A691">
        <v>13</v>
      </c>
      <c r="B691" t="s">
        <v>69</v>
      </c>
      <c r="C691" t="s">
        <v>70</v>
      </c>
      <c r="D691" t="s">
        <v>165</v>
      </c>
      <c r="E691" t="s">
        <v>166</v>
      </c>
      <c r="F691" t="s">
        <v>798</v>
      </c>
      <c r="G691" t="s">
        <v>799</v>
      </c>
      <c r="H691" t="s">
        <v>4303</v>
      </c>
      <c r="I691" t="s">
        <v>1072</v>
      </c>
      <c r="L691" t="s">
        <v>1212</v>
      </c>
      <c r="M691">
        <v>8.4329999999999998</v>
      </c>
      <c r="N691">
        <v>30.193000000000001</v>
      </c>
      <c r="O691" t="s">
        <v>1226</v>
      </c>
      <c r="P691" t="s">
        <v>1228</v>
      </c>
      <c r="Q691">
        <v>21</v>
      </c>
      <c r="R691">
        <v>126</v>
      </c>
      <c r="S691">
        <v>21</v>
      </c>
      <c r="T691">
        <v>126</v>
      </c>
      <c r="U691">
        <v>0</v>
      </c>
      <c r="V691">
        <v>0</v>
      </c>
      <c r="W691" t="s">
        <v>1228</v>
      </c>
      <c r="X691">
        <v>22</v>
      </c>
      <c r="Y691">
        <v>132</v>
      </c>
      <c r="Z691">
        <v>22</v>
      </c>
      <c r="AA691">
        <v>132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11</v>
      </c>
      <c r="AI691" t="s">
        <v>1410</v>
      </c>
      <c r="AJ691" t="s">
        <v>1453</v>
      </c>
    </row>
    <row r="692" spans="1:36" x14ac:dyDescent="0.25">
      <c r="A692">
        <v>13</v>
      </c>
      <c r="B692" t="s">
        <v>69</v>
      </c>
      <c r="C692" t="s">
        <v>70</v>
      </c>
      <c r="D692" t="s">
        <v>165</v>
      </c>
      <c r="E692" t="s">
        <v>166</v>
      </c>
      <c r="F692" t="s">
        <v>798</v>
      </c>
      <c r="G692" t="s">
        <v>799</v>
      </c>
      <c r="H692" t="s">
        <v>4304</v>
      </c>
      <c r="I692" t="s">
        <v>4305</v>
      </c>
      <c r="L692" t="s">
        <v>1212</v>
      </c>
      <c r="M692">
        <v>8.4534252999999993</v>
      </c>
      <c r="N692">
        <v>30.2170275</v>
      </c>
      <c r="O692" t="s">
        <v>1226</v>
      </c>
      <c r="P692" t="s">
        <v>1228</v>
      </c>
      <c r="Q692">
        <v>6</v>
      </c>
      <c r="R692">
        <v>36</v>
      </c>
      <c r="S692">
        <v>6</v>
      </c>
      <c r="T692">
        <v>36</v>
      </c>
      <c r="U692">
        <v>0</v>
      </c>
      <c r="V692">
        <v>0</v>
      </c>
      <c r="W692" t="s">
        <v>1228</v>
      </c>
      <c r="X692">
        <v>6</v>
      </c>
      <c r="Y692">
        <v>36</v>
      </c>
      <c r="Z692">
        <v>6</v>
      </c>
      <c r="AA692">
        <v>36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12</v>
      </c>
      <c r="AI692" t="s">
        <v>1410</v>
      </c>
      <c r="AJ692" t="s">
        <v>1453</v>
      </c>
    </row>
    <row r="693" spans="1:36" x14ac:dyDescent="0.25">
      <c r="A693">
        <v>13</v>
      </c>
      <c r="B693" t="s">
        <v>69</v>
      </c>
      <c r="C693" t="s">
        <v>70</v>
      </c>
      <c r="D693" t="s">
        <v>165</v>
      </c>
      <c r="E693" t="s">
        <v>166</v>
      </c>
      <c r="F693" t="s">
        <v>798</v>
      </c>
      <c r="G693" t="s">
        <v>799</v>
      </c>
      <c r="H693" t="s">
        <v>4306</v>
      </c>
      <c r="I693" t="s">
        <v>4307</v>
      </c>
      <c r="L693" t="s">
        <v>1212</v>
      </c>
      <c r="M693">
        <v>8.4489999999999998</v>
      </c>
      <c r="N693">
        <v>30.202000000000002</v>
      </c>
      <c r="O693" t="s">
        <v>1226</v>
      </c>
      <c r="P693" t="s">
        <v>1228</v>
      </c>
      <c r="Q693">
        <v>70</v>
      </c>
      <c r="R693">
        <v>420</v>
      </c>
      <c r="S693">
        <v>70</v>
      </c>
      <c r="T693">
        <v>420</v>
      </c>
      <c r="U693">
        <v>0</v>
      </c>
      <c r="V693">
        <v>0</v>
      </c>
      <c r="W693" t="s">
        <v>1228</v>
      </c>
      <c r="X693">
        <v>71</v>
      </c>
      <c r="Y693">
        <v>426</v>
      </c>
      <c r="Z693">
        <v>71</v>
      </c>
      <c r="AA693">
        <v>426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12</v>
      </c>
      <c r="AI693" t="s">
        <v>1410</v>
      </c>
      <c r="AJ693" t="s">
        <v>1453</v>
      </c>
    </row>
    <row r="694" spans="1:36" x14ac:dyDescent="0.25">
      <c r="A694">
        <v>13</v>
      </c>
      <c r="B694" t="s">
        <v>59</v>
      </c>
      <c r="C694" t="s">
        <v>60</v>
      </c>
      <c r="D694" t="s">
        <v>87</v>
      </c>
      <c r="E694" t="s">
        <v>88</v>
      </c>
      <c r="F694" t="s">
        <v>292</v>
      </c>
      <c r="G694" t="s">
        <v>293</v>
      </c>
      <c r="H694" t="s">
        <v>1515</v>
      </c>
      <c r="I694" t="s">
        <v>1516</v>
      </c>
      <c r="L694" t="s">
        <v>1212</v>
      </c>
      <c r="M694">
        <v>3.598417</v>
      </c>
      <c r="N694">
        <v>30.884399999999999</v>
      </c>
      <c r="O694" t="s">
        <v>1226</v>
      </c>
      <c r="P694" t="s">
        <v>1227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1228</v>
      </c>
      <c r="X694">
        <v>30</v>
      </c>
      <c r="Y694">
        <v>142</v>
      </c>
      <c r="Z694">
        <v>30</v>
      </c>
      <c r="AA694">
        <v>142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9</v>
      </c>
      <c r="AI694" t="s">
        <v>1410</v>
      </c>
      <c r="AJ694" t="s">
        <v>1803</v>
      </c>
    </row>
    <row r="695" spans="1:36" x14ac:dyDescent="0.25">
      <c r="A695">
        <v>13</v>
      </c>
      <c r="B695" t="s">
        <v>77</v>
      </c>
      <c r="C695" t="s">
        <v>78</v>
      </c>
      <c r="D695" t="s">
        <v>233</v>
      </c>
      <c r="E695" t="s">
        <v>234</v>
      </c>
      <c r="F695" t="s">
        <v>1196</v>
      </c>
      <c r="G695" t="s">
        <v>1197</v>
      </c>
      <c r="H695" t="s">
        <v>7597</v>
      </c>
      <c r="I695" t="s">
        <v>7405</v>
      </c>
      <c r="L695" t="s">
        <v>1212</v>
      </c>
      <c r="M695">
        <v>5.4569997790000002</v>
      </c>
      <c r="N695">
        <v>27.611299509999998</v>
      </c>
      <c r="O695" t="s">
        <v>1226</v>
      </c>
      <c r="P695" t="s">
        <v>1227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1228</v>
      </c>
      <c r="X695">
        <v>29</v>
      </c>
      <c r="Y695">
        <v>145</v>
      </c>
      <c r="Z695">
        <v>29</v>
      </c>
      <c r="AA695">
        <v>145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</v>
      </c>
      <c r="AI695" t="s">
        <v>1410</v>
      </c>
      <c r="AJ695" t="s">
        <v>1453</v>
      </c>
    </row>
    <row r="696" spans="1:36" x14ac:dyDescent="0.25">
      <c r="A696">
        <v>13</v>
      </c>
      <c r="B696" t="s">
        <v>77</v>
      </c>
      <c r="C696" t="s">
        <v>78</v>
      </c>
      <c r="D696" t="s">
        <v>233</v>
      </c>
      <c r="E696" t="s">
        <v>234</v>
      </c>
      <c r="F696" t="s">
        <v>1199</v>
      </c>
      <c r="G696" t="s">
        <v>1200</v>
      </c>
      <c r="H696" t="s">
        <v>7612</v>
      </c>
      <c r="I696" t="s">
        <v>1200</v>
      </c>
      <c r="L696" t="s">
        <v>1212</v>
      </c>
      <c r="M696">
        <v>5.4</v>
      </c>
      <c r="N696">
        <v>27.25</v>
      </c>
      <c r="O696" t="s">
        <v>1226</v>
      </c>
      <c r="P696" t="s">
        <v>1228</v>
      </c>
      <c r="Q696">
        <v>107</v>
      </c>
      <c r="R696">
        <v>535</v>
      </c>
      <c r="S696">
        <v>107</v>
      </c>
      <c r="T696">
        <v>535</v>
      </c>
      <c r="U696">
        <v>0</v>
      </c>
      <c r="V696">
        <v>0</v>
      </c>
      <c r="W696" t="s">
        <v>1228</v>
      </c>
      <c r="X696">
        <v>159</v>
      </c>
      <c r="Y696">
        <v>795</v>
      </c>
      <c r="Z696">
        <v>159</v>
      </c>
      <c r="AA696">
        <v>795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</v>
      </c>
      <c r="AI696" t="s">
        <v>1410</v>
      </c>
      <c r="AJ696" t="s">
        <v>1453</v>
      </c>
    </row>
    <row r="697" spans="1:36" x14ac:dyDescent="0.25">
      <c r="A697">
        <v>13</v>
      </c>
      <c r="B697" t="s">
        <v>77</v>
      </c>
      <c r="C697" t="s">
        <v>78</v>
      </c>
      <c r="D697" t="s">
        <v>233</v>
      </c>
      <c r="E697" t="s">
        <v>234</v>
      </c>
      <c r="F697" t="s">
        <v>1199</v>
      </c>
      <c r="G697" t="s">
        <v>1200</v>
      </c>
      <c r="H697" t="s">
        <v>7613</v>
      </c>
      <c r="I697" t="s">
        <v>7614</v>
      </c>
      <c r="L697" t="s">
        <v>1212</v>
      </c>
      <c r="M697">
        <v>5.3805532500000002</v>
      </c>
      <c r="N697">
        <v>27.260984199999999</v>
      </c>
      <c r="O697" t="s">
        <v>1226</v>
      </c>
      <c r="P697" t="s">
        <v>1227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1228</v>
      </c>
      <c r="X697">
        <v>19</v>
      </c>
      <c r="Y697">
        <v>97</v>
      </c>
      <c r="Z697">
        <v>19</v>
      </c>
      <c r="AA697">
        <v>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</v>
      </c>
      <c r="AI697" t="s">
        <v>1410</v>
      </c>
      <c r="AJ697" t="s">
        <v>1453</v>
      </c>
    </row>
    <row r="698" spans="1:36" x14ac:dyDescent="0.25">
      <c r="A698">
        <v>13</v>
      </c>
      <c r="B698" t="s">
        <v>59</v>
      </c>
      <c r="C698" t="s">
        <v>60</v>
      </c>
      <c r="D698" t="s">
        <v>85</v>
      </c>
      <c r="E698" t="s">
        <v>86</v>
      </c>
      <c r="F698" t="s">
        <v>283</v>
      </c>
      <c r="G698" t="s">
        <v>284</v>
      </c>
      <c r="H698" t="s">
        <v>1446</v>
      </c>
      <c r="I698" t="s">
        <v>1447</v>
      </c>
      <c r="L698" t="s">
        <v>1212</v>
      </c>
      <c r="M698">
        <v>4.1399999999999997</v>
      </c>
      <c r="N698">
        <v>30.957999999999998</v>
      </c>
      <c r="O698" t="s">
        <v>1226</v>
      </c>
      <c r="P698" t="s">
        <v>1227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1228</v>
      </c>
      <c r="X698">
        <v>37</v>
      </c>
      <c r="Y698">
        <v>185</v>
      </c>
      <c r="Z698">
        <v>37</v>
      </c>
      <c r="AA698">
        <v>185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</v>
      </c>
      <c r="AI698" t="s">
        <v>1410</v>
      </c>
      <c r="AJ698" t="s">
        <v>1453</v>
      </c>
    </row>
    <row r="699" spans="1:36" x14ac:dyDescent="0.25">
      <c r="A699">
        <v>13</v>
      </c>
      <c r="B699" t="s">
        <v>59</v>
      </c>
      <c r="C699" t="s">
        <v>60</v>
      </c>
      <c r="D699" t="s">
        <v>87</v>
      </c>
      <c r="E699" t="s">
        <v>88</v>
      </c>
      <c r="F699" t="s">
        <v>290</v>
      </c>
      <c r="G699" t="s">
        <v>291</v>
      </c>
      <c r="H699" t="s">
        <v>1494</v>
      </c>
      <c r="I699" t="s">
        <v>1495</v>
      </c>
      <c r="L699" t="s">
        <v>1212</v>
      </c>
      <c r="M699">
        <v>3.631983333</v>
      </c>
      <c r="N699">
        <v>30.805499999999999</v>
      </c>
      <c r="O699" t="s">
        <v>1226</v>
      </c>
      <c r="P699" t="s">
        <v>1228</v>
      </c>
      <c r="Q699">
        <v>21</v>
      </c>
      <c r="R699">
        <v>107</v>
      </c>
      <c r="S699">
        <v>21</v>
      </c>
      <c r="T699">
        <v>107</v>
      </c>
      <c r="U699">
        <v>0</v>
      </c>
      <c r="V699">
        <v>0</v>
      </c>
      <c r="W699" t="s">
        <v>1228</v>
      </c>
      <c r="X699">
        <v>20</v>
      </c>
      <c r="Y699">
        <v>105</v>
      </c>
      <c r="Z699">
        <v>20</v>
      </c>
      <c r="AA699">
        <v>105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12</v>
      </c>
      <c r="AI699" t="s">
        <v>1410</v>
      </c>
      <c r="AJ699" t="s">
        <v>1803</v>
      </c>
    </row>
    <row r="700" spans="1:36" x14ac:dyDescent="0.25">
      <c r="A700">
        <v>13</v>
      </c>
      <c r="B700" t="s">
        <v>59</v>
      </c>
      <c r="C700" t="s">
        <v>60</v>
      </c>
      <c r="D700" t="s">
        <v>87</v>
      </c>
      <c r="E700" t="s">
        <v>88</v>
      </c>
      <c r="F700" t="s">
        <v>292</v>
      </c>
      <c r="G700" t="s">
        <v>293</v>
      </c>
      <c r="H700" t="s">
        <v>1522</v>
      </c>
      <c r="I700" t="s">
        <v>1523</v>
      </c>
      <c r="L700" t="s">
        <v>1212</v>
      </c>
      <c r="M700">
        <v>3.6657500270000001</v>
      </c>
      <c r="N700">
        <v>30.906700130000001</v>
      </c>
      <c r="O700" t="s">
        <v>1226</v>
      </c>
      <c r="P700" t="s">
        <v>1228</v>
      </c>
      <c r="Q700">
        <v>17</v>
      </c>
      <c r="R700">
        <v>88</v>
      </c>
      <c r="S700">
        <v>17</v>
      </c>
      <c r="T700">
        <v>88</v>
      </c>
      <c r="U700">
        <v>0</v>
      </c>
      <c r="V700">
        <v>0</v>
      </c>
      <c r="W700" t="s">
        <v>1228</v>
      </c>
      <c r="X700">
        <v>16</v>
      </c>
      <c r="Y700">
        <v>82</v>
      </c>
      <c r="Z700">
        <v>16</v>
      </c>
      <c r="AA700">
        <v>82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12</v>
      </c>
      <c r="AI700" t="s">
        <v>1410</v>
      </c>
      <c r="AJ700" t="s">
        <v>1803</v>
      </c>
    </row>
    <row r="701" spans="1:36" x14ac:dyDescent="0.25">
      <c r="A701">
        <v>13</v>
      </c>
      <c r="B701" t="s">
        <v>59</v>
      </c>
      <c r="C701" t="s">
        <v>60</v>
      </c>
      <c r="D701" t="s">
        <v>87</v>
      </c>
      <c r="E701" t="s">
        <v>88</v>
      </c>
      <c r="F701" t="s">
        <v>290</v>
      </c>
      <c r="G701" t="s">
        <v>291</v>
      </c>
      <c r="H701" t="s">
        <v>1505</v>
      </c>
      <c r="I701" t="s">
        <v>1506</v>
      </c>
      <c r="L701" t="s">
        <v>1212</v>
      </c>
      <c r="M701">
        <v>3.6078999999999999</v>
      </c>
      <c r="N701">
        <v>30.805700000000002</v>
      </c>
      <c r="O701" t="s">
        <v>1226</v>
      </c>
      <c r="P701" t="s">
        <v>1228</v>
      </c>
      <c r="Q701">
        <v>6</v>
      </c>
      <c r="R701">
        <v>33</v>
      </c>
      <c r="S701">
        <v>6</v>
      </c>
      <c r="T701">
        <v>33</v>
      </c>
      <c r="U701">
        <v>0</v>
      </c>
      <c r="V701">
        <v>0</v>
      </c>
      <c r="W701" t="s">
        <v>1228</v>
      </c>
      <c r="X701">
        <v>8</v>
      </c>
      <c r="Y701">
        <v>43</v>
      </c>
      <c r="Z701">
        <v>8</v>
      </c>
      <c r="AA701">
        <v>43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12</v>
      </c>
      <c r="AI701" t="s">
        <v>1410</v>
      </c>
      <c r="AJ701" t="s">
        <v>1803</v>
      </c>
    </row>
    <row r="702" spans="1:36" x14ac:dyDescent="0.25">
      <c r="A702">
        <v>13</v>
      </c>
      <c r="B702" t="s">
        <v>59</v>
      </c>
      <c r="C702" t="s">
        <v>60</v>
      </c>
      <c r="D702" t="s">
        <v>87</v>
      </c>
      <c r="E702" t="s">
        <v>88</v>
      </c>
      <c r="F702" t="s">
        <v>292</v>
      </c>
      <c r="G702" t="s">
        <v>293</v>
      </c>
      <c r="H702" t="s">
        <v>1534</v>
      </c>
      <c r="I702" t="s">
        <v>1535</v>
      </c>
      <c r="L702" t="s">
        <v>1212</v>
      </c>
      <c r="M702">
        <v>3.5500497069999999</v>
      </c>
      <c r="N702">
        <v>30.881400880000001</v>
      </c>
      <c r="O702" t="s">
        <v>1226</v>
      </c>
      <c r="P702" t="s">
        <v>1228</v>
      </c>
      <c r="Q702">
        <v>21</v>
      </c>
      <c r="R702">
        <v>103</v>
      </c>
      <c r="S702">
        <v>21</v>
      </c>
      <c r="T702">
        <v>103</v>
      </c>
      <c r="U702">
        <v>0</v>
      </c>
      <c r="V702">
        <v>0</v>
      </c>
      <c r="W702" t="s">
        <v>1228</v>
      </c>
      <c r="X702">
        <v>13</v>
      </c>
      <c r="Y702">
        <v>63</v>
      </c>
      <c r="Z702">
        <v>13</v>
      </c>
      <c r="AA702">
        <v>63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12</v>
      </c>
      <c r="AI702" t="s">
        <v>1410</v>
      </c>
      <c r="AJ702" t="s">
        <v>1803</v>
      </c>
    </row>
    <row r="703" spans="1:36" x14ac:dyDescent="0.25">
      <c r="A703">
        <v>13</v>
      </c>
      <c r="B703" t="s">
        <v>59</v>
      </c>
      <c r="C703" t="s">
        <v>60</v>
      </c>
      <c r="D703" t="s">
        <v>87</v>
      </c>
      <c r="E703" t="s">
        <v>88</v>
      </c>
      <c r="F703" t="s">
        <v>292</v>
      </c>
      <c r="G703" t="s">
        <v>293</v>
      </c>
      <c r="H703" t="s">
        <v>1538</v>
      </c>
      <c r="I703" t="s">
        <v>1539</v>
      </c>
      <c r="L703" t="s">
        <v>1212</v>
      </c>
      <c r="M703">
        <v>3.6044</v>
      </c>
      <c r="N703">
        <v>30.921500000000002</v>
      </c>
      <c r="O703" t="s">
        <v>1226</v>
      </c>
      <c r="P703" t="s">
        <v>1228</v>
      </c>
      <c r="Q703">
        <v>7</v>
      </c>
      <c r="R703">
        <v>38</v>
      </c>
      <c r="S703">
        <v>7</v>
      </c>
      <c r="T703">
        <v>38</v>
      </c>
      <c r="U703">
        <v>0</v>
      </c>
      <c r="V703">
        <v>0</v>
      </c>
      <c r="W703" t="s">
        <v>1228</v>
      </c>
      <c r="X703">
        <v>12</v>
      </c>
      <c r="Y703">
        <v>63</v>
      </c>
      <c r="Z703">
        <v>12</v>
      </c>
      <c r="AA703">
        <v>63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12</v>
      </c>
      <c r="AI703" t="s">
        <v>1410</v>
      </c>
      <c r="AJ703" t="s">
        <v>1453</v>
      </c>
    </row>
    <row r="704" spans="1:36" x14ac:dyDescent="0.25">
      <c r="A704">
        <v>13</v>
      </c>
      <c r="B704" t="s">
        <v>59</v>
      </c>
      <c r="C704" t="s">
        <v>60</v>
      </c>
      <c r="D704" t="s">
        <v>87</v>
      </c>
      <c r="E704" t="s">
        <v>88</v>
      </c>
      <c r="F704" t="s">
        <v>294</v>
      </c>
      <c r="G704" t="s">
        <v>295</v>
      </c>
      <c r="H704" t="s">
        <v>1559</v>
      </c>
      <c r="I704" t="s">
        <v>1560</v>
      </c>
      <c r="L704" t="s">
        <v>1212</v>
      </c>
      <c r="M704">
        <v>3.7212999999999998</v>
      </c>
      <c r="N704">
        <v>30.666</v>
      </c>
      <c r="O704" t="s">
        <v>1226</v>
      </c>
      <c r="P704" t="s">
        <v>1228</v>
      </c>
      <c r="Q704">
        <v>12</v>
      </c>
      <c r="R704">
        <v>62</v>
      </c>
      <c r="S704">
        <v>12</v>
      </c>
      <c r="T704">
        <v>62</v>
      </c>
      <c r="U704">
        <v>0</v>
      </c>
      <c r="V704">
        <v>0</v>
      </c>
      <c r="W704" t="s">
        <v>1228</v>
      </c>
      <c r="X704">
        <v>19</v>
      </c>
      <c r="Y704">
        <v>89</v>
      </c>
      <c r="Z704">
        <v>19</v>
      </c>
      <c r="AA704">
        <v>89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12</v>
      </c>
      <c r="AI704" t="s">
        <v>1410</v>
      </c>
      <c r="AJ704" t="s">
        <v>1803</v>
      </c>
    </row>
    <row r="705" spans="1:36" x14ac:dyDescent="0.25">
      <c r="A705">
        <v>13</v>
      </c>
      <c r="B705" t="s">
        <v>59</v>
      </c>
      <c r="C705" t="s">
        <v>60</v>
      </c>
      <c r="D705" t="s">
        <v>81</v>
      </c>
      <c r="E705" t="s">
        <v>82</v>
      </c>
      <c r="F705" t="s">
        <v>242</v>
      </c>
      <c r="G705" t="s">
        <v>243</v>
      </c>
      <c r="H705" t="s">
        <v>1237</v>
      </c>
      <c r="I705" t="s">
        <v>1238</v>
      </c>
      <c r="L705" t="s">
        <v>1212</v>
      </c>
      <c r="M705">
        <v>5.0193240000000001</v>
      </c>
      <c r="N705">
        <v>31.091260999999999</v>
      </c>
      <c r="O705" t="s">
        <v>1226</v>
      </c>
      <c r="P705" t="s">
        <v>1228</v>
      </c>
      <c r="Q705">
        <v>239</v>
      </c>
      <c r="R705">
        <v>1315</v>
      </c>
      <c r="S705">
        <v>239</v>
      </c>
      <c r="T705">
        <v>1315</v>
      </c>
      <c r="U705">
        <v>0</v>
      </c>
      <c r="V705">
        <v>0</v>
      </c>
      <c r="W705" t="s">
        <v>1228</v>
      </c>
      <c r="X705">
        <v>450</v>
      </c>
      <c r="Y705">
        <v>2476</v>
      </c>
      <c r="Z705">
        <v>450</v>
      </c>
      <c r="AA705">
        <v>2476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12</v>
      </c>
      <c r="AI705" t="s">
        <v>1410</v>
      </c>
      <c r="AJ705" t="s">
        <v>1453</v>
      </c>
    </row>
    <row r="706" spans="1:36" x14ac:dyDescent="0.25">
      <c r="A706">
        <v>13</v>
      </c>
      <c r="B706" t="s">
        <v>59</v>
      </c>
      <c r="C706" t="s">
        <v>60</v>
      </c>
      <c r="D706" t="s">
        <v>81</v>
      </c>
      <c r="E706" t="s">
        <v>82</v>
      </c>
      <c r="F706" t="s">
        <v>242</v>
      </c>
      <c r="G706" t="s">
        <v>243</v>
      </c>
      <c r="H706" t="s">
        <v>1241</v>
      </c>
      <c r="I706" t="s">
        <v>1242</v>
      </c>
      <c r="L706" t="s">
        <v>1212</v>
      </c>
      <c r="M706">
        <v>4.8402304999999997</v>
      </c>
      <c r="N706">
        <v>30.937974499999999</v>
      </c>
      <c r="O706" t="s">
        <v>1226</v>
      </c>
      <c r="P706" t="s">
        <v>1228</v>
      </c>
      <c r="Q706">
        <v>263</v>
      </c>
      <c r="R706">
        <v>1445</v>
      </c>
      <c r="S706">
        <v>263</v>
      </c>
      <c r="T706">
        <v>1445</v>
      </c>
      <c r="U706">
        <v>0</v>
      </c>
      <c r="V706">
        <v>0</v>
      </c>
      <c r="W706" t="s">
        <v>1228</v>
      </c>
      <c r="X706">
        <v>154</v>
      </c>
      <c r="Y706">
        <v>844</v>
      </c>
      <c r="Z706">
        <v>154</v>
      </c>
      <c r="AA706">
        <v>844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12</v>
      </c>
      <c r="AI706" t="s">
        <v>1410</v>
      </c>
      <c r="AJ706" t="s">
        <v>1453</v>
      </c>
    </row>
    <row r="707" spans="1:36" x14ac:dyDescent="0.25">
      <c r="A707">
        <v>13</v>
      </c>
      <c r="B707" t="s">
        <v>61</v>
      </c>
      <c r="C707" t="s">
        <v>62</v>
      </c>
      <c r="D707" t="s">
        <v>103</v>
      </c>
      <c r="E707" t="s">
        <v>104</v>
      </c>
      <c r="F707" t="s">
        <v>378</v>
      </c>
      <c r="G707" t="s">
        <v>379</v>
      </c>
      <c r="H707" t="s">
        <v>1982</v>
      </c>
      <c r="I707" t="s">
        <v>1983</v>
      </c>
      <c r="L707" t="s">
        <v>1212</v>
      </c>
      <c r="M707">
        <v>4.8692314000000003</v>
      </c>
      <c r="N707">
        <v>32.695012200000001</v>
      </c>
      <c r="O707" t="s">
        <v>1226</v>
      </c>
      <c r="P707" t="s">
        <v>1228</v>
      </c>
      <c r="Q707">
        <v>14</v>
      </c>
      <c r="R707">
        <v>70</v>
      </c>
      <c r="S707">
        <v>14</v>
      </c>
      <c r="T707">
        <v>70</v>
      </c>
      <c r="U707">
        <v>0</v>
      </c>
      <c r="V707">
        <v>0</v>
      </c>
      <c r="W707" t="s">
        <v>1228</v>
      </c>
      <c r="X707">
        <v>66</v>
      </c>
      <c r="Y707">
        <v>330</v>
      </c>
      <c r="Z707">
        <v>66</v>
      </c>
      <c r="AA707">
        <v>330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12</v>
      </c>
      <c r="AI707" t="s">
        <v>1410</v>
      </c>
      <c r="AJ707" t="s">
        <v>1453</v>
      </c>
    </row>
    <row r="708" spans="1:36" x14ac:dyDescent="0.25">
      <c r="A708">
        <v>13</v>
      </c>
      <c r="B708" t="s">
        <v>73</v>
      </c>
      <c r="C708" t="s">
        <v>74</v>
      </c>
      <c r="D708" t="s">
        <v>199</v>
      </c>
      <c r="E708" t="s">
        <v>200</v>
      </c>
      <c r="F708" t="s">
        <v>1013</v>
      </c>
      <c r="G708" t="s">
        <v>1014</v>
      </c>
      <c r="H708" t="s">
        <v>5874</v>
      </c>
      <c r="I708" t="s">
        <v>5875</v>
      </c>
      <c r="L708" t="s">
        <v>1212</v>
      </c>
      <c r="M708">
        <v>8.1809600000000007</v>
      </c>
      <c r="N708">
        <v>28.537417000000001</v>
      </c>
      <c r="O708" t="s">
        <v>1226</v>
      </c>
      <c r="P708" t="s">
        <v>1228</v>
      </c>
      <c r="Q708">
        <v>295</v>
      </c>
      <c r="R708">
        <v>1447</v>
      </c>
      <c r="S708">
        <v>295</v>
      </c>
      <c r="T708">
        <v>1447</v>
      </c>
      <c r="U708">
        <v>0</v>
      </c>
      <c r="V708">
        <v>0</v>
      </c>
      <c r="W708" t="s">
        <v>1228</v>
      </c>
      <c r="X708">
        <v>35</v>
      </c>
      <c r="Y708">
        <v>172</v>
      </c>
      <c r="Z708">
        <v>35</v>
      </c>
      <c r="AA708">
        <v>172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12</v>
      </c>
      <c r="AI708" t="s">
        <v>1410</v>
      </c>
      <c r="AJ708" t="s">
        <v>1803</v>
      </c>
    </row>
    <row r="709" spans="1:36" x14ac:dyDescent="0.25">
      <c r="A709">
        <v>13</v>
      </c>
      <c r="B709" t="s">
        <v>71</v>
      </c>
      <c r="C709" t="s">
        <v>72</v>
      </c>
      <c r="D709" t="s">
        <v>191</v>
      </c>
      <c r="E709" t="s">
        <v>192</v>
      </c>
      <c r="F709" t="s">
        <v>975</v>
      </c>
      <c r="G709" t="s">
        <v>976</v>
      </c>
      <c r="H709" t="s">
        <v>5597</v>
      </c>
      <c r="I709" t="s">
        <v>976</v>
      </c>
      <c r="L709" t="s">
        <v>1212</v>
      </c>
      <c r="M709">
        <v>10.050100329999999</v>
      </c>
      <c r="N709">
        <v>32.275199890000003</v>
      </c>
      <c r="O709" t="s">
        <v>1226</v>
      </c>
      <c r="P709" t="s">
        <v>1227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1228</v>
      </c>
      <c r="X709">
        <v>160</v>
      </c>
      <c r="Y709">
        <v>877</v>
      </c>
      <c r="Z709">
        <v>160</v>
      </c>
      <c r="AA709">
        <v>877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 t="s">
        <v>1410</v>
      </c>
      <c r="AJ709" t="s">
        <v>1803</v>
      </c>
    </row>
    <row r="710" spans="1:36" x14ac:dyDescent="0.25">
      <c r="A710">
        <v>13</v>
      </c>
      <c r="B710" t="s">
        <v>59</v>
      </c>
      <c r="C710" t="s">
        <v>60</v>
      </c>
      <c r="D710" t="s">
        <v>87</v>
      </c>
      <c r="E710" t="s">
        <v>88</v>
      </c>
      <c r="F710" t="s">
        <v>298</v>
      </c>
      <c r="G710" t="s">
        <v>299</v>
      </c>
      <c r="H710" t="s">
        <v>1579</v>
      </c>
      <c r="I710" t="s">
        <v>1580</v>
      </c>
      <c r="L710" t="s">
        <v>1212</v>
      </c>
      <c r="M710">
        <v>3.7416499999999999</v>
      </c>
      <c r="N710">
        <v>30.63625</v>
      </c>
      <c r="O710" t="s">
        <v>1226</v>
      </c>
      <c r="P710" t="s">
        <v>1228</v>
      </c>
      <c r="Q710">
        <v>28</v>
      </c>
      <c r="R710">
        <v>143</v>
      </c>
      <c r="S710">
        <v>28</v>
      </c>
      <c r="T710">
        <v>143</v>
      </c>
      <c r="U710">
        <v>0</v>
      </c>
      <c r="V710">
        <v>0</v>
      </c>
      <c r="W710" t="s">
        <v>1228</v>
      </c>
      <c r="X710">
        <v>13</v>
      </c>
      <c r="Y710">
        <v>62</v>
      </c>
      <c r="Z710">
        <v>13</v>
      </c>
      <c r="AA710">
        <v>62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12</v>
      </c>
      <c r="AI710" t="s">
        <v>1410</v>
      </c>
      <c r="AJ710" t="s">
        <v>1453</v>
      </c>
    </row>
    <row r="711" spans="1:36" x14ac:dyDescent="0.25">
      <c r="A711">
        <v>13</v>
      </c>
      <c r="B711" t="s">
        <v>71</v>
      </c>
      <c r="C711" t="s">
        <v>72</v>
      </c>
      <c r="D711" t="s">
        <v>185</v>
      </c>
      <c r="E711" t="s">
        <v>186</v>
      </c>
      <c r="F711" t="s">
        <v>945</v>
      </c>
      <c r="G711" t="s">
        <v>946</v>
      </c>
      <c r="H711" t="s">
        <v>5410</v>
      </c>
      <c r="I711" t="s">
        <v>5411</v>
      </c>
      <c r="L711" t="s">
        <v>1212</v>
      </c>
      <c r="M711">
        <v>8.8213000000000008</v>
      </c>
      <c r="N711">
        <v>34.077199999999998</v>
      </c>
      <c r="O711" t="s">
        <v>1226</v>
      </c>
      <c r="P711" t="s">
        <v>1228</v>
      </c>
      <c r="Q711">
        <v>5</v>
      </c>
      <c r="R711">
        <v>30</v>
      </c>
      <c r="S711">
        <v>5</v>
      </c>
      <c r="T711">
        <v>30</v>
      </c>
      <c r="U711">
        <v>0</v>
      </c>
      <c r="V711">
        <v>0</v>
      </c>
      <c r="W711" t="s">
        <v>1228</v>
      </c>
      <c r="X711">
        <v>172</v>
      </c>
      <c r="Y711">
        <v>1032</v>
      </c>
      <c r="Z711">
        <v>172</v>
      </c>
      <c r="AA711">
        <v>1032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12</v>
      </c>
      <c r="AI711" t="s">
        <v>1410</v>
      </c>
      <c r="AJ711" t="s">
        <v>1453</v>
      </c>
    </row>
    <row r="712" spans="1:36" x14ac:dyDescent="0.25">
      <c r="A712">
        <v>13</v>
      </c>
      <c r="B712" t="s">
        <v>71</v>
      </c>
      <c r="C712" t="s">
        <v>72</v>
      </c>
      <c r="D712" t="s">
        <v>185</v>
      </c>
      <c r="E712" t="s">
        <v>186</v>
      </c>
      <c r="F712" t="s">
        <v>945</v>
      </c>
      <c r="G712" t="s">
        <v>946</v>
      </c>
      <c r="H712" t="s">
        <v>5412</v>
      </c>
      <c r="I712" t="s">
        <v>5413</v>
      </c>
      <c r="L712" t="s">
        <v>1212</v>
      </c>
      <c r="M712">
        <v>8.8559000000000001</v>
      </c>
      <c r="N712">
        <v>34.113500000000002</v>
      </c>
      <c r="O712" t="s">
        <v>1226</v>
      </c>
      <c r="P712" t="s">
        <v>1228</v>
      </c>
      <c r="Q712">
        <v>3</v>
      </c>
      <c r="R712">
        <v>20</v>
      </c>
      <c r="S712">
        <v>3</v>
      </c>
      <c r="T712">
        <v>20</v>
      </c>
      <c r="U712">
        <v>0</v>
      </c>
      <c r="V712">
        <v>0</v>
      </c>
      <c r="W712" t="s">
        <v>1228</v>
      </c>
      <c r="X712">
        <v>154</v>
      </c>
      <c r="Y712">
        <v>928</v>
      </c>
      <c r="Z712">
        <v>154</v>
      </c>
      <c r="AA712">
        <v>928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12</v>
      </c>
      <c r="AI712" t="s">
        <v>1410</v>
      </c>
      <c r="AJ712" t="s">
        <v>1453</v>
      </c>
    </row>
    <row r="713" spans="1:36" x14ac:dyDescent="0.25">
      <c r="A713">
        <v>13</v>
      </c>
      <c r="B713" t="s">
        <v>67</v>
      </c>
      <c r="C713" t="s">
        <v>68</v>
      </c>
      <c r="D713" t="s">
        <v>149</v>
      </c>
      <c r="E713" t="s">
        <v>150</v>
      </c>
      <c r="F713" t="s">
        <v>678</v>
      </c>
      <c r="G713" t="s">
        <v>679</v>
      </c>
      <c r="H713" t="s">
        <v>3711</v>
      </c>
      <c r="I713" t="s">
        <v>3712</v>
      </c>
      <c r="L713" t="s">
        <v>1212</v>
      </c>
      <c r="M713">
        <v>9.3231999999999999</v>
      </c>
      <c r="N713">
        <v>27.8764</v>
      </c>
      <c r="O713" t="s">
        <v>1226</v>
      </c>
      <c r="P713" t="s">
        <v>1227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1228</v>
      </c>
      <c r="X713">
        <v>23</v>
      </c>
      <c r="Y713">
        <v>114</v>
      </c>
      <c r="Z713">
        <v>23</v>
      </c>
      <c r="AA713">
        <v>114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12</v>
      </c>
      <c r="AI713" t="s">
        <v>1410</v>
      </c>
      <c r="AJ713" t="s">
        <v>1803</v>
      </c>
    </row>
    <row r="714" spans="1:36" x14ac:dyDescent="0.25">
      <c r="A714">
        <v>13</v>
      </c>
      <c r="B714" t="s">
        <v>69</v>
      </c>
      <c r="C714" t="s">
        <v>70</v>
      </c>
      <c r="D714" t="s">
        <v>165</v>
      </c>
      <c r="E714" t="s">
        <v>166</v>
      </c>
      <c r="F714" t="s">
        <v>793</v>
      </c>
      <c r="G714" t="s">
        <v>794</v>
      </c>
      <c r="H714" t="s">
        <v>4261</v>
      </c>
      <c r="I714" t="s">
        <v>4262</v>
      </c>
      <c r="L714" t="s">
        <v>1212</v>
      </c>
      <c r="M714">
        <v>8.0850000000000009</v>
      </c>
      <c r="N714">
        <v>29.866</v>
      </c>
      <c r="O714" t="s">
        <v>1226</v>
      </c>
      <c r="P714" t="s">
        <v>1228</v>
      </c>
      <c r="Q714">
        <v>620</v>
      </c>
      <c r="R714">
        <v>3720</v>
      </c>
      <c r="S714">
        <v>620</v>
      </c>
      <c r="T714">
        <v>3720</v>
      </c>
      <c r="U714">
        <v>0</v>
      </c>
      <c r="V714">
        <v>0</v>
      </c>
      <c r="W714" t="s">
        <v>1228</v>
      </c>
      <c r="X714">
        <v>15</v>
      </c>
      <c r="Y714">
        <v>90</v>
      </c>
      <c r="Z714">
        <v>15</v>
      </c>
      <c r="AA714">
        <v>90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12</v>
      </c>
      <c r="AI714" t="s">
        <v>1410</v>
      </c>
      <c r="AJ714" t="s">
        <v>1453</v>
      </c>
    </row>
    <row r="715" spans="1:36" x14ac:dyDescent="0.25">
      <c r="A715">
        <v>13</v>
      </c>
      <c r="B715" t="s">
        <v>61</v>
      </c>
      <c r="C715" t="s">
        <v>62</v>
      </c>
      <c r="D715" t="s">
        <v>99</v>
      </c>
      <c r="E715" t="s">
        <v>100</v>
      </c>
      <c r="F715" t="s">
        <v>356</v>
      </c>
      <c r="G715" t="s">
        <v>357</v>
      </c>
      <c r="H715" t="s">
        <v>1840</v>
      </c>
      <c r="I715" t="s">
        <v>1841</v>
      </c>
      <c r="L715" t="s">
        <v>1212</v>
      </c>
      <c r="M715">
        <v>4.9379299999999997</v>
      </c>
      <c r="N715">
        <v>33.577702000000002</v>
      </c>
      <c r="O715" t="s">
        <v>1226</v>
      </c>
      <c r="P715" t="s">
        <v>1228</v>
      </c>
      <c r="Q715">
        <v>163</v>
      </c>
      <c r="R715">
        <v>815</v>
      </c>
      <c r="S715">
        <v>163</v>
      </c>
      <c r="T715">
        <v>815</v>
      </c>
      <c r="U715">
        <v>0</v>
      </c>
      <c r="V715">
        <v>0</v>
      </c>
      <c r="W715" t="s">
        <v>1228</v>
      </c>
      <c r="X715">
        <v>2</v>
      </c>
      <c r="Y715">
        <v>10</v>
      </c>
      <c r="Z715">
        <v>2</v>
      </c>
      <c r="AA715">
        <v>10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12</v>
      </c>
      <c r="AI715" t="s">
        <v>1410</v>
      </c>
      <c r="AJ715" t="s">
        <v>1453</v>
      </c>
    </row>
    <row r="716" spans="1:36" x14ac:dyDescent="0.25">
      <c r="A716">
        <v>13</v>
      </c>
      <c r="B716" t="s">
        <v>61</v>
      </c>
      <c r="C716" t="s">
        <v>62</v>
      </c>
      <c r="D716" t="s">
        <v>99</v>
      </c>
      <c r="E716" t="s">
        <v>100</v>
      </c>
      <c r="F716" t="s">
        <v>356</v>
      </c>
      <c r="G716" t="s">
        <v>357</v>
      </c>
      <c r="H716" t="s">
        <v>1844</v>
      </c>
      <c r="I716" t="s">
        <v>1845</v>
      </c>
      <c r="L716" t="s">
        <v>1212</v>
      </c>
      <c r="M716">
        <v>4.91601</v>
      </c>
      <c r="N716">
        <v>33.554797999999998</v>
      </c>
      <c r="O716" t="s">
        <v>1226</v>
      </c>
      <c r="P716" t="s">
        <v>1228</v>
      </c>
      <c r="Q716">
        <v>188</v>
      </c>
      <c r="R716">
        <v>940</v>
      </c>
      <c r="S716">
        <v>188</v>
      </c>
      <c r="T716">
        <v>940</v>
      </c>
      <c r="U716">
        <v>0</v>
      </c>
      <c r="V716">
        <v>0</v>
      </c>
      <c r="W716" t="s">
        <v>1228</v>
      </c>
      <c r="X716">
        <v>1</v>
      </c>
      <c r="Y716">
        <v>5</v>
      </c>
      <c r="Z716">
        <v>1</v>
      </c>
      <c r="AA716">
        <v>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12</v>
      </c>
      <c r="AI716" t="s">
        <v>1410</v>
      </c>
      <c r="AJ716" t="s">
        <v>1453</v>
      </c>
    </row>
    <row r="717" spans="1:36" x14ac:dyDescent="0.25">
      <c r="A717">
        <v>13</v>
      </c>
      <c r="B717" t="s">
        <v>71</v>
      </c>
      <c r="C717" t="s">
        <v>72</v>
      </c>
      <c r="D717" t="s">
        <v>185</v>
      </c>
      <c r="E717" t="s">
        <v>186</v>
      </c>
      <c r="F717" t="s">
        <v>945</v>
      </c>
      <c r="G717" t="s">
        <v>946</v>
      </c>
      <c r="H717" t="s">
        <v>5414</v>
      </c>
      <c r="I717" t="s">
        <v>946</v>
      </c>
      <c r="L717" t="s">
        <v>1212</v>
      </c>
      <c r="M717">
        <v>8.6920000000000002</v>
      </c>
      <c r="N717">
        <v>34.012</v>
      </c>
      <c r="O717" t="s">
        <v>1226</v>
      </c>
      <c r="P717" t="s">
        <v>1228</v>
      </c>
      <c r="Q717">
        <v>1</v>
      </c>
      <c r="R717">
        <v>5</v>
      </c>
      <c r="S717">
        <v>1</v>
      </c>
      <c r="T717">
        <v>5</v>
      </c>
      <c r="U717">
        <v>0</v>
      </c>
      <c r="V717">
        <v>0</v>
      </c>
      <c r="W717" t="s">
        <v>1228</v>
      </c>
      <c r="X717">
        <v>110</v>
      </c>
      <c r="Y717">
        <v>660</v>
      </c>
      <c r="Z717">
        <v>110</v>
      </c>
      <c r="AA717">
        <v>660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12</v>
      </c>
      <c r="AI717" t="s">
        <v>1410</v>
      </c>
      <c r="AJ717" t="s">
        <v>1453</v>
      </c>
    </row>
    <row r="718" spans="1:36" x14ac:dyDescent="0.25">
      <c r="A718">
        <v>13</v>
      </c>
      <c r="B718" t="s">
        <v>73</v>
      </c>
      <c r="C718" t="s">
        <v>74</v>
      </c>
      <c r="D718" t="s">
        <v>199</v>
      </c>
      <c r="E718" t="s">
        <v>200</v>
      </c>
      <c r="F718" t="s">
        <v>1011</v>
      </c>
      <c r="G718" t="s">
        <v>1012</v>
      </c>
      <c r="H718" t="s">
        <v>5857</v>
      </c>
      <c r="I718" t="s">
        <v>5858</v>
      </c>
      <c r="L718" t="s">
        <v>1212</v>
      </c>
      <c r="M718">
        <v>8.6020000000000003</v>
      </c>
      <c r="N718">
        <v>28.62</v>
      </c>
      <c r="O718" t="s">
        <v>1226</v>
      </c>
      <c r="P718" t="s">
        <v>1228</v>
      </c>
      <c r="Q718">
        <v>52</v>
      </c>
      <c r="R718">
        <v>312</v>
      </c>
      <c r="S718">
        <v>52</v>
      </c>
      <c r="T718">
        <v>312</v>
      </c>
      <c r="U718">
        <v>0</v>
      </c>
      <c r="V718">
        <v>0</v>
      </c>
      <c r="W718" t="s">
        <v>1228</v>
      </c>
      <c r="X718">
        <v>52</v>
      </c>
      <c r="Y718">
        <v>312</v>
      </c>
      <c r="Z718">
        <v>52</v>
      </c>
      <c r="AA718">
        <v>312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12</v>
      </c>
      <c r="AI718" t="s">
        <v>1410</v>
      </c>
      <c r="AJ718" t="s">
        <v>1453</v>
      </c>
    </row>
    <row r="719" spans="1:36" x14ac:dyDescent="0.25">
      <c r="A719">
        <v>13</v>
      </c>
      <c r="B719" t="s">
        <v>73</v>
      </c>
      <c r="C719" t="s">
        <v>74</v>
      </c>
      <c r="D719" t="s">
        <v>199</v>
      </c>
      <c r="E719" t="s">
        <v>200</v>
      </c>
      <c r="F719" t="s">
        <v>1011</v>
      </c>
      <c r="G719" t="s">
        <v>1012</v>
      </c>
      <c r="H719" t="s">
        <v>5859</v>
      </c>
      <c r="I719" t="s">
        <v>5860</v>
      </c>
      <c r="L719" t="s">
        <v>1212</v>
      </c>
      <c r="M719">
        <v>8.59</v>
      </c>
      <c r="N719">
        <v>28.623999999999999</v>
      </c>
      <c r="O719" t="s">
        <v>1226</v>
      </c>
      <c r="P719" t="s">
        <v>1228</v>
      </c>
      <c r="Q719">
        <v>62</v>
      </c>
      <c r="R719">
        <v>372</v>
      </c>
      <c r="S719">
        <v>62</v>
      </c>
      <c r="T719">
        <v>372</v>
      </c>
      <c r="U719">
        <v>0</v>
      </c>
      <c r="V719">
        <v>0</v>
      </c>
      <c r="W719" t="s">
        <v>1228</v>
      </c>
      <c r="X719">
        <v>62</v>
      </c>
      <c r="Y719">
        <v>372</v>
      </c>
      <c r="Z719">
        <v>62</v>
      </c>
      <c r="AA719">
        <v>372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12</v>
      </c>
      <c r="AI719" t="s">
        <v>1410</v>
      </c>
      <c r="AJ719" t="s">
        <v>1453</v>
      </c>
    </row>
    <row r="720" spans="1:36" x14ac:dyDescent="0.25">
      <c r="A720">
        <v>13</v>
      </c>
      <c r="B720" t="s">
        <v>59</v>
      </c>
      <c r="C720" t="s">
        <v>60</v>
      </c>
      <c r="D720" t="s">
        <v>87</v>
      </c>
      <c r="E720" t="s">
        <v>88</v>
      </c>
      <c r="F720" t="s">
        <v>292</v>
      </c>
      <c r="G720" t="s">
        <v>293</v>
      </c>
      <c r="H720" t="s">
        <v>1544</v>
      </c>
      <c r="I720" t="s">
        <v>1545</v>
      </c>
      <c r="L720" t="s">
        <v>1212</v>
      </c>
      <c r="M720">
        <v>3.6289401049999999</v>
      </c>
      <c r="N720">
        <v>30.926799769999999</v>
      </c>
      <c r="O720" t="s">
        <v>1226</v>
      </c>
      <c r="P720" t="s">
        <v>1228</v>
      </c>
      <c r="Q720">
        <v>21</v>
      </c>
      <c r="R720">
        <v>112</v>
      </c>
      <c r="S720">
        <v>21</v>
      </c>
      <c r="T720">
        <v>112</v>
      </c>
      <c r="U720">
        <v>0</v>
      </c>
      <c r="V720">
        <v>0</v>
      </c>
      <c r="W720" t="s">
        <v>1228</v>
      </c>
      <c r="X720">
        <v>22</v>
      </c>
      <c r="Y720">
        <v>115</v>
      </c>
      <c r="Z720">
        <v>22</v>
      </c>
      <c r="AA720">
        <v>115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12</v>
      </c>
      <c r="AI720" t="s">
        <v>1410</v>
      </c>
      <c r="AJ720" t="s">
        <v>1803</v>
      </c>
    </row>
    <row r="721" spans="1:35" x14ac:dyDescent="0.25">
      <c r="A721">
        <v>13</v>
      </c>
      <c r="B721" t="s">
        <v>75</v>
      </c>
      <c r="C721" t="s">
        <v>76</v>
      </c>
      <c r="D721" t="s">
        <v>215</v>
      </c>
      <c r="E721" t="s">
        <v>216</v>
      </c>
      <c r="F721" t="s">
        <v>1115</v>
      </c>
      <c r="G721" t="s">
        <v>1116</v>
      </c>
      <c r="H721" t="s">
        <v>7940</v>
      </c>
      <c r="I721" t="s">
        <v>7941</v>
      </c>
      <c r="L721" t="s">
        <v>1212</v>
      </c>
      <c r="M721">
        <v>7.7839400000000003</v>
      </c>
      <c r="N721">
        <v>27.1528472</v>
      </c>
      <c r="O721" t="s">
        <v>1226</v>
      </c>
      <c r="P721" t="s">
        <v>1227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1228</v>
      </c>
      <c r="X721">
        <v>94</v>
      </c>
      <c r="Y721">
        <v>473</v>
      </c>
      <c r="Z721">
        <v>94</v>
      </c>
      <c r="AA721">
        <v>473</v>
      </c>
      <c r="AB721">
        <v>0</v>
      </c>
      <c r="AC721">
        <v>0</v>
      </c>
      <c r="AD721">
        <v>0</v>
      </c>
      <c r="AE721">
        <v>0</v>
      </c>
      <c r="AF721">
        <v>127</v>
      </c>
      <c r="AG721">
        <v>660</v>
      </c>
      <c r="AH721">
        <v>13</v>
      </c>
      <c r="AI721" t="s">
        <v>7723</v>
      </c>
    </row>
    <row r="722" spans="1:35" x14ac:dyDescent="0.25">
      <c r="A722">
        <v>13</v>
      </c>
      <c r="B722" t="s">
        <v>75</v>
      </c>
      <c r="C722" t="s">
        <v>76</v>
      </c>
      <c r="D722" t="s">
        <v>213</v>
      </c>
      <c r="E722" t="s">
        <v>214</v>
      </c>
      <c r="F722" t="s">
        <v>1111</v>
      </c>
      <c r="G722" t="s">
        <v>1112</v>
      </c>
      <c r="H722" t="s">
        <v>7942</v>
      </c>
      <c r="I722" t="s">
        <v>7943</v>
      </c>
      <c r="L722" t="s">
        <v>1212</v>
      </c>
      <c r="M722">
        <v>7.7099780000000004</v>
      </c>
      <c r="N722">
        <v>26.390335</v>
      </c>
      <c r="O722" t="s">
        <v>1226</v>
      </c>
      <c r="P722" t="s">
        <v>1227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1228</v>
      </c>
      <c r="X722">
        <v>10</v>
      </c>
      <c r="Y722">
        <v>25</v>
      </c>
      <c r="Z722">
        <v>10</v>
      </c>
      <c r="AA722">
        <v>25</v>
      </c>
      <c r="AB722">
        <v>0</v>
      </c>
      <c r="AC722">
        <v>0</v>
      </c>
      <c r="AD722">
        <v>0</v>
      </c>
      <c r="AE722">
        <v>0</v>
      </c>
      <c r="AF722">
        <v>60</v>
      </c>
      <c r="AG722">
        <v>305</v>
      </c>
      <c r="AH722">
        <v>13</v>
      </c>
      <c r="AI722" t="s">
        <v>7723</v>
      </c>
    </row>
    <row r="723" spans="1:35" x14ac:dyDescent="0.25">
      <c r="A723">
        <v>13</v>
      </c>
      <c r="B723" t="s">
        <v>65</v>
      </c>
      <c r="C723" t="s">
        <v>66</v>
      </c>
      <c r="D723" t="s">
        <v>135</v>
      </c>
      <c r="E723" t="s">
        <v>136</v>
      </c>
      <c r="F723" t="s">
        <v>598</v>
      </c>
      <c r="G723" t="s">
        <v>599</v>
      </c>
      <c r="H723" t="s">
        <v>7944</v>
      </c>
      <c r="I723" t="s">
        <v>7945</v>
      </c>
      <c r="L723" t="s">
        <v>1212</v>
      </c>
      <c r="M723">
        <v>6.9067449999999999</v>
      </c>
      <c r="N723">
        <v>29.585787</v>
      </c>
      <c r="O723" t="s">
        <v>1226</v>
      </c>
      <c r="P723" t="s">
        <v>1227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1228</v>
      </c>
      <c r="X723">
        <v>673</v>
      </c>
      <c r="Y723">
        <v>3632</v>
      </c>
      <c r="Z723">
        <v>673</v>
      </c>
      <c r="AA723">
        <v>3632</v>
      </c>
      <c r="AB723">
        <v>0</v>
      </c>
      <c r="AC723">
        <v>0</v>
      </c>
      <c r="AD723">
        <v>0</v>
      </c>
      <c r="AE723">
        <v>0</v>
      </c>
      <c r="AF723">
        <v>121</v>
      </c>
      <c r="AG723">
        <v>653</v>
      </c>
      <c r="AH723">
        <v>13</v>
      </c>
      <c r="AI723" t="s">
        <v>7723</v>
      </c>
    </row>
    <row r="724" spans="1:35" x14ac:dyDescent="0.25">
      <c r="A724">
        <v>13</v>
      </c>
      <c r="B724" t="s">
        <v>65</v>
      </c>
      <c r="C724" t="s">
        <v>66</v>
      </c>
      <c r="D724" t="s">
        <v>137</v>
      </c>
      <c r="E724" t="s">
        <v>138</v>
      </c>
      <c r="F724" t="s">
        <v>613</v>
      </c>
      <c r="G724" t="s">
        <v>614</v>
      </c>
      <c r="H724" t="s">
        <v>7946</v>
      </c>
      <c r="I724" t="s">
        <v>7947</v>
      </c>
      <c r="L724" t="s">
        <v>1212</v>
      </c>
      <c r="M724">
        <v>6.7616870000000002</v>
      </c>
      <c r="N724">
        <v>30.056417</v>
      </c>
      <c r="O724" t="s">
        <v>1226</v>
      </c>
      <c r="P724" t="s">
        <v>1227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1228</v>
      </c>
      <c r="X724">
        <v>20</v>
      </c>
      <c r="Y724">
        <v>108</v>
      </c>
      <c r="Z724">
        <v>20</v>
      </c>
      <c r="AA724">
        <v>108</v>
      </c>
      <c r="AB724">
        <v>0</v>
      </c>
      <c r="AC724">
        <v>0</v>
      </c>
      <c r="AD724">
        <v>0</v>
      </c>
      <c r="AE724">
        <v>0</v>
      </c>
      <c r="AF724">
        <v>12</v>
      </c>
      <c r="AG724">
        <v>65</v>
      </c>
      <c r="AH724">
        <v>13</v>
      </c>
      <c r="AI724" t="s">
        <v>7723</v>
      </c>
    </row>
    <row r="725" spans="1:35" x14ac:dyDescent="0.25">
      <c r="A725">
        <v>13</v>
      </c>
      <c r="B725" t="s">
        <v>65</v>
      </c>
      <c r="C725" t="s">
        <v>66</v>
      </c>
      <c r="D725" t="s">
        <v>137</v>
      </c>
      <c r="E725" t="s">
        <v>138</v>
      </c>
      <c r="F725" t="s">
        <v>613</v>
      </c>
      <c r="G725" t="s">
        <v>614</v>
      </c>
      <c r="H725" t="s">
        <v>7948</v>
      </c>
      <c r="I725" t="s">
        <v>7949</v>
      </c>
      <c r="L725" t="s">
        <v>1212</v>
      </c>
      <c r="M725">
        <v>6.7597680000000002</v>
      </c>
      <c r="N725">
        <v>30.105967</v>
      </c>
      <c r="O725" t="s">
        <v>1226</v>
      </c>
      <c r="P725" t="s">
        <v>1227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1228</v>
      </c>
      <c r="X725">
        <v>12</v>
      </c>
      <c r="Y725">
        <v>65</v>
      </c>
      <c r="Z725">
        <v>12</v>
      </c>
      <c r="AA725">
        <v>65</v>
      </c>
      <c r="AB725">
        <v>0</v>
      </c>
      <c r="AC725">
        <v>0</v>
      </c>
      <c r="AD725">
        <v>0</v>
      </c>
      <c r="AE725">
        <v>0</v>
      </c>
      <c r="AF725">
        <v>6</v>
      </c>
      <c r="AG725">
        <v>32</v>
      </c>
      <c r="AH725">
        <v>13</v>
      </c>
      <c r="AI725" t="s">
        <v>7723</v>
      </c>
    </row>
    <row r="726" spans="1:35" x14ac:dyDescent="0.25">
      <c r="A726">
        <v>13</v>
      </c>
      <c r="B726" t="s">
        <v>65</v>
      </c>
      <c r="C726" t="s">
        <v>66</v>
      </c>
      <c r="D726" t="s">
        <v>135</v>
      </c>
      <c r="E726" t="s">
        <v>136</v>
      </c>
      <c r="F726" t="s">
        <v>594</v>
      </c>
      <c r="G726" t="s">
        <v>595</v>
      </c>
      <c r="H726" t="s">
        <v>7950</v>
      </c>
      <c r="I726" t="s">
        <v>7951</v>
      </c>
      <c r="L726" t="s">
        <v>1212</v>
      </c>
      <c r="M726">
        <v>6.83636</v>
      </c>
      <c r="N726">
        <v>29.723317000000002</v>
      </c>
      <c r="O726" t="s">
        <v>1226</v>
      </c>
      <c r="P726" t="s">
        <v>1227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1228</v>
      </c>
      <c r="X726">
        <v>63</v>
      </c>
      <c r="Y726">
        <v>340</v>
      </c>
      <c r="Z726">
        <v>63</v>
      </c>
      <c r="AA726">
        <v>340</v>
      </c>
      <c r="AB726">
        <v>0</v>
      </c>
      <c r="AC726">
        <v>0</v>
      </c>
      <c r="AD726">
        <v>0</v>
      </c>
      <c r="AE726">
        <v>0</v>
      </c>
      <c r="AF726">
        <v>112</v>
      </c>
      <c r="AG726">
        <v>605</v>
      </c>
      <c r="AH726">
        <v>13</v>
      </c>
      <c r="AI726" t="s">
        <v>7723</v>
      </c>
    </row>
    <row r="727" spans="1:35" x14ac:dyDescent="0.25">
      <c r="A727">
        <v>13</v>
      </c>
      <c r="B727" t="s">
        <v>73</v>
      </c>
      <c r="C727" t="s">
        <v>74</v>
      </c>
      <c r="D727" t="s">
        <v>209</v>
      </c>
      <c r="E727" t="s">
        <v>210</v>
      </c>
      <c r="F727" t="s">
        <v>1087</v>
      </c>
      <c r="G727" t="s">
        <v>1088</v>
      </c>
      <c r="H727" t="s">
        <v>7952</v>
      </c>
      <c r="I727" t="s">
        <v>7953</v>
      </c>
      <c r="L727" t="s">
        <v>1212</v>
      </c>
      <c r="M727">
        <v>9.137791</v>
      </c>
      <c r="N727">
        <v>28.171430000000001</v>
      </c>
      <c r="O727" t="s">
        <v>1226</v>
      </c>
      <c r="P727" t="s">
        <v>1228</v>
      </c>
      <c r="Q727">
        <v>240</v>
      </c>
      <c r="R727">
        <v>1248</v>
      </c>
      <c r="S727">
        <v>240</v>
      </c>
      <c r="T727">
        <v>1248</v>
      </c>
      <c r="U727">
        <v>0</v>
      </c>
      <c r="V727">
        <v>0</v>
      </c>
      <c r="W727" t="s">
        <v>1227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15</v>
      </c>
      <c r="AG727">
        <v>20</v>
      </c>
      <c r="AH727">
        <v>13</v>
      </c>
      <c r="AI727" t="s">
        <v>7723</v>
      </c>
    </row>
    <row r="728" spans="1:35" x14ac:dyDescent="0.25">
      <c r="A728">
        <v>13</v>
      </c>
      <c r="B728" t="s">
        <v>73</v>
      </c>
      <c r="C728" t="s">
        <v>74</v>
      </c>
      <c r="D728" t="s">
        <v>199</v>
      </c>
      <c r="E728" t="s">
        <v>200</v>
      </c>
      <c r="F728" t="s">
        <v>1011</v>
      </c>
      <c r="G728" t="s">
        <v>1012</v>
      </c>
      <c r="H728" t="s">
        <v>7954</v>
      </c>
      <c r="I728" t="s">
        <v>7955</v>
      </c>
      <c r="L728" t="s">
        <v>1212</v>
      </c>
      <c r="M728">
        <v>8.6216430000000006</v>
      </c>
      <c r="N728">
        <v>28.602124</v>
      </c>
      <c r="O728" t="s">
        <v>1226</v>
      </c>
      <c r="P728" t="s">
        <v>1228</v>
      </c>
      <c r="Q728">
        <v>27</v>
      </c>
      <c r="R728">
        <v>138</v>
      </c>
      <c r="S728">
        <v>27</v>
      </c>
      <c r="T728">
        <v>138</v>
      </c>
      <c r="U728">
        <v>0</v>
      </c>
      <c r="V728">
        <v>0</v>
      </c>
      <c r="W728" t="s">
        <v>1228</v>
      </c>
      <c r="X728">
        <v>34</v>
      </c>
      <c r="Y728">
        <v>173</v>
      </c>
      <c r="Z728">
        <v>34</v>
      </c>
      <c r="AA728">
        <v>173</v>
      </c>
      <c r="AB728">
        <v>0</v>
      </c>
      <c r="AC728">
        <v>0</v>
      </c>
      <c r="AD728">
        <v>0</v>
      </c>
      <c r="AE728">
        <v>0</v>
      </c>
      <c r="AF728">
        <v>46</v>
      </c>
      <c r="AG728">
        <v>235</v>
      </c>
      <c r="AH728">
        <v>13</v>
      </c>
      <c r="AI728" t="s">
        <v>7723</v>
      </c>
    </row>
    <row r="729" spans="1:35" x14ac:dyDescent="0.25">
      <c r="A729">
        <v>13</v>
      </c>
      <c r="B729" t="s">
        <v>59</v>
      </c>
      <c r="C729" t="s">
        <v>60</v>
      </c>
      <c r="D729" t="s">
        <v>89</v>
      </c>
      <c r="E729" t="s">
        <v>90</v>
      </c>
      <c r="F729" t="s">
        <v>300</v>
      </c>
      <c r="G729" t="s">
        <v>301</v>
      </c>
      <c r="H729" t="s">
        <v>7956</v>
      </c>
      <c r="I729" t="s">
        <v>7957</v>
      </c>
      <c r="L729" t="s">
        <v>1212</v>
      </c>
      <c r="M729">
        <v>5.6406900000000002</v>
      </c>
      <c r="N729">
        <v>31.835349999999998</v>
      </c>
      <c r="O729" t="s">
        <v>1226</v>
      </c>
      <c r="P729" t="s">
        <v>1228</v>
      </c>
      <c r="Q729">
        <v>11</v>
      </c>
      <c r="R729">
        <v>66</v>
      </c>
      <c r="S729">
        <v>11</v>
      </c>
      <c r="T729">
        <v>66</v>
      </c>
      <c r="U729">
        <v>0</v>
      </c>
      <c r="V729">
        <v>0</v>
      </c>
      <c r="W729" t="s">
        <v>1227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13</v>
      </c>
      <c r="AG729">
        <v>75</v>
      </c>
      <c r="AH729">
        <v>13</v>
      </c>
      <c r="AI729" t="s">
        <v>7723</v>
      </c>
    </row>
    <row r="730" spans="1:35" x14ac:dyDescent="0.25">
      <c r="A730">
        <v>13</v>
      </c>
      <c r="B730" t="s">
        <v>63</v>
      </c>
      <c r="C730" t="s">
        <v>64</v>
      </c>
      <c r="D730" t="s">
        <v>111</v>
      </c>
      <c r="E730" t="s">
        <v>112</v>
      </c>
      <c r="F730" t="s">
        <v>441</v>
      </c>
      <c r="G730" t="s">
        <v>112</v>
      </c>
      <c r="H730" t="s">
        <v>7958</v>
      </c>
      <c r="I730" t="s">
        <v>7959</v>
      </c>
      <c r="L730" t="s">
        <v>1212</v>
      </c>
      <c r="M730">
        <v>8.1242599999999996</v>
      </c>
      <c r="N730">
        <v>31.412907000000001</v>
      </c>
      <c r="O730" t="s">
        <v>1226</v>
      </c>
      <c r="P730" t="s">
        <v>1228</v>
      </c>
      <c r="Q730">
        <v>18</v>
      </c>
      <c r="R730">
        <v>108</v>
      </c>
      <c r="S730">
        <v>18</v>
      </c>
      <c r="T730">
        <v>108</v>
      </c>
      <c r="U730">
        <v>0</v>
      </c>
      <c r="V730">
        <v>0</v>
      </c>
      <c r="W730" t="s">
        <v>1228</v>
      </c>
      <c r="X730">
        <v>10</v>
      </c>
      <c r="Y730">
        <v>60</v>
      </c>
      <c r="Z730">
        <v>10</v>
      </c>
      <c r="AA730">
        <v>60</v>
      </c>
      <c r="AB730">
        <v>0</v>
      </c>
      <c r="AC730">
        <v>0</v>
      </c>
      <c r="AD730">
        <v>0</v>
      </c>
      <c r="AE730">
        <v>0</v>
      </c>
      <c r="AF730">
        <v>13</v>
      </c>
      <c r="AG730">
        <v>78</v>
      </c>
      <c r="AH730">
        <v>13</v>
      </c>
      <c r="AI730" t="s">
        <v>7723</v>
      </c>
    </row>
    <row r="731" spans="1:35" x14ac:dyDescent="0.25">
      <c r="A731">
        <v>13</v>
      </c>
      <c r="B731" t="s">
        <v>73</v>
      </c>
      <c r="C731" t="s">
        <v>74</v>
      </c>
      <c r="D731" t="s">
        <v>203</v>
      </c>
      <c r="E731" t="s">
        <v>204</v>
      </c>
      <c r="F731" t="s">
        <v>1047</v>
      </c>
      <c r="G731" t="s">
        <v>1048</v>
      </c>
      <c r="H731" t="s">
        <v>7960</v>
      </c>
      <c r="I731" t="s">
        <v>7961</v>
      </c>
      <c r="L731" t="s">
        <v>1212</v>
      </c>
      <c r="M731">
        <v>7.9680569999999999</v>
      </c>
      <c r="N731">
        <v>29.251999999999999</v>
      </c>
      <c r="O731" t="s">
        <v>1226</v>
      </c>
      <c r="P731" t="s">
        <v>1227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1228</v>
      </c>
      <c r="X731">
        <v>43</v>
      </c>
      <c r="Y731">
        <v>223</v>
      </c>
      <c r="Z731">
        <v>43</v>
      </c>
      <c r="AA731">
        <v>223</v>
      </c>
      <c r="AB731">
        <v>0</v>
      </c>
      <c r="AC731">
        <v>0</v>
      </c>
      <c r="AD731">
        <v>0</v>
      </c>
      <c r="AE731">
        <v>0</v>
      </c>
      <c r="AF731">
        <v>6</v>
      </c>
      <c r="AG731">
        <v>34</v>
      </c>
      <c r="AH731">
        <v>13</v>
      </c>
      <c r="AI731" t="s">
        <v>7723</v>
      </c>
    </row>
    <row r="732" spans="1:35" x14ac:dyDescent="0.25">
      <c r="A732">
        <v>13</v>
      </c>
      <c r="B732" t="s">
        <v>63</v>
      </c>
      <c r="C732" t="s">
        <v>64</v>
      </c>
      <c r="D732" t="s">
        <v>111</v>
      </c>
      <c r="E732" t="s">
        <v>112</v>
      </c>
      <c r="F732" t="s">
        <v>441</v>
      </c>
      <c r="G732" t="s">
        <v>112</v>
      </c>
      <c r="H732" t="s">
        <v>7962</v>
      </c>
      <c r="I732" t="s">
        <v>2233</v>
      </c>
      <c r="L732" t="s">
        <v>1212</v>
      </c>
      <c r="M732">
        <v>8.1201349999999994</v>
      </c>
      <c r="N732">
        <v>31.409130000000001</v>
      </c>
      <c r="O732" t="s">
        <v>1226</v>
      </c>
      <c r="P732" t="s">
        <v>1228</v>
      </c>
      <c r="Q732">
        <v>19</v>
      </c>
      <c r="R732">
        <v>114</v>
      </c>
      <c r="S732">
        <v>19</v>
      </c>
      <c r="T732">
        <v>114</v>
      </c>
      <c r="U732">
        <v>0</v>
      </c>
      <c r="V732">
        <v>0</v>
      </c>
      <c r="W732" t="s">
        <v>1228</v>
      </c>
      <c r="X732">
        <v>23</v>
      </c>
      <c r="Y732">
        <v>138</v>
      </c>
      <c r="Z732">
        <v>23</v>
      </c>
      <c r="AA732">
        <v>138</v>
      </c>
      <c r="AB732">
        <v>0</v>
      </c>
      <c r="AC732">
        <v>0</v>
      </c>
      <c r="AD732">
        <v>0</v>
      </c>
      <c r="AE732">
        <v>0</v>
      </c>
      <c r="AF732">
        <v>32</v>
      </c>
      <c r="AG732">
        <v>192</v>
      </c>
      <c r="AH732">
        <v>13</v>
      </c>
      <c r="AI732" t="s">
        <v>7723</v>
      </c>
    </row>
    <row r="733" spans="1:35" x14ac:dyDescent="0.25">
      <c r="A733">
        <v>13</v>
      </c>
      <c r="B733" t="s">
        <v>59</v>
      </c>
      <c r="C733" t="s">
        <v>60</v>
      </c>
      <c r="D733" t="s">
        <v>89</v>
      </c>
      <c r="E733" t="s">
        <v>90</v>
      </c>
      <c r="F733" t="s">
        <v>304</v>
      </c>
      <c r="G733" t="s">
        <v>305</v>
      </c>
      <c r="H733" t="s">
        <v>7963</v>
      </c>
      <c r="I733" t="s">
        <v>7964</v>
      </c>
      <c r="L733" t="s">
        <v>1212</v>
      </c>
      <c r="M733">
        <v>5.6246790000000004</v>
      </c>
      <c r="N733">
        <v>31.706890000000001</v>
      </c>
      <c r="O733" t="s">
        <v>1226</v>
      </c>
      <c r="P733" t="s">
        <v>1228</v>
      </c>
      <c r="Q733">
        <v>13</v>
      </c>
      <c r="R733">
        <v>78</v>
      </c>
      <c r="S733">
        <v>13</v>
      </c>
      <c r="T733">
        <v>78</v>
      </c>
      <c r="U733">
        <v>0</v>
      </c>
      <c r="V733">
        <v>0</v>
      </c>
      <c r="W733" t="s">
        <v>1227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11</v>
      </c>
      <c r="AG733">
        <v>55</v>
      </c>
      <c r="AH733">
        <v>13</v>
      </c>
      <c r="AI733" t="s">
        <v>7723</v>
      </c>
    </row>
    <row r="734" spans="1:35" x14ac:dyDescent="0.25">
      <c r="A734">
        <v>13</v>
      </c>
      <c r="B734" t="s">
        <v>63</v>
      </c>
      <c r="C734" t="s">
        <v>64</v>
      </c>
      <c r="D734" t="s">
        <v>113</v>
      </c>
      <c r="E734" t="s">
        <v>114</v>
      </c>
      <c r="F734" t="s">
        <v>455</v>
      </c>
      <c r="G734" t="s">
        <v>456</v>
      </c>
      <c r="H734" t="s">
        <v>7965</v>
      </c>
      <c r="I734" t="s">
        <v>4764</v>
      </c>
      <c r="L734" t="s">
        <v>1212</v>
      </c>
      <c r="M734">
        <v>6.3604252199999998</v>
      </c>
      <c r="N734">
        <v>31.468221270000001</v>
      </c>
      <c r="O734" t="s">
        <v>1226</v>
      </c>
      <c r="P734" t="s">
        <v>1228</v>
      </c>
      <c r="Q734">
        <v>74</v>
      </c>
      <c r="R734">
        <v>444</v>
      </c>
      <c r="S734">
        <v>74</v>
      </c>
      <c r="T734">
        <v>444</v>
      </c>
      <c r="U734">
        <v>0</v>
      </c>
      <c r="V734">
        <v>0</v>
      </c>
      <c r="W734" t="s">
        <v>1228</v>
      </c>
      <c r="X734">
        <v>73</v>
      </c>
      <c r="Y734">
        <v>438</v>
      </c>
      <c r="Z734">
        <v>73</v>
      </c>
      <c r="AA734">
        <v>438</v>
      </c>
      <c r="AB734">
        <v>0</v>
      </c>
      <c r="AC734">
        <v>0</v>
      </c>
      <c r="AD734">
        <v>0</v>
      </c>
      <c r="AE734">
        <v>0</v>
      </c>
      <c r="AF734">
        <v>232</v>
      </c>
      <c r="AG734">
        <v>1392</v>
      </c>
      <c r="AH734">
        <v>13</v>
      </c>
      <c r="AI734" t="s">
        <v>7723</v>
      </c>
    </row>
    <row r="735" spans="1:35" x14ac:dyDescent="0.25">
      <c r="A735">
        <v>13</v>
      </c>
      <c r="B735" t="s">
        <v>65</v>
      </c>
      <c r="C735" t="s">
        <v>66</v>
      </c>
      <c r="D735" t="s">
        <v>135</v>
      </c>
      <c r="E735" t="s">
        <v>136</v>
      </c>
      <c r="F735" t="s">
        <v>592</v>
      </c>
      <c r="G735" t="s">
        <v>593</v>
      </c>
      <c r="H735" t="s">
        <v>7966</v>
      </c>
      <c r="I735" t="s">
        <v>7967</v>
      </c>
      <c r="L735" t="s">
        <v>1212</v>
      </c>
      <c r="M735">
        <v>6.7525000569999998</v>
      </c>
      <c r="N735">
        <v>29.7397995</v>
      </c>
      <c r="O735" t="s">
        <v>1226</v>
      </c>
      <c r="P735" t="s">
        <v>1227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1228</v>
      </c>
      <c r="X735">
        <v>36</v>
      </c>
      <c r="Y735">
        <v>191</v>
      </c>
      <c r="Z735">
        <v>36</v>
      </c>
      <c r="AA735">
        <v>191</v>
      </c>
      <c r="AB735">
        <v>0</v>
      </c>
      <c r="AC735">
        <v>0</v>
      </c>
      <c r="AD735">
        <v>0</v>
      </c>
      <c r="AE735">
        <v>0</v>
      </c>
      <c r="AF735">
        <v>72</v>
      </c>
      <c r="AG735">
        <v>382</v>
      </c>
      <c r="AH735">
        <v>13</v>
      </c>
      <c r="AI735" t="s">
        <v>7723</v>
      </c>
    </row>
    <row r="736" spans="1:35" x14ac:dyDescent="0.25">
      <c r="A736">
        <v>13</v>
      </c>
      <c r="B736" t="s">
        <v>65</v>
      </c>
      <c r="C736" t="s">
        <v>66</v>
      </c>
      <c r="D736" t="s">
        <v>135</v>
      </c>
      <c r="E736" t="s">
        <v>136</v>
      </c>
      <c r="F736" t="s">
        <v>594</v>
      </c>
      <c r="G736" t="s">
        <v>595</v>
      </c>
      <c r="H736" t="s">
        <v>7968</v>
      </c>
      <c r="I736" t="s">
        <v>6181</v>
      </c>
      <c r="L736" t="s">
        <v>1212</v>
      </c>
      <c r="M736">
        <v>6.8363299370000004</v>
      </c>
      <c r="N736">
        <v>29.723300930000001</v>
      </c>
      <c r="O736" t="s">
        <v>1226</v>
      </c>
      <c r="P736" t="s">
        <v>1227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1228</v>
      </c>
      <c r="X736">
        <v>69</v>
      </c>
      <c r="Y736">
        <v>373</v>
      </c>
      <c r="Z736">
        <v>69</v>
      </c>
      <c r="AA736">
        <v>373</v>
      </c>
      <c r="AB736">
        <v>0</v>
      </c>
      <c r="AC736">
        <v>0</v>
      </c>
      <c r="AD736">
        <v>0</v>
      </c>
      <c r="AE736">
        <v>0</v>
      </c>
      <c r="AF736">
        <v>132</v>
      </c>
      <c r="AG736">
        <v>594</v>
      </c>
      <c r="AH736">
        <v>13</v>
      </c>
      <c r="AI736" t="s">
        <v>7723</v>
      </c>
    </row>
    <row r="737" spans="1:35" x14ac:dyDescent="0.25">
      <c r="A737">
        <v>13</v>
      </c>
      <c r="B737" t="s">
        <v>63</v>
      </c>
      <c r="C737" t="s">
        <v>64</v>
      </c>
      <c r="D737" t="s">
        <v>113</v>
      </c>
      <c r="E737" t="s">
        <v>114</v>
      </c>
      <c r="F737" t="s">
        <v>457</v>
      </c>
      <c r="G737" t="s">
        <v>458</v>
      </c>
      <c r="H737" t="s">
        <v>7969</v>
      </c>
      <c r="I737" t="s">
        <v>7970</v>
      </c>
      <c r="L737" t="s">
        <v>1212</v>
      </c>
      <c r="M737">
        <v>6.226</v>
      </c>
      <c r="N737">
        <v>31.588000000000001</v>
      </c>
      <c r="O737" t="s">
        <v>1226</v>
      </c>
      <c r="P737" t="s">
        <v>1228</v>
      </c>
      <c r="Q737">
        <v>35</v>
      </c>
      <c r="R737">
        <v>210</v>
      </c>
      <c r="S737">
        <v>35</v>
      </c>
      <c r="T737">
        <v>210</v>
      </c>
      <c r="U737">
        <v>0</v>
      </c>
      <c r="V737">
        <v>0</v>
      </c>
      <c r="W737" t="s">
        <v>1227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475</v>
      </c>
      <c r="AG737">
        <v>2850</v>
      </c>
      <c r="AH737">
        <v>13</v>
      </c>
      <c r="AI737" t="s">
        <v>7723</v>
      </c>
    </row>
    <row r="738" spans="1:35" x14ac:dyDescent="0.25">
      <c r="A738">
        <v>13</v>
      </c>
      <c r="B738" t="s">
        <v>59</v>
      </c>
      <c r="C738" t="s">
        <v>60</v>
      </c>
      <c r="D738" t="s">
        <v>89</v>
      </c>
      <c r="E738" t="s">
        <v>90</v>
      </c>
      <c r="F738" t="s">
        <v>304</v>
      </c>
      <c r="G738" t="s">
        <v>305</v>
      </c>
      <c r="H738" t="s">
        <v>7971</v>
      </c>
      <c r="I738" t="s">
        <v>7972</v>
      </c>
      <c r="L738" t="s">
        <v>1212</v>
      </c>
      <c r="M738">
        <v>5.6780850000000003</v>
      </c>
      <c r="N738">
        <v>31.730906999999998</v>
      </c>
      <c r="O738" t="s">
        <v>1226</v>
      </c>
      <c r="P738" t="s">
        <v>1228</v>
      </c>
      <c r="Q738">
        <v>70</v>
      </c>
      <c r="R738">
        <v>350</v>
      </c>
      <c r="S738">
        <v>70</v>
      </c>
      <c r="T738">
        <v>350</v>
      </c>
      <c r="U738">
        <v>0</v>
      </c>
      <c r="V738">
        <v>0</v>
      </c>
      <c r="W738" t="s">
        <v>1227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8</v>
      </c>
      <c r="AG738">
        <v>48</v>
      </c>
      <c r="AH738">
        <v>13</v>
      </c>
      <c r="AI738" t="s">
        <v>7723</v>
      </c>
    </row>
    <row r="739" spans="1:35" x14ac:dyDescent="0.25">
      <c r="A739">
        <v>13</v>
      </c>
      <c r="B739" t="s">
        <v>63</v>
      </c>
      <c r="C739" t="s">
        <v>64</v>
      </c>
      <c r="D739" t="s">
        <v>113</v>
      </c>
      <c r="E739" t="s">
        <v>114</v>
      </c>
      <c r="F739" t="s">
        <v>461</v>
      </c>
      <c r="G739" t="s">
        <v>462</v>
      </c>
      <c r="H739" t="s">
        <v>2484</v>
      </c>
      <c r="I739" t="s">
        <v>597</v>
      </c>
      <c r="L739" t="s">
        <v>1211</v>
      </c>
      <c r="M739">
        <v>6.0678200000000002</v>
      </c>
      <c r="N739">
        <v>31.60181</v>
      </c>
      <c r="O739" t="s">
        <v>1226</v>
      </c>
      <c r="P739" t="s">
        <v>1228</v>
      </c>
      <c r="Q739">
        <v>314</v>
      </c>
      <c r="R739">
        <v>1884</v>
      </c>
      <c r="S739">
        <v>314</v>
      </c>
      <c r="T739">
        <v>1884</v>
      </c>
      <c r="U739">
        <v>0</v>
      </c>
      <c r="V739">
        <v>0</v>
      </c>
      <c r="W739" t="s">
        <v>1227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664</v>
      </c>
      <c r="AG739">
        <v>3984</v>
      </c>
      <c r="AH739">
        <v>13</v>
      </c>
      <c r="AI739" t="s">
        <v>1229</v>
      </c>
    </row>
    <row r="740" spans="1:35" x14ac:dyDescent="0.25">
      <c r="A740">
        <v>13</v>
      </c>
      <c r="B740" t="s">
        <v>63</v>
      </c>
      <c r="C740" t="s">
        <v>64</v>
      </c>
      <c r="D740" t="s">
        <v>115</v>
      </c>
      <c r="E740" t="s">
        <v>116</v>
      </c>
      <c r="F740" t="s">
        <v>471</v>
      </c>
      <c r="G740" t="s">
        <v>472</v>
      </c>
      <c r="H740" t="s">
        <v>2516</v>
      </c>
      <c r="I740" t="s">
        <v>2517</v>
      </c>
      <c r="L740" t="s">
        <v>1211</v>
      </c>
      <c r="M740">
        <v>9.3101060429999993</v>
      </c>
      <c r="N740">
        <v>31.571354039999999</v>
      </c>
      <c r="O740" t="s">
        <v>1226</v>
      </c>
      <c r="P740" t="s">
        <v>1228</v>
      </c>
      <c r="Q740">
        <v>420</v>
      </c>
      <c r="R740">
        <v>2352</v>
      </c>
      <c r="S740">
        <v>420</v>
      </c>
      <c r="T740">
        <v>2352</v>
      </c>
      <c r="U740">
        <v>0</v>
      </c>
      <c r="V740">
        <v>0</v>
      </c>
      <c r="W740" t="s">
        <v>1227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1300</v>
      </c>
      <c r="AG740">
        <v>7280</v>
      </c>
      <c r="AH740">
        <v>13</v>
      </c>
      <c r="AI740" t="s">
        <v>1229</v>
      </c>
    </row>
    <row r="741" spans="1:35" x14ac:dyDescent="0.25">
      <c r="A741">
        <v>13</v>
      </c>
      <c r="B741" t="s">
        <v>73</v>
      </c>
      <c r="C741" t="s">
        <v>74</v>
      </c>
      <c r="D741" t="s">
        <v>207</v>
      </c>
      <c r="E741" t="s">
        <v>208</v>
      </c>
      <c r="F741" t="s">
        <v>1077</v>
      </c>
      <c r="G741" t="s">
        <v>1078</v>
      </c>
      <c r="H741" t="s">
        <v>6603</v>
      </c>
      <c r="I741" t="s">
        <v>6604</v>
      </c>
      <c r="L741" t="s">
        <v>1211</v>
      </c>
      <c r="M741">
        <v>7.2804099999999998</v>
      </c>
      <c r="N741">
        <v>28.65418</v>
      </c>
      <c r="O741" t="s">
        <v>1226</v>
      </c>
      <c r="P741" t="s">
        <v>1228</v>
      </c>
      <c r="Q741">
        <v>4</v>
      </c>
      <c r="R741">
        <v>25</v>
      </c>
      <c r="S741">
        <v>4</v>
      </c>
      <c r="T741">
        <v>25</v>
      </c>
      <c r="U741">
        <v>0</v>
      </c>
      <c r="V741">
        <v>0</v>
      </c>
      <c r="W741" t="s">
        <v>1227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11</v>
      </c>
      <c r="AG741">
        <v>65</v>
      </c>
      <c r="AH741">
        <v>13</v>
      </c>
      <c r="AI741" t="s">
        <v>1229</v>
      </c>
    </row>
    <row r="742" spans="1:35" x14ac:dyDescent="0.25">
      <c r="A742">
        <v>13</v>
      </c>
      <c r="B742" t="s">
        <v>73</v>
      </c>
      <c r="C742" t="s">
        <v>74</v>
      </c>
      <c r="D742" t="s">
        <v>207</v>
      </c>
      <c r="E742" t="s">
        <v>208</v>
      </c>
      <c r="F742" t="s">
        <v>1077</v>
      </c>
      <c r="G742" t="s">
        <v>1078</v>
      </c>
      <c r="H742" t="s">
        <v>6605</v>
      </c>
      <c r="I742" t="s">
        <v>6606</v>
      </c>
      <c r="L742" t="s">
        <v>1211</v>
      </c>
      <c r="M742">
        <v>7.1780578269999999</v>
      </c>
      <c r="N742">
        <v>28.852789090000002</v>
      </c>
      <c r="O742" t="s">
        <v>1226</v>
      </c>
      <c r="P742" t="s">
        <v>1228</v>
      </c>
      <c r="Q742">
        <v>76</v>
      </c>
      <c r="R742">
        <v>388</v>
      </c>
      <c r="S742">
        <v>76</v>
      </c>
      <c r="T742">
        <v>388</v>
      </c>
      <c r="U742">
        <v>0</v>
      </c>
      <c r="V742">
        <v>0</v>
      </c>
      <c r="W742" t="s">
        <v>1227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13</v>
      </c>
      <c r="AG742">
        <v>73</v>
      </c>
      <c r="AH742">
        <v>13</v>
      </c>
      <c r="AI742" t="s">
        <v>1229</v>
      </c>
    </row>
    <row r="743" spans="1:35" x14ac:dyDescent="0.25">
      <c r="A743">
        <v>13</v>
      </c>
      <c r="B743" t="s">
        <v>73</v>
      </c>
      <c r="C743" t="s">
        <v>74</v>
      </c>
      <c r="D743" t="s">
        <v>207</v>
      </c>
      <c r="E743" t="s">
        <v>208</v>
      </c>
      <c r="F743" t="s">
        <v>1077</v>
      </c>
      <c r="G743" t="s">
        <v>1078</v>
      </c>
      <c r="H743" t="s">
        <v>6607</v>
      </c>
      <c r="I743" t="s">
        <v>6608</v>
      </c>
      <c r="L743" t="s">
        <v>1211</v>
      </c>
      <c r="M743">
        <v>7.2273579999999997</v>
      </c>
      <c r="N743">
        <v>28.619506000000001</v>
      </c>
      <c r="O743" t="s">
        <v>1226</v>
      </c>
      <c r="P743" t="s">
        <v>1228</v>
      </c>
      <c r="Q743">
        <v>218</v>
      </c>
      <c r="R743">
        <v>1221</v>
      </c>
      <c r="S743">
        <v>218</v>
      </c>
      <c r="T743">
        <v>1221</v>
      </c>
      <c r="U743">
        <v>0</v>
      </c>
      <c r="V743">
        <v>0</v>
      </c>
      <c r="W743" t="s">
        <v>1227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19</v>
      </c>
      <c r="AG743">
        <v>106</v>
      </c>
      <c r="AH743">
        <v>13</v>
      </c>
      <c r="AI743" t="s">
        <v>1229</v>
      </c>
    </row>
    <row r="744" spans="1:35" x14ac:dyDescent="0.25">
      <c r="A744">
        <v>13</v>
      </c>
      <c r="B744" t="s">
        <v>63</v>
      </c>
      <c r="C744" t="s">
        <v>64</v>
      </c>
      <c r="D744" t="s">
        <v>113</v>
      </c>
      <c r="E744" t="s">
        <v>114</v>
      </c>
      <c r="F744" t="s">
        <v>461</v>
      </c>
      <c r="G744" t="s">
        <v>462</v>
      </c>
      <c r="H744" t="s">
        <v>2488</v>
      </c>
      <c r="I744" t="s">
        <v>2489</v>
      </c>
      <c r="L744" t="s">
        <v>1211</v>
      </c>
      <c r="M744">
        <v>6.1208</v>
      </c>
      <c r="N744">
        <v>31.57818</v>
      </c>
      <c r="O744" t="s">
        <v>1226</v>
      </c>
      <c r="P744" t="s">
        <v>1228</v>
      </c>
      <c r="Q744">
        <v>2810</v>
      </c>
      <c r="R744">
        <v>16860</v>
      </c>
      <c r="S744">
        <v>2810</v>
      </c>
      <c r="T744">
        <v>16860</v>
      </c>
      <c r="U744">
        <v>0</v>
      </c>
      <c r="V744">
        <v>0</v>
      </c>
      <c r="W744" t="s">
        <v>1227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742</v>
      </c>
      <c r="AG744">
        <v>4452</v>
      </c>
      <c r="AH744">
        <v>13</v>
      </c>
      <c r="AI744" t="s">
        <v>1229</v>
      </c>
    </row>
    <row r="745" spans="1:35" x14ac:dyDescent="0.25">
      <c r="A745">
        <v>13</v>
      </c>
      <c r="B745" t="s">
        <v>63</v>
      </c>
      <c r="C745" t="s">
        <v>64</v>
      </c>
      <c r="D745" t="s">
        <v>113</v>
      </c>
      <c r="E745" t="s">
        <v>114</v>
      </c>
      <c r="F745" t="s">
        <v>453</v>
      </c>
      <c r="G745" t="s">
        <v>454</v>
      </c>
      <c r="H745" t="s">
        <v>2442</v>
      </c>
      <c r="I745" t="s">
        <v>2443</v>
      </c>
      <c r="L745" t="s">
        <v>1211</v>
      </c>
      <c r="M745">
        <v>6.1760599999999997</v>
      </c>
      <c r="N745">
        <v>31.585989999999999</v>
      </c>
      <c r="O745" t="s">
        <v>1226</v>
      </c>
      <c r="P745" t="s">
        <v>1228</v>
      </c>
      <c r="Q745">
        <v>3211</v>
      </c>
      <c r="R745">
        <v>19266</v>
      </c>
      <c r="S745">
        <v>3211</v>
      </c>
      <c r="T745">
        <v>19266</v>
      </c>
      <c r="U745">
        <v>0</v>
      </c>
      <c r="V745">
        <v>0</v>
      </c>
      <c r="W745" t="s">
        <v>1227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746</v>
      </c>
      <c r="AG745">
        <v>4476</v>
      </c>
      <c r="AH745">
        <v>13</v>
      </c>
      <c r="AI745" t="s">
        <v>1229</v>
      </c>
    </row>
    <row r="746" spans="1:35" x14ac:dyDescent="0.25">
      <c r="A746">
        <v>13</v>
      </c>
      <c r="B746" t="s">
        <v>77</v>
      </c>
      <c r="C746" t="s">
        <v>78</v>
      </c>
      <c r="D746" t="s">
        <v>233</v>
      </c>
      <c r="E746" t="s">
        <v>234</v>
      </c>
      <c r="F746" t="s">
        <v>1201</v>
      </c>
      <c r="G746" t="s">
        <v>234</v>
      </c>
      <c r="H746" t="s">
        <v>7631</v>
      </c>
      <c r="I746" t="s">
        <v>7632</v>
      </c>
      <c r="L746" t="s">
        <v>1211</v>
      </c>
      <c r="M746">
        <v>5.6145018799999997</v>
      </c>
      <c r="N746">
        <v>27.475873910000001</v>
      </c>
      <c r="O746" t="s">
        <v>1226</v>
      </c>
      <c r="P746" t="s">
        <v>1228</v>
      </c>
      <c r="Q746">
        <v>4219</v>
      </c>
      <c r="R746">
        <v>25314</v>
      </c>
      <c r="S746">
        <v>4219</v>
      </c>
      <c r="T746">
        <v>25314</v>
      </c>
      <c r="U746">
        <v>0</v>
      </c>
      <c r="V746">
        <v>0</v>
      </c>
      <c r="W746" t="s">
        <v>1227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352</v>
      </c>
      <c r="AG746">
        <v>2112</v>
      </c>
      <c r="AH746">
        <v>13</v>
      </c>
      <c r="AI746" t="s">
        <v>1229</v>
      </c>
    </row>
    <row r="747" spans="1:35" x14ac:dyDescent="0.25">
      <c r="A747">
        <v>13</v>
      </c>
      <c r="B747" t="s">
        <v>77</v>
      </c>
      <c r="C747" t="s">
        <v>78</v>
      </c>
      <c r="D747" t="s">
        <v>233</v>
      </c>
      <c r="E747" t="s">
        <v>234</v>
      </c>
      <c r="F747" t="s">
        <v>1201</v>
      </c>
      <c r="G747" t="s">
        <v>234</v>
      </c>
      <c r="H747" t="s">
        <v>7633</v>
      </c>
      <c r="I747" t="s">
        <v>7634</v>
      </c>
      <c r="L747" t="s">
        <v>1211</v>
      </c>
      <c r="M747">
        <v>5.601</v>
      </c>
      <c r="N747">
        <v>27.471</v>
      </c>
      <c r="O747" t="s">
        <v>1226</v>
      </c>
      <c r="P747" t="s">
        <v>1228</v>
      </c>
      <c r="Q747">
        <v>1569</v>
      </c>
      <c r="R747">
        <v>9414</v>
      </c>
      <c r="S747">
        <v>1569</v>
      </c>
      <c r="T747">
        <v>9414</v>
      </c>
      <c r="U747">
        <v>0</v>
      </c>
      <c r="V747">
        <v>0</v>
      </c>
      <c r="W747" t="s">
        <v>1227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315</v>
      </c>
      <c r="AG747">
        <v>1890</v>
      </c>
      <c r="AH747">
        <v>13</v>
      </c>
      <c r="AI747" t="s">
        <v>1229</v>
      </c>
    </row>
    <row r="748" spans="1:35" x14ac:dyDescent="0.25">
      <c r="A748">
        <v>13</v>
      </c>
      <c r="B748" t="s">
        <v>63</v>
      </c>
      <c r="C748" t="s">
        <v>64</v>
      </c>
      <c r="D748" t="s">
        <v>113</v>
      </c>
      <c r="E748" t="s">
        <v>114</v>
      </c>
      <c r="F748" t="s">
        <v>457</v>
      </c>
      <c r="G748" t="s">
        <v>458</v>
      </c>
      <c r="H748" t="s">
        <v>2452</v>
      </c>
      <c r="I748" t="s">
        <v>7973</v>
      </c>
      <c r="L748" t="s">
        <v>1212</v>
      </c>
      <c r="M748">
        <v>6.2121700000000004</v>
      </c>
      <c r="N748">
        <v>31.556329999999999</v>
      </c>
      <c r="O748" t="s">
        <v>1226</v>
      </c>
      <c r="P748" t="s">
        <v>1228</v>
      </c>
      <c r="Q748">
        <v>486</v>
      </c>
      <c r="R748">
        <v>2892</v>
      </c>
      <c r="S748">
        <v>486</v>
      </c>
      <c r="T748">
        <v>2892</v>
      </c>
      <c r="U748">
        <v>0</v>
      </c>
      <c r="V748">
        <v>0</v>
      </c>
      <c r="W748" t="s">
        <v>1227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698</v>
      </c>
      <c r="AG748">
        <v>4188</v>
      </c>
      <c r="AH748">
        <v>13</v>
      </c>
      <c r="AI748" t="s">
        <v>1229</v>
      </c>
    </row>
    <row r="749" spans="1:35" x14ac:dyDescent="0.25">
      <c r="A749">
        <v>13</v>
      </c>
      <c r="B749" t="s">
        <v>63</v>
      </c>
      <c r="C749" t="s">
        <v>64</v>
      </c>
      <c r="D749" t="s">
        <v>113</v>
      </c>
      <c r="E749" t="s">
        <v>114</v>
      </c>
      <c r="F749" t="s">
        <v>453</v>
      </c>
      <c r="G749" t="s">
        <v>454</v>
      </c>
      <c r="H749" t="s">
        <v>2435</v>
      </c>
      <c r="I749" t="s">
        <v>2436</v>
      </c>
      <c r="L749" t="s">
        <v>1212</v>
      </c>
      <c r="M749">
        <v>6.1918660000000001</v>
      </c>
      <c r="N749">
        <v>31.719425999999999</v>
      </c>
      <c r="O749" t="s">
        <v>1226</v>
      </c>
      <c r="P749" t="s">
        <v>1228</v>
      </c>
      <c r="Q749">
        <v>419</v>
      </c>
      <c r="R749">
        <v>2514</v>
      </c>
      <c r="S749">
        <v>419</v>
      </c>
      <c r="T749">
        <v>2514</v>
      </c>
      <c r="U749">
        <v>0</v>
      </c>
      <c r="V749">
        <v>0</v>
      </c>
      <c r="W749" t="s">
        <v>1227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312</v>
      </c>
      <c r="AG749">
        <v>1872</v>
      </c>
      <c r="AH749">
        <v>13</v>
      </c>
      <c r="AI749" t="s">
        <v>1229</v>
      </c>
    </row>
    <row r="750" spans="1:35" x14ac:dyDescent="0.25">
      <c r="A750">
        <v>13</v>
      </c>
      <c r="B750" t="s">
        <v>63</v>
      </c>
      <c r="C750" t="s">
        <v>64</v>
      </c>
      <c r="D750" t="s">
        <v>117</v>
      </c>
      <c r="E750" t="s">
        <v>118</v>
      </c>
      <c r="F750" t="s">
        <v>479</v>
      </c>
      <c r="G750" t="s">
        <v>480</v>
      </c>
      <c r="H750" t="s">
        <v>2545</v>
      </c>
      <c r="I750" t="s">
        <v>2546</v>
      </c>
      <c r="L750" t="s">
        <v>1212</v>
      </c>
      <c r="M750">
        <v>7.7516899109999997</v>
      </c>
      <c r="N750">
        <v>31.393899919999999</v>
      </c>
      <c r="O750" t="s">
        <v>1226</v>
      </c>
      <c r="P750" t="s">
        <v>1228</v>
      </c>
      <c r="Q750">
        <v>112</v>
      </c>
      <c r="R750">
        <v>672</v>
      </c>
      <c r="S750">
        <v>112</v>
      </c>
      <c r="T750">
        <v>672</v>
      </c>
      <c r="U750">
        <v>0</v>
      </c>
      <c r="V750">
        <v>0</v>
      </c>
      <c r="W750" t="s">
        <v>1227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161</v>
      </c>
      <c r="AG750">
        <v>966</v>
      </c>
      <c r="AH750">
        <v>13</v>
      </c>
      <c r="AI750" t="s">
        <v>1229</v>
      </c>
    </row>
    <row r="751" spans="1:35" x14ac:dyDescent="0.25">
      <c r="A751">
        <v>13</v>
      </c>
      <c r="B751" t="s">
        <v>63</v>
      </c>
      <c r="C751" t="s">
        <v>64</v>
      </c>
      <c r="D751" t="s">
        <v>117</v>
      </c>
      <c r="E751" t="s">
        <v>118</v>
      </c>
      <c r="F751" t="s">
        <v>479</v>
      </c>
      <c r="G751" t="s">
        <v>480</v>
      </c>
      <c r="H751" t="s">
        <v>2547</v>
      </c>
      <c r="I751" t="s">
        <v>2548</v>
      </c>
      <c r="L751" t="s">
        <v>1212</v>
      </c>
      <c r="M751">
        <v>7.7336101529999999</v>
      </c>
      <c r="N751">
        <v>31.3321991</v>
      </c>
      <c r="O751" t="s">
        <v>1226</v>
      </c>
      <c r="P751" t="s">
        <v>1228</v>
      </c>
      <c r="Q751">
        <v>465</v>
      </c>
      <c r="R751">
        <v>2790</v>
      </c>
      <c r="S751">
        <v>465</v>
      </c>
      <c r="T751">
        <v>2790</v>
      </c>
      <c r="U751">
        <v>0</v>
      </c>
      <c r="V751">
        <v>0</v>
      </c>
      <c r="W751" t="s">
        <v>1227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151</v>
      </c>
      <c r="AG751">
        <v>906</v>
      </c>
      <c r="AH751">
        <v>13</v>
      </c>
      <c r="AI751" t="s">
        <v>1229</v>
      </c>
    </row>
    <row r="752" spans="1:35" x14ac:dyDescent="0.25">
      <c r="A752">
        <v>13</v>
      </c>
      <c r="B752" t="s">
        <v>63</v>
      </c>
      <c r="C752" t="s">
        <v>64</v>
      </c>
      <c r="D752" t="s">
        <v>117</v>
      </c>
      <c r="E752" t="s">
        <v>118</v>
      </c>
      <c r="F752" t="s">
        <v>479</v>
      </c>
      <c r="G752" t="s">
        <v>480</v>
      </c>
      <c r="H752" t="s">
        <v>2549</v>
      </c>
      <c r="I752" t="s">
        <v>2550</v>
      </c>
      <c r="L752" t="s">
        <v>1212</v>
      </c>
      <c r="M752">
        <v>7.7277197839999996</v>
      </c>
      <c r="N752">
        <v>31.341199870000001</v>
      </c>
      <c r="O752" t="s">
        <v>1226</v>
      </c>
      <c r="P752" t="s">
        <v>1228</v>
      </c>
      <c r="Q752">
        <v>417</v>
      </c>
      <c r="R752">
        <v>2502</v>
      </c>
      <c r="S752">
        <v>417</v>
      </c>
      <c r="T752">
        <v>2502</v>
      </c>
      <c r="U752">
        <v>0</v>
      </c>
      <c r="V752">
        <v>0</v>
      </c>
      <c r="W752" t="s">
        <v>1227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49</v>
      </c>
      <c r="AG752">
        <v>294</v>
      </c>
      <c r="AH752">
        <v>13</v>
      </c>
      <c r="AI752" t="s">
        <v>1229</v>
      </c>
    </row>
    <row r="753" spans="1:35" x14ac:dyDescent="0.25">
      <c r="A753">
        <v>13</v>
      </c>
      <c r="B753" t="s">
        <v>63</v>
      </c>
      <c r="C753" t="s">
        <v>64</v>
      </c>
      <c r="D753" t="s">
        <v>117</v>
      </c>
      <c r="E753" t="s">
        <v>118</v>
      </c>
      <c r="F753" t="s">
        <v>477</v>
      </c>
      <c r="G753" t="s">
        <v>478</v>
      </c>
      <c r="H753" t="s">
        <v>2538</v>
      </c>
      <c r="I753" t="s">
        <v>2539</v>
      </c>
      <c r="L753" t="s">
        <v>1212</v>
      </c>
      <c r="M753">
        <v>7.7107480510000004</v>
      </c>
      <c r="N753">
        <v>31.308878320000002</v>
      </c>
      <c r="O753" t="s">
        <v>1226</v>
      </c>
      <c r="P753" t="s">
        <v>1228</v>
      </c>
      <c r="Q753">
        <v>106</v>
      </c>
      <c r="R753">
        <v>636</v>
      </c>
      <c r="S753">
        <v>106</v>
      </c>
      <c r="T753">
        <v>636</v>
      </c>
      <c r="U753">
        <v>0</v>
      </c>
      <c r="V753">
        <v>0</v>
      </c>
      <c r="W753" t="s">
        <v>1227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189</v>
      </c>
      <c r="AG753">
        <v>1134</v>
      </c>
      <c r="AH753">
        <v>13</v>
      </c>
      <c r="AI753" t="s">
        <v>1229</v>
      </c>
    </row>
    <row r="754" spans="1:35" x14ac:dyDescent="0.25">
      <c r="A754">
        <v>13</v>
      </c>
      <c r="B754" t="s">
        <v>63</v>
      </c>
      <c r="C754" t="s">
        <v>64</v>
      </c>
      <c r="D754" t="s">
        <v>117</v>
      </c>
      <c r="E754" t="s">
        <v>118</v>
      </c>
      <c r="F754" t="s">
        <v>481</v>
      </c>
      <c r="G754" t="s">
        <v>482</v>
      </c>
      <c r="H754" t="s">
        <v>2553</v>
      </c>
      <c r="I754" t="s">
        <v>2554</v>
      </c>
      <c r="L754" t="s">
        <v>1212</v>
      </c>
      <c r="M754">
        <v>7.4828600879999998</v>
      </c>
      <c r="N754">
        <v>31.514799119999999</v>
      </c>
      <c r="O754" t="s">
        <v>1226</v>
      </c>
      <c r="P754" t="s">
        <v>1228</v>
      </c>
      <c r="Q754">
        <v>102</v>
      </c>
      <c r="R754">
        <v>612</v>
      </c>
      <c r="S754">
        <v>102</v>
      </c>
      <c r="T754">
        <v>612</v>
      </c>
      <c r="U754">
        <v>0</v>
      </c>
      <c r="V754">
        <v>0</v>
      </c>
      <c r="W754" t="s">
        <v>1227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1263</v>
      </c>
      <c r="AG754">
        <v>7578</v>
      </c>
      <c r="AH754">
        <v>13</v>
      </c>
      <c r="AI754" t="s">
        <v>1229</v>
      </c>
    </row>
    <row r="755" spans="1:35" x14ac:dyDescent="0.25">
      <c r="A755">
        <v>13</v>
      </c>
      <c r="B755" t="s">
        <v>63</v>
      </c>
      <c r="C755" t="s">
        <v>64</v>
      </c>
      <c r="D755" t="s">
        <v>127</v>
      </c>
      <c r="E755" t="s">
        <v>128</v>
      </c>
      <c r="F755" t="s">
        <v>536</v>
      </c>
      <c r="G755" t="s">
        <v>537</v>
      </c>
      <c r="H755" t="s">
        <v>3009</v>
      </c>
      <c r="I755" t="s">
        <v>3010</v>
      </c>
      <c r="L755" t="s">
        <v>1212</v>
      </c>
      <c r="M755">
        <v>7.22004</v>
      </c>
      <c r="N755">
        <v>31.60482</v>
      </c>
      <c r="O755" t="s">
        <v>1226</v>
      </c>
      <c r="P755" t="s">
        <v>1228</v>
      </c>
      <c r="Q755">
        <v>152</v>
      </c>
      <c r="R755">
        <v>912</v>
      </c>
      <c r="S755">
        <v>152</v>
      </c>
      <c r="T755">
        <v>912</v>
      </c>
      <c r="U755">
        <v>0</v>
      </c>
      <c r="V755">
        <v>0</v>
      </c>
      <c r="W755" t="s">
        <v>1227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398</v>
      </c>
      <c r="AG755">
        <v>2388</v>
      </c>
      <c r="AH755">
        <v>13</v>
      </c>
      <c r="AI755" t="s">
        <v>1229</v>
      </c>
    </row>
    <row r="756" spans="1:35" x14ac:dyDescent="0.25">
      <c r="A756">
        <v>13</v>
      </c>
      <c r="B756" t="s">
        <v>63</v>
      </c>
      <c r="C756" t="s">
        <v>64</v>
      </c>
      <c r="D756" t="s">
        <v>127</v>
      </c>
      <c r="E756" t="s">
        <v>128</v>
      </c>
      <c r="F756" t="s">
        <v>536</v>
      </c>
      <c r="G756" t="s">
        <v>537</v>
      </c>
      <c r="H756" t="s">
        <v>3011</v>
      </c>
      <c r="I756" t="s">
        <v>3012</v>
      </c>
      <c r="L756" t="s">
        <v>1212</v>
      </c>
      <c r="M756">
        <v>7.2658216600000003</v>
      </c>
      <c r="N756">
        <v>31.355514100000001</v>
      </c>
      <c r="O756" t="s">
        <v>1226</v>
      </c>
      <c r="P756" t="s">
        <v>1228</v>
      </c>
      <c r="Q756">
        <v>28</v>
      </c>
      <c r="R756">
        <v>166</v>
      </c>
      <c r="S756">
        <v>28</v>
      </c>
      <c r="T756">
        <v>166</v>
      </c>
      <c r="U756">
        <v>0</v>
      </c>
      <c r="V756">
        <v>0</v>
      </c>
      <c r="W756" t="s">
        <v>1227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692</v>
      </c>
      <c r="AG756">
        <v>4150</v>
      </c>
      <c r="AH756">
        <v>13</v>
      </c>
      <c r="AI756" t="s">
        <v>1229</v>
      </c>
    </row>
    <row r="757" spans="1:35" x14ac:dyDescent="0.25">
      <c r="A757">
        <v>13</v>
      </c>
      <c r="B757" t="s">
        <v>63</v>
      </c>
      <c r="C757" t="s">
        <v>64</v>
      </c>
      <c r="D757" t="s">
        <v>127</v>
      </c>
      <c r="E757" t="s">
        <v>128</v>
      </c>
      <c r="F757" t="s">
        <v>538</v>
      </c>
      <c r="G757" t="s">
        <v>539</v>
      </c>
      <c r="H757" t="s">
        <v>3020</v>
      </c>
      <c r="I757" t="s">
        <v>3021</v>
      </c>
      <c r="L757" t="s">
        <v>1212</v>
      </c>
      <c r="M757">
        <v>7.0944000000000003</v>
      </c>
      <c r="N757">
        <v>31.284939999999999</v>
      </c>
      <c r="O757" t="s">
        <v>1226</v>
      </c>
      <c r="P757" t="s">
        <v>1227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1227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419</v>
      </c>
      <c r="AG757">
        <v>2514</v>
      </c>
      <c r="AH757">
        <v>13</v>
      </c>
      <c r="AI757" t="s">
        <v>1229</v>
      </c>
    </row>
    <row r="758" spans="1:35" x14ac:dyDescent="0.25">
      <c r="A758">
        <v>13</v>
      </c>
      <c r="B758" t="s">
        <v>63</v>
      </c>
      <c r="C758" t="s">
        <v>64</v>
      </c>
      <c r="D758" t="s">
        <v>127</v>
      </c>
      <c r="E758" t="s">
        <v>128</v>
      </c>
      <c r="F758" t="s">
        <v>536</v>
      </c>
      <c r="G758" t="s">
        <v>537</v>
      </c>
      <c r="H758" t="s">
        <v>3014</v>
      </c>
      <c r="I758" t="s">
        <v>3015</v>
      </c>
      <c r="L758" t="s">
        <v>1212</v>
      </c>
      <c r="M758">
        <v>7.3130504390000004</v>
      </c>
      <c r="N758">
        <v>31.391175369999999</v>
      </c>
      <c r="O758" t="s">
        <v>1226</v>
      </c>
      <c r="P758" t="s">
        <v>1228</v>
      </c>
      <c r="Q758">
        <v>61</v>
      </c>
      <c r="R758">
        <v>370</v>
      </c>
      <c r="S758">
        <v>61</v>
      </c>
      <c r="T758">
        <v>370</v>
      </c>
      <c r="U758">
        <v>0</v>
      </c>
      <c r="V758">
        <v>0</v>
      </c>
      <c r="W758" t="s">
        <v>1227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554</v>
      </c>
      <c r="AG758">
        <v>3225</v>
      </c>
      <c r="AH758">
        <v>13</v>
      </c>
      <c r="AI758" t="s">
        <v>1229</v>
      </c>
    </row>
    <row r="759" spans="1:35" x14ac:dyDescent="0.25">
      <c r="A759">
        <v>13</v>
      </c>
      <c r="B759" t="s">
        <v>63</v>
      </c>
      <c r="C759" t="s">
        <v>64</v>
      </c>
      <c r="D759" t="s">
        <v>127</v>
      </c>
      <c r="E759" t="s">
        <v>128</v>
      </c>
      <c r="F759" t="s">
        <v>534</v>
      </c>
      <c r="G759" t="s">
        <v>535</v>
      </c>
      <c r="H759" t="s">
        <v>2996</v>
      </c>
      <c r="I759" t="s">
        <v>2997</v>
      </c>
      <c r="L759" t="s">
        <v>1212</v>
      </c>
      <c r="M759">
        <v>7.1752099989999998</v>
      </c>
      <c r="N759">
        <v>31.368299480000001</v>
      </c>
      <c r="O759" t="s">
        <v>1226</v>
      </c>
      <c r="P759" t="s">
        <v>1228</v>
      </c>
      <c r="Q759">
        <v>33</v>
      </c>
      <c r="R759">
        <v>195</v>
      </c>
      <c r="S759">
        <v>33</v>
      </c>
      <c r="T759">
        <v>195</v>
      </c>
      <c r="U759">
        <v>0</v>
      </c>
      <c r="V759">
        <v>0</v>
      </c>
      <c r="W759" t="s">
        <v>1227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258</v>
      </c>
      <c r="AG759">
        <v>1548</v>
      </c>
      <c r="AH759">
        <v>13</v>
      </c>
      <c r="AI759" t="s">
        <v>1229</v>
      </c>
    </row>
    <row r="760" spans="1:35" x14ac:dyDescent="0.25">
      <c r="A760">
        <v>13</v>
      </c>
      <c r="B760" t="s">
        <v>65</v>
      </c>
      <c r="C760" t="s">
        <v>66</v>
      </c>
      <c r="D760" t="s">
        <v>135</v>
      </c>
      <c r="E760" t="s">
        <v>136</v>
      </c>
      <c r="F760" t="s">
        <v>598</v>
      </c>
      <c r="G760" t="s">
        <v>599</v>
      </c>
      <c r="H760" t="s">
        <v>3328</v>
      </c>
      <c r="I760" t="s">
        <v>3329</v>
      </c>
      <c r="L760" t="s">
        <v>1212</v>
      </c>
      <c r="M760">
        <v>6.8248801229999998</v>
      </c>
      <c r="N760">
        <v>29.679399490000002</v>
      </c>
      <c r="O760" t="s">
        <v>1226</v>
      </c>
      <c r="P760" t="s">
        <v>1228</v>
      </c>
      <c r="Q760">
        <v>114</v>
      </c>
      <c r="R760">
        <v>686</v>
      </c>
      <c r="S760">
        <v>114</v>
      </c>
      <c r="T760">
        <v>686</v>
      </c>
      <c r="U760">
        <v>0</v>
      </c>
      <c r="V760">
        <v>0</v>
      </c>
      <c r="W760" t="s">
        <v>1227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47</v>
      </c>
      <c r="AG760">
        <v>249</v>
      </c>
      <c r="AH760">
        <v>13</v>
      </c>
      <c r="AI760" t="s">
        <v>1229</v>
      </c>
    </row>
    <row r="761" spans="1:35" x14ac:dyDescent="0.25">
      <c r="A761">
        <v>13</v>
      </c>
      <c r="B761" t="s">
        <v>65</v>
      </c>
      <c r="C761" t="s">
        <v>66</v>
      </c>
      <c r="D761" t="s">
        <v>143</v>
      </c>
      <c r="E761" t="s">
        <v>144</v>
      </c>
      <c r="F761" t="s">
        <v>637</v>
      </c>
      <c r="G761" t="s">
        <v>638</v>
      </c>
      <c r="H761" t="s">
        <v>3542</v>
      </c>
      <c r="I761" t="s">
        <v>638</v>
      </c>
      <c r="L761" t="s">
        <v>1212</v>
      </c>
      <c r="M761">
        <v>6.6783299449999998</v>
      </c>
      <c r="N761">
        <v>30.585800169999999</v>
      </c>
      <c r="O761" t="s">
        <v>1226</v>
      </c>
      <c r="P761" t="s">
        <v>1228</v>
      </c>
      <c r="Q761">
        <v>297</v>
      </c>
      <c r="R761">
        <v>1515</v>
      </c>
      <c r="S761">
        <v>297</v>
      </c>
      <c r="T761">
        <v>1515</v>
      </c>
      <c r="U761">
        <v>0</v>
      </c>
      <c r="V761">
        <v>0</v>
      </c>
      <c r="W761" t="s">
        <v>1227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62</v>
      </c>
      <c r="AG761">
        <v>258</v>
      </c>
      <c r="AH761">
        <v>13</v>
      </c>
      <c r="AI761" t="s">
        <v>1229</v>
      </c>
    </row>
    <row r="762" spans="1:35" x14ac:dyDescent="0.25">
      <c r="A762">
        <v>13</v>
      </c>
      <c r="B762" t="s">
        <v>69</v>
      </c>
      <c r="C762" t="s">
        <v>70</v>
      </c>
      <c r="D762" t="s">
        <v>161</v>
      </c>
      <c r="E762" t="s">
        <v>162</v>
      </c>
      <c r="F762" t="s">
        <v>766</v>
      </c>
      <c r="G762" t="s">
        <v>767</v>
      </c>
      <c r="H762" t="s">
        <v>4092</v>
      </c>
      <c r="I762" t="s">
        <v>4093</v>
      </c>
      <c r="L762" t="s">
        <v>1212</v>
      </c>
      <c r="M762">
        <v>8.4645500180000006</v>
      </c>
      <c r="N762">
        <v>30.05789948</v>
      </c>
      <c r="O762" t="s">
        <v>1226</v>
      </c>
      <c r="P762" t="s">
        <v>1228</v>
      </c>
      <c r="Q762">
        <v>3</v>
      </c>
      <c r="R762">
        <v>18</v>
      </c>
      <c r="S762">
        <v>3</v>
      </c>
      <c r="T762">
        <v>18</v>
      </c>
      <c r="U762">
        <v>0</v>
      </c>
      <c r="V762">
        <v>0</v>
      </c>
      <c r="W762" t="s">
        <v>1227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110</v>
      </c>
      <c r="AG762">
        <v>660</v>
      </c>
      <c r="AH762">
        <v>13</v>
      </c>
      <c r="AI762" t="s">
        <v>1229</v>
      </c>
    </row>
    <row r="763" spans="1:35" x14ac:dyDescent="0.25">
      <c r="A763">
        <v>13</v>
      </c>
      <c r="B763" t="s">
        <v>77</v>
      </c>
      <c r="C763" t="s">
        <v>78</v>
      </c>
      <c r="D763" t="s">
        <v>231</v>
      </c>
      <c r="E763" t="s">
        <v>232</v>
      </c>
      <c r="F763" t="s">
        <v>1188</v>
      </c>
      <c r="G763" t="s">
        <v>1189</v>
      </c>
      <c r="H763" t="s">
        <v>7576</v>
      </c>
      <c r="I763" t="s">
        <v>7577</v>
      </c>
      <c r="L763" t="s">
        <v>1212</v>
      </c>
      <c r="M763">
        <v>4.6628410000000002</v>
      </c>
      <c r="N763">
        <v>28.252991000000002</v>
      </c>
      <c r="O763" t="s">
        <v>1226</v>
      </c>
      <c r="P763" t="s">
        <v>1228</v>
      </c>
      <c r="Q763">
        <v>21</v>
      </c>
      <c r="R763">
        <v>105</v>
      </c>
      <c r="S763">
        <v>21</v>
      </c>
      <c r="T763">
        <v>105</v>
      </c>
      <c r="U763">
        <v>0</v>
      </c>
      <c r="V763">
        <v>0</v>
      </c>
      <c r="W763" t="s">
        <v>1227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73</v>
      </c>
      <c r="AG763">
        <v>380</v>
      </c>
      <c r="AH763">
        <v>13</v>
      </c>
      <c r="AI763" t="s">
        <v>1229</v>
      </c>
    </row>
    <row r="764" spans="1:35" x14ac:dyDescent="0.25">
      <c r="A764">
        <v>13</v>
      </c>
      <c r="B764" t="s">
        <v>59</v>
      </c>
      <c r="C764" t="s">
        <v>60</v>
      </c>
      <c r="D764" t="s">
        <v>89</v>
      </c>
      <c r="E764" t="s">
        <v>90</v>
      </c>
      <c r="F764" t="s">
        <v>310</v>
      </c>
      <c r="G764" t="s">
        <v>90</v>
      </c>
      <c r="H764" t="s">
        <v>1604</v>
      </c>
      <c r="I764" t="s">
        <v>1605</v>
      </c>
      <c r="L764" t="s">
        <v>1212</v>
      </c>
      <c r="M764">
        <v>5.4672010000000002</v>
      </c>
      <c r="N764">
        <v>31.753256</v>
      </c>
      <c r="O764" t="s">
        <v>1226</v>
      </c>
      <c r="P764" t="s">
        <v>1228</v>
      </c>
      <c r="Q764">
        <v>59</v>
      </c>
      <c r="R764">
        <v>361</v>
      </c>
      <c r="S764">
        <v>59</v>
      </c>
      <c r="T764">
        <v>361</v>
      </c>
      <c r="U764">
        <v>0</v>
      </c>
      <c r="V764">
        <v>0</v>
      </c>
      <c r="W764" t="s">
        <v>1227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10</v>
      </c>
      <c r="AG764">
        <v>60</v>
      </c>
      <c r="AH764">
        <v>13</v>
      </c>
      <c r="AI764" t="s">
        <v>1229</v>
      </c>
    </row>
    <row r="765" spans="1:35" x14ac:dyDescent="0.25">
      <c r="A765">
        <v>13</v>
      </c>
      <c r="B765" t="s">
        <v>65</v>
      </c>
      <c r="C765" t="s">
        <v>66</v>
      </c>
      <c r="D765" t="s">
        <v>143</v>
      </c>
      <c r="E765" t="s">
        <v>144</v>
      </c>
      <c r="F765" t="s">
        <v>644</v>
      </c>
      <c r="G765" t="s">
        <v>645</v>
      </c>
      <c r="H765" t="s">
        <v>3575</v>
      </c>
      <c r="I765" t="s">
        <v>3576</v>
      </c>
      <c r="L765" t="s">
        <v>1212</v>
      </c>
      <c r="M765">
        <v>6.6315197939999999</v>
      </c>
      <c r="N765">
        <v>30.493799209999999</v>
      </c>
      <c r="O765" t="s">
        <v>1226</v>
      </c>
      <c r="P765" t="s">
        <v>1228</v>
      </c>
      <c r="Q765">
        <v>120</v>
      </c>
      <c r="R765">
        <v>607</v>
      </c>
      <c r="S765">
        <v>120</v>
      </c>
      <c r="T765">
        <v>607</v>
      </c>
      <c r="U765">
        <v>0</v>
      </c>
      <c r="V765">
        <v>0</v>
      </c>
      <c r="W765" t="s">
        <v>1227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105</v>
      </c>
      <c r="AG765">
        <v>575</v>
      </c>
      <c r="AH765">
        <v>13</v>
      </c>
      <c r="AI765" t="s">
        <v>1229</v>
      </c>
    </row>
    <row r="766" spans="1:35" x14ac:dyDescent="0.25">
      <c r="A766">
        <v>13</v>
      </c>
      <c r="B766" t="s">
        <v>77</v>
      </c>
      <c r="C766" t="s">
        <v>78</v>
      </c>
      <c r="D766" t="s">
        <v>231</v>
      </c>
      <c r="E766" t="s">
        <v>232</v>
      </c>
      <c r="F766" t="s">
        <v>1190</v>
      </c>
      <c r="G766" t="s">
        <v>1191</v>
      </c>
      <c r="H766" t="s">
        <v>7585</v>
      </c>
      <c r="I766" t="s">
        <v>7586</v>
      </c>
      <c r="L766" t="s">
        <v>1212</v>
      </c>
      <c r="M766">
        <v>5.7107599999999996</v>
      </c>
      <c r="N766">
        <v>28.26313</v>
      </c>
      <c r="O766" t="s">
        <v>1226</v>
      </c>
      <c r="P766" t="s">
        <v>1228</v>
      </c>
      <c r="Q766">
        <v>10</v>
      </c>
      <c r="R766">
        <v>50</v>
      </c>
      <c r="S766">
        <v>10</v>
      </c>
      <c r="T766">
        <v>50</v>
      </c>
      <c r="U766">
        <v>0</v>
      </c>
      <c r="V766">
        <v>0</v>
      </c>
      <c r="W766" t="s">
        <v>1227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37</v>
      </c>
      <c r="AG766">
        <v>185</v>
      </c>
      <c r="AH766">
        <v>13</v>
      </c>
      <c r="AI766" t="s">
        <v>1229</v>
      </c>
    </row>
    <row r="767" spans="1:35" x14ac:dyDescent="0.25">
      <c r="A767">
        <v>13</v>
      </c>
      <c r="B767" t="s">
        <v>77</v>
      </c>
      <c r="C767" t="s">
        <v>78</v>
      </c>
      <c r="D767" t="s">
        <v>231</v>
      </c>
      <c r="E767" t="s">
        <v>232</v>
      </c>
      <c r="F767" t="s">
        <v>1190</v>
      </c>
      <c r="G767" t="s">
        <v>1191</v>
      </c>
      <c r="H767" t="s">
        <v>7587</v>
      </c>
      <c r="I767" t="s">
        <v>7588</v>
      </c>
      <c r="L767" t="s">
        <v>1212</v>
      </c>
      <c r="M767">
        <v>5.6335899999999999</v>
      </c>
      <c r="N767">
        <v>28.255590000000002</v>
      </c>
      <c r="O767" t="s">
        <v>1226</v>
      </c>
      <c r="P767" t="s">
        <v>1228</v>
      </c>
      <c r="Q767">
        <v>12</v>
      </c>
      <c r="R767">
        <v>60</v>
      </c>
      <c r="S767">
        <v>12</v>
      </c>
      <c r="T767">
        <v>60</v>
      </c>
      <c r="U767">
        <v>0</v>
      </c>
      <c r="V767">
        <v>0</v>
      </c>
      <c r="W767" t="s">
        <v>1227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43</v>
      </c>
      <c r="AG767">
        <v>215</v>
      </c>
      <c r="AH767">
        <v>13</v>
      </c>
      <c r="AI767" t="s">
        <v>1229</v>
      </c>
    </row>
    <row r="768" spans="1:35" x14ac:dyDescent="0.25">
      <c r="A768">
        <v>13</v>
      </c>
      <c r="B768" t="s">
        <v>63</v>
      </c>
      <c r="C768" t="s">
        <v>64</v>
      </c>
      <c r="D768" t="s">
        <v>111</v>
      </c>
      <c r="E768" t="s">
        <v>112</v>
      </c>
      <c r="F768" t="s">
        <v>450</v>
      </c>
      <c r="G768" t="s">
        <v>216</v>
      </c>
      <c r="H768" t="s">
        <v>2416</v>
      </c>
      <c r="I768" t="s">
        <v>2417</v>
      </c>
      <c r="L768" t="s">
        <v>1212</v>
      </c>
      <c r="M768">
        <v>8.2679779119999992</v>
      </c>
      <c r="N768">
        <v>31.121715949999999</v>
      </c>
      <c r="O768" t="s">
        <v>1226</v>
      </c>
      <c r="P768" t="s">
        <v>1227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1227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13</v>
      </c>
      <c r="AG768">
        <v>78</v>
      </c>
      <c r="AH768">
        <v>13</v>
      </c>
      <c r="AI768" t="s">
        <v>1229</v>
      </c>
    </row>
    <row r="769" spans="1:35" x14ac:dyDescent="0.25">
      <c r="A769">
        <v>13</v>
      </c>
      <c r="B769" t="s">
        <v>75</v>
      </c>
      <c r="C769" t="s">
        <v>76</v>
      </c>
      <c r="D769" t="s">
        <v>213</v>
      </c>
      <c r="E769" t="s">
        <v>214</v>
      </c>
      <c r="F769" t="s">
        <v>1109</v>
      </c>
      <c r="G769" t="s">
        <v>1110</v>
      </c>
      <c r="H769" t="s">
        <v>7102</v>
      </c>
      <c r="I769" t="s">
        <v>7103</v>
      </c>
      <c r="L769" t="s">
        <v>1212</v>
      </c>
      <c r="M769">
        <v>8.4809999999999999</v>
      </c>
      <c r="N769">
        <v>25.3523</v>
      </c>
      <c r="O769" t="s">
        <v>1226</v>
      </c>
      <c r="P769" t="s">
        <v>1227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1227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</v>
      </c>
      <c r="AG769">
        <v>12</v>
      </c>
      <c r="AH769">
        <v>13</v>
      </c>
      <c r="AI769" t="s">
        <v>1229</v>
      </c>
    </row>
    <row r="770" spans="1:35" x14ac:dyDescent="0.25">
      <c r="A770">
        <v>13</v>
      </c>
      <c r="B770" t="s">
        <v>63</v>
      </c>
      <c r="C770" t="s">
        <v>64</v>
      </c>
      <c r="D770" t="s">
        <v>117</v>
      </c>
      <c r="E770" t="s">
        <v>118</v>
      </c>
      <c r="F770" t="s">
        <v>475</v>
      </c>
      <c r="G770" t="s">
        <v>476</v>
      </c>
      <c r="H770" t="s">
        <v>2536</v>
      </c>
      <c r="I770" t="s">
        <v>2537</v>
      </c>
      <c r="L770" t="s">
        <v>1212</v>
      </c>
      <c r="M770">
        <v>7.4571100000000001</v>
      </c>
      <c r="N770">
        <v>31.41283</v>
      </c>
      <c r="O770" t="s">
        <v>1226</v>
      </c>
      <c r="P770" t="s">
        <v>1228</v>
      </c>
      <c r="Q770">
        <v>1110</v>
      </c>
      <c r="R770">
        <v>6660</v>
      </c>
      <c r="S770">
        <v>1110</v>
      </c>
      <c r="T770">
        <v>6660</v>
      </c>
      <c r="U770">
        <v>0</v>
      </c>
      <c r="V770">
        <v>0</v>
      </c>
      <c r="W770" t="s">
        <v>1227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368</v>
      </c>
      <c r="AG770">
        <v>2208</v>
      </c>
      <c r="AH770">
        <v>13</v>
      </c>
      <c r="AI770" t="s">
        <v>1229</v>
      </c>
    </row>
    <row r="771" spans="1:35" x14ac:dyDescent="0.25">
      <c r="A771">
        <v>13</v>
      </c>
      <c r="B771" t="s">
        <v>59</v>
      </c>
      <c r="C771" t="s">
        <v>60</v>
      </c>
      <c r="D771" t="s">
        <v>89</v>
      </c>
      <c r="E771" t="s">
        <v>90</v>
      </c>
      <c r="F771" t="s">
        <v>308</v>
      </c>
      <c r="G771" t="s">
        <v>309</v>
      </c>
      <c r="H771" t="s">
        <v>1596</v>
      </c>
      <c r="I771" t="s">
        <v>309</v>
      </c>
      <c r="L771" t="s">
        <v>1212</v>
      </c>
      <c r="M771">
        <v>5.4467101099999997</v>
      </c>
      <c r="N771">
        <v>31.373199459999999</v>
      </c>
      <c r="O771" t="s">
        <v>1226</v>
      </c>
      <c r="P771" t="s">
        <v>1228</v>
      </c>
      <c r="Q771">
        <v>57</v>
      </c>
      <c r="R771">
        <v>285</v>
      </c>
      <c r="S771">
        <v>57</v>
      </c>
      <c r="T771">
        <v>285</v>
      </c>
      <c r="U771">
        <v>0</v>
      </c>
      <c r="V771">
        <v>0</v>
      </c>
      <c r="W771" t="s">
        <v>1227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10</v>
      </c>
      <c r="AG771">
        <v>60</v>
      </c>
      <c r="AH771">
        <v>13</v>
      </c>
      <c r="AI771" t="s">
        <v>1229</v>
      </c>
    </row>
    <row r="772" spans="1:35" x14ac:dyDescent="0.25">
      <c r="A772">
        <v>13</v>
      </c>
      <c r="B772" t="s">
        <v>63</v>
      </c>
      <c r="C772" t="s">
        <v>64</v>
      </c>
      <c r="D772" t="s">
        <v>113</v>
      </c>
      <c r="E772" t="s">
        <v>114</v>
      </c>
      <c r="F772" t="s">
        <v>453</v>
      </c>
      <c r="G772" t="s">
        <v>454</v>
      </c>
      <c r="H772" t="s">
        <v>2440</v>
      </c>
      <c r="I772" t="s">
        <v>2441</v>
      </c>
      <c r="L772" t="s">
        <v>1212</v>
      </c>
      <c r="M772">
        <v>6.1658099999999996</v>
      </c>
      <c r="N772">
        <v>31.581520000000001</v>
      </c>
      <c r="O772" t="s">
        <v>1226</v>
      </c>
      <c r="P772" t="s">
        <v>1228</v>
      </c>
      <c r="Q772">
        <v>1213</v>
      </c>
      <c r="R772">
        <v>7278</v>
      </c>
      <c r="S772">
        <v>1213</v>
      </c>
      <c r="T772">
        <v>7278</v>
      </c>
      <c r="U772">
        <v>0</v>
      </c>
      <c r="V772">
        <v>0</v>
      </c>
      <c r="W772" t="s">
        <v>1227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364</v>
      </c>
      <c r="AG772">
        <v>2184</v>
      </c>
      <c r="AH772">
        <v>13</v>
      </c>
      <c r="AI772" t="s">
        <v>1229</v>
      </c>
    </row>
    <row r="773" spans="1:35" x14ac:dyDescent="0.25">
      <c r="A773">
        <v>13</v>
      </c>
      <c r="B773" t="s">
        <v>75</v>
      </c>
      <c r="C773" t="s">
        <v>76</v>
      </c>
      <c r="D773" t="s">
        <v>215</v>
      </c>
      <c r="E773" t="s">
        <v>216</v>
      </c>
      <c r="F773" t="s">
        <v>1115</v>
      </c>
      <c r="G773" t="s">
        <v>1116</v>
      </c>
      <c r="H773" t="s">
        <v>7188</v>
      </c>
      <c r="I773" t="s">
        <v>7189</v>
      </c>
      <c r="L773" t="s">
        <v>1212</v>
      </c>
      <c r="M773">
        <v>7.7160000000000002</v>
      </c>
      <c r="N773">
        <v>27.614999999999998</v>
      </c>
      <c r="O773" t="s">
        <v>1226</v>
      </c>
      <c r="P773" t="s">
        <v>1228</v>
      </c>
      <c r="Q773">
        <v>21</v>
      </c>
      <c r="R773">
        <v>115</v>
      </c>
      <c r="S773">
        <v>21</v>
      </c>
      <c r="T773">
        <v>115</v>
      </c>
      <c r="U773">
        <v>0</v>
      </c>
      <c r="V773">
        <v>0</v>
      </c>
      <c r="W773" t="s">
        <v>1227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59</v>
      </c>
      <c r="AG773">
        <v>295</v>
      </c>
      <c r="AH773">
        <v>13</v>
      </c>
      <c r="AI773" t="s">
        <v>1229</v>
      </c>
    </row>
    <row r="774" spans="1:35" x14ac:dyDescent="0.25">
      <c r="A774">
        <v>13</v>
      </c>
      <c r="B774" t="s">
        <v>63</v>
      </c>
      <c r="C774" t="s">
        <v>64</v>
      </c>
      <c r="D774" t="s">
        <v>111</v>
      </c>
      <c r="E774" t="s">
        <v>112</v>
      </c>
      <c r="F774" t="s">
        <v>450</v>
      </c>
      <c r="G774" t="s">
        <v>216</v>
      </c>
      <c r="H774" t="s">
        <v>2424</v>
      </c>
      <c r="I774" t="s">
        <v>2399</v>
      </c>
      <c r="L774" t="s">
        <v>1212</v>
      </c>
      <c r="M774">
        <v>8.2162830000000007</v>
      </c>
      <c r="N774">
        <v>30.878494</v>
      </c>
      <c r="O774" t="s">
        <v>1226</v>
      </c>
      <c r="P774" t="s">
        <v>1227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1227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7</v>
      </c>
      <c r="AG774">
        <v>42</v>
      </c>
      <c r="AH774">
        <v>13</v>
      </c>
      <c r="AI774" t="s">
        <v>1229</v>
      </c>
    </row>
    <row r="775" spans="1:35" x14ac:dyDescent="0.25">
      <c r="A775">
        <v>13</v>
      </c>
      <c r="B775" t="s">
        <v>63</v>
      </c>
      <c r="C775" t="s">
        <v>64</v>
      </c>
      <c r="D775" t="s">
        <v>117</v>
      </c>
      <c r="E775" t="s">
        <v>118</v>
      </c>
      <c r="F775" t="s">
        <v>483</v>
      </c>
      <c r="G775" t="s">
        <v>484</v>
      </c>
      <c r="H775" t="s">
        <v>2559</v>
      </c>
      <c r="I775" t="s">
        <v>2560</v>
      </c>
      <c r="L775" t="s">
        <v>1212</v>
      </c>
      <c r="M775">
        <v>7.8611364000000004</v>
      </c>
      <c r="N775">
        <v>31.6532844</v>
      </c>
      <c r="O775" t="s">
        <v>1226</v>
      </c>
      <c r="P775" t="s">
        <v>1228</v>
      </c>
      <c r="Q775">
        <v>332</v>
      </c>
      <c r="R775">
        <v>1992</v>
      </c>
      <c r="S775">
        <v>332</v>
      </c>
      <c r="T775">
        <v>1992</v>
      </c>
      <c r="U775">
        <v>0</v>
      </c>
      <c r="V775">
        <v>0</v>
      </c>
      <c r="W775" t="s">
        <v>1227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332</v>
      </c>
      <c r="AG775">
        <v>1992</v>
      </c>
      <c r="AH775">
        <v>13</v>
      </c>
      <c r="AI775" t="s">
        <v>1229</v>
      </c>
    </row>
    <row r="776" spans="1:35" x14ac:dyDescent="0.25">
      <c r="A776">
        <v>13</v>
      </c>
      <c r="B776" t="s">
        <v>63</v>
      </c>
      <c r="C776" t="s">
        <v>64</v>
      </c>
      <c r="D776" t="s">
        <v>117</v>
      </c>
      <c r="E776" t="s">
        <v>118</v>
      </c>
      <c r="F776" t="s">
        <v>479</v>
      </c>
      <c r="G776" t="s">
        <v>480</v>
      </c>
      <c r="H776" t="s">
        <v>7974</v>
      </c>
      <c r="I776" t="s">
        <v>7975</v>
      </c>
      <c r="L776" t="s">
        <v>1212</v>
      </c>
      <c r="M776">
        <v>7.7469999999999999</v>
      </c>
      <c r="N776">
        <v>31.396999999999998</v>
      </c>
      <c r="O776" t="s">
        <v>1226</v>
      </c>
      <c r="P776" t="s">
        <v>1227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1227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415</v>
      </c>
      <c r="AG776">
        <v>2490</v>
      </c>
      <c r="AH776">
        <v>13</v>
      </c>
      <c r="AI776" t="s">
        <v>1229</v>
      </c>
    </row>
    <row r="777" spans="1:35" x14ac:dyDescent="0.25">
      <c r="A777">
        <v>13</v>
      </c>
      <c r="B777" t="s">
        <v>73</v>
      </c>
      <c r="C777" t="s">
        <v>74</v>
      </c>
      <c r="D777" t="s">
        <v>205</v>
      </c>
      <c r="E777" t="s">
        <v>206</v>
      </c>
      <c r="F777" t="s">
        <v>1055</v>
      </c>
      <c r="G777" t="s">
        <v>1056</v>
      </c>
      <c r="H777" t="s">
        <v>6390</v>
      </c>
      <c r="I777" t="s">
        <v>6391</v>
      </c>
      <c r="L777" t="s">
        <v>1212</v>
      </c>
      <c r="M777">
        <v>8.5909999999999993</v>
      </c>
      <c r="N777">
        <v>28.922999999999998</v>
      </c>
      <c r="O777" t="s">
        <v>1226</v>
      </c>
      <c r="P777" t="s">
        <v>1228</v>
      </c>
      <c r="Q777">
        <v>15</v>
      </c>
      <c r="R777">
        <v>76</v>
      </c>
      <c r="S777">
        <v>15</v>
      </c>
      <c r="T777">
        <v>76</v>
      </c>
      <c r="U777">
        <v>0</v>
      </c>
      <c r="V777">
        <v>0</v>
      </c>
      <c r="W777" t="s">
        <v>1227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35</v>
      </c>
      <c r="AG777">
        <v>196</v>
      </c>
      <c r="AH777">
        <v>13</v>
      </c>
      <c r="AI777" t="s">
        <v>1229</v>
      </c>
    </row>
    <row r="778" spans="1:35" x14ac:dyDescent="0.25">
      <c r="A778">
        <v>13</v>
      </c>
      <c r="B778" t="s">
        <v>59</v>
      </c>
      <c r="C778" t="s">
        <v>60</v>
      </c>
      <c r="D778" t="s">
        <v>81</v>
      </c>
      <c r="E778" t="s">
        <v>82</v>
      </c>
      <c r="F778" t="s">
        <v>240</v>
      </c>
      <c r="G778" t="s">
        <v>241</v>
      </c>
      <c r="H778" t="s">
        <v>1224</v>
      </c>
      <c r="I778" t="s">
        <v>1225</v>
      </c>
      <c r="L778" t="s">
        <v>1212</v>
      </c>
      <c r="M778">
        <v>4.6495619000000001</v>
      </c>
      <c r="N778">
        <v>31.3895175</v>
      </c>
      <c r="O778" t="s">
        <v>1226</v>
      </c>
      <c r="P778" t="s">
        <v>1227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1228</v>
      </c>
      <c r="X778">
        <v>97</v>
      </c>
      <c r="Y778">
        <v>582</v>
      </c>
      <c r="Z778">
        <v>97</v>
      </c>
      <c r="AA778">
        <v>582</v>
      </c>
      <c r="AB778">
        <v>0</v>
      </c>
      <c r="AC778">
        <v>0</v>
      </c>
      <c r="AD778">
        <v>0</v>
      </c>
      <c r="AE778">
        <v>0</v>
      </c>
      <c r="AF778">
        <v>492</v>
      </c>
      <c r="AG778">
        <v>2952</v>
      </c>
      <c r="AH778">
        <v>13</v>
      </c>
      <c r="AI778" t="s">
        <v>1229</v>
      </c>
    </row>
    <row r="779" spans="1:35" x14ac:dyDescent="0.25">
      <c r="A779">
        <v>13</v>
      </c>
      <c r="B779" t="s">
        <v>59</v>
      </c>
      <c r="C779" t="s">
        <v>60</v>
      </c>
      <c r="D779" t="s">
        <v>81</v>
      </c>
      <c r="E779" t="s">
        <v>82</v>
      </c>
      <c r="F779" t="s">
        <v>244</v>
      </c>
      <c r="G779" t="s">
        <v>245</v>
      </c>
      <c r="H779" t="s">
        <v>1245</v>
      </c>
      <c r="I779" t="s">
        <v>1246</v>
      </c>
      <c r="L779" t="s">
        <v>1212</v>
      </c>
      <c r="M779">
        <v>4.51891</v>
      </c>
      <c r="N779">
        <v>31.3035</v>
      </c>
      <c r="O779" t="s">
        <v>1226</v>
      </c>
      <c r="P779" t="s">
        <v>1227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1228</v>
      </c>
      <c r="X779">
        <v>132</v>
      </c>
      <c r="Y779">
        <v>792</v>
      </c>
      <c r="Z779">
        <v>132</v>
      </c>
      <c r="AA779">
        <v>792</v>
      </c>
      <c r="AB779">
        <v>0</v>
      </c>
      <c r="AC779">
        <v>0</v>
      </c>
      <c r="AD779">
        <v>0</v>
      </c>
      <c r="AE779">
        <v>0</v>
      </c>
      <c r="AF779">
        <v>370</v>
      </c>
      <c r="AG779">
        <v>2220</v>
      </c>
      <c r="AH779">
        <v>13</v>
      </c>
      <c r="AI779" t="s">
        <v>1229</v>
      </c>
    </row>
    <row r="780" spans="1:35" x14ac:dyDescent="0.25">
      <c r="A780">
        <v>13</v>
      </c>
      <c r="B780" t="s">
        <v>59</v>
      </c>
      <c r="C780" t="s">
        <v>60</v>
      </c>
      <c r="D780" t="s">
        <v>81</v>
      </c>
      <c r="E780" t="s">
        <v>82</v>
      </c>
      <c r="F780" t="s">
        <v>253</v>
      </c>
      <c r="G780" t="s">
        <v>254</v>
      </c>
      <c r="H780" t="s">
        <v>1284</v>
      </c>
      <c r="I780" t="s">
        <v>1285</v>
      </c>
      <c r="L780" t="s">
        <v>1212</v>
      </c>
      <c r="M780">
        <v>4.33256</v>
      </c>
      <c r="N780">
        <v>31.60257</v>
      </c>
      <c r="O780" t="s">
        <v>1226</v>
      </c>
      <c r="P780" t="s">
        <v>1227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1228</v>
      </c>
      <c r="X780">
        <v>128</v>
      </c>
      <c r="Y780">
        <v>768</v>
      </c>
      <c r="Z780">
        <v>128</v>
      </c>
      <c r="AA780">
        <v>768</v>
      </c>
      <c r="AB780">
        <v>0</v>
      </c>
      <c r="AC780">
        <v>0</v>
      </c>
      <c r="AD780">
        <v>0</v>
      </c>
      <c r="AE780">
        <v>0</v>
      </c>
      <c r="AF780">
        <v>384</v>
      </c>
      <c r="AG780">
        <v>2304</v>
      </c>
      <c r="AH780">
        <v>13</v>
      </c>
      <c r="AI780" t="s">
        <v>1229</v>
      </c>
    </row>
    <row r="781" spans="1:35" x14ac:dyDescent="0.25">
      <c r="A781">
        <v>13</v>
      </c>
      <c r="B781" t="s">
        <v>63</v>
      </c>
      <c r="C781" t="s">
        <v>64</v>
      </c>
      <c r="D781" t="s">
        <v>127</v>
      </c>
      <c r="E781" t="s">
        <v>128</v>
      </c>
      <c r="F781" t="s">
        <v>540</v>
      </c>
      <c r="G781" t="s">
        <v>541</v>
      </c>
      <c r="H781" t="s">
        <v>3031</v>
      </c>
      <c r="I781" t="s">
        <v>3032</v>
      </c>
      <c r="L781" t="s">
        <v>1212</v>
      </c>
      <c r="M781">
        <v>6.9025697709999996</v>
      </c>
      <c r="N781">
        <v>31.372600559999999</v>
      </c>
      <c r="O781" t="s">
        <v>1226</v>
      </c>
      <c r="P781" t="s">
        <v>1227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1228</v>
      </c>
      <c r="X781">
        <v>132</v>
      </c>
      <c r="Y781">
        <v>792</v>
      </c>
      <c r="Z781">
        <v>132</v>
      </c>
      <c r="AA781">
        <v>792</v>
      </c>
      <c r="AB781">
        <v>0</v>
      </c>
      <c r="AC781">
        <v>0</v>
      </c>
      <c r="AD781">
        <v>0</v>
      </c>
      <c r="AE781">
        <v>0</v>
      </c>
      <c r="AF781">
        <v>250</v>
      </c>
      <c r="AG781">
        <v>1250</v>
      </c>
      <c r="AH781">
        <v>13</v>
      </c>
      <c r="AI781" t="s">
        <v>1229</v>
      </c>
    </row>
    <row r="782" spans="1:35" x14ac:dyDescent="0.25">
      <c r="A782">
        <v>13</v>
      </c>
      <c r="B782" t="s">
        <v>69</v>
      </c>
      <c r="C782" t="s">
        <v>70</v>
      </c>
      <c r="D782" t="s">
        <v>159</v>
      </c>
      <c r="E782" t="s">
        <v>160</v>
      </c>
      <c r="F782" t="s">
        <v>745</v>
      </c>
      <c r="G782" t="s">
        <v>746</v>
      </c>
      <c r="H782" t="s">
        <v>3935</v>
      </c>
      <c r="I782" t="s">
        <v>3936</v>
      </c>
      <c r="L782" t="s">
        <v>1212</v>
      </c>
      <c r="M782">
        <v>9.1700329699999994</v>
      </c>
      <c r="N782">
        <v>29.931680929999999</v>
      </c>
      <c r="O782" t="s">
        <v>1226</v>
      </c>
      <c r="P782" t="s">
        <v>1227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1228</v>
      </c>
      <c r="X782">
        <v>3</v>
      </c>
      <c r="Y782">
        <v>21</v>
      </c>
      <c r="Z782">
        <v>3</v>
      </c>
      <c r="AA782">
        <v>21</v>
      </c>
      <c r="AB782">
        <v>0</v>
      </c>
      <c r="AC782">
        <v>0</v>
      </c>
      <c r="AD782">
        <v>0</v>
      </c>
      <c r="AE782">
        <v>0</v>
      </c>
      <c r="AF782">
        <v>85</v>
      </c>
      <c r="AG782">
        <v>595</v>
      </c>
      <c r="AH782">
        <v>13</v>
      </c>
      <c r="AI782" t="s">
        <v>1229</v>
      </c>
    </row>
    <row r="783" spans="1:35" x14ac:dyDescent="0.25">
      <c r="A783">
        <v>13</v>
      </c>
      <c r="B783" t="s">
        <v>71</v>
      </c>
      <c r="C783" t="s">
        <v>72</v>
      </c>
      <c r="D783" t="s">
        <v>175</v>
      </c>
      <c r="E783" t="s">
        <v>176</v>
      </c>
      <c r="F783" t="s">
        <v>888</v>
      </c>
      <c r="G783" t="s">
        <v>889</v>
      </c>
      <c r="H783" t="s">
        <v>7976</v>
      </c>
      <c r="I783" t="s">
        <v>7977</v>
      </c>
      <c r="L783" t="s">
        <v>1212</v>
      </c>
      <c r="M783">
        <v>9.8493399999999998</v>
      </c>
      <c r="N783">
        <v>32.131489999999999</v>
      </c>
      <c r="O783" t="s">
        <v>1226</v>
      </c>
      <c r="P783" t="s">
        <v>1227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1228</v>
      </c>
      <c r="X783">
        <v>5</v>
      </c>
      <c r="Y783">
        <v>28</v>
      </c>
      <c r="Z783">
        <v>5</v>
      </c>
      <c r="AA783">
        <v>28</v>
      </c>
      <c r="AB783">
        <v>0</v>
      </c>
      <c r="AC783">
        <v>0</v>
      </c>
      <c r="AD783">
        <v>0</v>
      </c>
      <c r="AE783">
        <v>0</v>
      </c>
      <c r="AF783">
        <v>8</v>
      </c>
      <c r="AG783">
        <v>44</v>
      </c>
      <c r="AH783">
        <v>13</v>
      </c>
      <c r="AI783" t="s">
        <v>1229</v>
      </c>
    </row>
    <row r="784" spans="1:35" x14ac:dyDescent="0.25">
      <c r="A784">
        <v>13</v>
      </c>
      <c r="B784" t="s">
        <v>71</v>
      </c>
      <c r="C784" t="s">
        <v>72</v>
      </c>
      <c r="D784" t="s">
        <v>191</v>
      </c>
      <c r="E784" t="s">
        <v>192</v>
      </c>
      <c r="F784" t="s">
        <v>973</v>
      </c>
      <c r="G784" t="s">
        <v>974</v>
      </c>
      <c r="H784" t="s">
        <v>5591</v>
      </c>
      <c r="I784" t="s">
        <v>5592</v>
      </c>
      <c r="L784" t="s">
        <v>1212</v>
      </c>
      <c r="M784">
        <v>10.49180031</v>
      </c>
      <c r="N784">
        <v>32.620998380000003</v>
      </c>
      <c r="O784" t="s">
        <v>1226</v>
      </c>
      <c r="P784" t="s">
        <v>1227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1228</v>
      </c>
      <c r="X784">
        <v>8</v>
      </c>
      <c r="Y784">
        <v>35</v>
      </c>
      <c r="Z784">
        <v>8</v>
      </c>
      <c r="AA784">
        <v>35</v>
      </c>
      <c r="AB784">
        <v>0</v>
      </c>
      <c r="AC784">
        <v>0</v>
      </c>
      <c r="AD784">
        <v>0</v>
      </c>
      <c r="AE784">
        <v>0</v>
      </c>
      <c r="AF784">
        <v>1258</v>
      </c>
      <c r="AG784">
        <v>5662</v>
      </c>
      <c r="AH784">
        <v>13</v>
      </c>
      <c r="AI784" t="s">
        <v>1229</v>
      </c>
    </row>
    <row r="785" spans="1:35" x14ac:dyDescent="0.25">
      <c r="A785">
        <v>13</v>
      </c>
      <c r="B785" t="s">
        <v>71</v>
      </c>
      <c r="C785" t="s">
        <v>72</v>
      </c>
      <c r="D785" t="s">
        <v>195</v>
      </c>
      <c r="E785" t="s">
        <v>196</v>
      </c>
      <c r="F785" t="s">
        <v>994</v>
      </c>
      <c r="G785" t="s">
        <v>995</v>
      </c>
      <c r="H785" t="s">
        <v>5739</v>
      </c>
      <c r="I785" t="s">
        <v>5711</v>
      </c>
      <c r="L785" t="s">
        <v>1212</v>
      </c>
      <c r="M785">
        <v>11.495039999999999</v>
      </c>
      <c r="N785">
        <v>32.750399999999999</v>
      </c>
      <c r="O785" t="s">
        <v>1226</v>
      </c>
      <c r="P785" t="s">
        <v>1227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1228</v>
      </c>
      <c r="X785">
        <v>13</v>
      </c>
      <c r="Y785">
        <v>71</v>
      </c>
      <c r="Z785">
        <v>13</v>
      </c>
      <c r="AA785">
        <v>71</v>
      </c>
      <c r="AB785">
        <v>0</v>
      </c>
      <c r="AC785">
        <v>0</v>
      </c>
      <c r="AD785">
        <v>0</v>
      </c>
      <c r="AE785">
        <v>0</v>
      </c>
      <c r="AF785">
        <v>16</v>
      </c>
      <c r="AG785">
        <v>89</v>
      </c>
      <c r="AH785">
        <v>13</v>
      </c>
      <c r="AI785" t="s">
        <v>1229</v>
      </c>
    </row>
    <row r="786" spans="1:35" x14ac:dyDescent="0.25">
      <c r="A786">
        <v>13</v>
      </c>
      <c r="B786" t="s">
        <v>71</v>
      </c>
      <c r="C786" t="s">
        <v>72</v>
      </c>
      <c r="D786" t="s">
        <v>195</v>
      </c>
      <c r="E786" t="s">
        <v>196</v>
      </c>
      <c r="F786" t="s">
        <v>994</v>
      </c>
      <c r="G786" t="s">
        <v>995</v>
      </c>
      <c r="H786" t="s">
        <v>5740</v>
      </c>
      <c r="I786" t="s">
        <v>5741</v>
      </c>
      <c r="L786" t="s">
        <v>1212</v>
      </c>
      <c r="M786">
        <v>11.493834550000001</v>
      </c>
      <c r="N786">
        <v>32.757020959999998</v>
      </c>
      <c r="O786" t="s">
        <v>1226</v>
      </c>
      <c r="P786" t="s">
        <v>1227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1228</v>
      </c>
      <c r="X786">
        <v>9</v>
      </c>
      <c r="Y786">
        <v>49</v>
      </c>
      <c r="Z786">
        <v>9</v>
      </c>
      <c r="AA786">
        <v>49</v>
      </c>
      <c r="AB786">
        <v>0</v>
      </c>
      <c r="AC786">
        <v>0</v>
      </c>
      <c r="AD786">
        <v>0</v>
      </c>
      <c r="AE786">
        <v>0</v>
      </c>
      <c r="AF786">
        <v>29</v>
      </c>
      <c r="AG786">
        <v>159</v>
      </c>
      <c r="AH786">
        <v>13</v>
      </c>
      <c r="AI786" t="s">
        <v>1229</v>
      </c>
    </row>
    <row r="787" spans="1:35" x14ac:dyDescent="0.25">
      <c r="A787">
        <v>13</v>
      </c>
      <c r="B787" t="s">
        <v>73</v>
      </c>
      <c r="C787" t="s">
        <v>74</v>
      </c>
      <c r="D787" t="s">
        <v>201</v>
      </c>
      <c r="E787" t="s">
        <v>202</v>
      </c>
      <c r="F787" t="s">
        <v>1033</v>
      </c>
      <c r="G787" t="s">
        <v>1034</v>
      </c>
      <c r="H787" t="s">
        <v>6086</v>
      </c>
      <c r="I787" t="s">
        <v>5890</v>
      </c>
      <c r="L787" t="s">
        <v>1212</v>
      </c>
      <c r="M787">
        <v>8.5935400000000008</v>
      </c>
      <c r="N787">
        <v>28.089683999999998</v>
      </c>
      <c r="O787" t="s">
        <v>1226</v>
      </c>
      <c r="P787" t="s">
        <v>1227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1228</v>
      </c>
      <c r="X787">
        <v>25</v>
      </c>
      <c r="Y787">
        <v>135</v>
      </c>
      <c r="Z787">
        <v>25</v>
      </c>
      <c r="AA787">
        <v>135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16</v>
      </c>
      <c r="AH787">
        <v>13</v>
      </c>
      <c r="AI787" t="s">
        <v>1229</v>
      </c>
    </row>
    <row r="788" spans="1:35" x14ac:dyDescent="0.25">
      <c r="A788">
        <v>13</v>
      </c>
      <c r="B788" t="s">
        <v>75</v>
      </c>
      <c r="C788" t="s">
        <v>76</v>
      </c>
      <c r="D788" t="s">
        <v>211</v>
      </c>
      <c r="E788" t="s">
        <v>212</v>
      </c>
      <c r="F788" t="s">
        <v>1097</v>
      </c>
      <c r="G788" t="s">
        <v>1098</v>
      </c>
      <c r="H788" t="s">
        <v>6912</v>
      </c>
      <c r="I788" t="s">
        <v>6913</v>
      </c>
      <c r="L788" t="s">
        <v>1212</v>
      </c>
      <c r="M788">
        <v>7.9203999999999999</v>
      </c>
      <c r="N788">
        <v>28.174983000000001</v>
      </c>
      <c r="O788" t="s">
        <v>1226</v>
      </c>
      <c r="P788" t="s">
        <v>1227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1228</v>
      </c>
      <c r="X788">
        <v>125</v>
      </c>
      <c r="Y788">
        <v>503</v>
      </c>
      <c r="Z788">
        <v>125</v>
      </c>
      <c r="AA788">
        <v>503</v>
      </c>
      <c r="AB788">
        <v>0</v>
      </c>
      <c r="AC788">
        <v>0</v>
      </c>
      <c r="AD788">
        <v>0</v>
      </c>
      <c r="AE788">
        <v>0</v>
      </c>
      <c r="AF788">
        <v>36</v>
      </c>
      <c r="AG788">
        <v>180</v>
      </c>
      <c r="AH788">
        <v>13</v>
      </c>
      <c r="AI788" t="s">
        <v>1229</v>
      </c>
    </row>
    <row r="789" spans="1:35" x14ac:dyDescent="0.25">
      <c r="A789">
        <v>13</v>
      </c>
      <c r="B789" t="s">
        <v>75</v>
      </c>
      <c r="C789" t="s">
        <v>76</v>
      </c>
      <c r="D789" t="s">
        <v>211</v>
      </c>
      <c r="E789" t="s">
        <v>212</v>
      </c>
      <c r="F789" t="s">
        <v>1095</v>
      </c>
      <c r="G789" t="s">
        <v>1096</v>
      </c>
      <c r="H789" t="s">
        <v>7978</v>
      </c>
      <c r="I789" t="s">
        <v>7979</v>
      </c>
      <c r="L789" t="s">
        <v>1212</v>
      </c>
      <c r="M789">
        <v>7.2619500160000001</v>
      </c>
      <c r="N789">
        <v>28.343399049999999</v>
      </c>
      <c r="O789" t="s">
        <v>1226</v>
      </c>
      <c r="P789" t="s">
        <v>1227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1228</v>
      </c>
      <c r="X789">
        <v>14</v>
      </c>
      <c r="Y789">
        <v>73</v>
      </c>
      <c r="Z789">
        <v>14</v>
      </c>
      <c r="AA789">
        <v>73</v>
      </c>
      <c r="AB789">
        <v>0</v>
      </c>
      <c r="AC789">
        <v>0</v>
      </c>
      <c r="AD789">
        <v>0</v>
      </c>
      <c r="AE789">
        <v>0</v>
      </c>
      <c r="AF789">
        <v>7</v>
      </c>
      <c r="AG789">
        <v>42</v>
      </c>
      <c r="AH789">
        <v>13</v>
      </c>
      <c r="AI789" t="s">
        <v>1229</v>
      </c>
    </row>
    <row r="790" spans="1:35" x14ac:dyDescent="0.25">
      <c r="A790">
        <v>13</v>
      </c>
      <c r="B790" t="s">
        <v>75</v>
      </c>
      <c r="C790" t="s">
        <v>76</v>
      </c>
      <c r="D790" t="s">
        <v>211</v>
      </c>
      <c r="E790" t="s">
        <v>212</v>
      </c>
      <c r="F790" t="s">
        <v>1095</v>
      </c>
      <c r="G790" t="s">
        <v>1096</v>
      </c>
      <c r="H790" t="s">
        <v>6867</v>
      </c>
      <c r="I790" t="s">
        <v>6868</v>
      </c>
      <c r="L790" t="s">
        <v>1212</v>
      </c>
      <c r="M790">
        <v>7.4108800889999999</v>
      </c>
      <c r="N790">
        <v>28.208999630000001</v>
      </c>
      <c r="O790" t="s">
        <v>1226</v>
      </c>
      <c r="P790" t="s">
        <v>1227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1228</v>
      </c>
      <c r="X790">
        <v>43</v>
      </c>
      <c r="Y790">
        <v>260</v>
      </c>
      <c r="Z790">
        <v>43</v>
      </c>
      <c r="AA790">
        <v>260</v>
      </c>
      <c r="AB790">
        <v>0</v>
      </c>
      <c r="AC790">
        <v>0</v>
      </c>
      <c r="AD790">
        <v>0</v>
      </c>
      <c r="AE790">
        <v>0</v>
      </c>
      <c r="AF790">
        <v>16</v>
      </c>
      <c r="AG790">
        <v>96</v>
      </c>
      <c r="AH790">
        <v>13</v>
      </c>
      <c r="AI790" t="s">
        <v>1229</v>
      </c>
    </row>
    <row r="791" spans="1:35" x14ac:dyDescent="0.25">
      <c r="A791">
        <v>13</v>
      </c>
      <c r="B791" t="s">
        <v>75</v>
      </c>
      <c r="C791" t="s">
        <v>76</v>
      </c>
      <c r="D791" t="s">
        <v>211</v>
      </c>
      <c r="E791" t="s">
        <v>212</v>
      </c>
      <c r="F791" t="s">
        <v>1095</v>
      </c>
      <c r="G791" t="s">
        <v>1096</v>
      </c>
      <c r="H791" t="s">
        <v>6869</v>
      </c>
      <c r="I791" t="s">
        <v>6870</v>
      </c>
      <c r="L791" t="s">
        <v>1212</v>
      </c>
      <c r="M791">
        <v>7.4558801649999999</v>
      </c>
      <c r="N791">
        <v>28.14579964</v>
      </c>
      <c r="O791" t="s">
        <v>1226</v>
      </c>
      <c r="P791" t="s">
        <v>1227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1228</v>
      </c>
      <c r="X791">
        <v>118</v>
      </c>
      <c r="Y791">
        <v>745</v>
      </c>
      <c r="Z791">
        <v>118</v>
      </c>
      <c r="AA791">
        <v>745</v>
      </c>
      <c r="AB791">
        <v>0</v>
      </c>
      <c r="AC791">
        <v>0</v>
      </c>
      <c r="AD791">
        <v>0</v>
      </c>
      <c r="AE791">
        <v>0</v>
      </c>
      <c r="AF791">
        <v>34</v>
      </c>
      <c r="AG791">
        <v>204</v>
      </c>
      <c r="AH791">
        <v>13</v>
      </c>
      <c r="AI791" t="s">
        <v>1229</v>
      </c>
    </row>
    <row r="792" spans="1:35" x14ac:dyDescent="0.25">
      <c r="A792">
        <v>13</v>
      </c>
      <c r="B792" t="s">
        <v>75</v>
      </c>
      <c r="C792" t="s">
        <v>76</v>
      </c>
      <c r="D792" t="s">
        <v>211</v>
      </c>
      <c r="E792" t="s">
        <v>212</v>
      </c>
      <c r="F792" t="s">
        <v>1095</v>
      </c>
      <c r="G792" t="s">
        <v>1096</v>
      </c>
      <c r="H792" t="s">
        <v>6873</v>
      </c>
      <c r="I792" t="s">
        <v>6874</v>
      </c>
      <c r="L792" t="s">
        <v>1212</v>
      </c>
      <c r="M792">
        <v>7.3347199999999999</v>
      </c>
      <c r="N792">
        <v>28.224910000000001</v>
      </c>
      <c r="O792" t="s">
        <v>1226</v>
      </c>
      <c r="P792" t="s">
        <v>1227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1228</v>
      </c>
      <c r="X792">
        <v>136</v>
      </c>
      <c r="Y792">
        <v>685</v>
      </c>
      <c r="Z792">
        <v>136</v>
      </c>
      <c r="AA792">
        <v>685</v>
      </c>
      <c r="AB792">
        <v>0</v>
      </c>
      <c r="AC792">
        <v>0</v>
      </c>
      <c r="AD792">
        <v>0</v>
      </c>
      <c r="AE792">
        <v>0</v>
      </c>
      <c r="AF792">
        <v>12</v>
      </c>
      <c r="AG792">
        <v>72</v>
      </c>
      <c r="AH792">
        <v>13</v>
      </c>
      <c r="AI792" t="s">
        <v>1229</v>
      </c>
    </row>
    <row r="793" spans="1:35" x14ac:dyDescent="0.25">
      <c r="A793">
        <v>13</v>
      </c>
      <c r="B793" t="s">
        <v>75</v>
      </c>
      <c r="C793" t="s">
        <v>76</v>
      </c>
      <c r="D793" t="s">
        <v>211</v>
      </c>
      <c r="E793" t="s">
        <v>212</v>
      </c>
      <c r="F793" t="s">
        <v>1095</v>
      </c>
      <c r="G793" t="s">
        <v>1096</v>
      </c>
      <c r="H793" t="s">
        <v>6875</v>
      </c>
      <c r="I793" t="s">
        <v>6876</v>
      </c>
      <c r="L793" t="s">
        <v>1212</v>
      </c>
      <c r="M793">
        <v>7.6297001839999998</v>
      </c>
      <c r="N793">
        <v>28.144199369999999</v>
      </c>
      <c r="O793" t="s">
        <v>1226</v>
      </c>
      <c r="P793" t="s">
        <v>1227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1228</v>
      </c>
      <c r="X793">
        <v>115</v>
      </c>
      <c r="Y793">
        <v>546</v>
      </c>
      <c r="Z793">
        <v>115</v>
      </c>
      <c r="AA793">
        <v>546</v>
      </c>
      <c r="AB793">
        <v>0</v>
      </c>
      <c r="AC793">
        <v>0</v>
      </c>
      <c r="AD793">
        <v>0</v>
      </c>
      <c r="AE793">
        <v>0</v>
      </c>
      <c r="AF793">
        <v>6</v>
      </c>
      <c r="AG793">
        <v>36</v>
      </c>
      <c r="AH793">
        <v>13</v>
      </c>
      <c r="AI793" t="s">
        <v>1229</v>
      </c>
    </row>
    <row r="794" spans="1:35" x14ac:dyDescent="0.25">
      <c r="A794">
        <v>13</v>
      </c>
      <c r="B794" t="s">
        <v>75</v>
      </c>
      <c r="C794" t="s">
        <v>76</v>
      </c>
      <c r="D794" t="s">
        <v>211</v>
      </c>
      <c r="E794" t="s">
        <v>212</v>
      </c>
      <c r="F794" t="s">
        <v>1095</v>
      </c>
      <c r="G794" t="s">
        <v>1096</v>
      </c>
      <c r="H794" t="s">
        <v>6879</v>
      </c>
      <c r="I794" t="s">
        <v>6880</v>
      </c>
      <c r="L794" t="s">
        <v>1212</v>
      </c>
      <c r="M794">
        <v>7.2990000000000004</v>
      </c>
      <c r="N794">
        <v>28.509</v>
      </c>
      <c r="O794" t="s">
        <v>1226</v>
      </c>
      <c r="P794" t="s">
        <v>1227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1228</v>
      </c>
      <c r="X794">
        <v>36</v>
      </c>
      <c r="Y794">
        <v>182</v>
      </c>
      <c r="Z794">
        <v>36</v>
      </c>
      <c r="AA794">
        <v>182</v>
      </c>
      <c r="AB794">
        <v>0</v>
      </c>
      <c r="AC794">
        <v>0</v>
      </c>
      <c r="AD794">
        <v>0</v>
      </c>
      <c r="AE794">
        <v>0</v>
      </c>
      <c r="AF794">
        <v>53</v>
      </c>
      <c r="AG794">
        <v>318</v>
      </c>
      <c r="AH794">
        <v>13</v>
      </c>
      <c r="AI794" t="s">
        <v>1229</v>
      </c>
    </row>
    <row r="795" spans="1:35" x14ac:dyDescent="0.25">
      <c r="A795">
        <v>13</v>
      </c>
      <c r="B795" t="s">
        <v>75</v>
      </c>
      <c r="C795" t="s">
        <v>76</v>
      </c>
      <c r="D795" t="s">
        <v>211</v>
      </c>
      <c r="E795" t="s">
        <v>212</v>
      </c>
      <c r="F795" t="s">
        <v>1095</v>
      </c>
      <c r="G795" t="s">
        <v>1096</v>
      </c>
      <c r="H795" t="s">
        <v>6885</v>
      </c>
      <c r="I795" t="s">
        <v>6886</v>
      </c>
      <c r="L795" t="s">
        <v>1212</v>
      </c>
      <c r="M795">
        <v>7.5629901889999998</v>
      </c>
      <c r="N795">
        <v>28.158199310000001</v>
      </c>
      <c r="O795" t="s">
        <v>1226</v>
      </c>
      <c r="P795" t="s">
        <v>1227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1228</v>
      </c>
      <c r="X795">
        <v>193</v>
      </c>
      <c r="Y795">
        <v>947</v>
      </c>
      <c r="Z795">
        <v>193</v>
      </c>
      <c r="AA795">
        <v>947</v>
      </c>
      <c r="AB795">
        <v>0</v>
      </c>
      <c r="AC795">
        <v>0</v>
      </c>
      <c r="AD795">
        <v>0</v>
      </c>
      <c r="AE795">
        <v>0</v>
      </c>
      <c r="AF795">
        <v>9</v>
      </c>
      <c r="AG795">
        <v>54</v>
      </c>
      <c r="AH795">
        <v>13</v>
      </c>
      <c r="AI795" t="s">
        <v>1229</v>
      </c>
    </row>
    <row r="796" spans="1:35" x14ac:dyDescent="0.25">
      <c r="A796">
        <v>13</v>
      </c>
      <c r="B796" t="s">
        <v>75</v>
      </c>
      <c r="C796" t="s">
        <v>76</v>
      </c>
      <c r="D796" t="s">
        <v>211</v>
      </c>
      <c r="E796" t="s">
        <v>212</v>
      </c>
      <c r="F796" t="s">
        <v>1103</v>
      </c>
      <c r="G796" t="s">
        <v>1104</v>
      </c>
      <c r="H796" t="s">
        <v>7011</v>
      </c>
      <c r="I796" t="s">
        <v>464</v>
      </c>
      <c r="L796" t="s">
        <v>1212</v>
      </c>
      <c r="M796">
        <v>7.9936800000000003</v>
      </c>
      <c r="N796">
        <v>27.992700580000001</v>
      </c>
      <c r="O796" t="s">
        <v>1226</v>
      </c>
      <c r="P796" t="s">
        <v>1227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1228</v>
      </c>
      <c r="X796">
        <v>185</v>
      </c>
      <c r="Y796">
        <v>945</v>
      </c>
      <c r="Z796">
        <v>185</v>
      </c>
      <c r="AA796">
        <v>945</v>
      </c>
      <c r="AB796">
        <v>0</v>
      </c>
      <c r="AC796">
        <v>0</v>
      </c>
      <c r="AD796">
        <v>0</v>
      </c>
      <c r="AE796">
        <v>0</v>
      </c>
      <c r="AF796">
        <v>4</v>
      </c>
      <c r="AG796">
        <v>21</v>
      </c>
      <c r="AH796">
        <v>13</v>
      </c>
      <c r="AI796" t="s">
        <v>1229</v>
      </c>
    </row>
    <row r="797" spans="1:35" x14ac:dyDescent="0.25">
      <c r="A797">
        <v>13</v>
      </c>
      <c r="B797" t="s">
        <v>75</v>
      </c>
      <c r="C797" t="s">
        <v>76</v>
      </c>
      <c r="D797" t="s">
        <v>211</v>
      </c>
      <c r="E797" t="s">
        <v>212</v>
      </c>
      <c r="F797" t="s">
        <v>1095</v>
      </c>
      <c r="G797" t="s">
        <v>1096</v>
      </c>
      <c r="H797" t="s">
        <v>6893</v>
      </c>
      <c r="I797" t="s">
        <v>6894</v>
      </c>
      <c r="L797" t="s">
        <v>1212</v>
      </c>
      <c r="M797">
        <v>7.5691199300000003</v>
      </c>
      <c r="N797">
        <v>28.229099269999999</v>
      </c>
      <c r="O797" t="s">
        <v>1226</v>
      </c>
      <c r="P797" t="s">
        <v>1227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1228</v>
      </c>
      <c r="X797">
        <v>93</v>
      </c>
      <c r="Y797">
        <v>467</v>
      </c>
      <c r="Z797">
        <v>93</v>
      </c>
      <c r="AA797">
        <v>467</v>
      </c>
      <c r="AB797">
        <v>0</v>
      </c>
      <c r="AC797">
        <v>0</v>
      </c>
      <c r="AD797">
        <v>0</v>
      </c>
      <c r="AE797">
        <v>0</v>
      </c>
      <c r="AF797">
        <v>12</v>
      </c>
      <c r="AG797">
        <v>72</v>
      </c>
      <c r="AH797">
        <v>13</v>
      </c>
      <c r="AI797" t="s">
        <v>1229</v>
      </c>
    </row>
    <row r="798" spans="1:35" x14ac:dyDescent="0.25">
      <c r="A798">
        <v>13</v>
      </c>
      <c r="B798" t="s">
        <v>75</v>
      </c>
      <c r="C798" t="s">
        <v>76</v>
      </c>
      <c r="D798" t="s">
        <v>211</v>
      </c>
      <c r="E798" t="s">
        <v>212</v>
      </c>
      <c r="F798" t="s">
        <v>1095</v>
      </c>
      <c r="G798" t="s">
        <v>1096</v>
      </c>
      <c r="H798" t="s">
        <v>6895</v>
      </c>
      <c r="I798" t="s">
        <v>6896</v>
      </c>
      <c r="L798" t="s">
        <v>1212</v>
      </c>
      <c r="M798">
        <v>7.6498298650000001</v>
      </c>
      <c r="N798">
        <v>28.231800079999999</v>
      </c>
      <c r="O798" t="s">
        <v>1226</v>
      </c>
      <c r="P798" t="s">
        <v>1227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1228</v>
      </c>
      <c r="X798">
        <v>158</v>
      </c>
      <c r="Y798">
        <v>776</v>
      </c>
      <c r="Z798">
        <v>158</v>
      </c>
      <c r="AA798">
        <v>776</v>
      </c>
      <c r="AB798">
        <v>0</v>
      </c>
      <c r="AC798">
        <v>0</v>
      </c>
      <c r="AD798">
        <v>0</v>
      </c>
      <c r="AE798">
        <v>0</v>
      </c>
      <c r="AF798">
        <v>29</v>
      </c>
      <c r="AG798">
        <v>174</v>
      </c>
      <c r="AH798">
        <v>13</v>
      </c>
      <c r="AI798" t="s">
        <v>1229</v>
      </c>
    </row>
    <row r="799" spans="1:35" x14ac:dyDescent="0.25">
      <c r="A799">
        <v>13</v>
      </c>
      <c r="B799" t="s">
        <v>75</v>
      </c>
      <c r="C799" t="s">
        <v>76</v>
      </c>
      <c r="D799" t="s">
        <v>211</v>
      </c>
      <c r="E799" t="s">
        <v>212</v>
      </c>
      <c r="F799" t="s">
        <v>1099</v>
      </c>
      <c r="G799" t="s">
        <v>1100</v>
      </c>
      <c r="H799" t="s">
        <v>6985</v>
      </c>
      <c r="I799" t="s">
        <v>6986</v>
      </c>
      <c r="L799" t="s">
        <v>1212</v>
      </c>
      <c r="M799">
        <v>7.6808899999999998</v>
      </c>
      <c r="N799">
        <v>28.16638</v>
      </c>
      <c r="O799" t="s">
        <v>1226</v>
      </c>
      <c r="P799" t="s">
        <v>1227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1228</v>
      </c>
      <c r="X799">
        <v>167</v>
      </c>
      <c r="Y799">
        <v>839</v>
      </c>
      <c r="Z799">
        <v>167</v>
      </c>
      <c r="AA799">
        <v>839</v>
      </c>
      <c r="AB799">
        <v>0</v>
      </c>
      <c r="AC799">
        <v>0</v>
      </c>
      <c r="AD799">
        <v>0</v>
      </c>
      <c r="AE799">
        <v>0</v>
      </c>
      <c r="AF799">
        <v>9</v>
      </c>
      <c r="AG799">
        <v>44</v>
      </c>
      <c r="AH799">
        <v>13</v>
      </c>
      <c r="AI799" t="s">
        <v>1229</v>
      </c>
    </row>
    <row r="800" spans="1:35" x14ac:dyDescent="0.25">
      <c r="A800">
        <v>13</v>
      </c>
      <c r="B800" t="s">
        <v>75</v>
      </c>
      <c r="C800" t="s">
        <v>76</v>
      </c>
      <c r="D800" t="s">
        <v>211</v>
      </c>
      <c r="E800" t="s">
        <v>212</v>
      </c>
      <c r="F800" t="s">
        <v>1095</v>
      </c>
      <c r="G800" t="s">
        <v>1096</v>
      </c>
      <c r="H800" t="s">
        <v>6897</v>
      </c>
      <c r="I800" t="s">
        <v>6898</v>
      </c>
      <c r="L800" t="s">
        <v>1212</v>
      </c>
      <c r="M800">
        <v>7.2099399999999996</v>
      </c>
      <c r="N800">
        <v>28.476120000000002</v>
      </c>
      <c r="O800" t="s">
        <v>1226</v>
      </c>
      <c r="P800" t="s">
        <v>1227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1228</v>
      </c>
      <c r="X800">
        <v>37</v>
      </c>
      <c r="Y800">
        <v>185</v>
      </c>
      <c r="Z800">
        <v>37</v>
      </c>
      <c r="AA800">
        <v>185</v>
      </c>
      <c r="AB800">
        <v>0</v>
      </c>
      <c r="AC800">
        <v>0</v>
      </c>
      <c r="AD800">
        <v>0</v>
      </c>
      <c r="AE800">
        <v>0</v>
      </c>
      <c r="AF800">
        <v>37</v>
      </c>
      <c r="AG800">
        <v>185</v>
      </c>
      <c r="AH800">
        <v>13</v>
      </c>
      <c r="AI800" t="s">
        <v>1229</v>
      </c>
    </row>
    <row r="801" spans="1:35" x14ac:dyDescent="0.25">
      <c r="A801">
        <v>13</v>
      </c>
      <c r="B801" t="s">
        <v>75</v>
      </c>
      <c r="C801" t="s">
        <v>76</v>
      </c>
      <c r="D801" t="s">
        <v>211</v>
      </c>
      <c r="E801" t="s">
        <v>212</v>
      </c>
      <c r="F801" t="s">
        <v>1099</v>
      </c>
      <c r="G801" t="s">
        <v>1100</v>
      </c>
      <c r="H801" t="s">
        <v>6987</v>
      </c>
      <c r="I801" t="s">
        <v>6988</v>
      </c>
      <c r="L801" t="s">
        <v>1212</v>
      </c>
      <c r="M801">
        <v>7.5622401239999997</v>
      </c>
      <c r="N801">
        <v>28.07189941</v>
      </c>
      <c r="O801" t="s">
        <v>1226</v>
      </c>
      <c r="P801" t="s">
        <v>1227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1228</v>
      </c>
      <c r="X801">
        <v>217</v>
      </c>
      <c r="Y801">
        <v>1019</v>
      </c>
      <c r="Z801">
        <v>217</v>
      </c>
      <c r="AA801">
        <v>1019</v>
      </c>
      <c r="AB801">
        <v>0</v>
      </c>
      <c r="AC801">
        <v>0</v>
      </c>
      <c r="AD801">
        <v>0</v>
      </c>
      <c r="AE801">
        <v>0</v>
      </c>
      <c r="AF801">
        <v>21</v>
      </c>
      <c r="AG801">
        <v>121</v>
      </c>
      <c r="AH801">
        <v>13</v>
      </c>
      <c r="AI801" t="s">
        <v>1229</v>
      </c>
    </row>
    <row r="802" spans="1:35" x14ac:dyDescent="0.25">
      <c r="A802">
        <v>13</v>
      </c>
      <c r="B802" t="s">
        <v>75</v>
      </c>
      <c r="C802" t="s">
        <v>76</v>
      </c>
      <c r="D802" t="s">
        <v>215</v>
      </c>
      <c r="E802" t="s">
        <v>216</v>
      </c>
      <c r="F802" t="s">
        <v>1121</v>
      </c>
      <c r="G802" t="s">
        <v>1122</v>
      </c>
      <c r="H802" t="s">
        <v>7256</v>
      </c>
      <c r="I802" t="s">
        <v>7257</v>
      </c>
      <c r="L802" t="s">
        <v>1212</v>
      </c>
      <c r="M802">
        <v>7.6279000000000003</v>
      </c>
      <c r="N802">
        <v>28.012499999999999</v>
      </c>
      <c r="O802" t="s">
        <v>1226</v>
      </c>
      <c r="P802" t="s">
        <v>1227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1228</v>
      </c>
      <c r="X802">
        <v>301</v>
      </c>
      <c r="Y802">
        <v>2053</v>
      </c>
      <c r="Z802">
        <v>301</v>
      </c>
      <c r="AA802">
        <v>2053</v>
      </c>
      <c r="AB802">
        <v>0</v>
      </c>
      <c r="AC802">
        <v>0</v>
      </c>
      <c r="AD802">
        <v>0</v>
      </c>
      <c r="AE802">
        <v>0</v>
      </c>
      <c r="AF802">
        <v>17</v>
      </c>
      <c r="AG802">
        <v>133</v>
      </c>
      <c r="AH802">
        <v>13</v>
      </c>
      <c r="AI802" t="s">
        <v>1229</v>
      </c>
    </row>
    <row r="803" spans="1:35" x14ac:dyDescent="0.25">
      <c r="A803">
        <v>13</v>
      </c>
      <c r="B803" t="s">
        <v>75</v>
      </c>
      <c r="C803" t="s">
        <v>76</v>
      </c>
      <c r="D803" t="s">
        <v>215</v>
      </c>
      <c r="E803" t="s">
        <v>216</v>
      </c>
      <c r="F803" t="s">
        <v>1115</v>
      </c>
      <c r="G803" t="s">
        <v>1116</v>
      </c>
      <c r="H803" t="s">
        <v>7175</v>
      </c>
      <c r="I803" t="s">
        <v>7176</v>
      </c>
      <c r="L803" t="s">
        <v>1212</v>
      </c>
      <c r="M803">
        <v>7.6625769999999997</v>
      </c>
      <c r="N803">
        <v>27.725028999999999</v>
      </c>
      <c r="O803" t="s">
        <v>1226</v>
      </c>
      <c r="P803" t="s">
        <v>1227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1228</v>
      </c>
      <c r="X803">
        <v>18</v>
      </c>
      <c r="Y803">
        <v>94</v>
      </c>
      <c r="Z803">
        <v>18</v>
      </c>
      <c r="AA803">
        <v>94</v>
      </c>
      <c r="AB803">
        <v>0</v>
      </c>
      <c r="AC803">
        <v>0</v>
      </c>
      <c r="AD803">
        <v>0</v>
      </c>
      <c r="AE803">
        <v>0</v>
      </c>
      <c r="AF803">
        <v>36</v>
      </c>
      <c r="AG803">
        <v>216</v>
      </c>
      <c r="AH803">
        <v>13</v>
      </c>
      <c r="AI803" t="s">
        <v>1229</v>
      </c>
    </row>
    <row r="804" spans="1:35" x14ac:dyDescent="0.25">
      <c r="A804">
        <v>13</v>
      </c>
      <c r="B804" t="s">
        <v>75</v>
      </c>
      <c r="C804" t="s">
        <v>76</v>
      </c>
      <c r="D804" t="s">
        <v>215</v>
      </c>
      <c r="E804" t="s">
        <v>216</v>
      </c>
      <c r="F804" t="s">
        <v>1121</v>
      </c>
      <c r="G804" t="s">
        <v>1122</v>
      </c>
      <c r="H804" t="s">
        <v>7262</v>
      </c>
      <c r="I804" t="s">
        <v>7263</v>
      </c>
      <c r="L804" t="s">
        <v>1212</v>
      </c>
      <c r="M804">
        <v>7.7034797670000001</v>
      </c>
      <c r="N804">
        <v>28.00279999</v>
      </c>
      <c r="O804" t="s">
        <v>1226</v>
      </c>
      <c r="P804" t="s">
        <v>1227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1228</v>
      </c>
      <c r="X804">
        <v>384</v>
      </c>
      <c r="Y804">
        <v>1881</v>
      </c>
      <c r="Z804">
        <v>384</v>
      </c>
      <c r="AA804">
        <v>1881</v>
      </c>
      <c r="AB804">
        <v>0</v>
      </c>
      <c r="AC804">
        <v>0</v>
      </c>
      <c r="AD804">
        <v>0</v>
      </c>
      <c r="AE804">
        <v>0</v>
      </c>
      <c r="AF804">
        <v>15</v>
      </c>
      <c r="AG804">
        <v>78</v>
      </c>
      <c r="AH804">
        <v>13</v>
      </c>
      <c r="AI804" t="s">
        <v>1229</v>
      </c>
    </row>
    <row r="805" spans="1:35" x14ac:dyDescent="0.25">
      <c r="A805">
        <v>13</v>
      </c>
      <c r="B805" t="s">
        <v>77</v>
      </c>
      <c r="C805" t="s">
        <v>78</v>
      </c>
      <c r="D805" t="s">
        <v>227</v>
      </c>
      <c r="E805" t="s">
        <v>228</v>
      </c>
      <c r="F805" t="s">
        <v>1172</v>
      </c>
      <c r="G805" t="s">
        <v>1173</v>
      </c>
      <c r="H805" t="s">
        <v>7513</v>
      </c>
      <c r="I805" t="s">
        <v>7514</v>
      </c>
      <c r="L805" t="s">
        <v>1212</v>
      </c>
      <c r="M805">
        <v>5.7168605890000004</v>
      </c>
      <c r="N805">
        <v>30.346072979999999</v>
      </c>
      <c r="O805" t="s">
        <v>1226</v>
      </c>
      <c r="P805" t="s">
        <v>1227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1228</v>
      </c>
      <c r="X805">
        <v>295</v>
      </c>
      <c r="Y805">
        <v>1770</v>
      </c>
      <c r="Z805">
        <v>295</v>
      </c>
      <c r="AA805">
        <v>1770</v>
      </c>
      <c r="AB805">
        <v>0</v>
      </c>
      <c r="AC805">
        <v>0</v>
      </c>
      <c r="AD805">
        <v>0</v>
      </c>
      <c r="AE805">
        <v>0</v>
      </c>
      <c r="AF805">
        <v>19</v>
      </c>
      <c r="AG805">
        <v>144</v>
      </c>
      <c r="AH805">
        <v>13</v>
      </c>
      <c r="AI805" t="s">
        <v>1229</v>
      </c>
    </row>
    <row r="806" spans="1:35" x14ac:dyDescent="0.25">
      <c r="A806">
        <v>13</v>
      </c>
      <c r="B806" t="s">
        <v>77</v>
      </c>
      <c r="C806" t="s">
        <v>78</v>
      </c>
      <c r="D806" t="s">
        <v>227</v>
      </c>
      <c r="E806" t="s">
        <v>228</v>
      </c>
      <c r="F806" t="s">
        <v>1176</v>
      </c>
      <c r="G806" t="s">
        <v>1177</v>
      </c>
      <c r="H806" t="s">
        <v>7528</v>
      </c>
      <c r="I806" t="s">
        <v>7529</v>
      </c>
      <c r="L806" t="s">
        <v>1212</v>
      </c>
      <c r="M806">
        <v>5.9290620680000004</v>
      </c>
      <c r="N806">
        <v>30.259582850000001</v>
      </c>
      <c r="O806" t="s">
        <v>1226</v>
      </c>
      <c r="P806" t="s">
        <v>1227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1228</v>
      </c>
      <c r="X806">
        <v>323</v>
      </c>
      <c r="Y806">
        <v>1938</v>
      </c>
      <c r="Z806">
        <v>323</v>
      </c>
      <c r="AA806">
        <v>1938</v>
      </c>
      <c r="AB806">
        <v>0</v>
      </c>
      <c r="AC806">
        <v>0</v>
      </c>
      <c r="AD806">
        <v>0</v>
      </c>
      <c r="AE806">
        <v>0</v>
      </c>
      <c r="AF806">
        <v>17</v>
      </c>
      <c r="AG806">
        <v>102</v>
      </c>
      <c r="AH806">
        <v>13</v>
      </c>
      <c r="AI806" t="s">
        <v>1229</v>
      </c>
    </row>
    <row r="807" spans="1:35" x14ac:dyDescent="0.25">
      <c r="A807">
        <v>13</v>
      </c>
      <c r="B807" t="s">
        <v>77</v>
      </c>
      <c r="C807" t="s">
        <v>78</v>
      </c>
      <c r="D807" t="s">
        <v>227</v>
      </c>
      <c r="E807" t="s">
        <v>228</v>
      </c>
      <c r="F807" t="s">
        <v>1178</v>
      </c>
      <c r="G807" t="s">
        <v>228</v>
      </c>
      <c r="H807" t="s">
        <v>7534</v>
      </c>
      <c r="I807" t="s">
        <v>7535</v>
      </c>
      <c r="L807" t="s">
        <v>1212</v>
      </c>
      <c r="M807">
        <v>6.0640799999999997</v>
      </c>
      <c r="N807">
        <v>29.978259999999999</v>
      </c>
      <c r="O807" t="s">
        <v>1226</v>
      </c>
      <c r="P807" t="s">
        <v>1227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1228</v>
      </c>
      <c r="X807">
        <v>178</v>
      </c>
      <c r="Y807">
        <v>1068</v>
      </c>
      <c r="Z807">
        <v>178</v>
      </c>
      <c r="AA807">
        <v>1068</v>
      </c>
      <c r="AB807">
        <v>0</v>
      </c>
      <c r="AC807">
        <v>0</v>
      </c>
      <c r="AD807">
        <v>0</v>
      </c>
      <c r="AE807">
        <v>0</v>
      </c>
      <c r="AF807">
        <v>11</v>
      </c>
      <c r="AG807">
        <v>66</v>
      </c>
      <c r="AH807">
        <v>13</v>
      </c>
      <c r="AI807" t="s">
        <v>1229</v>
      </c>
    </row>
    <row r="808" spans="1:35" x14ac:dyDescent="0.25">
      <c r="A808">
        <v>13</v>
      </c>
      <c r="B808" t="s">
        <v>77</v>
      </c>
      <c r="C808" t="s">
        <v>78</v>
      </c>
      <c r="D808" t="s">
        <v>227</v>
      </c>
      <c r="E808" t="s">
        <v>228</v>
      </c>
      <c r="F808" t="s">
        <v>1179</v>
      </c>
      <c r="G808" t="s">
        <v>1180</v>
      </c>
      <c r="H808" t="s">
        <v>7541</v>
      </c>
      <c r="I808" t="s">
        <v>7542</v>
      </c>
      <c r="L808" t="s">
        <v>1212</v>
      </c>
      <c r="M808">
        <v>5.684851901</v>
      </c>
      <c r="N808">
        <v>30.12642099</v>
      </c>
      <c r="O808" t="s">
        <v>1226</v>
      </c>
      <c r="P808" t="s">
        <v>1227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1228</v>
      </c>
      <c r="X808">
        <v>288</v>
      </c>
      <c r="Y808">
        <v>1728</v>
      </c>
      <c r="Z808">
        <v>288</v>
      </c>
      <c r="AA808">
        <v>1728</v>
      </c>
      <c r="AB808">
        <v>0</v>
      </c>
      <c r="AC808">
        <v>0</v>
      </c>
      <c r="AD808">
        <v>0</v>
      </c>
      <c r="AE808">
        <v>0</v>
      </c>
      <c r="AF808">
        <v>21</v>
      </c>
      <c r="AG808">
        <v>126</v>
      </c>
      <c r="AH808">
        <v>13</v>
      </c>
      <c r="AI808" t="s">
        <v>1229</v>
      </c>
    </row>
    <row r="809" spans="1:35" x14ac:dyDescent="0.25">
      <c r="A809">
        <v>13</v>
      </c>
      <c r="B809" t="s">
        <v>77</v>
      </c>
      <c r="C809" t="s">
        <v>78</v>
      </c>
      <c r="D809" t="s">
        <v>227</v>
      </c>
      <c r="E809" t="s">
        <v>228</v>
      </c>
      <c r="F809" t="s">
        <v>1168</v>
      </c>
      <c r="G809" t="s">
        <v>1169</v>
      </c>
      <c r="H809" t="s">
        <v>7501</v>
      </c>
      <c r="I809" t="s">
        <v>7502</v>
      </c>
      <c r="L809" t="s">
        <v>1212</v>
      </c>
      <c r="M809">
        <v>6.2391300200000002</v>
      </c>
      <c r="N809">
        <v>30.133499149999999</v>
      </c>
      <c r="O809" t="s">
        <v>1226</v>
      </c>
      <c r="P809" t="s">
        <v>1227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1228</v>
      </c>
      <c r="X809">
        <v>105</v>
      </c>
      <c r="Y809">
        <v>630</v>
      </c>
      <c r="Z809">
        <v>105</v>
      </c>
      <c r="AA809">
        <v>630</v>
      </c>
      <c r="AB809">
        <v>0</v>
      </c>
      <c r="AC809">
        <v>0</v>
      </c>
      <c r="AD809">
        <v>0</v>
      </c>
      <c r="AE809">
        <v>0</v>
      </c>
      <c r="AF809">
        <v>14</v>
      </c>
      <c r="AG809">
        <v>84</v>
      </c>
      <c r="AH809">
        <v>13</v>
      </c>
      <c r="AI809" t="s">
        <v>1229</v>
      </c>
    </row>
    <row r="810" spans="1:35" x14ac:dyDescent="0.25">
      <c r="A810">
        <v>13</v>
      </c>
      <c r="B810" t="s">
        <v>77</v>
      </c>
      <c r="C810" t="s">
        <v>78</v>
      </c>
      <c r="D810" t="s">
        <v>227</v>
      </c>
      <c r="E810" t="s">
        <v>228</v>
      </c>
      <c r="F810" t="s">
        <v>1172</v>
      </c>
      <c r="G810" t="s">
        <v>1173</v>
      </c>
      <c r="H810" t="s">
        <v>7515</v>
      </c>
      <c r="I810" t="s">
        <v>7516</v>
      </c>
      <c r="L810" t="s">
        <v>1212</v>
      </c>
      <c r="M810">
        <v>5.7168605890000004</v>
      </c>
      <c r="N810">
        <v>30.320637000000001</v>
      </c>
      <c r="O810" t="s">
        <v>1226</v>
      </c>
      <c r="P810" t="s">
        <v>1227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1228</v>
      </c>
      <c r="X810">
        <v>253</v>
      </c>
      <c r="Y810">
        <v>1518</v>
      </c>
      <c r="Z810">
        <v>253</v>
      </c>
      <c r="AA810">
        <v>1518</v>
      </c>
      <c r="AB810">
        <v>0</v>
      </c>
      <c r="AC810">
        <v>0</v>
      </c>
      <c r="AD810">
        <v>0</v>
      </c>
      <c r="AE810">
        <v>0</v>
      </c>
      <c r="AF810">
        <v>36</v>
      </c>
      <c r="AG810">
        <v>216</v>
      </c>
      <c r="AH810">
        <v>13</v>
      </c>
      <c r="AI810" t="s">
        <v>1229</v>
      </c>
    </row>
    <row r="811" spans="1:35" x14ac:dyDescent="0.25">
      <c r="A811">
        <v>13</v>
      </c>
      <c r="B811" t="s">
        <v>77</v>
      </c>
      <c r="C811" t="s">
        <v>78</v>
      </c>
      <c r="D811" t="s">
        <v>233</v>
      </c>
      <c r="E811" t="s">
        <v>234</v>
      </c>
      <c r="F811" t="s">
        <v>1201</v>
      </c>
      <c r="G811" t="s">
        <v>234</v>
      </c>
      <c r="H811" t="s">
        <v>7620</v>
      </c>
      <c r="I811" t="s">
        <v>7621</v>
      </c>
      <c r="L811" t="s">
        <v>1212</v>
      </c>
      <c r="M811">
        <v>5.5869140799999997</v>
      </c>
      <c r="N811">
        <v>27.46768118</v>
      </c>
      <c r="O811" t="s">
        <v>1226</v>
      </c>
      <c r="P811" t="s">
        <v>1227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1228</v>
      </c>
      <c r="X811">
        <v>91</v>
      </c>
      <c r="Y811">
        <v>546</v>
      </c>
      <c r="Z811">
        <v>91</v>
      </c>
      <c r="AA811">
        <v>546</v>
      </c>
      <c r="AB811">
        <v>0</v>
      </c>
      <c r="AC811">
        <v>0</v>
      </c>
      <c r="AD811">
        <v>0</v>
      </c>
      <c r="AE811">
        <v>0</v>
      </c>
      <c r="AF811">
        <v>753</v>
      </c>
      <c r="AG811">
        <v>4518</v>
      </c>
      <c r="AH811">
        <v>13</v>
      </c>
      <c r="AI811" t="s">
        <v>1229</v>
      </c>
    </row>
    <row r="812" spans="1:35" x14ac:dyDescent="0.25">
      <c r="A812">
        <v>13</v>
      </c>
      <c r="B812" t="s">
        <v>77</v>
      </c>
      <c r="C812" t="s">
        <v>78</v>
      </c>
      <c r="D812" t="s">
        <v>235</v>
      </c>
      <c r="E812" t="s">
        <v>236</v>
      </c>
      <c r="F812" t="s">
        <v>1202</v>
      </c>
      <c r="G812" t="s">
        <v>1203</v>
      </c>
      <c r="H812" t="s">
        <v>7649</v>
      </c>
      <c r="I812" t="s">
        <v>7650</v>
      </c>
      <c r="L812" t="s">
        <v>1212</v>
      </c>
      <c r="M812">
        <v>4.7101402280000002</v>
      </c>
      <c r="N812">
        <v>28.5904007</v>
      </c>
      <c r="O812" t="s">
        <v>1226</v>
      </c>
      <c r="P812" t="s">
        <v>1227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1228</v>
      </c>
      <c r="X812">
        <v>367</v>
      </c>
      <c r="Y812">
        <v>1835</v>
      </c>
      <c r="Z812">
        <v>367</v>
      </c>
      <c r="AA812">
        <v>1835</v>
      </c>
      <c r="AB812">
        <v>0</v>
      </c>
      <c r="AC812">
        <v>0</v>
      </c>
      <c r="AD812">
        <v>0</v>
      </c>
      <c r="AE812">
        <v>0</v>
      </c>
      <c r="AF812">
        <v>15</v>
      </c>
      <c r="AG812">
        <v>75</v>
      </c>
      <c r="AH812">
        <v>13</v>
      </c>
      <c r="AI812" t="s">
        <v>1229</v>
      </c>
    </row>
    <row r="813" spans="1:35" x14ac:dyDescent="0.25">
      <c r="A813">
        <v>13</v>
      </c>
      <c r="B813" t="s">
        <v>71</v>
      </c>
      <c r="C813" t="s">
        <v>72</v>
      </c>
      <c r="D813" t="s">
        <v>195</v>
      </c>
      <c r="E813" t="s">
        <v>196</v>
      </c>
      <c r="F813" t="s">
        <v>994</v>
      </c>
      <c r="G813" t="s">
        <v>995</v>
      </c>
      <c r="H813" t="s">
        <v>5748</v>
      </c>
      <c r="I813" t="s">
        <v>5749</v>
      </c>
      <c r="L813" t="s">
        <v>1212</v>
      </c>
      <c r="M813">
        <v>11.701636300000001</v>
      </c>
      <c r="N813">
        <v>32.875479800000001</v>
      </c>
      <c r="O813" t="s">
        <v>1226</v>
      </c>
      <c r="P813" t="s">
        <v>1227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1228</v>
      </c>
      <c r="X813">
        <v>13</v>
      </c>
      <c r="Y813">
        <v>71</v>
      </c>
      <c r="Z813">
        <v>13</v>
      </c>
      <c r="AA813">
        <v>71</v>
      </c>
      <c r="AB813">
        <v>0</v>
      </c>
      <c r="AC813">
        <v>0</v>
      </c>
      <c r="AD813">
        <v>0</v>
      </c>
      <c r="AE813">
        <v>0</v>
      </c>
      <c r="AF813">
        <v>29</v>
      </c>
      <c r="AG813">
        <v>148</v>
      </c>
      <c r="AH813">
        <v>13</v>
      </c>
      <c r="AI813" t="s">
        <v>1229</v>
      </c>
    </row>
    <row r="814" spans="1:35" x14ac:dyDescent="0.25">
      <c r="A814">
        <v>13</v>
      </c>
      <c r="B814" t="s">
        <v>71</v>
      </c>
      <c r="C814" t="s">
        <v>72</v>
      </c>
      <c r="D814" t="s">
        <v>195</v>
      </c>
      <c r="E814" t="s">
        <v>196</v>
      </c>
      <c r="F814" t="s">
        <v>994</v>
      </c>
      <c r="G814" t="s">
        <v>995</v>
      </c>
      <c r="H814" t="s">
        <v>5754</v>
      </c>
      <c r="I814" t="s">
        <v>474</v>
      </c>
      <c r="L814" t="s">
        <v>1212</v>
      </c>
      <c r="M814">
        <v>11.48575922</v>
      </c>
      <c r="N814">
        <v>32.939275819999999</v>
      </c>
      <c r="O814" t="s">
        <v>1226</v>
      </c>
      <c r="P814" t="s">
        <v>1227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1228</v>
      </c>
      <c r="X814">
        <v>14</v>
      </c>
      <c r="Y814">
        <v>78</v>
      </c>
      <c r="Z814">
        <v>14</v>
      </c>
      <c r="AA814">
        <v>78</v>
      </c>
      <c r="AB814">
        <v>0</v>
      </c>
      <c r="AC814">
        <v>0</v>
      </c>
      <c r="AD814">
        <v>0</v>
      </c>
      <c r="AE814">
        <v>0</v>
      </c>
      <c r="AF814">
        <v>24</v>
      </c>
      <c r="AG814">
        <v>178</v>
      </c>
      <c r="AH814">
        <v>13</v>
      </c>
      <c r="AI814" t="s">
        <v>1229</v>
      </c>
    </row>
    <row r="815" spans="1:35" x14ac:dyDescent="0.25">
      <c r="A815">
        <v>13</v>
      </c>
      <c r="B815" t="s">
        <v>75</v>
      </c>
      <c r="C815" t="s">
        <v>76</v>
      </c>
      <c r="D815" t="s">
        <v>211</v>
      </c>
      <c r="E815" t="s">
        <v>212</v>
      </c>
      <c r="F815" t="s">
        <v>1095</v>
      </c>
      <c r="G815" t="s">
        <v>1096</v>
      </c>
      <c r="H815" t="s">
        <v>6903</v>
      </c>
      <c r="I815" t="s">
        <v>6904</v>
      </c>
      <c r="L815" t="s">
        <v>1212</v>
      </c>
      <c r="M815">
        <v>7.5053400989999997</v>
      </c>
      <c r="N815">
        <v>28.3810997</v>
      </c>
      <c r="O815" t="s">
        <v>1226</v>
      </c>
      <c r="P815" t="s">
        <v>1227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1228</v>
      </c>
      <c r="X815">
        <v>205</v>
      </c>
      <c r="Y815">
        <v>966</v>
      </c>
      <c r="Z815">
        <v>205</v>
      </c>
      <c r="AA815">
        <v>966</v>
      </c>
      <c r="AB815">
        <v>0</v>
      </c>
      <c r="AC815">
        <v>0</v>
      </c>
      <c r="AD815">
        <v>0</v>
      </c>
      <c r="AE815">
        <v>0</v>
      </c>
      <c r="AF815">
        <v>20</v>
      </c>
      <c r="AG815">
        <v>60</v>
      </c>
      <c r="AH815">
        <v>13</v>
      </c>
      <c r="AI815" t="s">
        <v>1229</v>
      </c>
    </row>
    <row r="816" spans="1:35" x14ac:dyDescent="0.25">
      <c r="A816">
        <v>13</v>
      </c>
      <c r="B816" t="s">
        <v>75</v>
      </c>
      <c r="C816" t="s">
        <v>76</v>
      </c>
      <c r="D816" t="s">
        <v>215</v>
      </c>
      <c r="E816" t="s">
        <v>216</v>
      </c>
      <c r="F816" t="s">
        <v>1117</v>
      </c>
      <c r="G816" t="s">
        <v>1118</v>
      </c>
      <c r="H816" t="s">
        <v>7195</v>
      </c>
      <c r="I816" t="s">
        <v>7196</v>
      </c>
      <c r="L816" t="s">
        <v>1212</v>
      </c>
      <c r="M816">
        <v>7.2874398229999997</v>
      </c>
      <c r="N816">
        <v>27.94059944</v>
      </c>
      <c r="O816" t="s">
        <v>1226</v>
      </c>
      <c r="P816" t="s">
        <v>1227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1228</v>
      </c>
      <c r="X816">
        <v>315</v>
      </c>
      <c r="Y816">
        <v>1517</v>
      </c>
      <c r="Z816">
        <v>315</v>
      </c>
      <c r="AA816">
        <v>1517</v>
      </c>
      <c r="AB816">
        <v>0</v>
      </c>
      <c r="AC816">
        <v>0</v>
      </c>
      <c r="AD816">
        <v>0</v>
      </c>
      <c r="AE816">
        <v>0</v>
      </c>
      <c r="AF816">
        <v>20</v>
      </c>
      <c r="AG816">
        <v>120</v>
      </c>
      <c r="AH816">
        <v>13</v>
      </c>
      <c r="AI816" t="s">
        <v>1229</v>
      </c>
    </row>
    <row r="817" spans="1:35" x14ac:dyDescent="0.25">
      <c r="A817">
        <v>13</v>
      </c>
      <c r="B817" t="s">
        <v>75</v>
      </c>
      <c r="C817" t="s">
        <v>76</v>
      </c>
      <c r="D817" t="s">
        <v>215</v>
      </c>
      <c r="E817" t="s">
        <v>216</v>
      </c>
      <c r="F817" t="s">
        <v>1117</v>
      </c>
      <c r="G817" t="s">
        <v>1118</v>
      </c>
      <c r="H817" t="s">
        <v>7199</v>
      </c>
      <c r="I817" t="s">
        <v>7200</v>
      </c>
      <c r="L817" t="s">
        <v>1212</v>
      </c>
      <c r="M817">
        <v>7.0777330000000003</v>
      </c>
      <c r="N817">
        <v>27.929632999999999</v>
      </c>
      <c r="O817" t="s">
        <v>1226</v>
      </c>
      <c r="P817" t="s">
        <v>1227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1228</v>
      </c>
      <c r="X817">
        <v>108</v>
      </c>
      <c r="Y817">
        <v>434</v>
      </c>
      <c r="Z817">
        <v>108</v>
      </c>
      <c r="AA817">
        <v>434</v>
      </c>
      <c r="AB817">
        <v>0</v>
      </c>
      <c r="AC817">
        <v>0</v>
      </c>
      <c r="AD817">
        <v>0</v>
      </c>
      <c r="AE817">
        <v>0</v>
      </c>
      <c r="AF817">
        <v>11</v>
      </c>
      <c r="AG817">
        <v>66</v>
      </c>
      <c r="AH817">
        <v>13</v>
      </c>
      <c r="AI817" t="s">
        <v>1229</v>
      </c>
    </row>
    <row r="818" spans="1:35" x14ac:dyDescent="0.25">
      <c r="A818">
        <v>13</v>
      </c>
      <c r="B818" t="s">
        <v>75</v>
      </c>
      <c r="C818" t="s">
        <v>76</v>
      </c>
      <c r="D818" t="s">
        <v>215</v>
      </c>
      <c r="E818" t="s">
        <v>216</v>
      </c>
      <c r="F818" t="s">
        <v>1117</v>
      </c>
      <c r="G818" t="s">
        <v>1118</v>
      </c>
      <c r="H818" t="s">
        <v>7205</v>
      </c>
      <c r="I818" t="s">
        <v>7206</v>
      </c>
      <c r="L818" t="s">
        <v>1212</v>
      </c>
      <c r="M818">
        <v>7.0331602100000001</v>
      </c>
      <c r="N818">
        <v>27.8348999</v>
      </c>
      <c r="O818" t="s">
        <v>1226</v>
      </c>
      <c r="P818" t="s">
        <v>1227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1228</v>
      </c>
      <c r="X818">
        <v>244</v>
      </c>
      <c r="Y818">
        <v>616</v>
      </c>
      <c r="Z818">
        <v>244</v>
      </c>
      <c r="AA818">
        <v>616</v>
      </c>
      <c r="AB818">
        <v>0</v>
      </c>
      <c r="AC818">
        <v>0</v>
      </c>
      <c r="AD818">
        <v>0</v>
      </c>
      <c r="AE818">
        <v>0</v>
      </c>
      <c r="AF818">
        <v>8</v>
      </c>
      <c r="AG818">
        <v>48</v>
      </c>
      <c r="AH818">
        <v>13</v>
      </c>
      <c r="AI818" t="s">
        <v>1229</v>
      </c>
    </row>
    <row r="819" spans="1:35" x14ac:dyDescent="0.25">
      <c r="A819">
        <v>13</v>
      </c>
      <c r="B819" t="s">
        <v>71</v>
      </c>
      <c r="C819" t="s">
        <v>72</v>
      </c>
      <c r="D819" t="s">
        <v>187</v>
      </c>
      <c r="E819" t="s">
        <v>188</v>
      </c>
      <c r="F819" t="s">
        <v>960</v>
      </c>
      <c r="G819" t="s">
        <v>961</v>
      </c>
      <c r="H819" t="s">
        <v>5505</v>
      </c>
      <c r="I819" t="s">
        <v>5506</v>
      </c>
      <c r="L819" t="s">
        <v>1212</v>
      </c>
      <c r="M819">
        <v>9.6642593380000008</v>
      </c>
      <c r="N819">
        <v>31.757552879999999</v>
      </c>
      <c r="O819" t="s">
        <v>1226</v>
      </c>
      <c r="P819" t="s">
        <v>1227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1228</v>
      </c>
      <c r="X819">
        <v>14</v>
      </c>
      <c r="Y819">
        <v>70</v>
      </c>
      <c r="Z819">
        <v>14</v>
      </c>
      <c r="AA819">
        <v>70</v>
      </c>
      <c r="AB819">
        <v>0</v>
      </c>
      <c r="AC819">
        <v>0</v>
      </c>
      <c r="AD819">
        <v>0</v>
      </c>
      <c r="AE819">
        <v>0</v>
      </c>
      <c r="AF819">
        <v>64</v>
      </c>
      <c r="AG819">
        <v>320</v>
      </c>
      <c r="AH819">
        <v>13</v>
      </c>
      <c r="AI819" t="s">
        <v>1229</v>
      </c>
    </row>
    <row r="820" spans="1:35" x14ac:dyDescent="0.25">
      <c r="A820">
        <v>13</v>
      </c>
      <c r="B820" t="s">
        <v>71</v>
      </c>
      <c r="C820" t="s">
        <v>72</v>
      </c>
      <c r="D820" t="s">
        <v>187</v>
      </c>
      <c r="E820" t="s">
        <v>188</v>
      </c>
      <c r="F820" t="s">
        <v>960</v>
      </c>
      <c r="G820" t="s">
        <v>961</v>
      </c>
      <c r="H820" t="s">
        <v>5507</v>
      </c>
      <c r="I820" t="s">
        <v>5508</v>
      </c>
      <c r="L820" t="s">
        <v>1212</v>
      </c>
      <c r="M820">
        <v>9.6743775000000003</v>
      </c>
      <c r="N820">
        <v>31.763222899999999</v>
      </c>
      <c r="O820" t="s">
        <v>1226</v>
      </c>
      <c r="P820" t="s">
        <v>1227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1228</v>
      </c>
      <c r="X820">
        <v>80</v>
      </c>
      <c r="Y820">
        <v>400</v>
      </c>
      <c r="Z820">
        <v>80</v>
      </c>
      <c r="AA820">
        <v>400</v>
      </c>
      <c r="AB820">
        <v>0</v>
      </c>
      <c r="AC820">
        <v>0</v>
      </c>
      <c r="AD820">
        <v>0</v>
      </c>
      <c r="AE820">
        <v>0</v>
      </c>
      <c r="AF820">
        <v>37</v>
      </c>
      <c r="AG820">
        <v>185</v>
      </c>
      <c r="AH820">
        <v>13</v>
      </c>
      <c r="AI820" t="s">
        <v>1229</v>
      </c>
    </row>
    <row r="821" spans="1:35" x14ac:dyDescent="0.25">
      <c r="A821">
        <v>13</v>
      </c>
      <c r="B821" t="s">
        <v>73</v>
      </c>
      <c r="C821" t="s">
        <v>74</v>
      </c>
      <c r="D821" t="s">
        <v>201</v>
      </c>
      <c r="E821" t="s">
        <v>202</v>
      </c>
      <c r="F821" t="s">
        <v>1039</v>
      </c>
      <c r="G821" t="s">
        <v>1040</v>
      </c>
      <c r="H821" t="s">
        <v>6187</v>
      </c>
      <c r="I821" t="s">
        <v>6188</v>
      </c>
      <c r="L821" t="s">
        <v>1212</v>
      </c>
      <c r="M821">
        <v>8.8857778669999998</v>
      </c>
      <c r="N821">
        <v>28.255215840000002</v>
      </c>
      <c r="O821" t="s">
        <v>1226</v>
      </c>
      <c r="P821" t="s">
        <v>1227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1228</v>
      </c>
      <c r="X821">
        <v>57</v>
      </c>
      <c r="Y821">
        <v>302</v>
      </c>
      <c r="Z821">
        <v>57</v>
      </c>
      <c r="AA821">
        <v>302</v>
      </c>
      <c r="AB821">
        <v>0</v>
      </c>
      <c r="AC821">
        <v>0</v>
      </c>
      <c r="AD821">
        <v>0</v>
      </c>
      <c r="AE821">
        <v>0</v>
      </c>
      <c r="AF821">
        <v>18</v>
      </c>
      <c r="AG821">
        <v>92</v>
      </c>
      <c r="AH821">
        <v>13</v>
      </c>
      <c r="AI821" t="s">
        <v>1229</v>
      </c>
    </row>
    <row r="822" spans="1:35" x14ac:dyDescent="0.25">
      <c r="A822">
        <v>13</v>
      </c>
      <c r="B822" t="s">
        <v>71</v>
      </c>
      <c r="C822" t="s">
        <v>72</v>
      </c>
      <c r="D822" t="s">
        <v>187</v>
      </c>
      <c r="E822" t="s">
        <v>188</v>
      </c>
      <c r="F822" t="s">
        <v>960</v>
      </c>
      <c r="G822" t="s">
        <v>961</v>
      </c>
      <c r="H822" t="s">
        <v>5509</v>
      </c>
      <c r="I822" t="s">
        <v>5510</v>
      </c>
      <c r="L822" t="s">
        <v>1212</v>
      </c>
      <c r="M822">
        <v>9.6435139999999997</v>
      </c>
      <c r="N822">
        <v>31.682784000000002</v>
      </c>
      <c r="O822" t="s">
        <v>1226</v>
      </c>
      <c r="P822" t="s">
        <v>1227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1228</v>
      </c>
      <c r="X822">
        <v>14</v>
      </c>
      <c r="Y822">
        <v>70</v>
      </c>
      <c r="Z822">
        <v>14</v>
      </c>
      <c r="AA822">
        <v>70</v>
      </c>
      <c r="AB822">
        <v>0</v>
      </c>
      <c r="AC822">
        <v>0</v>
      </c>
      <c r="AD822">
        <v>0</v>
      </c>
      <c r="AE822">
        <v>0</v>
      </c>
      <c r="AF822">
        <v>78</v>
      </c>
      <c r="AG822">
        <v>390</v>
      </c>
      <c r="AH822">
        <v>13</v>
      </c>
      <c r="AI822" t="s">
        <v>1229</v>
      </c>
    </row>
    <row r="823" spans="1:35" x14ac:dyDescent="0.25">
      <c r="A823">
        <v>13</v>
      </c>
      <c r="B823" t="s">
        <v>71</v>
      </c>
      <c r="C823" t="s">
        <v>72</v>
      </c>
      <c r="D823" t="s">
        <v>187</v>
      </c>
      <c r="E823" t="s">
        <v>188</v>
      </c>
      <c r="F823" t="s">
        <v>960</v>
      </c>
      <c r="G823" t="s">
        <v>961</v>
      </c>
      <c r="H823" t="s">
        <v>5511</v>
      </c>
      <c r="I823" t="s">
        <v>5512</v>
      </c>
      <c r="L823" t="s">
        <v>1212</v>
      </c>
      <c r="M823">
        <v>9.6798872930000002</v>
      </c>
      <c r="N823">
        <v>31.773980900000002</v>
      </c>
      <c r="O823" t="s">
        <v>1226</v>
      </c>
      <c r="P823" t="s">
        <v>1227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1228</v>
      </c>
      <c r="X823">
        <v>27</v>
      </c>
      <c r="Y823">
        <v>86</v>
      </c>
      <c r="Z823">
        <v>27</v>
      </c>
      <c r="AA823">
        <v>86</v>
      </c>
      <c r="AB823">
        <v>0</v>
      </c>
      <c r="AC823">
        <v>0</v>
      </c>
      <c r="AD823">
        <v>0</v>
      </c>
      <c r="AE823">
        <v>0</v>
      </c>
      <c r="AF823">
        <v>80</v>
      </c>
      <c r="AG823">
        <v>400</v>
      </c>
      <c r="AH823">
        <v>13</v>
      </c>
      <c r="AI823" t="s">
        <v>1229</v>
      </c>
    </row>
    <row r="824" spans="1:35" x14ac:dyDescent="0.25">
      <c r="A824">
        <v>13</v>
      </c>
      <c r="B824" t="s">
        <v>71</v>
      </c>
      <c r="C824" t="s">
        <v>72</v>
      </c>
      <c r="D824" t="s">
        <v>187</v>
      </c>
      <c r="E824" t="s">
        <v>188</v>
      </c>
      <c r="F824" t="s">
        <v>960</v>
      </c>
      <c r="G824" t="s">
        <v>961</v>
      </c>
      <c r="H824" t="s">
        <v>5513</v>
      </c>
      <c r="I824" t="s">
        <v>5514</v>
      </c>
      <c r="L824" t="s">
        <v>1212</v>
      </c>
      <c r="M824">
        <v>9.6557466999999999</v>
      </c>
      <c r="N824">
        <v>31.722670600000001</v>
      </c>
      <c r="O824" t="s">
        <v>1226</v>
      </c>
      <c r="P824" t="s">
        <v>1227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1228</v>
      </c>
      <c r="X824">
        <v>23</v>
      </c>
      <c r="Y824">
        <v>115</v>
      </c>
      <c r="Z824">
        <v>23</v>
      </c>
      <c r="AA824">
        <v>115</v>
      </c>
      <c r="AB824">
        <v>0</v>
      </c>
      <c r="AC824">
        <v>0</v>
      </c>
      <c r="AD824">
        <v>0</v>
      </c>
      <c r="AE824">
        <v>0</v>
      </c>
      <c r="AF824">
        <v>70</v>
      </c>
      <c r="AG824">
        <v>350</v>
      </c>
      <c r="AH824">
        <v>13</v>
      </c>
      <c r="AI824" t="s">
        <v>1229</v>
      </c>
    </row>
    <row r="825" spans="1:35" x14ac:dyDescent="0.25">
      <c r="A825">
        <v>13</v>
      </c>
      <c r="B825" t="s">
        <v>71</v>
      </c>
      <c r="C825" t="s">
        <v>72</v>
      </c>
      <c r="D825" t="s">
        <v>187</v>
      </c>
      <c r="E825" t="s">
        <v>188</v>
      </c>
      <c r="F825" t="s">
        <v>960</v>
      </c>
      <c r="G825" t="s">
        <v>961</v>
      </c>
      <c r="H825" t="s">
        <v>5517</v>
      </c>
      <c r="I825" t="s">
        <v>5518</v>
      </c>
      <c r="L825" t="s">
        <v>1212</v>
      </c>
      <c r="M825">
        <v>9.6917942000000004</v>
      </c>
      <c r="N825">
        <v>31.801834700000001</v>
      </c>
      <c r="O825" t="s">
        <v>1226</v>
      </c>
      <c r="P825" t="s">
        <v>1227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1228</v>
      </c>
      <c r="X825">
        <v>35</v>
      </c>
      <c r="Y825">
        <v>175</v>
      </c>
      <c r="Z825">
        <v>35</v>
      </c>
      <c r="AA825">
        <v>175</v>
      </c>
      <c r="AB825">
        <v>0</v>
      </c>
      <c r="AC825">
        <v>0</v>
      </c>
      <c r="AD825">
        <v>0</v>
      </c>
      <c r="AE825">
        <v>0</v>
      </c>
      <c r="AF825">
        <v>85</v>
      </c>
      <c r="AG825">
        <v>425</v>
      </c>
      <c r="AH825">
        <v>13</v>
      </c>
      <c r="AI825" t="s">
        <v>1229</v>
      </c>
    </row>
    <row r="826" spans="1:35" x14ac:dyDescent="0.25">
      <c r="A826">
        <v>13</v>
      </c>
      <c r="B826" t="s">
        <v>71</v>
      </c>
      <c r="C826" t="s">
        <v>72</v>
      </c>
      <c r="D826" t="s">
        <v>187</v>
      </c>
      <c r="E826" t="s">
        <v>188</v>
      </c>
      <c r="F826" t="s">
        <v>960</v>
      </c>
      <c r="G826" t="s">
        <v>961</v>
      </c>
      <c r="H826" t="s">
        <v>5519</v>
      </c>
      <c r="I826" t="s">
        <v>5520</v>
      </c>
      <c r="L826" t="s">
        <v>1212</v>
      </c>
      <c r="M826">
        <v>9.6789582999999997</v>
      </c>
      <c r="N826">
        <v>31.7744769</v>
      </c>
      <c r="O826" t="s">
        <v>1226</v>
      </c>
      <c r="P826" t="s">
        <v>1227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1228</v>
      </c>
      <c r="X826">
        <v>85</v>
      </c>
      <c r="Y826">
        <v>425</v>
      </c>
      <c r="Z826">
        <v>85</v>
      </c>
      <c r="AA826">
        <v>425</v>
      </c>
      <c r="AB826">
        <v>0</v>
      </c>
      <c r="AC826">
        <v>0</v>
      </c>
      <c r="AD826">
        <v>0</v>
      </c>
      <c r="AE826">
        <v>0</v>
      </c>
      <c r="AF826">
        <v>70</v>
      </c>
      <c r="AG826">
        <v>350</v>
      </c>
      <c r="AH826">
        <v>13</v>
      </c>
      <c r="AI826" t="s">
        <v>1229</v>
      </c>
    </row>
    <row r="827" spans="1:35" x14ac:dyDescent="0.25">
      <c r="A827">
        <v>13</v>
      </c>
      <c r="B827" t="s">
        <v>71</v>
      </c>
      <c r="C827" t="s">
        <v>72</v>
      </c>
      <c r="D827" t="s">
        <v>187</v>
      </c>
      <c r="E827" t="s">
        <v>188</v>
      </c>
      <c r="F827" t="s">
        <v>960</v>
      </c>
      <c r="G827" t="s">
        <v>961</v>
      </c>
      <c r="H827" t="s">
        <v>5521</v>
      </c>
      <c r="I827" t="s">
        <v>5522</v>
      </c>
      <c r="L827" t="s">
        <v>1212</v>
      </c>
      <c r="M827">
        <v>9.6164249999999996</v>
      </c>
      <c r="N827">
        <v>31.699469000000001</v>
      </c>
      <c r="O827" t="s">
        <v>1226</v>
      </c>
      <c r="P827" t="s">
        <v>1227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1228</v>
      </c>
      <c r="X827">
        <v>18</v>
      </c>
      <c r="Y827">
        <v>90</v>
      </c>
      <c r="Z827">
        <v>18</v>
      </c>
      <c r="AA827">
        <v>90</v>
      </c>
      <c r="AB827">
        <v>0</v>
      </c>
      <c r="AC827">
        <v>0</v>
      </c>
      <c r="AD827">
        <v>0</v>
      </c>
      <c r="AE827">
        <v>0</v>
      </c>
      <c r="AF827">
        <v>81</v>
      </c>
      <c r="AG827">
        <v>416</v>
      </c>
      <c r="AH827">
        <v>13</v>
      </c>
      <c r="AI827" t="s">
        <v>1229</v>
      </c>
    </row>
    <row r="828" spans="1:35" x14ac:dyDescent="0.25">
      <c r="A828">
        <v>13</v>
      </c>
      <c r="B828" t="s">
        <v>71</v>
      </c>
      <c r="C828" t="s">
        <v>72</v>
      </c>
      <c r="D828" t="s">
        <v>187</v>
      </c>
      <c r="E828" t="s">
        <v>188</v>
      </c>
      <c r="F828" t="s">
        <v>960</v>
      </c>
      <c r="G828" t="s">
        <v>961</v>
      </c>
      <c r="H828" t="s">
        <v>5523</v>
      </c>
      <c r="I828" t="s">
        <v>5524</v>
      </c>
      <c r="L828" t="s">
        <v>1212</v>
      </c>
      <c r="M828">
        <v>9.6399698259999997</v>
      </c>
      <c r="N828">
        <v>31.763700490000002</v>
      </c>
      <c r="O828" t="s">
        <v>1226</v>
      </c>
      <c r="P828" t="s">
        <v>1227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1228</v>
      </c>
      <c r="X828">
        <v>12</v>
      </c>
      <c r="Y828">
        <v>60</v>
      </c>
      <c r="Z828">
        <v>12</v>
      </c>
      <c r="AA828">
        <v>60</v>
      </c>
      <c r="AB828">
        <v>0</v>
      </c>
      <c r="AC828">
        <v>0</v>
      </c>
      <c r="AD828">
        <v>0</v>
      </c>
      <c r="AE828">
        <v>0</v>
      </c>
      <c r="AF828">
        <v>78</v>
      </c>
      <c r="AG828">
        <v>390</v>
      </c>
      <c r="AH828">
        <v>13</v>
      </c>
      <c r="AI828" t="s">
        <v>1229</v>
      </c>
    </row>
    <row r="829" spans="1:35" x14ac:dyDescent="0.25">
      <c r="A829">
        <v>13</v>
      </c>
      <c r="B829" t="s">
        <v>59</v>
      </c>
      <c r="C829" t="s">
        <v>60</v>
      </c>
      <c r="D829" t="s">
        <v>81</v>
      </c>
      <c r="E829" t="s">
        <v>82</v>
      </c>
      <c r="F829" t="s">
        <v>253</v>
      </c>
      <c r="G829" t="s">
        <v>254</v>
      </c>
      <c r="H829" t="s">
        <v>1286</v>
      </c>
      <c r="I829" t="s">
        <v>1287</v>
      </c>
      <c r="L829" t="s">
        <v>1212</v>
      </c>
      <c r="M829">
        <v>4.45</v>
      </c>
      <c r="N829">
        <v>31.5966667</v>
      </c>
      <c r="O829" t="s">
        <v>1226</v>
      </c>
      <c r="P829" t="s">
        <v>1227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1228</v>
      </c>
      <c r="X829">
        <v>153</v>
      </c>
      <c r="Y829">
        <v>918</v>
      </c>
      <c r="Z829">
        <v>153</v>
      </c>
      <c r="AA829">
        <v>918</v>
      </c>
      <c r="AB829">
        <v>0</v>
      </c>
      <c r="AC829">
        <v>0</v>
      </c>
      <c r="AD829">
        <v>0</v>
      </c>
      <c r="AE829">
        <v>0</v>
      </c>
      <c r="AF829">
        <v>348</v>
      </c>
      <c r="AG829">
        <v>2088</v>
      </c>
      <c r="AH829">
        <v>13</v>
      </c>
      <c r="AI829" t="s">
        <v>1229</v>
      </c>
    </row>
    <row r="830" spans="1:35" x14ac:dyDescent="0.25">
      <c r="A830">
        <v>13</v>
      </c>
      <c r="B830" t="s">
        <v>63</v>
      </c>
      <c r="C830" t="s">
        <v>64</v>
      </c>
      <c r="D830" t="s">
        <v>111</v>
      </c>
      <c r="E830" t="s">
        <v>112</v>
      </c>
      <c r="F830" t="s">
        <v>450</v>
      </c>
      <c r="G830" t="s">
        <v>216</v>
      </c>
      <c r="H830" t="s">
        <v>2418</v>
      </c>
      <c r="I830" t="s">
        <v>2419</v>
      </c>
      <c r="L830" t="s">
        <v>1212</v>
      </c>
      <c r="M830">
        <v>8.1964830000000006</v>
      </c>
      <c r="N830">
        <v>30.9267</v>
      </c>
      <c r="O830" t="s">
        <v>1226</v>
      </c>
      <c r="P830" t="s">
        <v>1227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1228</v>
      </c>
      <c r="X830">
        <v>2</v>
      </c>
      <c r="Y830">
        <v>12</v>
      </c>
      <c r="Z830">
        <v>2</v>
      </c>
      <c r="AA830">
        <v>12</v>
      </c>
      <c r="AB830">
        <v>0</v>
      </c>
      <c r="AC830">
        <v>0</v>
      </c>
      <c r="AD830">
        <v>0</v>
      </c>
      <c r="AE830">
        <v>0</v>
      </c>
      <c r="AF830">
        <v>9</v>
      </c>
      <c r="AG830">
        <v>54</v>
      </c>
      <c r="AH830">
        <v>13</v>
      </c>
      <c r="AI830" t="s">
        <v>1229</v>
      </c>
    </row>
    <row r="831" spans="1:35" x14ac:dyDescent="0.25">
      <c r="A831">
        <v>13</v>
      </c>
      <c r="B831" t="s">
        <v>71</v>
      </c>
      <c r="C831" t="s">
        <v>72</v>
      </c>
      <c r="D831" t="s">
        <v>187</v>
      </c>
      <c r="E831" t="s">
        <v>188</v>
      </c>
      <c r="F831" t="s">
        <v>960</v>
      </c>
      <c r="G831" t="s">
        <v>961</v>
      </c>
      <c r="H831" t="s">
        <v>5525</v>
      </c>
      <c r="I831" t="s">
        <v>5526</v>
      </c>
      <c r="L831" t="s">
        <v>1212</v>
      </c>
      <c r="M831">
        <v>9.6576799999999992</v>
      </c>
      <c r="N831">
        <v>31.725339999999999</v>
      </c>
      <c r="O831" t="s">
        <v>1226</v>
      </c>
      <c r="P831" t="s">
        <v>1227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1228</v>
      </c>
      <c r="X831">
        <v>14</v>
      </c>
      <c r="Y831">
        <v>70</v>
      </c>
      <c r="Z831">
        <v>14</v>
      </c>
      <c r="AA831">
        <v>70</v>
      </c>
      <c r="AB831">
        <v>0</v>
      </c>
      <c r="AC831">
        <v>0</v>
      </c>
      <c r="AD831">
        <v>0</v>
      </c>
      <c r="AE831">
        <v>0</v>
      </c>
      <c r="AF831">
        <v>50</v>
      </c>
      <c r="AG831">
        <v>250</v>
      </c>
      <c r="AH831">
        <v>13</v>
      </c>
      <c r="AI831" t="s">
        <v>1229</v>
      </c>
    </row>
    <row r="832" spans="1:35" x14ac:dyDescent="0.25">
      <c r="A832">
        <v>13</v>
      </c>
      <c r="B832" t="s">
        <v>71</v>
      </c>
      <c r="C832" t="s">
        <v>72</v>
      </c>
      <c r="D832" t="s">
        <v>187</v>
      </c>
      <c r="E832" t="s">
        <v>188</v>
      </c>
      <c r="F832" t="s">
        <v>960</v>
      </c>
      <c r="G832" t="s">
        <v>961</v>
      </c>
      <c r="H832" t="s">
        <v>5527</v>
      </c>
      <c r="I832" t="s">
        <v>5528</v>
      </c>
      <c r="L832" t="s">
        <v>1212</v>
      </c>
      <c r="M832">
        <v>9.652863</v>
      </c>
      <c r="N832">
        <v>31.711504999999999</v>
      </c>
      <c r="O832" t="s">
        <v>1226</v>
      </c>
      <c r="P832" t="s">
        <v>1227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1228</v>
      </c>
      <c r="X832">
        <v>11</v>
      </c>
      <c r="Y832">
        <v>55</v>
      </c>
      <c r="Z832">
        <v>11</v>
      </c>
      <c r="AA832">
        <v>55</v>
      </c>
      <c r="AB832">
        <v>0</v>
      </c>
      <c r="AC832">
        <v>0</v>
      </c>
      <c r="AD832">
        <v>0</v>
      </c>
      <c r="AE832">
        <v>0</v>
      </c>
      <c r="AF832">
        <v>72</v>
      </c>
      <c r="AG832">
        <v>360</v>
      </c>
      <c r="AH832">
        <v>13</v>
      </c>
      <c r="AI832" t="s">
        <v>1229</v>
      </c>
    </row>
    <row r="833" spans="1:35" x14ac:dyDescent="0.25">
      <c r="A833">
        <v>13</v>
      </c>
      <c r="B833" t="s">
        <v>71</v>
      </c>
      <c r="C833" t="s">
        <v>72</v>
      </c>
      <c r="D833" t="s">
        <v>187</v>
      </c>
      <c r="E833" t="s">
        <v>188</v>
      </c>
      <c r="F833" t="s">
        <v>960</v>
      </c>
      <c r="G833" t="s">
        <v>961</v>
      </c>
      <c r="H833" t="s">
        <v>5529</v>
      </c>
      <c r="I833" t="s">
        <v>5530</v>
      </c>
      <c r="L833" t="s">
        <v>1212</v>
      </c>
      <c r="M833">
        <v>9.6501180000000009</v>
      </c>
      <c r="N833">
        <v>31.702638</v>
      </c>
      <c r="O833" t="s">
        <v>1226</v>
      </c>
      <c r="P833" t="s">
        <v>1227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1228</v>
      </c>
      <c r="X833">
        <v>30</v>
      </c>
      <c r="Y833">
        <v>150</v>
      </c>
      <c r="Z833">
        <v>30</v>
      </c>
      <c r="AA833">
        <v>150</v>
      </c>
      <c r="AB833">
        <v>0</v>
      </c>
      <c r="AC833">
        <v>0</v>
      </c>
      <c r="AD833">
        <v>0</v>
      </c>
      <c r="AE833">
        <v>0</v>
      </c>
      <c r="AF833">
        <v>45</v>
      </c>
      <c r="AG833">
        <v>225</v>
      </c>
      <c r="AH833">
        <v>13</v>
      </c>
      <c r="AI833" t="s">
        <v>1229</v>
      </c>
    </row>
    <row r="834" spans="1:35" x14ac:dyDescent="0.25">
      <c r="A834">
        <v>13</v>
      </c>
      <c r="B834" t="s">
        <v>71</v>
      </c>
      <c r="C834" t="s">
        <v>72</v>
      </c>
      <c r="D834" t="s">
        <v>187</v>
      </c>
      <c r="E834" t="s">
        <v>188</v>
      </c>
      <c r="F834" t="s">
        <v>960</v>
      </c>
      <c r="G834" t="s">
        <v>961</v>
      </c>
      <c r="H834" t="s">
        <v>5531</v>
      </c>
      <c r="I834" t="s">
        <v>5532</v>
      </c>
      <c r="L834" t="s">
        <v>1212</v>
      </c>
      <c r="M834">
        <v>9.6501420000000007</v>
      </c>
      <c r="N834">
        <v>31.702947000000002</v>
      </c>
      <c r="O834" t="s">
        <v>1226</v>
      </c>
      <c r="P834" t="s">
        <v>1227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1228</v>
      </c>
      <c r="X834">
        <v>36</v>
      </c>
      <c r="Y834">
        <v>180</v>
      </c>
      <c r="Z834">
        <v>36</v>
      </c>
      <c r="AA834">
        <v>180</v>
      </c>
      <c r="AB834">
        <v>0</v>
      </c>
      <c r="AC834">
        <v>0</v>
      </c>
      <c r="AD834">
        <v>0</v>
      </c>
      <c r="AE834">
        <v>0</v>
      </c>
      <c r="AF834">
        <v>19</v>
      </c>
      <c r="AG834">
        <v>95</v>
      </c>
      <c r="AH834">
        <v>13</v>
      </c>
      <c r="AI834" t="s">
        <v>1229</v>
      </c>
    </row>
    <row r="835" spans="1:35" x14ac:dyDescent="0.25">
      <c r="A835">
        <v>13</v>
      </c>
      <c r="B835" t="s">
        <v>71</v>
      </c>
      <c r="C835" t="s">
        <v>72</v>
      </c>
      <c r="D835" t="s">
        <v>187</v>
      </c>
      <c r="E835" t="s">
        <v>188</v>
      </c>
      <c r="F835" t="s">
        <v>960</v>
      </c>
      <c r="G835" t="s">
        <v>961</v>
      </c>
      <c r="H835" t="s">
        <v>5533</v>
      </c>
      <c r="I835" t="s">
        <v>5534</v>
      </c>
      <c r="L835" t="s">
        <v>1212</v>
      </c>
      <c r="M835">
        <v>9.6853368</v>
      </c>
      <c r="N835">
        <v>31.789612999999999</v>
      </c>
      <c r="O835" t="s">
        <v>1226</v>
      </c>
      <c r="P835" t="s">
        <v>1227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1228</v>
      </c>
      <c r="X835">
        <v>31</v>
      </c>
      <c r="Y835">
        <v>186</v>
      </c>
      <c r="Z835">
        <v>31</v>
      </c>
      <c r="AA835">
        <v>186</v>
      </c>
      <c r="AB835">
        <v>0</v>
      </c>
      <c r="AC835">
        <v>0</v>
      </c>
      <c r="AD835">
        <v>0</v>
      </c>
      <c r="AE835">
        <v>0</v>
      </c>
      <c r="AF835">
        <v>70</v>
      </c>
      <c r="AG835">
        <v>350</v>
      </c>
      <c r="AH835">
        <v>13</v>
      </c>
      <c r="AI835" t="s">
        <v>1229</v>
      </c>
    </row>
    <row r="836" spans="1:35" x14ac:dyDescent="0.25">
      <c r="A836">
        <v>13</v>
      </c>
      <c r="B836" t="s">
        <v>71</v>
      </c>
      <c r="C836" t="s">
        <v>72</v>
      </c>
      <c r="D836" t="s">
        <v>187</v>
      </c>
      <c r="E836" t="s">
        <v>188</v>
      </c>
      <c r="F836" t="s">
        <v>960</v>
      </c>
      <c r="G836" t="s">
        <v>961</v>
      </c>
      <c r="H836" t="s">
        <v>5537</v>
      </c>
      <c r="I836" t="s">
        <v>5538</v>
      </c>
      <c r="L836" t="s">
        <v>1212</v>
      </c>
      <c r="M836">
        <v>9.6627705010000007</v>
      </c>
      <c r="N836">
        <v>31.74972941</v>
      </c>
      <c r="O836" t="s">
        <v>1226</v>
      </c>
      <c r="P836" t="s">
        <v>1227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1228</v>
      </c>
      <c r="X836">
        <v>22</v>
      </c>
      <c r="Y836">
        <v>110</v>
      </c>
      <c r="Z836">
        <v>22</v>
      </c>
      <c r="AA836">
        <v>110</v>
      </c>
      <c r="AB836">
        <v>0</v>
      </c>
      <c r="AC836">
        <v>0</v>
      </c>
      <c r="AD836">
        <v>0</v>
      </c>
      <c r="AE836">
        <v>0</v>
      </c>
      <c r="AF836">
        <v>80</v>
      </c>
      <c r="AG836">
        <v>400</v>
      </c>
      <c r="AH836">
        <v>13</v>
      </c>
      <c r="AI836" t="s">
        <v>1229</v>
      </c>
    </row>
    <row r="837" spans="1:35" x14ac:dyDescent="0.25">
      <c r="A837">
        <v>13</v>
      </c>
      <c r="B837" t="s">
        <v>75</v>
      </c>
      <c r="C837" t="s">
        <v>76</v>
      </c>
      <c r="D837" t="s">
        <v>215</v>
      </c>
      <c r="E837" t="s">
        <v>216</v>
      </c>
      <c r="F837" t="s">
        <v>1113</v>
      </c>
      <c r="G837" t="s">
        <v>1114</v>
      </c>
      <c r="H837" t="s">
        <v>7161</v>
      </c>
      <c r="I837" t="s">
        <v>7162</v>
      </c>
      <c r="L837" t="s">
        <v>1212</v>
      </c>
      <c r="M837">
        <v>7.5370715490000002</v>
      </c>
      <c r="N837">
        <v>27.74370382</v>
      </c>
      <c r="O837" t="s">
        <v>1226</v>
      </c>
      <c r="P837" t="s">
        <v>1227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1228</v>
      </c>
      <c r="X837">
        <v>516</v>
      </c>
      <c r="Y837">
        <v>2201</v>
      </c>
      <c r="Z837">
        <v>516</v>
      </c>
      <c r="AA837">
        <v>2201</v>
      </c>
      <c r="AB837">
        <v>0</v>
      </c>
      <c r="AC837">
        <v>0</v>
      </c>
      <c r="AD837">
        <v>0</v>
      </c>
      <c r="AE837">
        <v>0</v>
      </c>
      <c r="AF837">
        <v>51</v>
      </c>
      <c r="AG837">
        <v>225</v>
      </c>
      <c r="AH837">
        <v>13</v>
      </c>
      <c r="AI837" t="s">
        <v>1229</v>
      </c>
    </row>
    <row r="838" spans="1:35" x14ac:dyDescent="0.25">
      <c r="A838">
        <v>13</v>
      </c>
      <c r="B838" t="s">
        <v>77</v>
      </c>
      <c r="C838" t="s">
        <v>78</v>
      </c>
      <c r="D838" t="s">
        <v>235</v>
      </c>
      <c r="E838" t="s">
        <v>236</v>
      </c>
      <c r="F838" t="s">
        <v>1208</v>
      </c>
      <c r="G838" t="s">
        <v>1209</v>
      </c>
      <c r="H838" t="s">
        <v>7674</v>
      </c>
      <c r="I838" t="s">
        <v>7675</v>
      </c>
      <c r="L838" t="s">
        <v>1212</v>
      </c>
      <c r="M838">
        <v>4.7212100030000004</v>
      </c>
      <c r="N838">
        <v>28.38960075</v>
      </c>
      <c r="O838" t="s">
        <v>1226</v>
      </c>
      <c r="P838" t="s">
        <v>1227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1228</v>
      </c>
      <c r="X838">
        <v>552</v>
      </c>
      <c r="Y838">
        <v>2760</v>
      </c>
      <c r="Z838">
        <v>552</v>
      </c>
      <c r="AA838">
        <v>2760</v>
      </c>
      <c r="AB838">
        <v>0</v>
      </c>
      <c r="AC838">
        <v>0</v>
      </c>
      <c r="AD838">
        <v>0</v>
      </c>
      <c r="AE838">
        <v>0</v>
      </c>
      <c r="AF838">
        <v>15</v>
      </c>
      <c r="AG838">
        <v>75</v>
      </c>
      <c r="AH838">
        <v>13</v>
      </c>
      <c r="AI838" t="s">
        <v>1229</v>
      </c>
    </row>
    <row r="839" spans="1:35" x14ac:dyDescent="0.25">
      <c r="A839">
        <v>13</v>
      </c>
      <c r="B839" t="s">
        <v>77</v>
      </c>
      <c r="C839" t="s">
        <v>78</v>
      </c>
      <c r="D839" t="s">
        <v>235</v>
      </c>
      <c r="E839" t="s">
        <v>236</v>
      </c>
      <c r="F839" t="s">
        <v>1208</v>
      </c>
      <c r="G839" t="s">
        <v>1209</v>
      </c>
      <c r="H839" t="s">
        <v>7676</v>
      </c>
      <c r="I839" t="s">
        <v>7677</v>
      </c>
      <c r="L839" t="s">
        <v>1212</v>
      </c>
      <c r="M839">
        <v>5.0190999999999999</v>
      </c>
      <c r="N839">
        <v>28.411300000000001</v>
      </c>
      <c r="O839" t="s">
        <v>1226</v>
      </c>
      <c r="P839" t="s">
        <v>1227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1228</v>
      </c>
      <c r="X839">
        <v>158</v>
      </c>
      <c r="Y839">
        <v>790</v>
      </c>
      <c r="Z839">
        <v>158</v>
      </c>
      <c r="AA839">
        <v>790</v>
      </c>
      <c r="AB839">
        <v>0</v>
      </c>
      <c r="AC839">
        <v>0</v>
      </c>
      <c r="AD839">
        <v>0</v>
      </c>
      <c r="AE839">
        <v>0</v>
      </c>
      <c r="AF839">
        <v>78</v>
      </c>
      <c r="AG839">
        <v>390</v>
      </c>
      <c r="AH839">
        <v>13</v>
      </c>
      <c r="AI839" t="s">
        <v>1229</v>
      </c>
    </row>
    <row r="840" spans="1:35" x14ac:dyDescent="0.25">
      <c r="A840">
        <v>13</v>
      </c>
      <c r="B840" t="s">
        <v>77</v>
      </c>
      <c r="C840" t="s">
        <v>78</v>
      </c>
      <c r="D840" t="s">
        <v>235</v>
      </c>
      <c r="E840" t="s">
        <v>236</v>
      </c>
      <c r="F840" t="s">
        <v>1208</v>
      </c>
      <c r="G840" t="s">
        <v>1209</v>
      </c>
      <c r="H840" t="s">
        <v>7678</v>
      </c>
      <c r="I840" t="s">
        <v>7679</v>
      </c>
      <c r="L840" t="s">
        <v>1212</v>
      </c>
      <c r="M840">
        <v>4.84</v>
      </c>
      <c r="N840">
        <v>28.37</v>
      </c>
      <c r="O840" t="s">
        <v>1226</v>
      </c>
      <c r="P840" t="s">
        <v>1227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1228</v>
      </c>
      <c r="X840">
        <v>458</v>
      </c>
      <c r="Y840">
        <v>2290</v>
      </c>
      <c r="Z840">
        <v>458</v>
      </c>
      <c r="AA840">
        <v>2290</v>
      </c>
      <c r="AB840">
        <v>0</v>
      </c>
      <c r="AC840">
        <v>0</v>
      </c>
      <c r="AD840">
        <v>0</v>
      </c>
      <c r="AE840">
        <v>0</v>
      </c>
      <c r="AF840">
        <v>8</v>
      </c>
      <c r="AG840">
        <v>40</v>
      </c>
      <c r="AH840">
        <v>13</v>
      </c>
      <c r="AI840" t="s">
        <v>1229</v>
      </c>
    </row>
    <row r="841" spans="1:35" x14ac:dyDescent="0.25">
      <c r="A841">
        <v>13</v>
      </c>
      <c r="B841" t="s">
        <v>77</v>
      </c>
      <c r="C841" t="s">
        <v>78</v>
      </c>
      <c r="D841" t="s">
        <v>235</v>
      </c>
      <c r="E841" t="s">
        <v>236</v>
      </c>
      <c r="F841" t="s">
        <v>1208</v>
      </c>
      <c r="G841" t="s">
        <v>1209</v>
      </c>
      <c r="H841" t="s">
        <v>7680</v>
      </c>
      <c r="I841" t="s">
        <v>7681</v>
      </c>
      <c r="L841" t="s">
        <v>1212</v>
      </c>
      <c r="M841">
        <v>4.6666798590000003</v>
      </c>
      <c r="N841">
        <v>28.365400309999998</v>
      </c>
      <c r="O841" t="s">
        <v>1226</v>
      </c>
      <c r="P841" t="s">
        <v>1227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1228</v>
      </c>
      <c r="X841">
        <v>143</v>
      </c>
      <c r="Y841">
        <v>715</v>
      </c>
      <c r="Z841">
        <v>143</v>
      </c>
      <c r="AA841">
        <v>715</v>
      </c>
      <c r="AB841">
        <v>0</v>
      </c>
      <c r="AC841">
        <v>0</v>
      </c>
      <c r="AD841">
        <v>0</v>
      </c>
      <c r="AE841">
        <v>0</v>
      </c>
      <c r="AF841">
        <v>11</v>
      </c>
      <c r="AG841">
        <v>55</v>
      </c>
      <c r="AH841">
        <v>13</v>
      </c>
      <c r="AI841" t="s">
        <v>1229</v>
      </c>
    </row>
    <row r="842" spans="1:35" x14ac:dyDescent="0.25">
      <c r="A842">
        <v>13</v>
      </c>
      <c r="B842" t="s">
        <v>77</v>
      </c>
      <c r="C842" t="s">
        <v>78</v>
      </c>
      <c r="D842" t="s">
        <v>235</v>
      </c>
      <c r="E842" t="s">
        <v>236</v>
      </c>
      <c r="F842" t="s">
        <v>1208</v>
      </c>
      <c r="G842" t="s">
        <v>1209</v>
      </c>
      <c r="H842" t="s">
        <v>7682</v>
      </c>
      <c r="I842" t="s">
        <v>7683</v>
      </c>
      <c r="L842" t="s">
        <v>1212</v>
      </c>
      <c r="M842">
        <v>4.9442901609999996</v>
      </c>
      <c r="N842">
        <v>28.38389969</v>
      </c>
      <c r="O842" t="s">
        <v>1226</v>
      </c>
      <c r="P842" t="s">
        <v>1227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1228</v>
      </c>
      <c r="X842">
        <v>305</v>
      </c>
      <c r="Y842">
        <v>1525</v>
      </c>
      <c r="Z842">
        <v>305</v>
      </c>
      <c r="AA842">
        <v>1525</v>
      </c>
      <c r="AB842">
        <v>0</v>
      </c>
      <c r="AC842">
        <v>0</v>
      </c>
      <c r="AD842">
        <v>0</v>
      </c>
      <c r="AE842">
        <v>0</v>
      </c>
      <c r="AF842">
        <v>7</v>
      </c>
      <c r="AG842">
        <v>35</v>
      </c>
      <c r="AH842">
        <v>13</v>
      </c>
      <c r="AI842" t="s">
        <v>1229</v>
      </c>
    </row>
    <row r="843" spans="1:35" x14ac:dyDescent="0.25">
      <c r="A843">
        <v>13</v>
      </c>
      <c r="B843" t="s">
        <v>73</v>
      </c>
      <c r="C843" t="s">
        <v>74</v>
      </c>
      <c r="D843" t="s">
        <v>203</v>
      </c>
      <c r="E843" t="s">
        <v>204</v>
      </c>
      <c r="F843" t="s">
        <v>1049</v>
      </c>
      <c r="G843" t="s">
        <v>1050</v>
      </c>
      <c r="H843" t="s">
        <v>6289</v>
      </c>
      <c r="I843" t="s">
        <v>6290</v>
      </c>
      <c r="L843" t="s">
        <v>1212</v>
      </c>
      <c r="M843">
        <v>8.0546000000000006</v>
      </c>
      <c r="N843">
        <v>29.428809999999999</v>
      </c>
      <c r="O843" t="s">
        <v>1226</v>
      </c>
      <c r="P843" t="s">
        <v>1227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1228</v>
      </c>
      <c r="X843">
        <v>39</v>
      </c>
      <c r="Y843">
        <v>203</v>
      </c>
      <c r="Z843">
        <v>39</v>
      </c>
      <c r="AA843">
        <v>203</v>
      </c>
      <c r="AB843">
        <v>0</v>
      </c>
      <c r="AC843">
        <v>0</v>
      </c>
      <c r="AD843">
        <v>0</v>
      </c>
      <c r="AE843">
        <v>0</v>
      </c>
      <c r="AF843">
        <v>13</v>
      </c>
      <c r="AG843">
        <v>67</v>
      </c>
      <c r="AH843">
        <v>13</v>
      </c>
      <c r="AI843" t="s">
        <v>1229</v>
      </c>
    </row>
    <row r="844" spans="1:35" x14ac:dyDescent="0.25">
      <c r="A844">
        <v>13</v>
      </c>
      <c r="B844" t="s">
        <v>73</v>
      </c>
      <c r="C844" t="s">
        <v>74</v>
      </c>
      <c r="D844" t="s">
        <v>203</v>
      </c>
      <c r="E844" t="s">
        <v>204</v>
      </c>
      <c r="F844" t="s">
        <v>1047</v>
      </c>
      <c r="G844" t="s">
        <v>1048</v>
      </c>
      <c r="H844" t="s">
        <v>6268</v>
      </c>
      <c r="I844" t="s">
        <v>7980</v>
      </c>
      <c r="L844" t="s">
        <v>1212</v>
      </c>
      <c r="M844">
        <v>7.96</v>
      </c>
      <c r="N844">
        <v>29.274999999999999</v>
      </c>
      <c r="O844" t="s">
        <v>1226</v>
      </c>
      <c r="P844" t="s">
        <v>1227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1228</v>
      </c>
      <c r="X844">
        <v>123</v>
      </c>
      <c r="Y844">
        <v>652</v>
      </c>
      <c r="Z844">
        <v>123</v>
      </c>
      <c r="AA844">
        <v>652</v>
      </c>
      <c r="AB844">
        <v>0</v>
      </c>
      <c r="AC844">
        <v>0</v>
      </c>
      <c r="AD844">
        <v>0</v>
      </c>
      <c r="AE844">
        <v>0</v>
      </c>
      <c r="AF844">
        <v>32</v>
      </c>
      <c r="AG844">
        <v>160</v>
      </c>
      <c r="AH844">
        <v>13</v>
      </c>
      <c r="AI844" t="s">
        <v>1229</v>
      </c>
    </row>
    <row r="845" spans="1:35" x14ac:dyDescent="0.25">
      <c r="A845">
        <v>13</v>
      </c>
      <c r="B845" t="s">
        <v>71</v>
      </c>
      <c r="C845" t="s">
        <v>72</v>
      </c>
      <c r="D845" t="s">
        <v>187</v>
      </c>
      <c r="E845" t="s">
        <v>188</v>
      </c>
      <c r="F845" t="s">
        <v>950</v>
      </c>
      <c r="G845" t="s">
        <v>951</v>
      </c>
      <c r="H845" t="s">
        <v>5456</v>
      </c>
      <c r="I845" t="s">
        <v>5457</v>
      </c>
      <c r="L845" t="s">
        <v>1212</v>
      </c>
      <c r="M845">
        <v>9.4719768999999996</v>
      </c>
      <c r="N845">
        <v>31.624317099999999</v>
      </c>
      <c r="O845" t="s">
        <v>1226</v>
      </c>
      <c r="P845" t="s">
        <v>1227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1228</v>
      </c>
      <c r="X845">
        <v>6</v>
      </c>
      <c r="Y845">
        <v>22</v>
      </c>
      <c r="Z845">
        <v>6</v>
      </c>
      <c r="AA845">
        <v>22</v>
      </c>
      <c r="AB845">
        <v>0</v>
      </c>
      <c r="AC845">
        <v>0</v>
      </c>
      <c r="AD845">
        <v>0</v>
      </c>
      <c r="AE845">
        <v>0</v>
      </c>
      <c r="AF845">
        <v>30</v>
      </c>
      <c r="AG845">
        <v>170</v>
      </c>
      <c r="AH845">
        <v>13</v>
      </c>
      <c r="AI845" t="s">
        <v>1229</v>
      </c>
    </row>
    <row r="846" spans="1:35" x14ac:dyDescent="0.25">
      <c r="A846">
        <v>13</v>
      </c>
      <c r="B846" t="s">
        <v>73</v>
      </c>
      <c r="C846" t="s">
        <v>74</v>
      </c>
      <c r="D846" t="s">
        <v>201</v>
      </c>
      <c r="E846" t="s">
        <v>202</v>
      </c>
      <c r="F846" t="s">
        <v>1023</v>
      </c>
      <c r="G846" t="s">
        <v>1024</v>
      </c>
      <c r="H846" t="s">
        <v>5994</v>
      </c>
      <c r="I846" t="s">
        <v>5995</v>
      </c>
      <c r="L846" t="s">
        <v>1212</v>
      </c>
      <c r="M846">
        <v>8.92</v>
      </c>
      <c r="N846">
        <v>28.02</v>
      </c>
      <c r="O846" t="s">
        <v>1226</v>
      </c>
      <c r="P846" t="s">
        <v>1227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1228</v>
      </c>
      <c r="X846">
        <v>198</v>
      </c>
      <c r="Y846">
        <v>950</v>
      </c>
      <c r="Z846">
        <v>198</v>
      </c>
      <c r="AA846">
        <v>950</v>
      </c>
      <c r="AB846">
        <v>0</v>
      </c>
      <c r="AC846">
        <v>0</v>
      </c>
      <c r="AD846">
        <v>0</v>
      </c>
      <c r="AE846">
        <v>0</v>
      </c>
      <c r="AF846">
        <v>15</v>
      </c>
      <c r="AG846">
        <v>79</v>
      </c>
      <c r="AH846">
        <v>13</v>
      </c>
      <c r="AI846" t="s">
        <v>1229</v>
      </c>
    </row>
    <row r="847" spans="1:35" x14ac:dyDescent="0.25">
      <c r="A847">
        <v>13</v>
      </c>
      <c r="B847" t="s">
        <v>73</v>
      </c>
      <c r="C847" t="s">
        <v>74</v>
      </c>
      <c r="D847" t="s">
        <v>203</v>
      </c>
      <c r="E847" t="s">
        <v>204</v>
      </c>
      <c r="F847" t="s">
        <v>1047</v>
      </c>
      <c r="G847" t="s">
        <v>1048</v>
      </c>
      <c r="H847" t="s">
        <v>6269</v>
      </c>
      <c r="I847" t="s">
        <v>7981</v>
      </c>
      <c r="L847" t="s">
        <v>1212</v>
      </c>
      <c r="M847">
        <v>7.9560000000000004</v>
      </c>
      <c r="N847">
        <v>29.260999999999999</v>
      </c>
      <c r="O847" t="s">
        <v>1226</v>
      </c>
      <c r="P847" t="s">
        <v>1227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1228</v>
      </c>
      <c r="X847">
        <v>33</v>
      </c>
      <c r="Y847">
        <v>178</v>
      </c>
      <c r="Z847">
        <v>33</v>
      </c>
      <c r="AA847">
        <v>178</v>
      </c>
      <c r="AB847">
        <v>0</v>
      </c>
      <c r="AC847">
        <v>0</v>
      </c>
      <c r="AD847">
        <v>0</v>
      </c>
      <c r="AE847">
        <v>0</v>
      </c>
      <c r="AF847">
        <v>2</v>
      </c>
      <c r="AG847">
        <v>11</v>
      </c>
      <c r="AH847">
        <v>13</v>
      </c>
      <c r="AI847" t="s">
        <v>1229</v>
      </c>
    </row>
    <row r="848" spans="1:35" x14ac:dyDescent="0.25">
      <c r="A848">
        <v>13</v>
      </c>
      <c r="B848" t="s">
        <v>73</v>
      </c>
      <c r="C848" t="s">
        <v>74</v>
      </c>
      <c r="D848" t="s">
        <v>203</v>
      </c>
      <c r="E848" t="s">
        <v>204</v>
      </c>
      <c r="F848" t="s">
        <v>1047</v>
      </c>
      <c r="G848" t="s">
        <v>1048</v>
      </c>
      <c r="H848" t="s">
        <v>6270</v>
      </c>
      <c r="I848" t="s">
        <v>6271</v>
      </c>
      <c r="L848" t="s">
        <v>1212</v>
      </c>
      <c r="M848">
        <v>7.98</v>
      </c>
      <c r="N848">
        <v>29.297000000000001</v>
      </c>
      <c r="O848" t="s">
        <v>1226</v>
      </c>
      <c r="P848" t="s">
        <v>1227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1228</v>
      </c>
      <c r="X848">
        <v>53</v>
      </c>
      <c r="Y848">
        <v>276</v>
      </c>
      <c r="Z848">
        <v>53</v>
      </c>
      <c r="AA848">
        <v>276</v>
      </c>
      <c r="AB848">
        <v>0</v>
      </c>
      <c r="AC848">
        <v>0</v>
      </c>
      <c r="AD848">
        <v>0</v>
      </c>
      <c r="AE848">
        <v>0</v>
      </c>
      <c r="AF848">
        <v>16</v>
      </c>
      <c r="AG848">
        <v>83</v>
      </c>
      <c r="AH848">
        <v>13</v>
      </c>
      <c r="AI848" t="s">
        <v>1229</v>
      </c>
    </row>
    <row r="849" spans="1:35" x14ac:dyDescent="0.25">
      <c r="A849">
        <v>13</v>
      </c>
      <c r="B849" t="s">
        <v>73</v>
      </c>
      <c r="C849" t="s">
        <v>74</v>
      </c>
      <c r="D849" t="s">
        <v>205</v>
      </c>
      <c r="E849" t="s">
        <v>206</v>
      </c>
      <c r="F849" t="s">
        <v>1059</v>
      </c>
      <c r="G849" t="s">
        <v>1060</v>
      </c>
      <c r="H849" t="s">
        <v>6424</v>
      </c>
      <c r="I849" t="s">
        <v>3013</v>
      </c>
      <c r="L849" t="s">
        <v>1212</v>
      </c>
      <c r="M849">
        <v>8.1959999999999997</v>
      </c>
      <c r="N849">
        <v>28.641999999999999</v>
      </c>
      <c r="O849" t="s">
        <v>1226</v>
      </c>
      <c r="P849" t="s">
        <v>1227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1228</v>
      </c>
      <c r="X849">
        <v>142</v>
      </c>
      <c r="Y849">
        <v>568</v>
      </c>
      <c r="Z849">
        <v>142</v>
      </c>
      <c r="AA849">
        <v>568</v>
      </c>
      <c r="AB849">
        <v>0</v>
      </c>
      <c r="AC849">
        <v>0</v>
      </c>
      <c r="AD849">
        <v>0</v>
      </c>
      <c r="AE849">
        <v>0</v>
      </c>
      <c r="AF849">
        <v>14</v>
      </c>
      <c r="AG849">
        <v>56</v>
      </c>
      <c r="AH849">
        <v>13</v>
      </c>
      <c r="AI849" t="s">
        <v>1229</v>
      </c>
    </row>
    <row r="850" spans="1:35" x14ac:dyDescent="0.25">
      <c r="A850">
        <v>13</v>
      </c>
      <c r="B850" t="s">
        <v>73</v>
      </c>
      <c r="C850" t="s">
        <v>74</v>
      </c>
      <c r="D850" t="s">
        <v>207</v>
      </c>
      <c r="E850" t="s">
        <v>208</v>
      </c>
      <c r="F850" t="s">
        <v>1077</v>
      </c>
      <c r="G850" t="s">
        <v>1078</v>
      </c>
      <c r="H850" t="s">
        <v>6620</v>
      </c>
      <c r="I850" t="s">
        <v>6506</v>
      </c>
      <c r="L850" t="s">
        <v>1212</v>
      </c>
      <c r="M850">
        <v>7.2290000000000001</v>
      </c>
      <c r="N850">
        <v>28.821000000000002</v>
      </c>
      <c r="O850" t="s">
        <v>1226</v>
      </c>
      <c r="P850" t="s">
        <v>1227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1228</v>
      </c>
      <c r="X850">
        <v>62</v>
      </c>
      <c r="Y850">
        <v>347</v>
      </c>
      <c r="Z850">
        <v>62</v>
      </c>
      <c r="AA850">
        <v>347</v>
      </c>
      <c r="AB850">
        <v>0</v>
      </c>
      <c r="AC850">
        <v>0</v>
      </c>
      <c r="AD850">
        <v>0</v>
      </c>
      <c r="AE850">
        <v>0</v>
      </c>
      <c r="AF850">
        <v>17</v>
      </c>
      <c r="AG850">
        <v>95</v>
      </c>
      <c r="AH850">
        <v>13</v>
      </c>
      <c r="AI850" t="s">
        <v>1229</v>
      </c>
    </row>
    <row r="851" spans="1:35" x14ac:dyDescent="0.25">
      <c r="A851">
        <v>13</v>
      </c>
      <c r="B851" t="s">
        <v>75</v>
      </c>
      <c r="C851" t="s">
        <v>76</v>
      </c>
      <c r="D851" t="s">
        <v>211</v>
      </c>
      <c r="E851" t="s">
        <v>212</v>
      </c>
      <c r="F851" t="s">
        <v>1095</v>
      </c>
      <c r="G851" t="s">
        <v>1096</v>
      </c>
      <c r="H851" t="s">
        <v>6910</v>
      </c>
      <c r="I851" t="s">
        <v>6911</v>
      </c>
      <c r="L851" t="s">
        <v>1212</v>
      </c>
      <c r="M851">
        <v>7.0940000000000003</v>
      </c>
      <c r="N851">
        <v>28.468</v>
      </c>
      <c r="O851" t="s">
        <v>1226</v>
      </c>
      <c r="P851" t="s">
        <v>1227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1228</v>
      </c>
      <c r="X851">
        <v>27</v>
      </c>
      <c r="Y851">
        <v>138</v>
      </c>
      <c r="Z851">
        <v>27</v>
      </c>
      <c r="AA851">
        <v>138</v>
      </c>
      <c r="AB851">
        <v>0</v>
      </c>
      <c r="AC851">
        <v>0</v>
      </c>
      <c r="AD851">
        <v>0</v>
      </c>
      <c r="AE851">
        <v>0</v>
      </c>
      <c r="AF851">
        <v>35</v>
      </c>
      <c r="AG851">
        <v>210</v>
      </c>
      <c r="AH851">
        <v>13</v>
      </c>
      <c r="AI851" t="s">
        <v>1229</v>
      </c>
    </row>
    <row r="852" spans="1:35" x14ac:dyDescent="0.25">
      <c r="A852">
        <v>13</v>
      </c>
      <c r="B852" t="s">
        <v>73</v>
      </c>
      <c r="C852" t="s">
        <v>74</v>
      </c>
      <c r="D852" t="s">
        <v>203</v>
      </c>
      <c r="E852" t="s">
        <v>204</v>
      </c>
      <c r="F852" t="s">
        <v>1049</v>
      </c>
      <c r="G852" t="s">
        <v>1050</v>
      </c>
      <c r="H852" t="s">
        <v>6296</v>
      </c>
      <c r="I852" t="s">
        <v>597</v>
      </c>
      <c r="L852" t="s">
        <v>1212</v>
      </c>
      <c r="M852">
        <v>8.0960000000000001</v>
      </c>
      <c r="N852">
        <v>29.300999999999998</v>
      </c>
      <c r="O852" t="s">
        <v>1226</v>
      </c>
      <c r="P852" t="s">
        <v>1227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1228</v>
      </c>
      <c r="X852">
        <v>19</v>
      </c>
      <c r="Y852">
        <v>99</v>
      </c>
      <c r="Z852">
        <v>19</v>
      </c>
      <c r="AA852">
        <v>99</v>
      </c>
      <c r="AB852">
        <v>0</v>
      </c>
      <c r="AC852">
        <v>0</v>
      </c>
      <c r="AD852">
        <v>0</v>
      </c>
      <c r="AE852">
        <v>0</v>
      </c>
      <c r="AF852">
        <v>13</v>
      </c>
      <c r="AG852">
        <v>68</v>
      </c>
      <c r="AH852">
        <v>13</v>
      </c>
      <c r="AI852" t="s">
        <v>1229</v>
      </c>
    </row>
    <row r="853" spans="1:35" x14ac:dyDescent="0.25">
      <c r="A853">
        <v>13</v>
      </c>
      <c r="B853" t="s">
        <v>73</v>
      </c>
      <c r="C853" t="s">
        <v>74</v>
      </c>
      <c r="D853" t="s">
        <v>203</v>
      </c>
      <c r="E853" t="s">
        <v>204</v>
      </c>
      <c r="F853" t="s">
        <v>1049</v>
      </c>
      <c r="G853" t="s">
        <v>1050</v>
      </c>
      <c r="H853" t="s">
        <v>6297</v>
      </c>
      <c r="I853" t="s">
        <v>6298</v>
      </c>
      <c r="L853" t="s">
        <v>1212</v>
      </c>
      <c r="M853">
        <v>8.1389999999999993</v>
      </c>
      <c r="N853">
        <v>29.286000000000001</v>
      </c>
      <c r="O853" t="s">
        <v>1226</v>
      </c>
      <c r="P853" t="s">
        <v>1227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1228</v>
      </c>
      <c r="X853">
        <v>4</v>
      </c>
      <c r="Y853">
        <v>21</v>
      </c>
      <c r="Z853">
        <v>4</v>
      </c>
      <c r="AA853">
        <v>21</v>
      </c>
      <c r="AB853">
        <v>0</v>
      </c>
      <c r="AC853">
        <v>0</v>
      </c>
      <c r="AD853">
        <v>0</v>
      </c>
      <c r="AE853">
        <v>0</v>
      </c>
      <c r="AF853">
        <v>2</v>
      </c>
      <c r="AG853">
        <v>11</v>
      </c>
      <c r="AH853">
        <v>13</v>
      </c>
      <c r="AI853" t="s">
        <v>1229</v>
      </c>
    </row>
    <row r="854" spans="1:35" x14ac:dyDescent="0.25">
      <c r="A854">
        <v>13</v>
      </c>
      <c r="B854" t="s">
        <v>73</v>
      </c>
      <c r="C854" t="s">
        <v>74</v>
      </c>
      <c r="D854" t="s">
        <v>203</v>
      </c>
      <c r="E854" t="s">
        <v>204</v>
      </c>
      <c r="F854" t="s">
        <v>1049</v>
      </c>
      <c r="G854" t="s">
        <v>1050</v>
      </c>
      <c r="H854" t="s">
        <v>6301</v>
      </c>
      <c r="I854" t="s">
        <v>6302</v>
      </c>
      <c r="L854" t="s">
        <v>1212</v>
      </c>
      <c r="M854">
        <v>8.1579999999999995</v>
      </c>
      <c r="N854">
        <v>29.318999999999999</v>
      </c>
      <c r="O854" t="s">
        <v>1226</v>
      </c>
      <c r="P854" t="s">
        <v>1227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1228</v>
      </c>
      <c r="X854">
        <v>49</v>
      </c>
      <c r="Y854">
        <v>260</v>
      </c>
      <c r="Z854">
        <v>49</v>
      </c>
      <c r="AA854">
        <v>260</v>
      </c>
      <c r="AB854">
        <v>0</v>
      </c>
      <c r="AC854">
        <v>0</v>
      </c>
      <c r="AD854">
        <v>0</v>
      </c>
      <c r="AE854">
        <v>0</v>
      </c>
      <c r="AF854">
        <v>21</v>
      </c>
      <c r="AG854">
        <v>109</v>
      </c>
      <c r="AH854">
        <v>13</v>
      </c>
      <c r="AI854" t="s">
        <v>1229</v>
      </c>
    </row>
    <row r="855" spans="1:35" x14ac:dyDescent="0.25">
      <c r="A855">
        <v>13</v>
      </c>
      <c r="B855" t="s">
        <v>73</v>
      </c>
      <c r="C855" t="s">
        <v>74</v>
      </c>
      <c r="D855" t="s">
        <v>203</v>
      </c>
      <c r="E855" t="s">
        <v>204</v>
      </c>
      <c r="F855" t="s">
        <v>1049</v>
      </c>
      <c r="G855" t="s">
        <v>1050</v>
      </c>
      <c r="H855" t="s">
        <v>6303</v>
      </c>
      <c r="I855" t="s">
        <v>6304</v>
      </c>
      <c r="L855" t="s">
        <v>1212</v>
      </c>
      <c r="M855">
        <v>8.1470000000000002</v>
      </c>
      <c r="N855">
        <v>29.291</v>
      </c>
      <c r="O855" t="s">
        <v>1226</v>
      </c>
      <c r="P855" t="s">
        <v>1227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1228</v>
      </c>
      <c r="X855">
        <v>21</v>
      </c>
      <c r="Y855">
        <v>109</v>
      </c>
      <c r="Z855">
        <v>21</v>
      </c>
      <c r="AA855">
        <v>109</v>
      </c>
      <c r="AB855">
        <v>0</v>
      </c>
      <c r="AC855">
        <v>0</v>
      </c>
      <c r="AD855">
        <v>0</v>
      </c>
      <c r="AE855">
        <v>0</v>
      </c>
      <c r="AF855">
        <v>27</v>
      </c>
      <c r="AG855">
        <v>140</v>
      </c>
      <c r="AH855">
        <v>13</v>
      </c>
      <c r="AI855" t="s">
        <v>1229</v>
      </c>
    </row>
    <row r="856" spans="1:35" x14ac:dyDescent="0.25">
      <c r="A856">
        <v>13</v>
      </c>
      <c r="B856" t="s">
        <v>73</v>
      </c>
      <c r="C856" t="s">
        <v>74</v>
      </c>
      <c r="D856" t="s">
        <v>205</v>
      </c>
      <c r="E856" t="s">
        <v>206</v>
      </c>
      <c r="F856" t="s">
        <v>1063</v>
      </c>
      <c r="G856" t="s">
        <v>1064</v>
      </c>
      <c r="H856" t="s">
        <v>6474</v>
      </c>
      <c r="I856" t="s">
        <v>6475</v>
      </c>
      <c r="L856" t="s">
        <v>1212</v>
      </c>
      <c r="M856">
        <v>7.8710000000000004</v>
      </c>
      <c r="N856">
        <v>28.4</v>
      </c>
      <c r="O856" t="s">
        <v>1226</v>
      </c>
      <c r="P856" t="s">
        <v>1227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1228</v>
      </c>
      <c r="X856">
        <v>81</v>
      </c>
      <c r="Y856">
        <v>324</v>
      </c>
      <c r="Z856">
        <v>81</v>
      </c>
      <c r="AA856">
        <v>324</v>
      </c>
      <c r="AB856">
        <v>0</v>
      </c>
      <c r="AC856">
        <v>0</v>
      </c>
      <c r="AD856">
        <v>0</v>
      </c>
      <c r="AE856">
        <v>0</v>
      </c>
      <c r="AF856">
        <v>11</v>
      </c>
      <c r="AG856">
        <v>44</v>
      </c>
      <c r="AH856">
        <v>13</v>
      </c>
      <c r="AI856" t="s">
        <v>1229</v>
      </c>
    </row>
    <row r="857" spans="1:35" x14ac:dyDescent="0.25">
      <c r="A857">
        <v>13</v>
      </c>
      <c r="B857" t="s">
        <v>73</v>
      </c>
      <c r="C857" t="s">
        <v>74</v>
      </c>
      <c r="D857" t="s">
        <v>205</v>
      </c>
      <c r="E857" t="s">
        <v>206</v>
      </c>
      <c r="F857" t="s">
        <v>1063</v>
      </c>
      <c r="G857" t="s">
        <v>1064</v>
      </c>
      <c r="H857" t="s">
        <v>7982</v>
      </c>
      <c r="I857" t="s">
        <v>7983</v>
      </c>
      <c r="L857" t="s">
        <v>1212</v>
      </c>
      <c r="M857">
        <v>7.8979999999999997</v>
      </c>
      <c r="N857">
        <v>28.451000000000001</v>
      </c>
      <c r="O857" t="s">
        <v>1226</v>
      </c>
      <c r="P857" t="s">
        <v>1227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1228</v>
      </c>
      <c r="X857">
        <v>153</v>
      </c>
      <c r="Y857">
        <v>608</v>
      </c>
      <c r="Z857">
        <v>153</v>
      </c>
      <c r="AA857">
        <v>608</v>
      </c>
      <c r="AB857">
        <v>0</v>
      </c>
      <c r="AC857">
        <v>0</v>
      </c>
      <c r="AD857">
        <v>0</v>
      </c>
      <c r="AE857">
        <v>0</v>
      </c>
      <c r="AF857">
        <v>22</v>
      </c>
      <c r="AG857">
        <v>88</v>
      </c>
      <c r="AH857">
        <v>13</v>
      </c>
      <c r="AI857" t="s">
        <v>1229</v>
      </c>
    </row>
    <row r="858" spans="1:35" x14ac:dyDescent="0.25">
      <c r="A858">
        <v>13</v>
      </c>
      <c r="B858" t="s">
        <v>73</v>
      </c>
      <c r="C858" t="s">
        <v>74</v>
      </c>
      <c r="D858" t="s">
        <v>201</v>
      </c>
      <c r="E858" t="s">
        <v>202</v>
      </c>
      <c r="F858" t="s">
        <v>1033</v>
      </c>
      <c r="G858" t="s">
        <v>1034</v>
      </c>
      <c r="H858" t="s">
        <v>6121</v>
      </c>
      <c r="I858" t="s">
        <v>4118</v>
      </c>
      <c r="L858" t="s">
        <v>1212</v>
      </c>
      <c r="M858">
        <v>8.5628340000000005</v>
      </c>
      <c r="N858">
        <v>28.082688999999998</v>
      </c>
      <c r="O858" t="s">
        <v>1226</v>
      </c>
      <c r="P858" t="s">
        <v>1227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1228</v>
      </c>
      <c r="X858">
        <v>60</v>
      </c>
      <c r="Y858">
        <v>324</v>
      </c>
      <c r="Z858">
        <v>60</v>
      </c>
      <c r="AA858">
        <v>324</v>
      </c>
      <c r="AB858">
        <v>0</v>
      </c>
      <c r="AC858">
        <v>0</v>
      </c>
      <c r="AD858">
        <v>0</v>
      </c>
      <c r="AE858">
        <v>0</v>
      </c>
      <c r="AF858">
        <v>35</v>
      </c>
      <c r="AG858">
        <v>189</v>
      </c>
      <c r="AH858">
        <v>13</v>
      </c>
      <c r="AI858" t="s">
        <v>1229</v>
      </c>
    </row>
    <row r="859" spans="1:35" x14ac:dyDescent="0.25">
      <c r="A859">
        <v>13</v>
      </c>
      <c r="B859" t="s">
        <v>73</v>
      </c>
      <c r="C859" t="s">
        <v>74</v>
      </c>
      <c r="D859" t="s">
        <v>201</v>
      </c>
      <c r="E859" t="s">
        <v>202</v>
      </c>
      <c r="F859" t="s">
        <v>1027</v>
      </c>
      <c r="G859" t="s">
        <v>1028</v>
      </c>
      <c r="H859" t="s">
        <v>6046</v>
      </c>
      <c r="I859" t="s">
        <v>6047</v>
      </c>
      <c r="L859" t="s">
        <v>1212</v>
      </c>
      <c r="M859">
        <v>8.7669999999999995</v>
      </c>
      <c r="N859">
        <v>28.393999999999998</v>
      </c>
      <c r="O859" t="s">
        <v>1226</v>
      </c>
      <c r="P859" t="s">
        <v>1227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1228</v>
      </c>
      <c r="X859">
        <v>473</v>
      </c>
      <c r="Y859">
        <v>2365</v>
      </c>
      <c r="Z859">
        <v>473</v>
      </c>
      <c r="AA859">
        <v>2365</v>
      </c>
      <c r="AB859">
        <v>0</v>
      </c>
      <c r="AC859">
        <v>0</v>
      </c>
      <c r="AD859">
        <v>0</v>
      </c>
      <c r="AE859">
        <v>0</v>
      </c>
      <c r="AF859">
        <v>18</v>
      </c>
      <c r="AG859">
        <v>94</v>
      </c>
      <c r="AH859">
        <v>13</v>
      </c>
      <c r="AI859" t="s">
        <v>1229</v>
      </c>
    </row>
    <row r="860" spans="1:35" x14ac:dyDescent="0.25">
      <c r="A860">
        <v>13</v>
      </c>
      <c r="B860" t="s">
        <v>73</v>
      </c>
      <c r="C860" t="s">
        <v>74</v>
      </c>
      <c r="D860" t="s">
        <v>205</v>
      </c>
      <c r="E860" t="s">
        <v>206</v>
      </c>
      <c r="F860" t="s">
        <v>1063</v>
      </c>
      <c r="G860" t="s">
        <v>1064</v>
      </c>
      <c r="H860" t="s">
        <v>6479</v>
      </c>
      <c r="I860" t="s">
        <v>6480</v>
      </c>
      <c r="L860" t="s">
        <v>1212</v>
      </c>
      <c r="M860">
        <v>7.9130000000000003</v>
      </c>
      <c r="N860">
        <v>28.497</v>
      </c>
      <c r="O860" t="s">
        <v>1226</v>
      </c>
      <c r="P860" t="s">
        <v>1227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1228</v>
      </c>
      <c r="X860">
        <v>173</v>
      </c>
      <c r="Y860">
        <v>865</v>
      </c>
      <c r="Z860">
        <v>173</v>
      </c>
      <c r="AA860">
        <v>865</v>
      </c>
      <c r="AB860">
        <v>0</v>
      </c>
      <c r="AC860">
        <v>0</v>
      </c>
      <c r="AD860">
        <v>0</v>
      </c>
      <c r="AE860">
        <v>0</v>
      </c>
      <c r="AF860">
        <v>9</v>
      </c>
      <c r="AG860">
        <v>45</v>
      </c>
      <c r="AH860">
        <v>13</v>
      </c>
      <c r="AI860" t="s">
        <v>1229</v>
      </c>
    </row>
    <row r="861" spans="1:35" x14ac:dyDescent="0.25">
      <c r="A861">
        <v>13</v>
      </c>
      <c r="B861" t="s">
        <v>73</v>
      </c>
      <c r="C861" t="s">
        <v>74</v>
      </c>
      <c r="D861" t="s">
        <v>203</v>
      </c>
      <c r="E861" t="s">
        <v>204</v>
      </c>
      <c r="F861" t="s">
        <v>1049</v>
      </c>
      <c r="G861" t="s">
        <v>1050</v>
      </c>
      <c r="H861" t="s">
        <v>6311</v>
      </c>
      <c r="I861" t="s">
        <v>6312</v>
      </c>
      <c r="L861" t="s">
        <v>1212</v>
      </c>
      <c r="M861">
        <v>8.1259999999999994</v>
      </c>
      <c r="N861">
        <v>29.324999999999999</v>
      </c>
      <c r="O861" t="s">
        <v>1226</v>
      </c>
      <c r="P861" t="s">
        <v>1227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1228</v>
      </c>
      <c r="X861">
        <v>27</v>
      </c>
      <c r="Y861">
        <v>140</v>
      </c>
      <c r="Z861">
        <v>27</v>
      </c>
      <c r="AA861">
        <v>140</v>
      </c>
      <c r="AB861">
        <v>0</v>
      </c>
      <c r="AC861">
        <v>0</v>
      </c>
      <c r="AD861">
        <v>0</v>
      </c>
      <c r="AE861">
        <v>0</v>
      </c>
      <c r="AF861">
        <v>11</v>
      </c>
      <c r="AG861">
        <v>57</v>
      </c>
      <c r="AH861">
        <v>13</v>
      </c>
      <c r="AI861" t="s">
        <v>1229</v>
      </c>
    </row>
    <row r="862" spans="1:35" x14ac:dyDescent="0.25">
      <c r="A862">
        <v>13</v>
      </c>
      <c r="B862" t="s">
        <v>73</v>
      </c>
      <c r="C862" t="s">
        <v>74</v>
      </c>
      <c r="D862" t="s">
        <v>203</v>
      </c>
      <c r="E862" t="s">
        <v>204</v>
      </c>
      <c r="F862" t="s">
        <v>1049</v>
      </c>
      <c r="G862" t="s">
        <v>1050</v>
      </c>
      <c r="H862" t="s">
        <v>6313</v>
      </c>
      <c r="I862" t="s">
        <v>6314</v>
      </c>
      <c r="L862" t="s">
        <v>1212</v>
      </c>
      <c r="M862">
        <v>8.1709999999999994</v>
      </c>
      <c r="N862">
        <v>29.375</v>
      </c>
      <c r="O862" t="s">
        <v>1226</v>
      </c>
      <c r="P862" t="s">
        <v>1227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1228</v>
      </c>
      <c r="X862">
        <v>21</v>
      </c>
      <c r="Y862">
        <v>109</v>
      </c>
      <c r="Z862">
        <v>21</v>
      </c>
      <c r="AA862">
        <v>109</v>
      </c>
      <c r="AB862">
        <v>0</v>
      </c>
      <c r="AC862">
        <v>0</v>
      </c>
      <c r="AD862">
        <v>0</v>
      </c>
      <c r="AE862">
        <v>0</v>
      </c>
      <c r="AF862">
        <v>27</v>
      </c>
      <c r="AG862">
        <v>140</v>
      </c>
      <c r="AH862">
        <v>13</v>
      </c>
      <c r="AI862" t="s">
        <v>1229</v>
      </c>
    </row>
    <row r="863" spans="1:35" x14ac:dyDescent="0.25">
      <c r="A863">
        <v>13</v>
      </c>
      <c r="B863" t="s">
        <v>73</v>
      </c>
      <c r="C863" t="s">
        <v>74</v>
      </c>
      <c r="D863" t="s">
        <v>203</v>
      </c>
      <c r="E863" t="s">
        <v>204</v>
      </c>
      <c r="F863" t="s">
        <v>1051</v>
      </c>
      <c r="G863" t="s">
        <v>1052</v>
      </c>
      <c r="H863" t="s">
        <v>6346</v>
      </c>
      <c r="I863" t="s">
        <v>6347</v>
      </c>
      <c r="L863" t="s">
        <v>1212</v>
      </c>
      <c r="M863">
        <v>7.681</v>
      </c>
      <c r="N863">
        <v>29.3</v>
      </c>
      <c r="O863" t="s">
        <v>1226</v>
      </c>
      <c r="P863" t="s">
        <v>1227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1228</v>
      </c>
      <c r="X863">
        <v>38</v>
      </c>
      <c r="Y863">
        <v>193</v>
      </c>
      <c r="Z863">
        <v>38</v>
      </c>
      <c r="AA863">
        <v>193</v>
      </c>
      <c r="AB863">
        <v>0</v>
      </c>
      <c r="AC863">
        <v>0</v>
      </c>
      <c r="AD863">
        <v>0</v>
      </c>
      <c r="AE863">
        <v>0</v>
      </c>
      <c r="AF863">
        <v>2</v>
      </c>
      <c r="AG863">
        <v>11</v>
      </c>
      <c r="AH863">
        <v>13</v>
      </c>
      <c r="AI863" t="s">
        <v>1229</v>
      </c>
    </row>
    <row r="864" spans="1:35" x14ac:dyDescent="0.25">
      <c r="A864">
        <v>13</v>
      </c>
      <c r="B864" t="s">
        <v>73</v>
      </c>
      <c r="C864" t="s">
        <v>74</v>
      </c>
      <c r="D864" t="s">
        <v>201</v>
      </c>
      <c r="E864" t="s">
        <v>202</v>
      </c>
      <c r="F864" t="s">
        <v>1033</v>
      </c>
      <c r="G864" t="s">
        <v>1034</v>
      </c>
      <c r="H864" t="s">
        <v>6136</v>
      </c>
      <c r="I864" t="s">
        <v>6137</v>
      </c>
      <c r="L864" t="s">
        <v>1212</v>
      </c>
      <c r="M864">
        <v>8.4049999999999994</v>
      </c>
      <c r="N864">
        <v>28.004999999999999</v>
      </c>
      <c r="O864" t="s">
        <v>1226</v>
      </c>
      <c r="P864" t="s">
        <v>1227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1228</v>
      </c>
      <c r="X864">
        <v>35</v>
      </c>
      <c r="Y864">
        <v>189</v>
      </c>
      <c r="Z864">
        <v>35</v>
      </c>
      <c r="AA864">
        <v>189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11</v>
      </c>
      <c r="AH864">
        <v>13</v>
      </c>
      <c r="AI864" t="s">
        <v>1229</v>
      </c>
    </row>
    <row r="865" spans="1:35" x14ac:dyDescent="0.25">
      <c r="A865">
        <v>13</v>
      </c>
      <c r="B865" t="s">
        <v>75</v>
      </c>
      <c r="C865" t="s">
        <v>76</v>
      </c>
      <c r="D865" t="s">
        <v>215</v>
      </c>
      <c r="E865" t="s">
        <v>216</v>
      </c>
      <c r="F865" t="s">
        <v>1113</v>
      </c>
      <c r="G865" t="s">
        <v>1114</v>
      </c>
      <c r="H865" t="s">
        <v>7167</v>
      </c>
      <c r="I865" t="s">
        <v>7168</v>
      </c>
      <c r="L865" t="s">
        <v>1212</v>
      </c>
      <c r="M865">
        <v>7.1501999999999999</v>
      </c>
      <c r="N865">
        <v>27.4481</v>
      </c>
      <c r="O865" t="s">
        <v>1226</v>
      </c>
      <c r="P865" t="s">
        <v>1227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1228</v>
      </c>
      <c r="X865">
        <v>17</v>
      </c>
      <c r="Y865">
        <v>71</v>
      </c>
      <c r="Z865">
        <v>17</v>
      </c>
      <c r="AA865">
        <v>71</v>
      </c>
      <c r="AB865">
        <v>0</v>
      </c>
      <c r="AC865">
        <v>0</v>
      </c>
      <c r="AD865">
        <v>0</v>
      </c>
      <c r="AE865">
        <v>0</v>
      </c>
      <c r="AF865">
        <v>110</v>
      </c>
      <c r="AG865">
        <v>730</v>
      </c>
      <c r="AH865">
        <v>13</v>
      </c>
      <c r="AI865" t="s">
        <v>1229</v>
      </c>
    </row>
    <row r="866" spans="1:35" x14ac:dyDescent="0.25">
      <c r="A866">
        <v>13</v>
      </c>
      <c r="B866" t="s">
        <v>63</v>
      </c>
      <c r="C866" t="s">
        <v>64</v>
      </c>
      <c r="D866" t="s">
        <v>113</v>
      </c>
      <c r="E866" t="s">
        <v>114</v>
      </c>
      <c r="F866" t="s">
        <v>463</v>
      </c>
      <c r="G866" t="s">
        <v>464</v>
      </c>
      <c r="H866" t="s">
        <v>2490</v>
      </c>
      <c r="I866" t="s">
        <v>2491</v>
      </c>
      <c r="L866" t="s">
        <v>1212</v>
      </c>
      <c r="M866">
        <v>6.2740106100000004</v>
      </c>
      <c r="N866">
        <v>31.56520179</v>
      </c>
      <c r="O866" t="s">
        <v>1226</v>
      </c>
      <c r="P866" t="s">
        <v>1228</v>
      </c>
      <c r="Q866">
        <v>285</v>
      </c>
      <c r="R866">
        <v>1710</v>
      </c>
      <c r="S866">
        <v>285</v>
      </c>
      <c r="T866">
        <v>1710</v>
      </c>
      <c r="U866">
        <v>0</v>
      </c>
      <c r="V866">
        <v>0</v>
      </c>
      <c r="W866" t="s">
        <v>1228</v>
      </c>
      <c r="X866">
        <v>917</v>
      </c>
      <c r="Y866">
        <v>5502</v>
      </c>
      <c r="Z866">
        <v>917</v>
      </c>
      <c r="AA866">
        <v>5502</v>
      </c>
      <c r="AB866">
        <v>0</v>
      </c>
      <c r="AC866">
        <v>0</v>
      </c>
      <c r="AD866">
        <v>0</v>
      </c>
      <c r="AE866">
        <v>0</v>
      </c>
      <c r="AF866">
        <v>640</v>
      </c>
      <c r="AG866">
        <v>3840</v>
      </c>
      <c r="AH866">
        <v>13</v>
      </c>
      <c r="AI866" t="s">
        <v>1229</v>
      </c>
    </row>
    <row r="867" spans="1:35" x14ac:dyDescent="0.25">
      <c r="A867">
        <v>13</v>
      </c>
      <c r="B867" t="s">
        <v>63</v>
      </c>
      <c r="C867" t="s">
        <v>64</v>
      </c>
      <c r="D867" t="s">
        <v>113</v>
      </c>
      <c r="E867" t="s">
        <v>114</v>
      </c>
      <c r="F867" t="s">
        <v>455</v>
      </c>
      <c r="G867" t="s">
        <v>456</v>
      </c>
      <c r="H867" t="s">
        <v>2444</v>
      </c>
      <c r="I867" t="s">
        <v>2445</v>
      </c>
      <c r="L867" t="s">
        <v>1212</v>
      </c>
      <c r="M867">
        <v>6.4279957999999997</v>
      </c>
      <c r="N867">
        <v>31.565290470000001</v>
      </c>
      <c r="O867" t="s">
        <v>1226</v>
      </c>
      <c r="P867" t="s">
        <v>1228</v>
      </c>
      <c r="Q867">
        <v>69</v>
      </c>
      <c r="R867">
        <v>414</v>
      </c>
      <c r="S867">
        <v>69</v>
      </c>
      <c r="T867">
        <v>414</v>
      </c>
      <c r="U867">
        <v>0</v>
      </c>
      <c r="V867">
        <v>0</v>
      </c>
      <c r="W867" t="s">
        <v>1228</v>
      </c>
      <c r="X867">
        <v>174</v>
      </c>
      <c r="Y867">
        <v>1044</v>
      </c>
      <c r="Z867">
        <v>174</v>
      </c>
      <c r="AA867">
        <v>1044</v>
      </c>
      <c r="AB867">
        <v>0</v>
      </c>
      <c r="AC867">
        <v>0</v>
      </c>
      <c r="AD867">
        <v>0</v>
      </c>
      <c r="AE867">
        <v>0</v>
      </c>
      <c r="AF867">
        <v>1904</v>
      </c>
      <c r="AG867">
        <v>11429</v>
      </c>
      <c r="AH867">
        <v>13</v>
      </c>
      <c r="AI867" t="s">
        <v>1229</v>
      </c>
    </row>
    <row r="868" spans="1:35" x14ac:dyDescent="0.25">
      <c r="A868">
        <v>13</v>
      </c>
      <c r="B868" t="s">
        <v>63</v>
      </c>
      <c r="C868" t="s">
        <v>64</v>
      </c>
      <c r="D868" t="s">
        <v>113</v>
      </c>
      <c r="E868" t="s">
        <v>114</v>
      </c>
      <c r="F868" t="s">
        <v>455</v>
      </c>
      <c r="G868" t="s">
        <v>456</v>
      </c>
      <c r="H868" t="s">
        <v>2448</v>
      </c>
      <c r="I868" t="s">
        <v>906</v>
      </c>
      <c r="L868" t="s">
        <v>1212</v>
      </c>
      <c r="M868">
        <v>6.4937686499999998</v>
      </c>
      <c r="N868">
        <v>31.536003869999998</v>
      </c>
      <c r="O868" t="s">
        <v>1226</v>
      </c>
      <c r="P868" t="s">
        <v>1228</v>
      </c>
      <c r="Q868">
        <v>95</v>
      </c>
      <c r="R868">
        <v>570</v>
      </c>
      <c r="S868">
        <v>95</v>
      </c>
      <c r="T868">
        <v>570</v>
      </c>
      <c r="U868">
        <v>0</v>
      </c>
      <c r="V868">
        <v>0</v>
      </c>
      <c r="W868" t="s">
        <v>1228</v>
      </c>
      <c r="X868">
        <v>15</v>
      </c>
      <c r="Y868">
        <v>90</v>
      </c>
      <c r="Z868">
        <v>15</v>
      </c>
      <c r="AA868">
        <v>90</v>
      </c>
      <c r="AB868">
        <v>0</v>
      </c>
      <c r="AC868">
        <v>0</v>
      </c>
      <c r="AD868">
        <v>0</v>
      </c>
      <c r="AE868">
        <v>0</v>
      </c>
      <c r="AF868">
        <v>2286</v>
      </c>
      <c r="AG868">
        <v>13716</v>
      </c>
      <c r="AH868">
        <v>13</v>
      </c>
      <c r="AI868" t="s">
        <v>1229</v>
      </c>
    </row>
    <row r="869" spans="1:35" x14ac:dyDescent="0.25">
      <c r="A869">
        <v>13</v>
      </c>
      <c r="B869" t="s">
        <v>63</v>
      </c>
      <c r="C869" t="s">
        <v>64</v>
      </c>
      <c r="D869" t="s">
        <v>117</v>
      </c>
      <c r="E869" t="s">
        <v>118</v>
      </c>
      <c r="F869" t="s">
        <v>485</v>
      </c>
      <c r="G869" t="s">
        <v>486</v>
      </c>
      <c r="H869" t="s">
        <v>2561</v>
      </c>
      <c r="I869" t="s">
        <v>2562</v>
      </c>
      <c r="L869" t="s">
        <v>1212</v>
      </c>
      <c r="M869">
        <v>7.7480428999999997</v>
      </c>
      <c r="N869">
        <v>31.691996799999998</v>
      </c>
      <c r="O869" t="s">
        <v>1226</v>
      </c>
      <c r="P869" t="s">
        <v>1228</v>
      </c>
      <c r="Q869">
        <v>143</v>
      </c>
      <c r="R869">
        <v>715</v>
      </c>
      <c r="S869">
        <v>143</v>
      </c>
      <c r="T869">
        <v>715</v>
      </c>
      <c r="U869">
        <v>0</v>
      </c>
      <c r="V869">
        <v>0</v>
      </c>
      <c r="W869" t="s">
        <v>1228</v>
      </c>
      <c r="X869">
        <v>133</v>
      </c>
      <c r="Y869">
        <v>798</v>
      </c>
      <c r="Z869">
        <v>133</v>
      </c>
      <c r="AA869">
        <v>798</v>
      </c>
      <c r="AB869">
        <v>0</v>
      </c>
      <c r="AC869">
        <v>0</v>
      </c>
      <c r="AD869">
        <v>0</v>
      </c>
      <c r="AE869">
        <v>0</v>
      </c>
      <c r="AF869">
        <v>478</v>
      </c>
      <c r="AG869">
        <v>2868</v>
      </c>
      <c r="AH869">
        <v>13</v>
      </c>
      <c r="AI869" t="s">
        <v>1229</v>
      </c>
    </row>
    <row r="870" spans="1:35" x14ac:dyDescent="0.25">
      <c r="A870">
        <v>13</v>
      </c>
      <c r="B870" t="s">
        <v>63</v>
      </c>
      <c r="C870" t="s">
        <v>64</v>
      </c>
      <c r="D870" t="s">
        <v>117</v>
      </c>
      <c r="E870" t="s">
        <v>118</v>
      </c>
      <c r="F870" t="s">
        <v>475</v>
      </c>
      <c r="G870" t="s">
        <v>476</v>
      </c>
      <c r="H870" t="s">
        <v>2534</v>
      </c>
      <c r="I870" t="s">
        <v>2535</v>
      </c>
      <c r="L870" t="s">
        <v>1212</v>
      </c>
      <c r="M870">
        <v>7.4527999999999999</v>
      </c>
      <c r="N870">
        <v>31.412500000000001</v>
      </c>
      <c r="O870" t="s">
        <v>1226</v>
      </c>
      <c r="P870" t="s">
        <v>1228</v>
      </c>
      <c r="Q870">
        <v>137</v>
      </c>
      <c r="R870">
        <v>822</v>
      </c>
      <c r="S870">
        <v>137</v>
      </c>
      <c r="T870">
        <v>822</v>
      </c>
      <c r="U870">
        <v>0</v>
      </c>
      <c r="V870">
        <v>0</v>
      </c>
      <c r="W870" t="s">
        <v>1228</v>
      </c>
      <c r="X870">
        <v>105</v>
      </c>
      <c r="Y870">
        <v>630</v>
      </c>
      <c r="Z870">
        <v>105</v>
      </c>
      <c r="AA870">
        <v>630</v>
      </c>
      <c r="AB870">
        <v>0</v>
      </c>
      <c r="AC870">
        <v>0</v>
      </c>
      <c r="AD870">
        <v>0</v>
      </c>
      <c r="AE870">
        <v>0</v>
      </c>
      <c r="AF870">
        <v>524</v>
      </c>
      <c r="AG870">
        <v>3144</v>
      </c>
      <c r="AH870">
        <v>13</v>
      </c>
      <c r="AI870" t="s">
        <v>1229</v>
      </c>
    </row>
    <row r="871" spans="1:35" x14ac:dyDescent="0.25">
      <c r="A871">
        <v>13</v>
      </c>
      <c r="B871" t="s">
        <v>63</v>
      </c>
      <c r="C871" t="s">
        <v>64</v>
      </c>
      <c r="D871" t="s">
        <v>123</v>
      </c>
      <c r="E871" t="s">
        <v>124</v>
      </c>
      <c r="F871" t="s">
        <v>511</v>
      </c>
      <c r="G871" t="s">
        <v>512</v>
      </c>
      <c r="H871" t="s">
        <v>2821</v>
      </c>
      <c r="I871" t="s">
        <v>7984</v>
      </c>
      <c r="L871" t="s">
        <v>1212</v>
      </c>
      <c r="M871">
        <v>6.6186491099999998</v>
      </c>
      <c r="N871">
        <v>32.90919057</v>
      </c>
      <c r="O871" t="s">
        <v>1226</v>
      </c>
      <c r="P871" t="s">
        <v>1228</v>
      </c>
      <c r="Q871">
        <v>109</v>
      </c>
      <c r="R871">
        <v>600</v>
      </c>
      <c r="S871">
        <v>109</v>
      </c>
      <c r="T871">
        <v>600</v>
      </c>
      <c r="U871">
        <v>0</v>
      </c>
      <c r="V871">
        <v>0</v>
      </c>
      <c r="W871" t="s">
        <v>1228</v>
      </c>
      <c r="X871">
        <v>88</v>
      </c>
      <c r="Y871">
        <v>484</v>
      </c>
      <c r="Z871">
        <v>88</v>
      </c>
      <c r="AA871">
        <v>484</v>
      </c>
      <c r="AB871">
        <v>0</v>
      </c>
      <c r="AC871">
        <v>0</v>
      </c>
      <c r="AD871">
        <v>0</v>
      </c>
      <c r="AE871">
        <v>0</v>
      </c>
      <c r="AF871">
        <v>20</v>
      </c>
      <c r="AG871">
        <v>110</v>
      </c>
      <c r="AH871">
        <v>13</v>
      </c>
      <c r="AI871" t="s">
        <v>1229</v>
      </c>
    </row>
    <row r="872" spans="1:35" x14ac:dyDescent="0.25">
      <c r="A872">
        <v>13</v>
      </c>
      <c r="B872" t="s">
        <v>63</v>
      </c>
      <c r="C872" t="s">
        <v>64</v>
      </c>
      <c r="D872" t="s">
        <v>123</v>
      </c>
      <c r="E872" t="s">
        <v>124</v>
      </c>
      <c r="F872" t="s">
        <v>522</v>
      </c>
      <c r="G872" t="s">
        <v>523</v>
      </c>
      <c r="H872" t="s">
        <v>2928</v>
      </c>
      <c r="I872" t="s">
        <v>2929</v>
      </c>
      <c r="L872" t="s">
        <v>1212</v>
      </c>
      <c r="M872">
        <v>6.7027774000000004</v>
      </c>
      <c r="N872">
        <v>33.177450700000001</v>
      </c>
      <c r="O872" t="s">
        <v>1226</v>
      </c>
      <c r="P872" t="s">
        <v>1228</v>
      </c>
      <c r="Q872">
        <v>460</v>
      </c>
      <c r="R872">
        <v>2530</v>
      </c>
      <c r="S872">
        <v>460</v>
      </c>
      <c r="T872">
        <v>2530</v>
      </c>
      <c r="U872">
        <v>0</v>
      </c>
      <c r="V872">
        <v>0</v>
      </c>
      <c r="W872" t="s">
        <v>1228</v>
      </c>
      <c r="X872">
        <v>180</v>
      </c>
      <c r="Y872">
        <v>990</v>
      </c>
      <c r="Z872">
        <v>180</v>
      </c>
      <c r="AA872">
        <v>990</v>
      </c>
      <c r="AB872">
        <v>0</v>
      </c>
      <c r="AC872">
        <v>0</v>
      </c>
      <c r="AD872">
        <v>0</v>
      </c>
      <c r="AE872">
        <v>0</v>
      </c>
      <c r="AF872">
        <v>50</v>
      </c>
      <c r="AG872">
        <v>275</v>
      </c>
      <c r="AH872">
        <v>13</v>
      </c>
      <c r="AI872" t="s">
        <v>1229</v>
      </c>
    </row>
    <row r="873" spans="1:35" x14ac:dyDescent="0.25">
      <c r="A873">
        <v>13</v>
      </c>
      <c r="B873" t="s">
        <v>63</v>
      </c>
      <c r="C873" t="s">
        <v>64</v>
      </c>
      <c r="D873" t="s">
        <v>123</v>
      </c>
      <c r="E873" t="s">
        <v>124</v>
      </c>
      <c r="F873" t="s">
        <v>522</v>
      </c>
      <c r="G873" t="s">
        <v>523</v>
      </c>
      <c r="H873" t="s">
        <v>2930</v>
      </c>
      <c r="I873" t="s">
        <v>2931</v>
      </c>
      <c r="L873" t="s">
        <v>1212</v>
      </c>
      <c r="M873">
        <v>6.1637709999999997</v>
      </c>
      <c r="N873">
        <v>33.278950000000002</v>
      </c>
      <c r="O873" t="s">
        <v>1226</v>
      </c>
      <c r="P873" t="s">
        <v>1228</v>
      </c>
      <c r="Q873">
        <v>122</v>
      </c>
      <c r="R873">
        <v>671</v>
      </c>
      <c r="S873">
        <v>122</v>
      </c>
      <c r="T873">
        <v>671</v>
      </c>
      <c r="U873">
        <v>0</v>
      </c>
      <c r="V873">
        <v>0</v>
      </c>
      <c r="W873" t="s">
        <v>1228</v>
      </c>
      <c r="X873">
        <v>114</v>
      </c>
      <c r="Y873">
        <v>627</v>
      </c>
      <c r="Z873">
        <v>114</v>
      </c>
      <c r="AA873">
        <v>627</v>
      </c>
      <c r="AB873">
        <v>0</v>
      </c>
      <c r="AC873">
        <v>0</v>
      </c>
      <c r="AD873">
        <v>0</v>
      </c>
      <c r="AE873">
        <v>0</v>
      </c>
      <c r="AF873">
        <v>40</v>
      </c>
      <c r="AG873">
        <v>220</v>
      </c>
      <c r="AH873">
        <v>13</v>
      </c>
      <c r="AI873" t="s">
        <v>1229</v>
      </c>
    </row>
    <row r="874" spans="1:35" x14ac:dyDescent="0.25">
      <c r="A874">
        <v>13</v>
      </c>
      <c r="B874" t="s">
        <v>63</v>
      </c>
      <c r="C874" t="s">
        <v>64</v>
      </c>
      <c r="D874" t="s">
        <v>123</v>
      </c>
      <c r="E874" t="s">
        <v>124</v>
      </c>
      <c r="F874" t="s">
        <v>511</v>
      </c>
      <c r="G874" t="s">
        <v>512</v>
      </c>
      <c r="H874" t="s">
        <v>2822</v>
      </c>
      <c r="I874" t="s">
        <v>2823</v>
      </c>
      <c r="L874" t="s">
        <v>1212</v>
      </c>
      <c r="M874">
        <v>6.6560699999999997</v>
      </c>
      <c r="N874">
        <v>32.910249999999998</v>
      </c>
      <c r="O874" t="s">
        <v>1226</v>
      </c>
      <c r="P874" t="s">
        <v>1228</v>
      </c>
      <c r="Q874">
        <v>109</v>
      </c>
      <c r="R874">
        <v>600</v>
      </c>
      <c r="S874">
        <v>109</v>
      </c>
      <c r="T874">
        <v>600</v>
      </c>
      <c r="U874">
        <v>0</v>
      </c>
      <c r="V874">
        <v>0</v>
      </c>
      <c r="W874" t="s">
        <v>1228</v>
      </c>
      <c r="X874">
        <v>248</v>
      </c>
      <c r="Y874">
        <v>1364</v>
      </c>
      <c r="Z874">
        <v>248</v>
      </c>
      <c r="AA874">
        <v>1364</v>
      </c>
      <c r="AB874">
        <v>0</v>
      </c>
      <c r="AC874">
        <v>0</v>
      </c>
      <c r="AD874">
        <v>0</v>
      </c>
      <c r="AE874">
        <v>0</v>
      </c>
      <c r="AF874">
        <v>32</v>
      </c>
      <c r="AG874">
        <v>176</v>
      </c>
      <c r="AH874">
        <v>13</v>
      </c>
      <c r="AI874" t="s">
        <v>1229</v>
      </c>
    </row>
    <row r="875" spans="1:35" x14ac:dyDescent="0.25">
      <c r="A875">
        <v>13</v>
      </c>
      <c r="B875" t="s">
        <v>63</v>
      </c>
      <c r="C875" t="s">
        <v>64</v>
      </c>
      <c r="D875" t="s">
        <v>123</v>
      </c>
      <c r="E875" t="s">
        <v>124</v>
      </c>
      <c r="F875" t="s">
        <v>522</v>
      </c>
      <c r="G875" t="s">
        <v>523</v>
      </c>
      <c r="H875" t="s">
        <v>2932</v>
      </c>
      <c r="I875" t="s">
        <v>523</v>
      </c>
      <c r="L875" t="s">
        <v>1212</v>
      </c>
      <c r="M875">
        <v>6.6792083900000003</v>
      </c>
      <c r="N875">
        <v>33.204231499999999</v>
      </c>
      <c r="O875" t="s">
        <v>1226</v>
      </c>
      <c r="P875" t="s">
        <v>1228</v>
      </c>
      <c r="Q875">
        <v>340</v>
      </c>
      <c r="R875">
        <v>1870</v>
      </c>
      <c r="S875">
        <v>340</v>
      </c>
      <c r="T875">
        <v>1870</v>
      </c>
      <c r="U875">
        <v>0</v>
      </c>
      <c r="V875">
        <v>0</v>
      </c>
      <c r="W875" t="s">
        <v>1228</v>
      </c>
      <c r="X875">
        <v>62</v>
      </c>
      <c r="Y875">
        <v>341</v>
      </c>
      <c r="Z875">
        <v>62</v>
      </c>
      <c r="AA875">
        <v>341</v>
      </c>
      <c r="AB875">
        <v>0</v>
      </c>
      <c r="AC875">
        <v>0</v>
      </c>
      <c r="AD875">
        <v>0</v>
      </c>
      <c r="AE875">
        <v>0</v>
      </c>
      <c r="AF875">
        <v>30</v>
      </c>
      <c r="AG875">
        <v>165</v>
      </c>
      <c r="AH875">
        <v>13</v>
      </c>
      <c r="AI875" t="s">
        <v>1229</v>
      </c>
    </row>
    <row r="876" spans="1:35" x14ac:dyDescent="0.25">
      <c r="A876">
        <v>13</v>
      </c>
      <c r="B876" t="s">
        <v>63</v>
      </c>
      <c r="C876" t="s">
        <v>64</v>
      </c>
      <c r="D876" t="s">
        <v>127</v>
      </c>
      <c r="E876" t="s">
        <v>128</v>
      </c>
      <c r="F876" t="s">
        <v>534</v>
      </c>
      <c r="G876" t="s">
        <v>535</v>
      </c>
      <c r="H876" t="s">
        <v>2990</v>
      </c>
      <c r="I876" t="s">
        <v>2991</v>
      </c>
      <c r="L876" t="s">
        <v>1212</v>
      </c>
      <c r="M876">
        <v>7.1529132999999998</v>
      </c>
      <c r="N876">
        <v>31.4091983</v>
      </c>
      <c r="O876" t="s">
        <v>1226</v>
      </c>
      <c r="P876" t="s">
        <v>1228</v>
      </c>
      <c r="Q876">
        <v>131</v>
      </c>
      <c r="R876">
        <v>788</v>
      </c>
      <c r="S876">
        <v>131</v>
      </c>
      <c r="T876">
        <v>788</v>
      </c>
      <c r="U876">
        <v>0</v>
      </c>
      <c r="V876">
        <v>0</v>
      </c>
      <c r="W876" t="s">
        <v>1228</v>
      </c>
      <c r="X876">
        <v>28</v>
      </c>
      <c r="Y876">
        <v>166</v>
      </c>
      <c r="Z876">
        <v>28</v>
      </c>
      <c r="AA876">
        <v>166</v>
      </c>
      <c r="AB876">
        <v>0</v>
      </c>
      <c r="AC876">
        <v>0</v>
      </c>
      <c r="AD876">
        <v>0</v>
      </c>
      <c r="AE876">
        <v>0</v>
      </c>
      <c r="AF876">
        <v>350</v>
      </c>
      <c r="AG876">
        <v>2100</v>
      </c>
      <c r="AH876">
        <v>13</v>
      </c>
      <c r="AI876" t="s">
        <v>1229</v>
      </c>
    </row>
    <row r="877" spans="1:35" x14ac:dyDescent="0.25">
      <c r="A877">
        <v>13</v>
      </c>
      <c r="B877" t="s">
        <v>63</v>
      </c>
      <c r="C877" t="s">
        <v>64</v>
      </c>
      <c r="D877" t="s">
        <v>127</v>
      </c>
      <c r="E877" t="s">
        <v>128</v>
      </c>
      <c r="F877" t="s">
        <v>540</v>
      </c>
      <c r="G877" t="s">
        <v>541</v>
      </c>
      <c r="H877" t="s">
        <v>3035</v>
      </c>
      <c r="I877" t="s">
        <v>7985</v>
      </c>
      <c r="L877" t="s">
        <v>1212</v>
      </c>
      <c r="M877">
        <v>6.8280868530000003</v>
      </c>
      <c r="N877">
        <v>31.29814833</v>
      </c>
      <c r="O877" t="s">
        <v>1226</v>
      </c>
      <c r="P877" t="s">
        <v>1228</v>
      </c>
      <c r="Q877">
        <v>48</v>
      </c>
      <c r="R877">
        <v>288</v>
      </c>
      <c r="S877">
        <v>48</v>
      </c>
      <c r="T877">
        <v>288</v>
      </c>
      <c r="U877">
        <v>0</v>
      </c>
      <c r="V877">
        <v>0</v>
      </c>
      <c r="W877" t="s">
        <v>1228</v>
      </c>
      <c r="X877">
        <v>116</v>
      </c>
      <c r="Y877">
        <v>580</v>
      </c>
      <c r="Z877">
        <v>116</v>
      </c>
      <c r="AA877">
        <v>580</v>
      </c>
      <c r="AB877">
        <v>0</v>
      </c>
      <c r="AC877">
        <v>0</v>
      </c>
      <c r="AD877">
        <v>0</v>
      </c>
      <c r="AE877">
        <v>0</v>
      </c>
      <c r="AF877">
        <v>145</v>
      </c>
      <c r="AG877">
        <v>725</v>
      </c>
      <c r="AH877">
        <v>13</v>
      </c>
      <c r="AI877" t="s">
        <v>1229</v>
      </c>
    </row>
    <row r="878" spans="1:35" x14ac:dyDescent="0.25">
      <c r="A878">
        <v>13</v>
      </c>
      <c r="B878" t="s">
        <v>63</v>
      </c>
      <c r="C878" t="s">
        <v>64</v>
      </c>
      <c r="D878" t="s">
        <v>127</v>
      </c>
      <c r="E878" t="s">
        <v>128</v>
      </c>
      <c r="F878" t="s">
        <v>534</v>
      </c>
      <c r="G878" t="s">
        <v>535</v>
      </c>
      <c r="H878" t="s">
        <v>2998</v>
      </c>
      <c r="I878" t="s">
        <v>2999</v>
      </c>
      <c r="L878" t="s">
        <v>1212</v>
      </c>
      <c r="M878">
        <v>7.1557202340000003</v>
      </c>
      <c r="N878">
        <v>31.35589981</v>
      </c>
      <c r="O878" t="s">
        <v>1226</v>
      </c>
      <c r="P878" t="s">
        <v>1228</v>
      </c>
      <c r="Q878">
        <v>112</v>
      </c>
      <c r="R878">
        <v>672</v>
      </c>
      <c r="S878">
        <v>112</v>
      </c>
      <c r="T878">
        <v>672</v>
      </c>
      <c r="U878">
        <v>0</v>
      </c>
      <c r="V878">
        <v>0</v>
      </c>
      <c r="W878" t="s">
        <v>1228</v>
      </c>
      <c r="X878">
        <v>33</v>
      </c>
      <c r="Y878">
        <v>199</v>
      </c>
      <c r="Z878">
        <v>33</v>
      </c>
      <c r="AA878">
        <v>199</v>
      </c>
      <c r="AB878">
        <v>0</v>
      </c>
      <c r="AC878">
        <v>0</v>
      </c>
      <c r="AD878">
        <v>0</v>
      </c>
      <c r="AE878">
        <v>0</v>
      </c>
      <c r="AF878">
        <v>228</v>
      </c>
      <c r="AG878">
        <v>1340</v>
      </c>
      <c r="AH878">
        <v>13</v>
      </c>
      <c r="AI878" t="s">
        <v>1229</v>
      </c>
    </row>
    <row r="879" spans="1:35" x14ac:dyDescent="0.25">
      <c r="A879">
        <v>13</v>
      </c>
      <c r="B879" t="s">
        <v>65</v>
      </c>
      <c r="C879" t="s">
        <v>66</v>
      </c>
      <c r="D879" t="s">
        <v>131</v>
      </c>
      <c r="E879" t="s">
        <v>132</v>
      </c>
      <c r="F879" t="s">
        <v>560</v>
      </c>
      <c r="G879" t="s">
        <v>561</v>
      </c>
      <c r="H879" t="s">
        <v>3186</v>
      </c>
      <c r="I879" t="s">
        <v>3187</v>
      </c>
      <c r="L879" t="s">
        <v>1212</v>
      </c>
      <c r="M879">
        <v>6.2459167180000001</v>
      </c>
      <c r="N879">
        <v>30.952119939999999</v>
      </c>
      <c r="O879" t="s">
        <v>1226</v>
      </c>
      <c r="P879" t="s">
        <v>1228</v>
      </c>
      <c r="Q879">
        <v>71</v>
      </c>
      <c r="R879">
        <v>375</v>
      </c>
      <c r="S879">
        <v>71</v>
      </c>
      <c r="T879">
        <v>375</v>
      </c>
      <c r="U879">
        <v>0</v>
      </c>
      <c r="V879">
        <v>0</v>
      </c>
      <c r="W879" t="s">
        <v>1228</v>
      </c>
      <c r="X879">
        <v>43</v>
      </c>
      <c r="Y879">
        <v>225</v>
      </c>
      <c r="Z879">
        <v>43</v>
      </c>
      <c r="AA879">
        <v>225</v>
      </c>
      <c r="AB879">
        <v>0</v>
      </c>
      <c r="AC879">
        <v>0</v>
      </c>
      <c r="AD879">
        <v>0</v>
      </c>
      <c r="AE879">
        <v>0</v>
      </c>
      <c r="AF879">
        <v>6</v>
      </c>
      <c r="AG879">
        <v>30</v>
      </c>
      <c r="AH879">
        <v>13</v>
      </c>
      <c r="AI879" t="s">
        <v>1229</v>
      </c>
    </row>
    <row r="880" spans="1:35" x14ac:dyDescent="0.25">
      <c r="A880">
        <v>13</v>
      </c>
      <c r="B880" t="s">
        <v>65</v>
      </c>
      <c r="C880" t="s">
        <v>66</v>
      </c>
      <c r="D880" t="s">
        <v>131</v>
      </c>
      <c r="E880" t="s">
        <v>132</v>
      </c>
      <c r="F880" t="s">
        <v>560</v>
      </c>
      <c r="G880" t="s">
        <v>561</v>
      </c>
      <c r="H880" t="s">
        <v>3188</v>
      </c>
      <c r="I880" t="s">
        <v>3189</v>
      </c>
      <c r="L880" t="s">
        <v>1212</v>
      </c>
      <c r="M880">
        <v>6.2094440000000004</v>
      </c>
      <c r="N880">
        <v>30.998277999999999</v>
      </c>
      <c r="O880" t="s">
        <v>1226</v>
      </c>
      <c r="P880" t="s">
        <v>1228</v>
      </c>
      <c r="Q880">
        <v>57</v>
      </c>
      <c r="R880">
        <v>300</v>
      </c>
      <c r="S880">
        <v>57</v>
      </c>
      <c r="T880">
        <v>300</v>
      </c>
      <c r="U880">
        <v>0</v>
      </c>
      <c r="V880">
        <v>0</v>
      </c>
      <c r="W880" t="s">
        <v>1228</v>
      </c>
      <c r="X880">
        <v>47</v>
      </c>
      <c r="Y880">
        <v>250</v>
      </c>
      <c r="Z880">
        <v>47</v>
      </c>
      <c r="AA880">
        <v>250</v>
      </c>
      <c r="AB880">
        <v>0</v>
      </c>
      <c r="AC880">
        <v>0</v>
      </c>
      <c r="AD880">
        <v>0</v>
      </c>
      <c r="AE880">
        <v>0</v>
      </c>
      <c r="AF880">
        <v>9</v>
      </c>
      <c r="AG880">
        <v>45</v>
      </c>
      <c r="AH880">
        <v>13</v>
      </c>
      <c r="AI880" t="s">
        <v>1229</v>
      </c>
    </row>
    <row r="881" spans="1:35" x14ac:dyDescent="0.25">
      <c r="A881">
        <v>13</v>
      </c>
      <c r="B881" t="s">
        <v>65</v>
      </c>
      <c r="C881" t="s">
        <v>66</v>
      </c>
      <c r="D881" t="s">
        <v>131</v>
      </c>
      <c r="E881" t="s">
        <v>132</v>
      </c>
      <c r="F881" t="s">
        <v>564</v>
      </c>
      <c r="G881" t="s">
        <v>565</v>
      </c>
      <c r="H881" t="s">
        <v>3202</v>
      </c>
      <c r="I881" t="s">
        <v>565</v>
      </c>
      <c r="L881" t="s">
        <v>1212</v>
      </c>
      <c r="M881">
        <v>6.2085399629999998</v>
      </c>
      <c r="N881">
        <v>30.999399189999998</v>
      </c>
      <c r="O881" t="s">
        <v>1226</v>
      </c>
      <c r="P881" t="s">
        <v>1228</v>
      </c>
      <c r="Q881">
        <v>94</v>
      </c>
      <c r="R881">
        <v>500</v>
      </c>
      <c r="S881">
        <v>94</v>
      </c>
      <c r="T881">
        <v>500</v>
      </c>
      <c r="U881">
        <v>0</v>
      </c>
      <c r="V881">
        <v>0</v>
      </c>
      <c r="W881" t="s">
        <v>1228</v>
      </c>
      <c r="X881">
        <v>85</v>
      </c>
      <c r="Y881">
        <v>450</v>
      </c>
      <c r="Z881">
        <v>85</v>
      </c>
      <c r="AA881">
        <v>450</v>
      </c>
      <c r="AB881">
        <v>0</v>
      </c>
      <c r="AC881">
        <v>0</v>
      </c>
      <c r="AD881">
        <v>0</v>
      </c>
      <c r="AE881">
        <v>0</v>
      </c>
      <c r="AF881">
        <v>15</v>
      </c>
      <c r="AG881">
        <v>75</v>
      </c>
      <c r="AH881">
        <v>13</v>
      </c>
      <c r="AI881" t="s">
        <v>1229</v>
      </c>
    </row>
    <row r="882" spans="1:35" x14ac:dyDescent="0.25">
      <c r="A882">
        <v>13</v>
      </c>
      <c r="B882" t="s">
        <v>65</v>
      </c>
      <c r="C882" t="s">
        <v>66</v>
      </c>
      <c r="D882" t="s">
        <v>131</v>
      </c>
      <c r="E882" t="s">
        <v>132</v>
      </c>
      <c r="F882" t="s">
        <v>568</v>
      </c>
      <c r="G882" t="s">
        <v>569</v>
      </c>
      <c r="H882" t="s">
        <v>3210</v>
      </c>
      <c r="I882" t="s">
        <v>3211</v>
      </c>
      <c r="L882" t="s">
        <v>1212</v>
      </c>
      <c r="M882">
        <v>6.0384700000000002</v>
      </c>
      <c r="N882">
        <v>31.164159999999999</v>
      </c>
      <c r="O882" t="s">
        <v>1226</v>
      </c>
      <c r="P882" t="s">
        <v>1228</v>
      </c>
      <c r="Q882">
        <v>46</v>
      </c>
      <c r="R882">
        <v>250</v>
      </c>
      <c r="S882">
        <v>46</v>
      </c>
      <c r="T882">
        <v>250</v>
      </c>
      <c r="U882">
        <v>0</v>
      </c>
      <c r="V882">
        <v>0</v>
      </c>
      <c r="W882" t="s">
        <v>1228</v>
      </c>
      <c r="X882">
        <v>28</v>
      </c>
      <c r="Y882">
        <v>150</v>
      </c>
      <c r="Z882">
        <v>28</v>
      </c>
      <c r="AA882">
        <v>150</v>
      </c>
      <c r="AB882">
        <v>0</v>
      </c>
      <c r="AC882">
        <v>0</v>
      </c>
      <c r="AD882">
        <v>0</v>
      </c>
      <c r="AE882">
        <v>0</v>
      </c>
      <c r="AF882">
        <v>17</v>
      </c>
      <c r="AG882">
        <v>60</v>
      </c>
      <c r="AH882">
        <v>13</v>
      </c>
      <c r="AI882" t="s">
        <v>1229</v>
      </c>
    </row>
    <row r="883" spans="1:35" x14ac:dyDescent="0.25">
      <c r="A883">
        <v>13</v>
      </c>
      <c r="B883" t="s">
        <v>65</v>
      </c>
      <c r="C883" t="s">
        <v>66</v>
      </c>
      <c r="D883" t="s">
        <v>131</v>
      </c>
      <c r="E883" t="s">
        <v>132</v>
      </c>
      <c r="F883" t="s">
        <v>568</v>
      </c>
      <c r="G883" t="s">
        <v>569</v>
      </c>
      <c r="H883" t="s">
        <v>3214</v>
      </c>
      <c r="I883" t="s">
        <v>3215</v>
      </c>
      <c r="L883" t="s">
        <v>1212</v>
      </c>
      <c r="M883">
        <v>6.0560400000000003</v>
      </c>
      <c r="N883">
        <v>31.13072</v>
      </c>
      <c r="O883" t="s">
        <v>1226</v>
      </c>
      <c r="P883" t="s">
        <v>1228</v>
      </c>
      <c r="Q883">
        <v>50</v>
      </c>
      <c r="R883">
        <v>260</v>
      </c>
      <c r="S883">
        <v>50</v>
      </c>
      <c r="T883">
        <v>260</v>
      </c>
      <c r="U883">
        <v>0</v>
      </c>
      <c r="V883">
        <v>0</v>
      </c>
      <c r="W883" t="s">
        <v>1228</v>
      </c>
      <c r="X883">
        <v>34</v>
      </c>
      <c r="Y883">
        <v>175</v>
      </c>
      <c r="Z883">
        <v>34</v>
      </c>
      <c r="AA883">
        <v>175</v>
      </c>
      <c r="AB883">
        <v>0</v>
      </c>
      <c r="AC883">
        <v>0</v>
      </c>
      <c r="AD883">
        <v>0</v>
      </c>
      <c r="AE883">
        <v>0</v>
      </c>
      <c r="AF883">
        <v>12</v>
      </c>
      <c r="AG883">
        <v>60</v>
      </c>
      <c r="AH883">
        <v>13</v>
      </c>
      <c r="AI883" t="s">
        <v>1229</v>
      </c>
    </row>
    <row r="884" spans="1:35" x14ac:dyDescent="0.25">
      <c r="A884">
        <v>13</v>
      </c>
      <c r="B884" t="s">
        <v>65</v>
      </c>
      <c r="C884" t="s">
        <v>66</v>
      </c>
      <c r="D884" t="s">
        <v>133</v>
      </c>
      <c r="E884" t="s">
        <v>134</v>
      </c>
      <c r="F884" t="s">
        <v>588</v>
      </c>
      <c r="G884" t="s">
        <v>589</v>
      </c>
      <c r="H884" t="s">
        <v>3284</v>
      </c>
      <c r="I884" t="s">
        <v>3285</v>
      </c>
      <c r="L884" t="s">
        <v>1212</v>
      </c>
      <c r="M884">
        <v>7.2441701890000001</v>
      </c>
      <c r="N884">
        <v>29.493000030000001</v>
      </c>
      <c r="O884" t="s">
        <v>1226</v>
      </c>
      <c r="P884" t="s">
        <v>1228</v>
      </c>
      <c r="Q884">
        <v>64</v>
      </c>
      <c r="R884">
        <v>320</v>
      </c>
      <c r="S884">
        <v>64</v>
      </c>
      <c r="T884">
        <v>320</v>
      </c>
      <c r="U884">
        <v>0</v>
      </c>
      <c r="V884">
        <v>0</v>
      </c>
      <c r="W884" t="s">
        <v>1228</v>
      </c>
      <c r="X884">
        <v>23</v>
      </c>
      <c r="Y884">
        <v>115</v>
      </c>
      <c r="Z884">
        <v>23</v>
      </c>
      <c r="AA884">
        <v>115</v>
      </c>
      <c r="AB884">
        <v>0</v>
      </c>
      <c r="AC884">
        <v>0</v>
      </c>
      <c r="AD884">
        <v>0</v>
      </c>
      <c r="AE884">
        <v>0</v>
      </c>
      <c r="AF884">
        <v>19</v>
      </c>
      <c r="AG884">
        <v>45</v>
      </c>
      <c r="AH884">
        <v>13</v>
      </c>
      <c r="AI884" t="s">
        <v>1229</v>
      </c>
    </row>
    <row r="885" spans="1:35" x14ac:dyDescent="0.25">
      <c r="A885">
        <v>13</v>
      </c>
      <c r="B885" t="s">
        <v>65</v>
      </c>
      <c r="C885" t="s">
        <v>66</v>
      </c>
      <c r="D885" t="s">
        <v>133</v>
      </c>
      <c r="E885" t="s">
        <v>134</v>
      </c>
      <c r="F885" t="s">
        <v>588</v>
      </c>
      <c r="G885" t="s">
        <v>589</v>
      </c>
      <c r="H885" t="s">
        <v>3288</v>
      </c>
      <c r="I885" t="s">
        <v>3289</v>
      </c>
      <c r="L885" t="s">
        <v>1212</v>
      </c>
      <c r="M885">
        <v>7.1357549999999996</v>
      </c>
      <c r="N885">
        <v>29.279329000000001</v>
      </c>
      <c r="O885" t="s">
        <v>1226</v>
      </c>
      <c r="P885" t="s">
        <v>1228</v>
      </c>
      <c r="Q885">
        <v>53</v>
      </c>
      <c r="R885">
        <v>265</v>
      </c>
      <c r="S885">
        <v>53</v>
      </c>
      <c r="T885">
        <v>265</v>
      </c>
      <c r="U885">
        <v>0</v>
      </c>
      <c r="V885">
        <v>0</v>
      </c>
      <c r="W885" t="s">
        <v>1228</v>
      </c>
      <c r="X885">
        <v>46</v>
      </c>
      <c r="Y885">
        <v>230</v>
      </c>
      <c r="Z885">
        <v>46</v>
      </c>
      <c r="AA885">
        <v>230</v>
      </c>
      <c r="AB885">
        <v>0</v>
      </c>
      <c r="AC885">
        <v>0</v>
      </c>
      <c r="AD885">
        <v>0</v>
      </c>
      <c r="AE885">
        <v>0</v>
      </c>
      <c r="AF885">
        <v>16</v>
      </c>
      <c r="AG885">
        <v>80</v>
      </c>
      <c r="AH885">
        <v>13</v>
      </c>
      <c r="AI885" t="s">
        <v>1229</v>
      </c>
    </row>
    <row r="886" spans="1:35" x14ac:dyDescent="0.25">
      <c r="A886">
        <v>13</v>
      </c>
      <c r="B886" t="s">
        <v>65</v>
      </c>
      <c r="C886" t="s">
        <v>66</v>
      </c>
      <c r="D886" t="s">
        <v>133</v>
      </c>
      <c r="E886" t="s">
        <v>134</v>
      </c>
      <c r="F886" t="s">
        <v>588</v>
      </c>
      <c r="G886" t="s">
        <v>589</v>
      </c>
      <c r="H886" t="s">
        <v>3290</v>
      </c>
      <c r="I886" t="s">
        <v>3291</v>
      </c>
      <c r="L886" t="s">
        <v>1212</v>
      </c>
      <c r="M886">
        <v>7.1594443999999999</v>
      </c>
      <c r="N886">
        <v>29.474722199999999</v>
      </c>
      <c r="O886" t="s">
        <v>1226</v>
      </c>
      <c r="P886" t="s">
        <v>1228</v>
      </c>
      <c r="Q886">
        <v>65</v>
      </c>
      <c r="R886">
        <v>325</v>
      </c>
      <c r="S886">
        <v>65</v>
      </c>
      <c r="T886">
        <v>325</v>
      </c>
      <c r="U886">
        <v>0</v>
      </c>
      <c r="V886">
        <v>0</v>
      </c>
      <c r="W886" t="s">
        <v>1228</v>
      </c>
      <c r="X886">
        <v>33</v>
      </c>
      <c r="Y886">
        <v>165</v>
      </c>
      <c r="Z886">
        <v>33</v>
      </c>
      <c r="AA886">
        <v>165</v>
      </c>
      <c r="AB886">
        <v>0</v>
      </c>
      <c r="AC886">
        <v>0</v>
      </c>
      <c r="AD886">
        <v>0</v>
      </c>
      <c r="AE886">
        <v>0</v>
      </c>
      <c r="AF886">
        <v>24</v>
      </c>
      <c r="AG886">
        <v>120</v>
      </c>
      <c r="AH886">
        <v>13</v>
      </c>
      <c r="AI886" t="s">
        <v>1229</v>
      </c>
    </row>
    <row r="887" spans="1:35" x14ac:dyDescent="0.25">
      <c r="A887">
        <v>13</v>
      </c>
      <c r="B887" t="s">
        <v>65</v>
      </c>
      <c r="C887" t="s">
        <v>66</v>
      </c>
      <c r="D887" t="s">
        <v>133</v>
      </c>
      <c r="E887" t="s">
        <v>134</v>
      </c>
      <c r="F887" t="s">
        <v>574</v>
      </c>
      <c r="G887" t="s">
        <v>575</v>
      </c>
      <c r="H887" t="s">
        <v>3240</v>
      </c>
      <c r="I887" t="s">
        <v>3241</v>
      </c>
      <c r="L887" t="s">
        <v>1212</v>
      </c>
      <c r="M887">
        <v>6.9336510000000002</v>
      </c>
      <c r="N887">
        <v>29.349499999999999</v>
      </c>
      <c r="O887" t="s">
        <v>1226</v>
      </c>
      <c r="P887" t="s">
        <v>1228</v>
      </c>
      <c r="Q887">
        <v>56</v>
      </c>
      <c r="R887">
        <v>297</v>
      </c>
      <c r="S887">
        <v>56</v>
      </c>
      <c r="T887">
        <v>297</v>
      </c>
      <c r="U887">
        <v>0</v>
      </c>
      <c r="V887">
        <v>0</v>
      </c>
      <c r="W887" t="s">
        <v>1228</v>
      </c>
      <c r="X887">
        <v>29</v>
      </c>
      <c r="Y887">
        <v>154</v>
      </c>
      <c r="Z887">
        <v>29</v>
      </c>
      <c r="AA887">
        <v>154</v>
      </c>
      <c r="AB887">
        <v>0</v>
      </c>
      <c r="AC887">
        <v>0</v>
      </c>
      <c r="AD887">
        <v>0</v>
      </c>
      <c r="AE887">
        <v>0</v>
      </c>
      <c r="AF887">
        <v>17</v>
      </c>
      <c r="AG887">
        <v>90</v>
      </c>
      <c r="AH887">
        <v>13</v>
      </c>
      <c r="AI887" t="s">
        <v>1229</v>
      </c>
    </row>
    <row r="888" spans="1:35" x14ac:dyDescent="0.25">
      <c r="A888">
        <v>13</v>
      </c>
      <c r="B888" t="s">
        <v>65</v>
      </c>
      <c r="C888" t="s">
        <v>66</v>
      </c>
      <c r="D888" t="s">
        <v>143</v>
      </c>
      <c r="E888" t="s">
        <v>144</v>
      </c>
      <c r="F888" t="s">
        <v>640</v>
      </c>
      <c r="G888" t="s">
        <v>641</v>
      </c>
      <c r="H888" t="s">
        <v>3562</v>
      </c>
      <c r="I888" t="s">
        <v>3563</v>
      </c>
      <c r="L888" t="s">
        <v>1212</v>
      </c>
      <c r="M888">
        <v>6.7506833999999998</v>
      </c>
      <c r="N888">
        <v>30.435635699999999</v>
      </c>
      <c r="O888" t="s">
        <v>1226</v>
      </c>
      <c r="P888" t="s">
        <v>1228</v>
      </c>
      <c r="Q888">
        <v>387</v>
      </c>
      <c r="R888">
        <v>2012</v>
      </c>
      <c r="S888">
        <v>387</v>
      </c>
      <c r="T888">
        <v>2012</v>
      </c>
      <c r="U888">
        <v>0</v>
      </c>
      <c r="V888">
        <v>0</v>
      </c>
      <c r="W888" t="s">
        <v>1228</v>
      </c>
      <c r="X888">
        <v>97</v>
      </c>
      <c r="Y888">
        <v>494</v>
      </c>
      <c r="Z888">
        <v>97</v>
      </c>
      <c r="AA888">
        <v>494</v>
      </c>
      <c r="AB888">
        <v>0</v>
      </c>
      <c r="AC888">
        <v>0</v>
      </c>
      <c r="AD888">
        <v>0</v>
      </c>
      <c r="AE888">
        <v>0</v>
      </c>
      <c r="AF888">
        <v>13</v>
      </c>
      <c r="AG888">
        <v>68</v>
      </c>
      <c r="AH888">
        <v>13</v>
      </c>
      <c r="AI888" t="s">
        <v>1229</v>
      </c>
    </row>
    <row r="889" spans="1:35" x14ac:dyDescent="0.25">
      <c r="A889">
        <v>13</v>
      </c>
      <c r="B889" t="s">
        <v>65</v>
      </c>
      <c r="C889" t="s">
        <v>66</v>
      </c>
      <c r="D889" t="s">
        <v>143</v>
      </c>
      <c r="E889" t="s">
        <v>144</v>
      </c>
      <c r="F889" t="s">
        <v>642</v>
      </c>
      <c r="G889" t="s">
        <v>643</v>
      </c>
      <c r="H889" t="s">
        <v>3566</v>
      </c>
      <c r="I889" t="s">
        <v>3567</v>
      </c>
      <c r="L889" t="s">
        <v>1212</v>
      </c>
      <c r="M889">
        <v>6.6835684540000004</v>
      </c>
      <c r="N889">
        <v>30.50698349</v>
      </c>
      <c r="O889" t="s">
        <v>1226</v>
      </c>
      <c r="P889" t="s">
        <v>1228</v>
      </c>
      <c r="Q889">
        <v>106</v>
      </c>
      <c r="R889">
        <v>540</v>
      </c>
      <c r="S889">
        <v>106</v>
      </c>
      <c r="T889">
        <v>540</v>
      </c>
      <c r="U889">
        <v>0</v>
      </c>
      <c r="V889">
        <v>0</v>
      </c>
      <c r="W889" t="s">
        <v>1228</v>
      </c>
      <c r="X889">
        <v>27</v>
      </c>
      <c r="Y889">
        <v>140</v>
      </c>
      <c r="Z889">
        <v>27</v>
      </c>
      <c r="AA889">
        <v>140</v>
      </c>
      <c r="AB889">
        <v>0</v>
      </c>
      <c r="AC889">
        <v>0</v>
      </c>
      <c r="AD889">
        <v>0</v>
      </c>
      <c r="AE889">
        <v>0</v>
      </c>
      <c r="AF889">
        <v>6</v>
      </c>
      <c r="AG889">
        <v>31</v>
      </c>
      <c r="AH889">
        <v>13</v>
      </c>
      <c r="AI889" t="s">
        <v>1229</v>
      </c>
    </row>
    <row r="890" spans="1:35" x14ac:dyDescent="0.25">
      <c r="A890">
        <v>13</v>
      </c>
      <c r="B890" t="s">
        <v>65</v>
      </c>
      <c r="C890" t="s">
        <v>66</v>
      </c>
      <c r="D890" t="s">
        <v>143</v>
      </c>
      <c r="E890" t="s">
        <v>144</v>
      </c>
      <c r="F890" t="s">
        <v>640</v>
      </c>
      <c r="G890" t="s">
        <v>641</v>
      </c>
      <c r="H890" t="s">
        <v>3564</v>
      </c>
      <c r="I890" t="s">
        <v>3565</v>
      </c>
      <c r="L890" t="s">
        <v>1212</v>
      </c>
      <c r="M890">
        <v>6.7416701320000003</v>
      </c>
      <c r="N890">
        <v>30.409700390000001</v>
      </c>
      <c r="O890" t="s">
        <v>1226</v>
      </c>
      <c r="P890" t="s">
        <v>1228</v>
      </c>
      <c r="Q890">
        <v>144</v>
      </c>
      <c r="R890">
        <v>748</v>
      </c>
      <c r="S890">
        <v>144</v>
      </c>
      <c r="T890">
        <v>748</v>
      </c>
      <c r="U890">
        <v>0</v>
      </c>
      <c r="V890">
        <v>0</v>
      </c>
      <c r="W890" t="s">
        <v>1228</v>
      </c>
      <c r="X890">
        <v>104</v>
      </c>
      <c r="Y890">
        <v>532</v>
      </c>
      <c r="Z890">
        <v>104</v>
      </c>
      <c r="AA890">
        <v>532</v>
      </c>
      <c r="AB890">
        <v>0</v>
      </c>
      <c r="AC890">
        <v>0</v>
      </c>
      <c r="AD890">
        <v>0</v>
      </c>
      <c r="AE890">
        <v>0</v>
      </c>
      <c r="AF890">
        <v>13</v>
      </c>
      <c r="AG890">
        <v>66</v>
      </c>
      <c r="AH890">
        <v>13</v>
      </c>
      <c r="AI890" t="s">
        <v>1229</v>
      </c>
    </row>
    <row r="891" spans="1:35" x14ac:dyDescent="0.25">
      <c r="A891">
        <v>13</v>
      </c>
      <c r="B891" t="s">
        <v>69</v>
      </c>
      <c r="C891" t="s">
        <v>70</v>
      </c>
      <c r="D891" t="s">
        <v>171</v>
      </c>
      <c r="E891" t="s">
        <v>172</v>
      </c>
      <c r="F891" t="s">
        <v>846</v>
      </c>
      <c r="G891" t="s">
        <v>847</v>
      </c>
      <c r="H891" t="s">
        <v>4769</v>
      </c>
      <c r="I891" t="s">
        <v>4770</v>
      </c>
      <c r="L891" t="s">
        <v>1212</v>
      </c>
      <c r="M891">
        <v>10.0114646</v>
      </c>
      <c r="N891">
        <v>29.781923500000001</v>
      </c>
      <c r="O891" t="s">
        <v>1226</v>
      </c>
      <c r="P891" t="s">
        <v>1228</v>
      </c>
      <c r="Q891">
        <v>40</v>
      </c>
      <c r="R891">
        <v>240</v>
      </c>
      <c r="S891">
        <v>40</v>
      </c>
      <c r="T891">
        <v>240</v>
      </c>
      <c r="U891">
        <v>0</v>
      </c>
      <c r="V891">
        <v>0</v>
      </c>
      <c r="W891" t="s">
        <v>1228</v>
      </c>
      <c r="X891">
        <v>19</v>
      </c>
      <c r="Y891">
        <v>114</v>
      </c>
      <c r="Z891">
        <v>19</v>
      </c>
      <c r="AA891">
        <v>114</v>
      </c>
      <c r="AB891">
        <v>0</v>
      </c>
      <c r="AC891">
        <v>0</v>
      </c>
      <c r="AD891">
        <v>0</v>
      </c>
      <c r="AE891">
        <v>0</v>
      </c>
      <c r="AF891">
        <v>8</v>
      </c>
      <c r="AG891">
        <v>48</v>
      </c>
      <c r="AH891">
        <v>13</v>
      </c>
      <c r="AI891" t="s">
        <v>1229</v>
      </c>
    </row>
    <row r="892" spans="1:35" x14ac:dyDescent="0.25">
      <c r="A892">
        <v>13</v>
      </c>
      <c r="B892" t="s">
        <v>69</v>
      </c>
      <c r="C892" t="s">
        <v>70</v>
      </c>
      <c r="D892" t="s">
        <v>171</v>
      </c>
      <c r="E892" t="s">
        <v>172</v>
      </c>
      <c r="F892" t="s">
        <v>856</v>
      </c>
      <c r="G892" t="s">
        <v>857</v>
      </c>
      <c r="H892" t="s">
        <v>4829</v>
      </c>
      <c r="I892" t="s">
        <v>4830</v>
      </c>
      <c r="L892" t="s">
        <v>1212</v>
      </c>
      <c r="M892">
        <v>10.052060000000001</v>
      </c>
      <c r="N892">
        <v>29.925840000000001</v>
      </c>
      <c r="O892" t="s">
        <v>1226</v>
      </c>
      <c r="P892" t="s">
        <v>1228</v>
      </c>
      <c r="Q892">
        <v>32</v>
      </c>
      <c r="R892">
        <v>192</v>
      </c>
      <c r="S892">
        <v>32</v>
      </c>
      <c r="T892">
        <v>192</v>
      </c>
      <c r="U892">
        <v>0</v>
      </c>
      <c r="V892">
        <v>0</v>
      </c>
      <c r="W892" t="s">
        <v>1228</v>
      </c>
      <c r="X892">
        <v>25</v>
      </c>
      <c r="Y892">
        <v>150</v>
      </c>
      <c r="Z892">
        <v>25</v>
      </c>
      <c r="AA892">
        <v>150</v>
      </c>
      <c r="AB892">
        <v>0</v>
      </c>
      <c r="AC892">
        <v>0</v>
      </c>
      <c r="AD892">
        <v>0</v>
      </c>
      <c r="AE892">
        <v>0</v>
      </c>
      <c r="AF892">
        <v>18</v>
      </c>
      <c r="AG892">
        <v>108</v>
      </c>
      <c r="AH892">
        <v>13</v>
      </c>
      <c r="AI892" t="s">
        <v>1229</v>
      </c>
    </row>
    <row r="893" spans="1:35" x14ac:dyDescent="0.25">
      <c r="A893">
        <v>13</v>
      </c>
      <c r="B893" t="s">
        <v>73</v>
      </c>
      <c r="C893" t="s">
        <v>74</v>
      </c>
      <c r="D893" t="s">
        <v>203</v>
      </c>
      <c r="E893" t="s">
        <v>204</v>
      </c>
      <c r="F893" t="s">
        <v>1041</v>
      </c>
      <c r="G893" t="s">
        <v>1042</v>
      </c>
      <c r="H893" t="s">
        <v>6193</v>
      </c>
      <c r="I893" t="s">
        <v>6194</v>
      </c>
      <c r="L893" t="s">
        <v>1212</v>
      </c>
      <c r="M893">
        <v>7.7294208050000002</v>
      </c>
      <c r="N893">
        <v>29.02390363</v>
      </c>
      <c r="O893" t="s">
        <v>1226</v>
      </c>
      <c r="P893" t="s">
        <v>1228</v>
      </c>
      <c r="Q893">
        <v>32</v>
      </c>
      <c r="R893">
        <v>160</v>
      </c>
      <c r="S893">
        <v>32</v>
      </c>
      <c r="T893">
        <v>160</v>
      </c>
      <c r="U893">
        <v>0</v>
      </c>
      <c r="V893">
        <v>0</v>
      </c>
      <c r="W893" t="s">
        <v>1228</v>
      </c>
      <c r="X893">
        <v>16</v>
      </c>
      <c r="Y893">
        <v>83</v>
      </c>
      <c r="Z893">
        <v>16</v>
      </c>
      <c r="AA893">
        <v>83</v>
      </c>
      <c r="AB893">
        <v>0</v>
      </c>
      <c r="AC893">
        <v>0</v>
      </c>
      <c r="AD893">
        <v>0</v>
      </c>
      <c r="AE893">
        <v>0</v>
      </c>
      <c r="AF893">
        <v>13</v>
      </c>
      <c r="AG893">
        <v>68</v>
      </c>
      <c r="AH893">
        <v>13</v>
      </c>
      <c r="AI893" t="s">
        <v>1229</v>
      </c>
    </row>
    <row r="894" spans="1:35" x14ac:dyDescent="0.25">
      <c r="A894">
        <v>13</v>
      </c>
      <c r="B894" t="s">
        <v>73</v>
      </c>
      <c r="C894" t="s">
        <v>74</v>
      </c>
      <c r="D894" t="s">
        <v>205</v>
      </c>
      <c r="E894" t="s">
        <v>206</v>
      </c>
      <c r="F894" t="s">
        <v>1055</v>
      </c>
      <c r="G894" t="s">
        <v>1056</v>
      </c>
      <c r="H894" t="s">
        <v>6381</v>
      </c>
      <c r="I894" t="s">
        <v>6382</v>
      </c>
      <c r="L894" t="s">
        <v>1212</v>
      </c>
      <c r="M894">
        <v>8.455227678</v>
      </c>
      <c r="N894">
        <v>28.939478919999999</v>
      </c>
      <c r="O894" t="s">
        <v>1226</v>
      </c>
      <c r="P894" t="s">
        <v>1228</v>
      </c>
      <c r="Q894">
        <v>130</v>
      </c>
      <c r="R894">
        <v>702</v>
      </c>
      <c r="S894">
        <v>130</v>
      </c>
      <c r="T894">
        <v>702</v>
      </c>
      <c r="U894">
        <v>0</v>
      </c>
      <c r="V894">
        <v>0</v>
      </c>
      <c r="W894" t="s">
        <v>1228</v>
      </c>
      <c r="X894">
        <v>3</v>
      </c>
      <c r="Y894">
        <v>15</v>
      </c>
      <c r="Z894">
        <v>3</v>
      </c>
      <c r="AA894">
        <v>15</v>
      </c>
      <c r="AB894">
        <v>0</v>
      </c>
      <c r="AC894">
        <v>0</v>
      </c>
      <c r="AD894">
        <v>0</v>
      </c>
      <c r="AE894">
        <v>0</v>
      </c>
      <c r="AF894">
        <v>35</v>
      </c>
      <c r="AG894">
        <v>175</v>
      </c>
      <c r="AH894">
        <v>13</v>
      </c>
      <c r="AI894" t="s">
        <v>1229</v>
      </c>
    </row>
    <row r="895" spans="1:35" x14ac:dyDescent="0.25">
      <c r="A895">
        <v>13</v>
      </c>
      <c r="B895" t="s">
        <v>73</v>
      </c>
      <c r="C895" t="s">
        <v>74</v>
      </c>
      <c r="D895" t="s">
        <v>205</v>
      </c>
      <c r="E895" t="s">
        <v>206</v>
      </c>
      <c r="F895" t="s">
        <v>1065</v>
      </c>
      <c r="G895" t="s">
        <v>1066</v>
      </c>
      <c r="H895" t="s">
        <v>6483</v>
      </c>
      <c r="I895" t="s">
        <v>6484</v>
      </c>
      <c r="L895" t="s">
        <v>1212</v>
      </c>
      <c r="M895">
        <v>8.2861099239999998</v>
      </c>
      <c r="N895">
        <v>29.219699859999999</v>
      </c>
      <c r="O895" t="s">
        <v>1226</v>
      </c>
      <c r="P895" t="s">
        <v>1228</v>
      </c>
      <c r="Q895">
        <v>140</v>
      </c>
      <c r="R895">
        <v>672</v>
      </c>
      <c r="S895">
        <v>140</v>
      </c>
      <c r="T895">
        <v>672</v>
      </c>
      <c r="U895">
        <v>0</v>
      </c>
      <c r="V895">
        <v>0</v>
      </c>
      <c r="W895" t="s">
        <v>1228</v>
      </c>
      <c r="X895">
        <v>19</v>
      </c>
      <c r="Y895">
        <v>99</v>
      </c>
      <c r="Z895">
        <v>19</v>
      </c>
      <c r="AA895">
        <v>99</v>
      </c>
      <c r="AB895">
        <v>0</v>
      </c>
      <c r="AC895">
        <v>0</v>
      </c>
      <c r="AD895">
        <v>0</v>
      </c>
      <c r="AE895">
        <v>0</v>
      </c>
      <c r="AF895">
        <v>9</v>
      </c>
      <c r="AG895">
        <v>47</v>
      </c>
      <c r="AH895">
        <v>13</v>
      </c>
      <c r="AI895" t="s">
        <v>1229</v>
      </c>
    </row>
    <row r="896" spans="1:35" x14ac:dyDescent="0.25">
      <c r="A896">
        <v>13</v>
      </c>
      <c r="B896" t="s">
        <v>73</v>
      </c>
      <c r="C896" t="s">
        <v>74</v>
      </c>
      <c r="D896" t="s">
        <v>207</v>
      </c>
      <c r="E896" t="s">
        <v>208</v>
      </c>
      <c r="F896" t="s">
        <v>1073</v>
      </c>
      <c r="G896" t="s">
        <v>1074</v>
      </c>
      <c r="H896" t="s">
        <v>6551</v>
      </c>
      <c r="I896" t="s">
        <v>6552</v>
      </c>
      <c r="L896" t="s">
        <v>1212</v>
      </c>
      <c r="M896">
        <v>7.258</v>
      </c>
      <c r="N896">
        <v>28.821618000000001</v>
      </c>
      <c r="O896" t="s">
        <v>1226</v>
      </c>
      <c r="P896" t="s">
        <v>1228</v>
      </c>
      <c r="Q896">
        <v>11</v>
      </c>
      <c r="R896">
        <v>58</v>
      </c>
      <c r="S896">
        <v>11</v>
      </c>
      <c r="T896">
        <v>58</v>
      </c>
      <c r="U896">
        <v>0</v>
      </c>
      <c r="V896">
        <v>0</v>
      </c>
      <c r="W896" t="s">
        <v>1228</v>
      </c>
      <c r="X896">
        <v>99</v>
      </c>
      <c r="Y896">
        <v>535</v>
      </c>
      <c r="Z896">
        <v>99</v>
      </c>
      <c r="AA896">
        <v>535</v>
      </c>
      <c r="AB896">
        <v>0</v>
      </c>
      <c r="AC896">
        <v>0</v>
      </c>
      <c r="AD896">
        <v>0</v>
      </c>
      <c r="AE896">
        <v>0</v>
      </c>
      <c r="AF896">
        <v>7</v>
      </c>
      <c r="AG896">
        <v>42</v>
      </c>
      <c r="AH896">
        <v>13</v>
      </c>
      <c r="AI896" t="s">
        <v>1229</v>
      </c>
    </row>
    <row r="897" spans="1:35" x14ac:dyDescent="0.25">
      <c r="A897">
        <v>13</v>
      </c>
      <c r="B897" t="s">
        <v>73</v>
      </c>
      <c r="C897" t="s">
        <v>74</v>
      </c>
      <c r="D897" t="s">
        <v>207</v>
      </c>
      <c r="E897" t="s">
        <v>208</v>
      </c>
      <c r="F897" t="s">
        <v>1077</v>
      </c>
      <c r="G897" t="s">
        <v>1078</v>
      </c>
      <c r="H897" t="s">
        <v>6591</v>
      </c>
      <c r="I897" t="s">
        <v>6592</v>
      </c>
      <c r="L897" t="s">
        <v>1212</v>
      </c>
      <c r="M897">
        <v>7.148682</v>
      </c>
      <c r="N897">
        <v>28.582813000000002</v>
      </c>
      <c r="O897" t="s">
        <v>1226</v>
      </c>
      <c r="P897" t="s">
        <v>1228</v>
      </c>
      <c r="Q897">
        <v>48</v>
      </c>
      <c r="R897">
        <v>269</v>
      </c>
      <c r="S897">
        <v>48</v>
      </c>
      <c r="T897">
        <v>269</v>
      </c>
      <c r="U897">
        <v>0</v>
      </c>
      <c r="V897">
        <v>0</v>
      </c>
      <c r="W897" t="s">
        <v>1228</v>
      </c>
      <c r="X897">
        <v>213</v>
      </c>
      <c r="Y897">
        <v>1193</v>
      </c>
      <c r="Z897">
        <v>213</v>
      </c>
      <c r="AA897">
        <v>1193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17</v>
      </c>
      <c r="AH897">
        <v>13</v>
      </c>
      <c r="AI897" t="s">
        <v>1229</v>
      </c>
    </row>
    <row r="898" spans="1:35" x14ac:dyDescent="0.25">
      <c r="A898">
        <v>13</v>
      </c>
      <c r="B898" t="s">
        <v>73</v>
      </c>
      <c r="C898" t="s">
        <v>74</v>
      </c>
      <c r="D898" t="s">
        <v>207</v>
      </c>
      <c r="E898" t="s">
        <v>208</v>
      </c>
      <c r="F898" t="s">
        <v>1077</v>
      </c>
      <c r="G898" t="s">
        <v>1078</v>
      </c>
      <c r="H898" t="s">
        <v>6593</v>
      </c>
      <c r="I898" t="s">
        <v>6594</v>
      </c>
      <c r="L898" t="s">
        <v>1212</v>
      </c>
      <c r="M898">
        <v>7.1814920000000004</v>
      </c>
      <c r="N898">
        <v>28.573713000000001</v>
      </c>
      <c r="O898" t="s">
        <v>1226</v>
      </c>
      <c r="P898" t="s">
        <v>1228</v>
      </c>
      <c r="Q898">
        <v>34</v>
      </c>
      <c r="R898">
        <v>191</v>
      </c>
      <c r="S898">
        <v>34</v>
      </c>
      <c r="T898">
        <v>191</v>
      </c>
      <c r="U898">
        <v>0</v>
      </c>
      <c r="V898">
        <v>0</v>
      </c>
      <c r="W898" t="s">
        <v>1228</v>
      </c>
      <c r="X898">
        <v>75</v>
      </c>
      <c r="Y898">
        <v>420</v>
      </c>
      <c r="Z898">
        <v>75</v>
      </c>
      <c r="AA898">
        <v>420</v>
      </c>
      <c r="AB898">
        <v>0</v>
      </c>
      <c r="AC898">
        <v>0</v>
      </c>
      <c r="AD898">
        <v>0</v>
      </c>
      <c r="AE898">
        <v>0</v>
      </c>
      <c r="AF898">
        <v>16</v>
      </c>
      <c r="AG898">
        <v>90</v>
      </c>
      <c r="AH898">
        <v>13</v>
      </c>
      <c r="AI898" t="s">
        <v>1229</v>
      </c>
    </row>
    <row r="899" spans="1:35" x14ac:dyDescent="0.25">
      <c r="A899">
        <v>13</v>
      </c>
      <c r="B899" t="s">
        <v>75</v>
      </c>
      <c r="C899" t="s">
        <v>76</v>
      </c>
      <c r="D899" t="s">
        <v>211</v>
      </c>
      <c r="E899" t="s">
        <v>212</v>
      </c>
      <c r="F899" t="s">
        <v>1099</v>
      </c>
      <c r="G899" t="s">
        <v>1100</v>
      </c>
      <c r="H899" t="s">
        <v>6966</v>
      </c>
      <c r="I899" t="s">
        <v>6537</v>
      </c>
      <c r="L899" t="s">
        <v>1212</v>
      </c>
      <c r="M899">
        <v>7.7071300000000003</v>
      </c>
      <c r="N899">
        <v>28.1571</v>
      </c>
      <c r="O899" t="s">
        <v>1226</v>
      </c>
      <c r="P899" t="s">
        <v>1228</v>
      </c>
      <c r="Q899">
        <v>16</v>
      </c>
      <c r="R899">
        <v>82</v>
      </c>
      <c r="S899">
        <v>16</v>
      </c>
      <c r="T899">
        <v>82</v>
      </c>
      <c r="U899">
        <v>0</v>
      </c>
      <c r="V899">
        <v>0</v>
      </c>
      <c r="W899" t="s">
        <v>1228</v>
      </c>
      <c r="X899">
        <v>285</v>
      </c>
      <c r="Y899">
        <v>1399</v>
      </c>
      <c r="Z899">
        <v>285</v>
      </c>
      <c r="AA899">
        <v>1399</v>
      </c>
      <c r="AB899">
        <v>0</v>
      </c>
      <c r="AC899">
        <v>0</v>
      </c>
      <c r="AD899">
        <v>0</v>
      </c>
      <c r="AE899">
        <v>0</v>
      </c>
      <c r="AF899">
        <v>10</v>
      </c>
      <c r="AG899">
        <v>50</v>
      </c>
      <c r="AH899">
        <v>13</v>
      </c>
      <c r="AI899" t="s">
        <v>1229</v>
      </c>
    </row>
    <row r="900" spans="1:35" x14ac:dyDescent="0.25">
      <c r="A900">
        <v>13</v>
      </c>
      <c r="B900" t="s">
        <v>75</v>
      </c>
      <c r="C900" t="s">
        <v>76</v>
      </c>
      <c r="D900" t="s">
        <v>211</v>
      </c>
      <c r="E900" t="s">
        <v>212</v>
      </c>
      <c r="F900" t="s">
        <v>1101</v>
      </c>
      <c r="G900" t="s">
        <v>1102</v>
      </c>
      <c r="H900" t="s">
        <v>6996</v>
      </c>
      <c r="I900" t="s">
        <v>6997</v>
      </c>
      <c r="L900" t="s">
        <v>1212</v>
      </c>
      <c r="M900">
        <v>7.9431000000000003</v>
      </c>
      <c r="N900">
        <v>27.848459999999999</v>
      </c>
      <c r="O900" t="s">
        <v>1226</v>
      </c>
      <c r="P900" t="s">
        <v>1228</v>
      </c>
      <c r="Q900">
        <v>8</v>
      </c>
      <c r="R900">
        <v>40</v>
      </c>
      <c r="S900">
        <v>8</v>
      </c>
      <c r="T900">
        <v>40</v>
      </c>
      <c r="U900">
        <v>0</v>
      </c>
      <c r="V900">
        <v>0</v>
      </c>
      <c r="W900" t="s">
        <v>1228</v>
      </c>
      <c r="X900">
        <v>150</v>
      </c>
      <c r="Y900">
        <v>705</v>
      </c>
      <c r="Z900">
        <v>150</v>
      </c>
      <c r="AA900">
        <v>705</v>
      </c>
      <c r="AB900">
        <v>0</v>
      </c>
      <c r="AC900">
        <v>0</v>
      </c>
      <c r="AD900">
        <v>0</v>
      </c>
      <c r="AE900">
        <v>0</v>
      </c>
      <c r="AF900">
        <v>7</v>
      </c>
      <c r="AG900">
        <v>35</v>
      </c>
      <c r="AH900">
        <v>13</v>
      </c>
      <c r="AI900" t="s">
        <v>1229</v>
      </c>
    </row>
    <row r="901" spans="1:35" x14ac:dyDescent="0.25">
      <c r="A901">
        <v>13</v>
      </c>
      <c r="B901" t="s">
        <v>75</v>
      </c>
      <c r="C901" t="s">
        <v>76</v>
      </c>
      <c r="D901" t="s">
        <v>211</v>
      </c>
      <c r="E901" t="s">
        <v>212</v>
      </c>
      <c r="F901" t="s">
        <v>1099</v>
      </c>
      <c r="G901" t="s">
        <v>1100</v>
      </c>
      <c r="H901" t="s">
        <v>6973</v>
      </c>
      <c r="I901" t="s">
        <v>6974</v>
      </c>
      <c r="L901" t="s">
        <v>1212</v>
      </c>
      <c r="M901">
        <v>7.4915260000000004</v>
      </c>
      <c r="N901">
        <v>28.056087000000002</v>
      </c>
      <c r="O901" t="s">
        <v>1226</v>
      </c>
      <c r="P901" t="s">
        <v>1228</v>
      </c>
      <c r="Q901">
        <v>7</v>
      </c>
      <c r="R901">
        <v>33</v>
      </c>
      <c r="S901">
        <v>7</v>
      </c>
      <c r="T901">
        <v>33</v>
      </c>
      <c r="U901">
        <v>0</v>
      </c>
      <c r="V901">
        <v>0</v>
      </c>
      <c r="W901" t="s">
        <v>1228</v>
      </c>
      <c r="X901">
        <v>286</v>
      </c>
      <c r="Y901">
        <v>1340</v>
      </c>
      <c r="Z901">
        <v>286</v>
      </c>
      <c r="AA901">
        <v>1340</v>
      </c>
      <c r="AB901">
        <v>0</v>
      </c>
      <c r="AC901">
        <v>0</v>
      </c>
      <c r="AD901">
        <v>0</v>
      </c>
      <c r="AE901">
        <v>0</v>
      </c>
      <c r="AF901">
        <v>19</v>
      </c>
      <c r="AG901">
        <v>97</v>
      </c>
      <c r="AH901">
        <v>13</v>
      </c>
      <c r="AI901" t="s">
        <v>1229</v>
      </c>
    </row>
    <row r="902" spans="1:35" x14ac:dyDescent="0.25">
      <c r="A902">
        <v>13</v>
      </c>
      <c r="B902" t="s">
        <v>75</v>
      </c>
      <c r="C902" t="s">
        <v>76</v>
      </c>
      <c r="D902" t="s">
        <v>211</v>
      </c>
      <c r="E902" t="s">
        <v>212</v>
      </c>
      <c r="F902" t="s">
        <v>1099</v>
      </c>
      <c r="G902" t="s">
        <v>1100</v>
      </c>
      <c r="H902" t="s">
        <v>6975</v>
      </c>
      <c r="I902" t="s">
        <v>6976</v>
      </c>
      <c r="L902" t="s">
        <v>1212</v>
      </c>
      <c r="M902">
        <v>7.6789798740000004</v>
      </c>
      <c r="N902">
        <v>28.085599899999998</v>
      </c>
      <c r="O902" t="s">
        <v>1226</v>
      </c>
      <c r="P902" t="s">
        <v>1228</v>
      </c>
      <c r="Q902">
        <v>8</v>
      </c>
      <c r="R902">
        <v>26</v>
      </c>
      <c r="S902">
        <v>8</v>
      </c>
      <c r="T902">
        <v>26</v>
      </c>
      <c r="U902">
        <v>0</v>
      </c>
      <c r="V902">
        <v>0</v>
      </c>
      <c r="W902" t="s">
        <v>1228</v>
      </c>
      <c r="X902">
        <v>168</v>
      </c>
      <c r="Y902">
        <v>758</v>
      </c>
      <c r="Z902">
        <v>168</v>
      </c>
      <c r="AA902">
        <v>758</v>
      </c>
      <c r="AB902">
        <v>0</v>
      </c>
      <c r="AC902">
        <v>0</v>
      </c>
      <c r="AD902">
        <v>0</v>
      </c>
      <c r="AE902">
        <v>0</v>
      </c>
      <c r="AF902">
        <v>30</v>
      </c>
      <c r="AG902">
        <v>180</v>
      </c>
      <c r="AH902">
        <v>13</v>
      </c>
      <c r="AI902" t="s">
        <v>1229</v>
      </c>
    </row>
    <row r="903" spans="1:35" x14ac:dyDescent="0.25">
      <c r="A903">
        <v>13</v>
      </c>
      <c r="B903" t="s">
        <v>75</v>
      </c>
      <c r="C903" t="s">
        <v>76</v>
      </c>
      <c r="D903" t="s">
        <v>211</v>
      </c>
      <c r="E903" t="s">
        <v>212</v>
      </c>
      <c r="F903" t="s">
        <v>1095</v>
      </c>
      <c r="G903" t="s">
        <v>1096</v>
      </c>
      <c r="H903" t="s">
        <v>6883</v>
      </c>
      <c r="I903" t="s">
        <v>6884</v>
      </c>
      <c r="L903" t="s">
        <v>1212</v>
      </c>
      <c r="M903">
        <v>7.5068302149999999</v>
      </c>
      <c r="N903">
        <v>28.30330086</v>
      </c>
      <c r="O903" t="s">
        <v>1226</v>
      </c>
      <c r="P903" t="s">
        <v>1228</v>
      </c>
      <c r="Q903">
        <v>40</v>
      </c>
      <c r="R903">
        <v>240</v>
      </c>
      <c r="S903">
        <v>40</v>
      </c>
      <c r="T903">
        <v>240</v>
      </c>
      <c r="U903">
        <v>0</v>
      </c>
      <c r="V903">
        <v>0</v>
      </c>
      <c r="W903" t="s">
        <v>1228</v>
      </c>
      <c r="X903">
        <v>249</v>
      </c>
      <c r="Y903">
        <v>1249</v>
      </c>
      <c r="Z903">
        <v>249</v>
      </c>
      <c r="AA903">
        <v>1249</v>
      </c>
      <c r="AB903">
        <v>0</v>
      </c>
      <c r="AC903">
        <v>0</v>
      </c>
      <c r="AD903">
        <v>0</v>
      </c>
      <c r="AE903">
        <v>0</v>
      </c>
      <c r="AF903">
        <v>9</v>
      </c>
      <c r="AG903">
        <v>35</v>
      </c>
      <c r="AH903">
        <v>13</v>
      </c>
      <c r="AI903" t="s">
        <v>1229</v>
      </c>
    </row>
    <row r="904" spans="1:35" x14ac:dyDescent="0.25">
      <c r="A904">
        <v>13</v>
      </c>
      <c r="B904" t="s">
        <v>75</v>
      </c>
      <c r="C904" t="s">
        <v>76</v>
      </c>
      <c r="D904" t="s">
        <v>211</v>
      </c>
      <c r="E904" t="s">
        <v>212</v>
      </c>
      <c r="F904" t="s">
        <v>1097</v>
      </c>
      <c r="G904" t="s">
        <v>1098</v>
      </c>
      <c r="H904" t="s">
        <v>6922</v>
      </c>
      <c r="I904" t="s">
        <v>6923</v>
      </c>
      <c r="L904" t="s">
        <v>1212</v>
      </c>
      <c r="M904">
        <v>7.7790899280000003</v>
      </c>
      <c r="N904">
        <v>28.02490044</v>
      </c>
      <c r="O904" t="s">
        <v>1226</v>
      </c>
      <c r="P904" t="s">
        <v>1228</v>
      </c>
      <c r="Q904">
        <v>6</v>
      </c>
      <c r="R904">
        <v>23</v>
      </c>
      <c r="S904">
        <v>6</v>
      </c>
      <c r="T904">
        <v>23</v>
      </c>
      <c r="U904">
        <v>0</v>
      </c>
      <c r="V904">
        <v>0</v>
      </c>
      <c r="W904" t="s">
        <v>1228</v>
      </c>
      <c r="X904">
        <v>57</v>
      </c>
      <c r="Y904">
        <v>257</v>
      </c>
      <c r="Z904">
        <v>57</v>
      </c>
      <c r="AA904">
        <v>257</v>
      </c>
      <c r="AB904">
        <v>0</v>
      </c>
      <c r="AC904">
        <v>0</v>
      </c>
      <c r="AD904">
        <v>0</v>
      </c>
      <c r="AE904">
        <v>0</v>
      </c>
      <c r="AF904">
        <v>7</v>
      </c>
      <c r="AG904">
        <v>39</v>
      </c>
      <c r="AH904">
        <v>13</v>
      </c>
      <c r="AI904" t="s">
        <v>1229</v>
      </c>
    </row>
    <row r="905" spans="1:35" x14ac:dyDescent="0.25">
      <c r="A905">
        <v>13</v>
      </c>
      <c r="B905" t="s">
        <v>75</v>
      </c>
      <c r="C905" t="s">
        <v>76</v>
      </c>
      <c r="D905" t="s">
        <v>211</v>
      </c>
      <c r="E905" t="s">
        <v>212</v>
      </c>
      <c r="F905" t="s">
        <v>1103</v>
      </c>
      <c r="G905" t="s">
        <v>1104</v>
      </c>
      <c r="H905" t="s">
        <v>7009</v>
      </c>
      <c r="I905" t="s">
        <v>7010</v>
      </c>
      <c r="L905" t="s">
        <v>1212</v>
      </c>
      <c r="M905">
        <v>8.0139999389999996</v>
      </c>
      <c r="N905">
        <v>28.042299270000001</v>
      </c>
      <c r="O905" t="s">
        <v>1226</v>
      </c>
      <c r="P905" t="s">
        <v>1228</v>
      </c>
      <c r="Q905">
        <v>8</v>
      </c>
      <c r="R905">
        <v>48</v>
      </c>
      <c r="S905">
        <v>8</v>
      </c>
      <c r="T905">
        <v>48</v>
      </c>
      <c r="U905">
        <v>0</v>
      </c>
      <c r="V905">
        <v>0</v>
      </c>
      <c r="W905" t="s">
        <v>1228</v>
      </c>
      <c r="X905">
        <v>193</v>
      </c>
      <c r="Y905">
        <v>877</v>
      </c>
      <c r="Z905">
        <v>193</v>
      </c>
      <c r="AA905">
        <v>877</v>
      </c>
      <c r="AB905">
        <v>0</v>
      </c>
      <c r="AC905">
        <v>0</v>
      </c>
      <c r="AD905">
        <v>0</v>
      </c>
      <c r="AE905">
        <v>0</v>
      </c>
      <c r="AF905">
        <v>12</v>
      </c>
      <c r="AG905">
        <v>84</v>
      </c>
      <c r="AH905">
        <v>13</v>
      </c>
      <c r="AI905" t="s">
        <v>1229</v>
      </c>
    </row>
    <row r="906" spans="1:35" x14ac:dyDescent="0.25">
      <c r="A906">
        <v>13</v>
      </c>
      <c r="B906" t="s">
        <v>75</v>
      </c>
      <c r="C906" t="s">
        <v>76</v>
      </c>
      <c r="D906" t="s">
        <v>211</v>
      </c>
      <c r="E906" t="s">
        <v>212</v>
      </c>
      <c r="F906" t="s">
        <v>1095</v>
      </c>
      <c r="G906" t="s">
        <v>1096</v>
      </c>
      <c r="H906" t="s">
        <v>6889</v>
      </c>
      <c r="I906" t="s">
        <v>6890</v>
      </c>
      <c r="L906" t="s">
        <v>1212</v>
      </c>
      <c r="M906">
        <v>7.3900198939999999</v>
      </c>
      <c r="N906">
        <v>28.357700349999998</v>
      </c>
      <c r="O906" t="s">
        <v>1226</v>
      </c>
      <c r="P906" t="s">
        <v>1228</v>
      </c>
      <c r="Q906">
        <v>175</v>
      </c>
      <c r="R906">
        <v>1050</v>
      </c>
      <c r="S906">
        <v>175</v>
      </c>
      <c r="T906">
        <v>1050</v>
      </c>
      <c r="U906">
        <v>0</v>
      </c>
      <c r="V906">
        <v>0</v>
      </c>
      <c r="W906" t="s">
        <v>1228</v>
      </c>
      <c r="X906">
        <v>117</v>
      </c>
      <c r="Y906">
        <v>471</v>
      </c>
      <c r="Z906">
        <v>117</v>
      </c>
      <c r="AA906">
        <v>471</v>
      </c>
      <c r="AB906">
        <v>0</v>
      </c>
      <c r="AC906">
        <v>0</v>
      </c>
      <c r="AD906">
        <v>0</v>
      </c>
      <c r="AE906">
        <v>0</v>
      </c>
      <c r="AF906">
        <v>9</v>
      </c>
      <c r="AG906">
        <v>54</v>
      </c>
      <c r="AH906">
        <v>13</v>
      </c>
      <c r="AI906" t="s">
        <v>1229</v>
      </c>
    </row>
    <row r="907" spans="1:35" x14ac:dyDescent="0.25">
      <c r="A907">
        <v>13</v>
      </c>
      <c r="B907" t="s">
        <v>75</v>
      </c>
      <c r="C907" t="s">
        <v>76</v>
      </c>
      <c r="D907" t="s">
        <v>211</v>
      </c>
      <c r="E907" t="s">
        <v>212</v>
      </c>
      <c r="F907" t="s">
        <v>1095</v>
      </c>
      <c r="G907" t="s">
        <v>1096</v>
      </c>
      <c r="H907" t="s">
        <v>6891</v>
      </c>
      <c r="I907" t="s">
        <v>6892</v>
      </c>
      <c r="L907" t="s">
        <v>1212</v>
      </c>
      <c r="M907">
        <v>7.5523300170000001</v>
      </c>
      <c r="N907">
        <v>28.188899989999999</v>
      </c>
      <c r="O907" t="s">
        <v>1226</v>
      </c>
      <c r="P907" t="s">
        <v>1228</v>
      </c>
      <c r="Q907">
        <v>6</v>
      </c>
      <c r="R907">
        <v>30</v>
      </c>
      <c r="S907">
        <v>6</v>
      </c>
      <c r="T907">
        <v>30</v>
      </c>
      <c r="U907">
        <v>0</v>
      </c>
      <c r="V907">
        <v>0</v>
      </c>
      <c r="W907" t="s">
        <v>1228</v>
      </c>
      <c r="X907">
        <v>62</v>
      </c>
      <c r="Y907">
        <v>310</v>
      </c>
      <c r="Z907">
        <v>62</v>
      </c>
      <c r="AA907">
        <v>310</v>
      </c>
      <c r="AB907">
        <v>0</v>
      </c>
      <c r="AC907">
        <v>0</v>
      </c>
      <c r="AD907">
        <v>0</v>
      </c>
      <c r="AE907">
        <v>0</v>
      </c>
      <c r="AF907">
        <v>16</v>
      </c>
      <c r="AG907">
        <v>96</v>
      </c>
      <c r="AH907">
        <v>13</v>
      </c>
      <c r="AI907" t="s">
        <v>1229</v>
      </c>
    </row>
    <row r="908" spans="1:35" x14ac:dyDescent="0.25">
      <c r="A908">
        <v>13</v>
      </c>
      <c r="B908" t="s">
        <v>75</v>
      </c>
      <c r="C908" t="s">
        <v>76</v>
      </c>
      <c r="D908" t="s">
        <v>211</v>
      </c>
      <c r="E908" t="s">
        <v>212</v>
      </c>
      <c r="F908" t="s">
        <v>1103</v>
      </c>
      <c r="G908" t="s">
        <v>1104</v>
      </c>
      <c r="H908" t="s">
        <v>7012</v>
      </c>
      <c r="I908" t="s">
        <v>7013</v>
      </c>
      <c r="L908" t="s">
        <v>1212</v>
      </c>
      <c r="M908">
        <v>7.9558100700000001</v>
      </c>
      <c r="N908">
        <v>28.025999070000001</v>
      </c>
      <c r="O908" t="s">
        <v>1226</v>
      </c>
      <c r="P908" t="s">
        <v>1228</v>
      </c>
      <c r="Q908">
        <v>35</v>
      </c>
      <c r="R908">
        <v>175</v>
      </c>
      <c r="S908">
        <v>35</v>
      </c>
      <c r="T908">
        <v>175</v>
      </c>
      <c r="U908">
        <v>0</v>
      </c>
      <c r="V908">
        <v>0</v>
      </c>
      <c r="W908" t="s">
        <v>1228</v>
      </c>
      <c r="X908">
        <v>364</v>
      </c>
      <c r="Y908">
        <v>1603</v>
      </c>
      <c r="Z908">
        <v>364</v>
      </c>
      <c r="AA908">
        <v>1603</v>
      </c>
      <c r="AB908">
        <v>0</v>
      </c>
      <c r="AC908">
        <v>0</v>
      </c>
      <c r="AD908">
        <v>0</v>
      </c>
      <c r="AE908">
        <v>0</v>
      </c>
      <c r="AF908">
        <v>8</v>
      </c>
      <c r="AG908">
        <v>44</v>
      </c>
      <c r="AH908">
        <v>13</v>
      </c>
      <c r="AI908" t="s">
        <v>1229</v>
      </c>
    </row>
    <row r="909" spans="1:35" x14ac:dyDescent="0.25">
      <c r="A909">
        <v>13</v>
      </c>
      <c r="B909" t="s">
        <v>75</v>
      </c>
      <c r="C909" t="s">
        <v>76</v>
      </c>
      <c r="D909" t="s">
        <v>211</v>
      </c>
      <c r="E909" t="s">
        <v>212</v>
      </c>
      <c r="F909" t="s">
        <v>1095</v>
      </c>
      <c r="G909" t="s">
        <v>1096</v>
      </c>
      <c r="H909" t="s">
        <v>6899</v>
      </c>
      <c r="I909" t="s">
        <v>6900</v>
      </c>
      <c r="L909" t="s">
        <v>1212</v>
      </c>
      <c r="M909">
        <v>7.6396676980000002</v>
      </c>
      <c r="N909">
        <v>28.244894330000001</v>
      </c>
      <c r="O909" t="s">
        <v>1226</v>
      </c>
      <c r="P909" t="s">
        <v>1228</v>
      </c>
      <c r="Q909">
        <v>9</v>
      </c>
      <c r="R909">
        <v>47</v>
      </c>
      <c r="S909">
        <v>9</v>
      </c>
      <c r="T909">
        <v>47</v>
      </c>
      <c r="U909">
        <v>0</v>
      </c>
      <c r="V909">
        <v>0</v>
      </c>
      <c r="W909" t="s">
        <v>1228</v>
      </c>
      <c r="X909">
        <v>134</v>
      </c>
      <c r="Y909">
        <v>650</v>
      </c>
      <c r="Z909">
        <v>134</v>
      </c>
      <c r="AA909">
        <v>650</v>
      </c>
      <c r="AB909">
        <v>0</v>
      </c>
      <c r="AC909">
        <v>0</v>
      </c>
      <c r="AD909">
        <v>0</v>
      </c>
      <c r="AE909">
        <v>0</v>
      </c>
      <c r="AF909">
        <v>18</v>
      </c>
      <c r="AG909">
        <v>108</v>
      </c>
      <c r="AH909">
        <v>13</v>
      </c>
      <c r="AI909" t="s">
        <v>1229</v>
      </c>
    </row>
    <row r="910" spans="1:35" x14ac:dyDescent="0.25">
      <c r="A910">
        <v>13</v>
      </c>
      <c r="B910" t="s">
        <v>75</v>
      </c>
      <c r="C910" t="s">
        <v>76</v>
      </c>
      <c r="D910" t="s">
        <v>215</v>
      </c>
      <c r="E910" t="s">
        <v>216</v>
      </c>
      <c r="F910" t="s">
        <v>1121</v>
      </c>
      <c r="G910" t="s">
        <v>1122</v>
      </c>
      <c r="H910" t="s">
        <v>7260</v>
      </c>
      <c r="I910" t="s">
        <v>7261</v>
      </c>
      <c r="L910" t="s">
        <v>1212</v>
      </c>
      <c r="M910">
        <v>7.6764900000000003</v>
      </c>
      <c r="N910">
        <v>27.994769999999999</v>
      </c>
      <c r="O910" t="s">
        <v>1226</v>
      </c>
      <c r="P910" t="s">
        <v>1228</v>
      </c>
      <c r="Q910">
        <v>198</v>
      </c>
      <c r="R910">
        <v>792</v>
      </c>
      <c r="S910">
        <v>198</v>
      </c>
      <c r="T910">
        <v>792</v>
      </c>
      <c r="U910">
        <v>0</v>
      </c>
      <c r="V910">
        <v>0</v>
      </c>
      <c r="W910" t="s">
        <v>1228</v>
      </c>
      <c r="X910">
        <v>1130</v>
      </c>
      <c r="Y910">
        <v>4552</v>
      </c>
      <c r="Z910">
        <v>1130</v>
      </c>
      <c r="AA910">
        <v>4552</v>
      </c>
      <c r="AB910">
        <v>0</v>
      </c>
      <c r="AC910">
        <v>0</v>
      </c>
      <c r="AD910">
        <v>0</v>
      </c>
      <c r="AE910">
        <v>0</v>
      </c>
      <c r="AF910">
        <v>117</v>
      </c>
      <c r="AG910">
        <v>619</v>
      </c>
      <c r="AH910">
        <v>13</v>
      </c>
      <c r="AI910" t="s">
        <v>1229</v>
      </c>
    </row>
    <row r="911" spans="1:35" x14ac:dyDescent="0.25">
      <c r="A911">
        <v>13</v>
      </c>
      <c r="B911" t="s">
        <v>75</v>
      </c>
      <c r="C911" t="s">
        <v>76</v>
      </c>
      <c r="D911" t="s">
        <v>215</v>
      </c>
      <c r="E911" t="s">
        <v>216</v>
      </c>
      <c r="F911" t="s">
        <v>1121</v>
      </c>
      <c r="G911" t="s">
        <v>1122</v>
      </c>
      <c r="H911" t="s">
        <v>7270</v>
      </c>
      <c r="I911" t="s">
        <v>7271</v>
      </c>
      <c r="L911" t="s">
        <v>1212</v>
      </c>
      <c r="M911">
        <v>7.6851120000000002</v>
      </c>
      <c r="N911">
        <v>27.990158999999998</v>
      </c>
      <c r="O911" t="s">
        <v>1226</v>
      </c>
      <c r="P911" t="s">
        <v>1228</v>
      </c>
      <c r="Q911">
        <v>13</v>
      </c>
      <c r="R911">
        <v>66</v>
      </c>
      <c r="S911">
        <v>13</v>
      </c>
      <c r="T911">
        <v>66</v>
      </c>
      <c r="U911">
        <v>0</v>
      </c>
      <c r="V911">
        <v>0</v>
      </c>
      <c r="W911" t="s">
        <v>1228</v>
      </c>
      <c r="X911">
        <v>242</v>
      </c>
      <c r="Y911">
        <v>977</v>
      </c>
      <c r="Z911">
        <v>242</v>
      </c>
      <c r="AA911">
        <v>977</v>
      </c>
      <c r="AB911">
        <v>0</v>
      </c>
      <c r="AC911">
        <v>0</v>
      </c>
      <c r="AD911">
        <v>0</v>
      </c>
      <c r="AE911">
        <v>0</v>
      </c>
      <c r="AF911">
        <v>10</v>
      </c>
      <c r="AG911">
        <v>81</v>
      </c>
      <c r="AH911">
        <v>13</v>
      </c>
      <c r="AI911" t="s">
        <v>1229</v>
      </c>
    </row>
    <row r="912" spans="1:35" x14ac:dyDescent="0.25">
      <c r="A912">
        <v>13</v>
      </c>
      <c r="B912" t="s">
        <v>75</v>
      </c>
      <c r="C912" t="s">
        <v>76</v>
      </c>
      <c r="D912" t="s">
        <v>215</v>
      </c>
      <c r="E912" t="s">
        <v>216</v>
      </c>
      <c r="F912" t="s">
        <v>1113</v>
      </c>
      <c r="G912" t="s">
        <v>1114</v>
      </c>
      <c r="H912" t="s">
        <v>7137</v>
      </c>
      <c r="I912" t="s">
        <v>7138</v>
      </c>
      <c r="L912" t="s">
        <v>1212</v>
      </c>
      <c r="M912">
        <v>7.5237299999999996</v>
      </c>
      <c r="N912">
        <v>27.683910000000001</v>
      </c>
      <c r="O912" t="s">
        <v>1226</v>
      </c>
      <c r="P912" t="s">
        <v>1228</v>
      </c>
      <c r="Q912">
        <v>14</v>
      </c>
      <c r="R912">
        <v>70</v>
      </c>
      <c r="S912">
        <v>14</v>
      </c>
      <c r="T912">
        <v>70</v>
      </c>
      <c r="U912">
        <v>0</v>
      </c>
      <c r="V912">
        <v>0</v>
      </c>
      <c r="W912" t="s">
        <v>1228</v>
      </c>
      <c r="X912">
        <v>408</v>
      </c>
      <c r="Y912">
        <v>1667</v>
      </c>
      <c r="Z912">
        <v>408</v>
      </c>
      <c r="AA912">
        <v>1667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18</v>
      </c>
      <c r="AH912">
        <v>13</v>
      </c>
      <c r="AI912" t="s">
        <v>1229</v>
      </c>
    </row>
    <row r="913" spans="1:35" x14ac:dyDescent="0.25">
      <c r="A913">
        <v>13</v>
      </c>
      <c r="B913" t="s">
        <v>75</v>
      </c>
      <c r="C913" t="s">
        <v>76</v>
      </c>
      <c r="D913" t="s">
        <v>215</v>
      </c>
      <c r="E913" t="s">
        <v>216</v>
      </c>
      <c r="F913" t="s">
        <v>1113</v>
      </c>
      <c r="G913" t="s">
        <v>1114</v>
      </c>
      <c r="H913" t="s">
        <v>7139</v>
      </c>
      <c r="I913" t="s">
        <v>7140</v>
      </c>
      <c r="L913" t="s">
        <v>1212</v>
      </c>
      <c r="M913">
        <v>7.5899700000000001</v>
      </c>
      <c r="N913">
        <v>27.75102</v>
      </c>
      <c r="O913" t="s">
        <v>1226</v>
      </c>
      <c r="P913" t="s">
        <v>1228</v>
      </c>
      <c r="Q913">
        <v>62</v>
      </c>
      <c r="R913">
        <v>440</v>
      </c>
      <c r="S913">
        <v>62</v>
      </c>
      <c r="T913">
        <v>440</v>
      </c>
      <c r="U913">
        <v>0</v>
      </c>
      <c r="V913">
        <v>0</v>
      </c>
      <c r="W913" t="s">
        <v>1228</v>
      </c>
      <c r="X913">
        <v>461</v>
      </c>
      <c r="Y913">
        <v>2253</v>
      </c>
      <c r="Z913">
        <v>461</v>
      </c>
      <c r="AA913">
        <v>2253</v>
      </c>
      <c r="AB913">
        <v>0</v>
      </c>
      <c r="AC913">
        <v>0</v>
      </c>
      <c r="AD913">
        <v>0</v>
      </c>
      <c r="AE913">
        <v>0</v>
      </c>
      <c r="AF913">
        <v>7</v>
      </c>
      <c r="AG913">
        <v>35</v>
      </c>
      <c r="AH913">
        <v>13</v>
      </c>
      <c r="AI913" t="s">
        <v>1229</v>
      </c>
    </row>
    <row r="914" spans="1:35" x14ac:dyDescent="0.25">
      <c r="A914">
        <v>13</v>
      </c>
      <c r="B914" t="s">
        <v>75</v>
      </c>
      <c r="C914" t="s">
        <v>76</v>
      </c>
      <c r="D914" t="s">
        <v>215</v>
      </c>
      <c r="E914" t="s">
        <v>216</v>
      </c>
      <c r="F914" t="s">
        <v>1113</v>
      </c>
      <c r="G914" t="s">
        <v>1114</v>
      </c>
      <c r="H914" t="s">
        <v>7141</v>
      </c>
      <c r="I914" t="s">
        <v>7142</v>
      </c>
      <c r="L914" t="s">
        <v>1212</v>
      </c>
      <c r="M914">
        <v>7.3344899999999997</v>
      </c>
      <c r="N914">
        <v>27.456669999999999</v>
      </c>
      <c r="O914" t="s">
        <v>1226</v>
      </c>
      <c r="P914" t="s">
        <v>1228</v>
      </c>
      <c r="Q914">
        <v>18</v>
      </c>
      <c r="R914">
        <v>72</v>
      </c>
      <c r="S914">
        <v>18</v>
      </c>
      <c r="T914">
        <v>72</v>
      </c>
      <c r="U914">
        <v>0</v>
      </c>
      <c r="V914">
        <v>0</v>
      </c>
      <c r="W914" t="s">
        <v>1228</v>
      </c>
      <c r="X914">
        <v>179</v>
      </c>
      <c r="Y914">
        <v>848</v>
      </c>
      <c r="Z914">
        <v>179</v>
      </c>
      <c r="AA914">
        <v>848</v>
      </c>
      <c r="AB914">
        <v>0</v>
      </c>
      <c r="AC914">
        <v>0</v>
      </c>
      <c r="AD914">
        <v>0</v>
      </c>
      <c r="AE914">
        <v>0</v>
      </c>
      <c r="AF914">
        <v>9</v>
      </c>
      <c r="AG914">
        <v>47</v>
      </c>
      <c r="AH914">
        <v>13</v>
      </c>
      <c r="AI914" t="s">
        <v>1229</v>
      </c>
    </row>
    <row r="915" spans="1:35" x14ac:dyDescent="0.25">
      <c r="A915">
        <v>13</v>
      </c>
      <c r="B915" t="s">
        <v>75</v>
      </c>
      <c r="C915" t="s">
        <v>76</v>
      </c>
      <c r="D915" t="s">
        <v>215</v>
      </c>
      <c r="E915" t="s">
        <v>216</v>
      </c>
      <c r="F915" t="s">
        <v>1113</v>
      </c>
      <c r="G915" t="s">
        <v>1114</v>
      </c>
      <c r="H915" t="s">
        <v>7143</v>
      </c>
      <c r="I915" t="s">
        <v>7144</v>
      </c>
      <c r="L915" t="s">
        <v>1212</v>
      </c>
      <c r="M915">
        <v>7.5459699999999996</v>
      </c>
      <c r="N915">
        <v>27.822500000000002</v>
      </c>
      <c r="O915" t="s">
        <v>1226</v>
      </c>
      <c r="P915" t="s">
        <v>1228</v>
      </c>
      <c r="Q915">
        <v>55</v>
      </c>
      <c r="R915">
        <v>330</v>
      </c>
      <c r="S915">
        <v>55</v>
      </c>
      <c r="T915">
        <v>330</v>
      </c>
      <c r="U915">
        <v>0</v>
      </c>
      <c r="V915">
        <v>0</v>
      </c>
      <c r="W915" t="s">
        <v>1228</v>
      </c>
      <c r="X915">
        <v>586</v>
      </c>
      <c r="Y915">
        <v>2889</v>
      </c>
      <c r="Z915">
        <v>586</v>
      </c>
      <c r="AA915">
        <v>2889</v>
      </c>
      <c r="AB915">
        <v>0</v>
      </c>
      <c r="AC915">
        <v>0</v>
      </c>
      <c r="AD915">
        <v>0</v>
      </c>
      <c r="AE915">
        <v>0</v>
      </c>
      <c r="AF915">
        <v>11</v>
      </c>
      <c r="AG915">
        <v>61</v>
      </c>
      <c r="AH915">
        <v>13</v>
      </c>
      <c r="AI915" t="s">
        <v>1229</v>
      </c>
    </row>
    <row r="916" spans="1:35" x14ac:dyDescent="0.25">
      <c r="A916">
        <v>13</v>
      </c>
      <c r="B916" t="s">
        <v>75</v>
      </c>
      <c r="C916" t="s">
        <v>76</v>
      </c>
      <c r="D916" t="s">
        <v>215</v>
      </c>
      <c r="E916" t="s">
        <v>216</v>
      </c>
      <c r="F916" t="s">
        <v>1113</v>
      </c>
      <c r="G916" t="s">
        <v>1114</v>
      </c>
      <c r="H916" t="s">
        <v>7145</v>
      </c>
      <c r="I916" t="s">
        <v>7146</v>
      </c>
      <c r="L916" t="s">
        <v>1212</v>
      </c>
      <c r="M916">
        <v>7.5026120040000004</v>
      </c>
      <c r="N916">
        <v>27.720777949999999</v>
      </c>
      <c r="O916" t="s">
        <v>1226</v>
      </c>
      <c r="P916" t="s">
        <v>1228</v>
      </c>
      <c r="Q916">
        <v>65</v>
      </c>
      <c r="R916">
        <v>390</v>
      </c>
      <c r="S916">
        <v>65</v>
      </c>
      <c r="T916">
        <v>390</v>
      </c>
      <c r="U916">
        <v>0</v>
      </c>
      <c r="V916">
        <v>0</v>
      </c>
      <c r="W916" t="s">
        <v>1228</v>
      </c>
      <c r="X916">
        <v>341</v>
      </c>
      <c r="Y916">
        <v>1688</v>
      </c>
      <c r="Z916">
        <v>341</v>
      </c>
      <c r="AA916">
        <v>1688</v>
      </c>
      <c r="AB916">
        <v>0</v>
      </c>
      <c r="AC916">
        <v>0</v>
      </c>
      <c r="AD916">
        <v>0</v>
      </c>
      <c r="AE916">
        <v>0</v>
      </c>
      <c r="AF916">
        <v>9</v>
      </c>
      <c r="AG916">
        <v>47</v>
      </c>
      <c r="AH916">
        <v>13</v>
      </c>
      <c r="AI916" t="s">
        <v>1229</v>
      </c>
    </row>
    <row r="917" spans="1:35" x14ac:dyDescent="0.25">
      <c r="A917">
        <v>13</v>
      </c>
      <c r="B917" t="s">
        <v>75</v>
      </c>
      <c r="C917" t="s">
        <v>76</v>
      </c>
      <c r="D917" t="s">
        <v>215</v>
      </c>
      <c r="E917" t="s">
        <v>216</v>
      </c>
      <c r="F917" t="s">
        <v>1113</v>
      </c>
      <c r="G917" t="s">
        <v>1114</v>
      </c>
      <c r="H917" t="s">
        <v>7149</v>
      </c>
      <c r="I917" t="s">
        <v>7150</v>
      </c>
      <c r="L917" t="s">
        <v>1212</v>
      </c>
      <c r="M917">
        <v>7.4754709840000002</v>
      </c>
      <c r="N917">
        <v>27.702479100000001</v>
      </c>
      <c r="O917" t="s">
        <v>1226</v>
      </c>
      <c r="P917" t="s">
        <v>1228</v>
      </c>
      <c r="Q917">
        <v>114</v>
      </c>
      <c r="R917">
        <v>570</v>
      </c>
      <c r="S917">
        <v>114</v>
      </c>
      <c r="T917">
        <v>570</v>
      </c>
      <c r="U917">
        <v>0</v>
      </c>
      <c r="V917">
        <v>0</v>
      </c>
      <c r="W917" t="s">
        <v>1228</v>
      </c>
      <c r="X917">
        <v>446</v>
      </c>
      <c r="Y917">
        <v>2183</v>
      </c>
      <c r="Z917">
        <v>446</v>
      </c>
      <c r="AA917">
        <v>2183</v>
      </c>
      <c r="AB917">
        <v>0</v>
      </c>
      <c r="AC917">
        <v>0</v>
      </c>
      <c r="AD917">
        <v>0</v>
      </c>
      <c r="AE917">
        <v>0</v>
      </c>
      <c r="AF917">
        <v>19</v>
      </c>
      <c r="AG917">
        <v>107</v>
      </c>
      <c r="AH917">
        <v>13</v>
      </c>
      <c r="AI917" t="s">
        <v>1229</v>
      </c>
    </row>
    <row r="918" spans="1:35" x14ac:dyDescent="0.25">
      <c r="A918">
        <v>13</v>
      </c>
      <c r="B918" t="s">
        <v>77</v>
      </c>
      <c r="C918" t="s">
        <v>78</v>
      </c>
      <c r="D918" t="s">
        <v>217</v>
      </c>
      <c r="E918" t="s">
        <v>218</v>
      </c>
      <c r="F918" t="s">
        <v>1133</v>
      </c>
      <c r="G918" t="s">
        <v>1134</v>
      </c>
      <c r="H918" t="s">
        <v>7369</v>
      </c>
      <c r="I918" t="s">
        <v>7370</v>
      </c>
      <c r="L918" t="s">
        <v>1212</v>
      </c>
      <c r="M918">
        <v>5.1823100000000002</v>
      </c>
      <c r="N918">
        <v>27.954499999999999</v>
      </c>
      <c r="O918" t="s">
        <v>1226</v>
      </c>
      <c r="P918" t="s">
        <v>1228</v>
      </c>
      <c r="Q918">
        <v>95</v>
      </c>
      <c r="R918">
        <v>575</v>
      </c>
      <c r="S918">
        <v>95</v>
      </c>
      <c r="T918">
        <v>575</v>
      </c>
      <c r="U918">
        <v>0</v>
      </c>
      <c r="V918">
        <v>0</v>
      </c>
      <c r="W918" t="s">
        <v>1228</v>
      </c>
      <c r="X918">
        <v>67</v>
      </c>
      <c r="Y918">
        <v>406</v>
      </c>
      <c r="Z918">
        <v>67</v>
      </c>
      <c r="AA918">
        <v>406</v>
      </c>
      <c r="AB918">
        <v>0</v>
      </c>
      <c r="AC918">
        <v>0</v>
      </c>
      <c r="AD918">
        <v>0</v>
      </c>
      <c r="AE918">
        <v>0</v>
      </c>
      <c r="AF918">
        <v>13</v>
      </c>
      <c r="AG918">
        <v>65</v>
      </c>
      <c r="AH918">
        <v>13</v>
      </c>
      <c r="AI918" t="s">
        <v>1229</v>
      </c>
    </row>
    <row r="919" spans="1:35" x14ac:dyDescent="0.25">
      <c r="A919">
        <v>13</v>
      </c>
      <c r="B919" t="s">
        <v>77</v>
      </c>
      <c r="C919" t="s">
        <v>78</v>
      </c>
      <c r="D919" t="s">
        <v>217</v>
      </c>
      <c r="E919" t="s">
        <v>218</v>
      </c>
      <c r="F919" t="s">
        <v>1133</v>
      </c>
      <c r="G919" t="s">
        <v>1134</v>
      </c>
      <c r="H919" t="s">
        <v>7371</v>
      </c>
      <c r="I919" t="s">
        <v>7372</v>
      </c>
      <c r="L919" t="s">
        <v>1212</v>
      </c>
      <c r="M919">
        <v>5.1821799999999998</v>
      </c>
      <c r="N919">
        <v>27.9543</v>
      </c>
      <c r="O919" t="s">
        <v>1226</v>
      </c>
      <c r="P919" t="s">
        <v>1228</v>
      </c>
      <c r="Q919">
        <v>90</v>
      </c>
      <c r="R919">
        <v>540</v>
      </c>
      <c r="S919">
        <v>90</v>
      </c>
      <c r="T919">
        <v>540</v>
      </c>
      <c r="U919">
        <v>0</v>
      </c>
      <c r="V919">
        <v>0</v>
      </c>
      <c r="W919" t="s">
        <v>1228</v>
      </c>
      <c r="X919">
        <v>60</v>
      </c>
      <c r="Y919">
        <v>360</v>
      </c>
      <c r="Z919">
        <v>60</v>
      </c>
      <c r="AA919">
        <v>360</v>
      </c>
      <c r="AB919">
        <v>0</v>
      </c>
      <c r="AC919">
        <v>0</v>
      </c>
      <c r="AD919">
        <v>0</v>
      </c>
      <c r="AE919">
        <v>0</v>
      </c>
      <c r="AF919">
        <v>5</v>
      </c>
      <c r="AG919">
        <v>25</v>
      </c>
      <c r="AH919">
        <v>13</v>
      </c>
      <c r="AI919" t="s">
        <v>1229</v>
      </c>
    </row>
    <row r="920" spans="1:35" x14ac:dyDescent="0.25">
      <c r="A920">
        <v>13</v>
      </c>
      <c r="B920" t="s">
        <v>77</v>
      </c>
      <c r="C920" t="s">
        <v>78</v>
      </c>
      <c r="D920" t="s">
        <v>223</v>
      </c>
      <c r="E920" t="s">
        <v>224</v>
      </c>
      <c r="F920" t="s">
        <v>1156</v>
      </c>
      <c r="G920" t="s">
        <v>1157</v>
      </c>
      <c r="H920" t="s">
        <v>7458</v>
      </c>
      <c r="I920" t="s">
        <v>7459</v>
      </c>
      <c r="L920" t="s">
        <v>1212</v>
      </c>
      <c r="M920">
        <v>5.2933095640000003</v>
      </c>
      <c r="N920">
        <v>30.433498669999999</v>
      </c>
      <c r="O920" t="s">
        <v>1226</v>
      </c>
      <c r="P920" t="s">
        <v>1228</v>
      </c>
      <c r="Q920">
        <v>80</v>
      </c>
      <c r="R920">
        <v>400</v>
      </c>
      <c r="S920">
        <v>80</v>
      </c>
      <c r="T920">
        <v>400</v>
      </c>
      <c r="U920">
        <v>0</v>
      </c>
      <c r="V920">
        <v>0</v>
      </c>
      <c r="W920" t="s">
        <v>1228</v>
      </c>
      <c r="X920">
        <v>320</v>
      </c>
      <c r="Y920">
        <v>1600</v>
      </c>
      <c r="Z920">
        <v>320</v>
      </c>
      <c r="AA920">
        <v>1600</v>
      </c>
      <c r="AB920">
        <v>0</v>
      </c>
      <c r="AC920">
        <v>0</v>
      </c>
      <c r="AD920">
        <v>0</v>
      </c>
      <c r="AE920">
        <v>0</v>
      </c>
      <c r="AF920">
        <v>4</v>
      </c>
      <c r="AG920">
        <v>20</v>
      </c>
      <c r="AH920">
        <v>13</v>
      </c>
      <c r="AI920" t="s">
        <v>1229</v>
      </c>
    </row>
    <row r="921" spans="1:35" x14ac:dyDescent="0.25">
      <c r="A921">
        <v>13</v>
      </c>
      <c r="B921" t="s">
        <v>77</v>
      </c>
      <c r="C921" t="s">
        <v>78</v>
      </c>
      <c r="D921" t="s">
        <v>223</v>
      </c>
      <c r="E921" t="s">
        <v>224</v>
      </c>
      <c r="F921" t="s">
        <v>1156</v>
      </c>
      <c r="G921" t="s">
        <v>1157</v>
      </c>
      <c r="H921" t="s">
        <v>7460</v>
      </c>
      <c r="I921" t="s">
        <v>7461</v>
      </c>
      <c r="L921" t="s">
        <v>1212</v>
      </c>
      <c r="M921">
        <v>5.3434999999999997</v>
      </c>
      <c r="N921">
        <v>30.440999999999999</v>
      </c>
      <c r="O921" t="s">
        <v>1226</v>
      </c>
      <c r="P921" t="s">
        <v>1228</v>
      </c>
      <c r="Q921">
        <v>10</v>
      </c>
      <c r="R921">
        <v>50</v>
      </c>
      <c r="S921">
        <v>10</v>
      </c>
      <c r="T921">
        <v>50</v>
      </c>
      <c r="U921">
        <v>0</v>
      </c>
      <c r="V921">
        <v>0</v>
      </c>
      <c r="W921" t="s">
        <v>1228</v>
      </c>
      <c r="X921">
        <v>174</v>
      </c>
      <c r="Y921">
        <v>870</v>
      </c>
      <c r="Z921">
        <v>174</v>
      </c>
      <c r="AA921">
        <v>870</v>
      </c>
      <c r="AB921">
        <v>0</v>
      </c>
      <c r="AC921">
        <v>0</v>
      </c>
      <c r="AD921">
        <v>0</v>
      </c>
      <c r="AE921">
        <v>0</v>
      </c>
      <c r="AF921">
        <v>32</v>
      </c>
      <c r="AG921">
        <v>160</v>
      </c>
      <c r="AH921">
        <v>13</v>
      </c>
      <c r="AI921" t="s">
        <v>1229</v>
      </c>
    </row>
    <row r="922" spans="1:35" x14ac:dyDescent="0.25">
      <c r="A922">
        <v>13</v>
      </c>
      <c r="B922" t="s">
        <v>77</v>
      </c>
      <c r="C922" t="s">
        <v>78</v>
      </c>
      <c r="D922" t="s">
        <v>223</v>
      </c>
      <c r="E922" t="s">
        <v>224</v>
      </c>
      <c r="F922" t="s">
        <v>1156</v>
      </c>
      <c r="G922" t="s">
        <v>1157</v>
      </c>
      <c r="H922" t="s">
        <v>7462</v>
      </c>
      <c r="I922" t="s">
        <v>7463</v>
      </c>
      <c r="L922" t="s">
        <v>1212</v>
      </c>
      <c r="M922">
        <v>5.3132200000000003</v>
      </c>
      <c r="N922">
        <v>30.440200000000001</v>
      </c>
      <c r="O922" t="s">
        <v>1226</v>
      </c>
      <c r="P922" t="s">
        <v>1228</v>
      </c>
      <c r="Q922">
        <v>70</v>
      </c>
      <c r="R922">
        <v>350</v>
      </c>
      <c r="S922">
        <v>70</v>
      </c>
      <c r="T922">
        <v>350</v>
      </c>
      <c r="U922">
        <v>0</v>
      </c>
      <c r="V922">
        <v>0</v>
      </c>
      <c r="W922" t="s">
        <v>1228</v>
      </c>
      <c r="X922">
        <v>288</v>
      </c>
      <c r="Y922">
        <v>1440</v>
      </c>
      <c r="Z922">
        <v>288</v>
      </c>
      <c r="AA922">
        <v>1440</v>
      </c>
      <c r="AB922">
        <v>0</v>
      </c>
      <c r="AC922">
        <v>0</v>
      </c>
      <c r="AD922">
        <v>0</v>
      </c>
      <c r="AE922">
        <v>0</v>
      </c>
      <c r="AF922">
        <v>4</v>
      </c>
      <c r="AG922">
        <v>20</v>
      </c>
      <c r="AH922">
        <v>13</v>
      </c>
      <c r="AI922" t="s">
        <v>1229</v>
      </c>
    </row>
    <row r="923" spans="1:35" x14ac:dyDescent="0.25">
      <c r="A923">
        <v>13</v>
      </c>
      <c r="B923" t="s">
        <v>77</v>
      </c>
      <c r="C923" t="s">
        <v>78</v>
      </c>
      <c r="D923" t="s">
        <v>223</v>
      </c>
      <c r="E923" t="s">
        <v>224</v>
      </c>
      <c r="F923" t="s">
        <v>1158</v>
      </c>
      <c r="G923" t="s">
        <v>1159</v>
      </c>
      <c r="H923" t="s">
        <v>7466</v>
      </c>
      <c r="I923" t="s">
        <v>7467</v>
      </c>
      <c r="L923" t="s">
        <v>1212</v>
      </c>
      <c r="M923">
        <v>5.1461099810000004</v>
      </c>
      <c r="N923">
        <v>30.69581475</v>
      </c>
      <c r="O923" t="s">
        <v>1226</v>
      </c>
      <c r="P923" t="s">
        <v>1228</v>
      </c>
      <c r="Q923">
        <v>8</v>
      </c>
      <c r="R923">
        <v>40</v>
      </c>
      <c r="S923">
        <v>8</v>
      </c>
      <c r="T923">
        <v>40</v>
      </c>
      <c r="U923">
        <v>0</v>
      </c>
      <c r="V923">
        <v>0</v>
      </c>
      <c r="W923" t="s">
        <v>1228</v>
      </c>
      <c r="X923">
        <v>230</v>
      </c>
      <c r="Y923">
        <v>1150</v>
      </c>
      <c r="Z923">
        <v>230</v>
      </c>
      <c r="AA923">
        <v>1150</v>
      </c>
      <c r="AB923">
        <v>0</v>
      </c>
      <c r="AC923">
        <v>0</v>
      </c>
      <c r="AD923">
        <v>0</v>
      </c>
      <c r="AE923">
        <v>0</v>
      </c>
      <c r="AF923">
        <v>80</v>
      </c>
      <c r="AG923">
        <v>400</v>
      </c>
      <c r="AH923">
        <v>13</v>
      </c>
      <c r="AI923" t="s">
        <v>1229</v>
      </c>
    </row>
    <row r="924" spans="1:35" x14ac:dyDescent="0.25">
      <c r="A924">
        <v>13</v>
      </c>
      <c r="B924" t="s">
        <v>77</v>
      </c>
      <c r="C924" t="s">
        <v>78</v>
      </c>
      <c r="D924" t="s">
        <v>223</v>
      </c>
      <c r="E924" t="s">
        <v>224</v>
      </c>
      <c r="F924" t="s">
        <v>1152</v>
      </c>
      <c r="G924" t="s">
        <v>1153</v>
      </c>
      <c r="H924" t="s">
        <v>7449</v>
      </c>
      <c r="I924" t="s">
        <v>7450</v>
      </c>
      <c r="L924" t="s">
        <v>1212</v>
      </c>
      <c r="M924">
        <v>5.5168600000000003</v>
      </c>
      <c r="N924">
        <v>30.701899999999998</v>
      </c>
      <c r="O924" t="s">
        <v>1226</v>
      </c>
      <c r="P924" t="s">
        <v>1228</v>
      </c>
      <c r="Q924">
        <v>276</v>
      </c>
      <c r="R924">
        <v>1380</v>
      </c>
      <c r="S924">
        <v>276</v>
      </c>
      <c r="T924">
        <v>1380</v>
      </c>
      <c r="U924">
        <v>0</v>
      </c>
      <c r="V924">
        <v>0</v>
      </c>
      <c r="W924" t="s">
        <v>1228</v>
      </c>
      <c r="X924">
        <v>1912</v>
      </c>
      <c r="Y924">
        <v>9560</v>
      </c>
      <c r="Z924">
        <v>1912</v>
      </c>
      <c r="AA924">
        <v>9560</v>
      </c>
      <c r="AB924">
        <v>0</v>
      </c>
      <c r="AC924">
        <v>0</v>
      </c>
      <c r="AD924">
        <v>0</v>
      </c>
      <c r="AE924">
        <v>0</v>
      </c>
      <c r="AF924">
        <v>60</v>
      </c>
      <c r="AG924">
        <v>300</v>
      </c>
      <c r="AH924">
        <v>13</v>
      </c>
      <c r="AI924" t="s">
        <v>1229</v>
      </c>
    </row>
    <row r="925" spans="1:35" x14ac:dyDescent="0.25">
      <c r="A925">
        <v>13</v>
      </c>
      <c r="B925" t="s">
        <v>77</v>
      </c>
      <c r="C925" t="s">
        <v>78</v>
      </c>
      <c r="D925" t="s">
        <v>223</v>
      </c>
      <c r="E925" t="s">
        <v>224</v>
      </c>
      <c r="F925" t="s">
        <v>1158</v>
      </c>
      <c r="G925" t="s">
        <v>1159</v>
      </c>
      <c r="H925" t="s">
        <v>7468</v>
      </c>
      <c r="I925" t="s">
        <v>7469</v>
      </c>
      <c r="L925" t="s">
        <v>1212</v>
      </c>
      <c r="M925">
        <v>5.0061402319999999</v>
      </c>
      <c r="N925">
        <v>30.874200819999999</v>
      </c>
      <c r="O925" t="s">
        <v>1226</v>
      </c>
      <c r="P925" t="s">
        <v>1228</v>
      </c>
      <c r="Q925">
        <v>90</v>
      </c>
      <c r="R925">
        <v>450</v>
      </c>
      <c r="S925">
        <v>90</v>
      </c>
      <c r="T925">
        <v>450</v>
      </c>
      <c r="U925">
        <v>0</v>
      </c>
      <c r="V925">
        <v>0</v>
      </c>
      <c r="W925" t="s">
        <v>1228</v>
      </c>
      <c r="X925">
        <v>303</v>
      </c>
      <c r="Y925">
        <v>1515</v>
      </c>
      <c r="Z925">
        <v>303</v>
      </c>
      <c r="AA925">
        <v>1515</v>
      </c>
      <c r="AB925">
        <v>0</v>
      </c>
      <c r="AC925">
        <v>0</v>
      </c>
      <c r="AD925">
        <v>0</v>
      </c>
      <c r="AE925">
        <v>0</v>
      </c>
      <c r="AF925">
        <v>77</v>
      </c>
      <c r="AG925">
        <v>385</v>
      </c>
      <c r="AH925">
        <v>13</v>
      </c>
      <c r="AI925" t="s">
        <v>1229</v>
      </c>
    </row>
    <row r="926" spans="1:35" x14ac:dyDescent="0.25">
      <c r="A926">
        <v>13</v>
      </c>
      <c r="B926" t="s">
        <v>77</v>
      </c>
      <c r="C926" t="s">
        <v>78</v>
      </c>
      <c r="D926" t="s">
        <v>223</v>
      </c>
      <c r="E926" t="s">
        <v>224</v>
      </c>
      <c r="F926" t="s">
        <v>1156</v>
      </c>
      <c r="G926" t="s">
        <v>1157</v>
      </c>
      <c r="H926" t="s">
        <v>7464</v>
      </c>
      <c r="I926" t="s">
        <v>7465</v>
      </c>
      <c r="L926" t="s">
        <v>1212</v>
      </c>
      <c r="M926">
        <v>5.3772801179999998</v>
      </c>
      <c r="N926">
        <v>30.469900070000001</v>
      </c>
      <c r="O926" t="s">
        <v>1226</v>
      </c>
      <c r="P926" t="s">
        <v>1228</v>
      </c>
      <c r="Q926">
        <v>58</v>
      </c>
      <c r="R926">
        <v>290</v>
      </c>
      <c r="S926">
        <v>58</v>
      </c>
      <c r="T926">
        <v>290</v>
      </c>
      <c r="U926">
        <v>0</v>
      </c>
      <c r="V926">
        <v>0</v>
      </c>
      <c r="W926" t="s">
        <v>1228</v>
      </c>
      <c r="X926">
        <v>237</v>
      </c>
      <c r="Y926">
        <v>1185</v>
      </c>
      <c r="Z926">
        <v>237</v>
      </c>
      <c r="AA926">
        <v>1185</v>
      </c>
      <c r="AB926">
        <v>0</v>
      </c>
      <c r="AC926">
        <v>0</v>
      </c>
      <c r="AD926">
        <v>0</v>
      </c>
      <c r="AE926">
        <v>0</v>
      </c>
      <c r="AF926">
        <v>9</v>
      </c>
      <c r="AG926">
        <v>45</v>
      </c>
      <c r="AH926">
        <v>13</v>
      </c>
      <c r="AI926" t="s">
        <v>1229</v>
      </c>
    </row>
    <row r="927" spans="1:35" x14ac:dyDescent="0.25">
      <c r="A927">
        <v>13</v>
      </c>
      <c r="B927" t="s">
        <v>77</v>
      </c>
      <c r="C927" t="s">
        <v>78</v>
      </c>
      <c r="D927" t="s">
        <v>223</v>
      </c>
      <c r="E927" t="s">
        <v>224</v>
      </c>
      <c r="F927" t="s">
        <v>1158</v>
      </c>
      <c r="G927" t="s">
        <v>1159</v>
      </c>
      <c r="H927" t="s">
        <v>7470</v>
      </c>
      <c r="I927" t="s">
        <v>7471</v>
      </c>
      <c r="L927" t="s">
        <v>1212</v>
      </c>
      <c r="M927">
        <v>5.0637999999999996</v>
      </c>
      <c r="N927">
        <v>30.7364</v>
      </c>
      <c r="O927" t="s">
        <v>1226</v>
      </c>
      <c r="P927" t="s">
        <v>1228</v>
      </c>
      <c r="Q927">
        <v>50</v>
      </c>
      <c r="R927">
        <v>250</v>
      </c>
      <c r="S927">
        <v>50</v>
      </c>
      <c r="T927">
        <v>250</v>
      </c>
      <c r="U927">
        <v>0</v>
      </c>
      <c r="V927">
        <v>0</v>
      </c>
      <c r="W927" t="s">
        <v>1228</v>
      </c>
      <c r="X927">
        <v>293</v>
      </c>
      <c r="Y927">
        <v>1465</v>
      </c>
      <c r="Z927">
        <v>293</v>
      </c>
      <c r="AA927">
        <v>1465</v>
      </c>
      <c r="AB927">
        <v>0</v>
      </c>
      <c r="AC927">
        <v>0</v>
      </c>
      <c r="AD927">
        <v>0</v>
      </c>
      <c r="AE927">
        <v>0</v>
      </c>
      <c r="AF927">
        <v>230</v>
      </c>
      <c r="AG927">
        <v>1150</v>
      </c>
      <c r="AH927">
        <v>13</v>
      </c>
      <c r="AI927" t="s">
        <v>1229</v>
      </c>
    </row>
    <row r="928" spans="1:35" x14ac:dyDescent="0.25">
      <c r="A928">
        <v>13</v>
      </c>
      <c r="B928" t="s">
        <v>77</v>
      </c>
      <c r="C928" t="s">
        <v>78</v>
      </c>
      <c r="D928" t="s">
        <v>225</v>
      </c>
      <c r="E928" t="s">
        <v>226</v>
      </c>
      <c r="F928" t="s">
        <v>1164</v>
      </c>
      <c r="G928" t="s">
        <v>1165</v>
      </c>
      <c r="H928" t="s">
        <v>7481</v>
      </c>
      <c r="I928" t="s">
        <v>7482</v>
      </c>
      <c r="L928" t="s">
        <v>1212</v>
      </c>
      <c r="M928">
        <v>5.24939</v>
      </c>
      <c r="N928">
        <v>30.204329999999999</v>
      </c>
      <c r="O928" t="s">
        <v>1226</v>
      </c>
      <c r="P928" t="s">
        <v>1228</v>
      </c>
      <c r="Q928">
        <v>9</v>
      </c>
      <c r="R928">
        <v>45</v>
      </c>
      <c r="S928">
        <v>9</v>
      </c>
      <c r="T928">
        <v>45</v>
      </c>
      <c r="U928">
        <v>0</v>
      </c>
      <c r="V928">
        <v>0</v>
      </c>
      <c r="W928" t="s">
        <v>1228</v>
      </c>
      <c r="X928">
        <v>543</v>
      </c>
      <c r="Y928">
        <v>2715</v>
      </c>
      <c r="Z928">
        <v>543</v>
      </c>
      <c r="AA928">
        <v>2715</v>
      </c>
      <c r="AB928">
        <v>0</v>
      </c>
      <c r="AC928">
        <v>0</v>
      </c>
      <c r="AD928">
        <v>0</v>
      </c>
      <c r="AE928">
        <v>0</v>
      </c>
      <c r="AF928">
        <v>28</v>
      </c>
      <c r="AG928">
        <v>140</v>
      </c>
      <c r="AH928">
        <v>13</v>
      </c>
      <c r="AI928" t="s">
        <v>1229</v>
      </c>
    </row>
    <row r="929" spans="1:35" x14ac:dyDescent="0.25">
      <c r="A929">
        <v>13</v>
      </c>
      <c r="B929" t="s">
        <v>75</v>
      </c>
      <c r="C929" t="s">
        <v>76</v>
      </c>
      <c r="D929" t="s">
        <v>211</v>
      </c>
      <c r="E929" t="s">
        <v>212</v>
      </c>
      <c r="F929" t="s">
        <v>1099</v>
      </c>
      <c r="G929" t="s">
        <v>1100</v>
      </c>
      <c r="H929" t="s">
        <v>6992</v>
      </c>
      <c r="I929" t="s">
        <v>6993</v>
      </c>
      <c r="L929" t="s">
        <v>1212</v>
      </c>
      <c r="M929">
        <v>7.8036199999999996</v>
      </c>
      <c r="N929">
        <v>28.144390000000001</v>
      </c>
      <c r="O929" t="s">
        <v>1226</v>
      </c>
      <c r="P929" t="s">
        <v>1228</v>
      </c>
      <c r="Q929">
        <v>11</v>
      </c>
      <c r="R929">
        <v>53</v>
      </c>
      <c r="S929">
        <v>11</v>
      </c>
      <c r="T929">
        <v>53</v>
      </c>
      <c r="U929">
        <v>0</v>
      </c>
      <c r="V929">
        <v>0</v>
      </c>
      <c r="W929" t="s">
        <v>1228</v>
      </c>
      <c r="X929">
        <v>224</v>
      </c>
      <c r="Y929">
        <v>1047</v>
      </c>
      <c r="Z929">
        <v>224</v>
      </c>
      <c r="AA929">
        <v>1047</v>
      </c>
      <c r="AB929">
        <v>0</v>
      </c>
      <c r="AC929">
        <v>0</v>
      </c>
      <c r="AD929">
        <v>0</v>
      </c>
      <c r="AE929">
        <v>0</v>
      </c>
      <c r="AF929">
        <v>20</v>
      </c>
      <c r="AG929">
        <v>88</v>
      </c>
      <c r="AH929">
        <v>13</v>
      </c>
      <c r="AI929" t="s">
        <v>1229</v>
      </c>
    </row>
    <row r="930" spans="1:35" x14ac:dyDescent="0.25">
      <c r="A930">
        <v>13</v>
      </c>
      <c r="B930" t="s">
        <v>61</v>
      </c>
      <c r="C930" t="s">
        <v>62</v>
      </c>
      <c r="D930" t="s">
        <v>97</v>
      </c>
      <c r="E930" t="s">
        <v>98</v>
      </c>
      <c r="F930" t="s">
        <v>346</v>
      </c>
      <c r="G930" t="s">
        <v>347</v>
      </c>
      <c r="H930" t="s">
        <v>1775</v>
      </c>
      <c r="I930" t="s">
        <v>1776</v>
      </c>
      <c r="L930" t="s">
        <v>1212</v>
      </c>
      <c r="M930">
        <v>5.4773001670000001</v>
      </c>
      <c r="N930">
        <v>34.63370132</v>
      </c>
      <c r="O930" t="s">
        <v>1226</v>
      </c>
      <c r="P930" t="s">
        <v>1228</v>
      </c>
      <c r="Q930">
        <v>72</v>
      </c>
      <c r="R930">
        <v>360</v>
      </c>
      <c r="S930">
        <v>72</v>
      </c>
      <c r="T930">
        <v>360</v>
      </c>
      <c r="U930">
        <v>0</v>
      </c>
      <c r="V930">
        <v>0</v>
      </c>
      <c r="W930" t="s">
        <v>1228</v>
      </c>
      <c r="X930">
        <v>6</v>
      </c>
      <c r="Y930">
        <v>30</v>
      </c>
      <c r="Z930">
        <v>6</v>
      </c>
      <c r="AA930">
        <v>30</v>
      </c>
      <c r="AB930">
        <v>0</v>
      </c>
      <c r="AC930">
        <v>0</v>
      </c>
      <c r="AD930">
        <v>0</v>
      </c>
      <c r="AE930">
        <v>0</v>
      </c>
      <c r="AF930">
        <v>30</v>
      </c>
      <c r="AG930">
        <v>150</v>
      </c>
      <c r="AH930">
        <v>13</v>
      </c>
      <c r="AI930" t="s">
        <v>1229</v>
      </c>
    </row>
    <row r="931" spans="1:35" x14ac:dyDescent="0.25">
      <c r="A931">
        <v>13</v>
      </c>
      <c r="B931" t="s">
        <v>63</v>
      </c>
      <c r="C931" t="s">
        <v>64</v>
      </c>
      <c r="D931" t="s">
        <v>113</v>
      </c>
      <c r="E931" t="s">
        <v>114</v>
      </c>
      <c r="F931" t="s">
        <v>455</v>
      </c>
      <c r="G931" t="s">
        <v>456</v>
      </c>
      <c r="H931" t="s">
        <v>2449</v>
      </c>
      <c r="I931" t="s">
        <v>4977</v>
      </c>
      <c r="L931" t="s">
        <v>1212</v>
      </c>
      <c r="M931">
        <v>6.3995195699999998</v>
      </c>
      <c r="N931">
        <v>31.566081319999999</v>
      </c>
      <c r="O931" t="s">
        <v>1226</v>
      </c>
      <c r="P931" t="s">
        <v>1228</v>
      </c>
      <c r="Q931">
        <v>26</v>
      </c>
      <c r="R931">
        <v>156</v>
      </c>
      <c r="S931">
        <v>26</v>
      </c>
      <c r="T931">
        <v>156</v>
      </c>
      <c r="U931">
        <v>0</v>
      </c>
      <c r="V931">
        <v>0</v>
      </c>
      <c r="W931" t="s">
        <v>1228</v>
      </c>
      <c r="X931">
        <v>12</v>
      </c>
      <c r="Y931">
        <v>72</v>
      </c>
      <c r="Z931">
        <v>12</v>
      </c>
      <c r="AA931">
        <v>72</v>
      </c>
      <c r="AB931">
        <v>0</v>
      </c>
      <c r="AC931">
        <v>0</v>
      </c>
      <c r="AD931">
        <v>0</v>
      </c>
      <c r="AE931">
        <v>0</v>
      </c>
      <c r="AF931">
        <v>973</v>
      </c>
      <c r="AG931">
        <v>5838</v>
      </c>
      <c r="AH931">
        <v>13</v>
      </c>
      <c r="AI931" t="s">
        <v>1229</v>
      </c>
    </row>
    <row r="932" spans="1:35" x14ac:dyDescent="0.25">
      <c r="A932">
        <v>13</v>
      </c>
      <c r="B932" t="s">
        <v>63</v>
      </c>
      <c r="C932" t="s">
        <v>64</v>
      </c>
      <c r="D932" t="s">
        <v>111</v>
      </c>
      <c r="E932" t="s">
        <v>112</v>
      </c>
      <c r="F932" t="s">
        <v>448</v>
      </c>
      <c r="G932" t="s">
        <v>449</v>
      </c>
      <c r="H932" t="s">
        <v>2394</v>
      </c>
      <c r="I932" t="s">
        <v>2395</v>
      </c>
      <c r="L932" t="s">
        <v>1212</v>
      </c>
      <c r="M932">
        <v>8.1219304030000004</v>
      </c>
      <c r="N932">
        <v>31.202493560000001</v>
      </c>
      <c r="O932" t="s">
        <v>1226</v>
      </c>
      <c r="P932" t="s">
        <v>1228</v>
      </c>
      <c r="Q932">
        <v>50</v>
      </c>
      <c r="R932">
        <v>300</v>
      </c>
      <c r="S932">
        <v>50</v>
      </c>
      <c r="T932">
        <v>300</v>
      </c>
      <c r="U932">
        <v>0</v>
      </c>
      <c r="V932">
        <v>0</v>
      </c>
      <c r="W932" t="s">
        <v>1228</v>
      </c>
      <c r="X932">
        <v>17</v>
      </c>
      <c r="Y932">
        <v>102</v>
      </c>
      <c r="Z932">
        <v>17</v>
      </c>
      <c r="AA932">
        <v>102</v>
      </c>
      <c r="AB932">
        <v>0</v>
      </c>
      <c r="AC932">
        <v>0</v>
      </c>
      <c r="AD932">
        <v>0</v>
      </c>
      <c r="AE932">
        <v>0</v>
      </c>
      <c r="AF932">
        <v>12</v>
      </c>
      <c r="AG932">
        <v>72</v>
      </c>
      <c r="AH932">
        <v>13</v>
      </c>
      <c r="AI932" t="s">
        <v>1229</v>
      </c>
    </row>
    <row r="933" spans="1:35" x14ac:dyDescent="0.25">
      <c r="A933">
        <v>13</v>
      </c>
      <c r="B933" t="s">
        <v>65</v>
      </c>
      <c r="C933" t="s">
        <v>66</v>
      </c>
      <c r="D933" t="s">
        <v>135</v>
      </c>
      <c r="E933" t="s">
        <v>136</v>
      </c>
      <c r="F933" t="s">
        <v>596</v>
      </c>
      <c r="G933" t="s">
        <v>597</v>
      </c>
      <c r="H933" t="s">
        <v>3323</v>
      </c>
      <c r="I933" t="s">
        <v>3324</v>
      </c>
      <c r="L933" t="s">
        <v>1212</v>
      </c>
      <c r="M933">
        <v>7.2063981000000004</v>
      </c>
      <c r="N933">
        <v>29.720688599999999</v>
      </c>
      <c r="O933" t="s">
        <v>1226</v>
      </c>
      <c r="P933" t="s">
        <v>1228</v>
      </c>
      <c r="Q933">
        <v>20</v>
      </c>
      <c r="R933">
        <v>106</v>
      </c>
      <c r="S933">
        <v>20</v>
      </c>
      <c r="T933">
        <v>106</v>
      </c>
      <c r="U933">
        <v>0</v>
      </c>
      <c r="V933">
        <v>0</v>
      </c>
      <c r="W933" t="s">
        <v>1228</v>
      </c>
      <c r="X933">
        <v>181</v>
      </c>
      <c r="Y933">
        <v>981</v>
      </c>
      <c r="Z933">
        <v>181</v>
      </c>
      <c r="AA933">
        <v>981</v>
      </c>
      <c r="AB933">
        <v>0</v>
      </c>
      <c r="AC933">
        <v>0</v>
      </c>
      <c r="AD933">
        <v>0</v>
      </c>
      <c r="AE933">
        <v>0</v>
      </c>
      <c r="AF933">
        <v>70</v>
      </c>
      <c r="AG933">
        <v>371</v>
      </c>
      <c r="AH933">
        <v>13</v>
      </c>
      <c r="AI933" t="s">
        <v>1229</v>
      </c>
    </row>
    <row r="934" spans="1:35" x14ac:dyDescent="0.25">
      <c r="A934">
        <v>13</v>
      </c>
      <c r="B934" t="s">
        <v>69</v>
      </c>
      <c r="C934" t="s">
        <v>70</v>
      </c>
      <c r="D934" t="s">
        <v>157</v>
      </c>
      <c r="E934" t="s">
        <v>158</v>
      </c>
      <c r="F934" t="s">
        <v>740</v>
      </c>
      <c r="G934" t="s">
        <v>741</v>
      </c>
      <c r="H934" t="s">
        <v>3893</v>
      </c>
      <c r="I934" t="s">
        <v>7986</v>
      </c>
      <c r="L934" t="s">
        <v>1212</v>
      </c>
      <c r="M934">
        <v>9.6271306190000008</v>
      </c>
      <c r="N934">
        <v>29.337266020000001</v>
      </c>
      <c r="O934" t="s">
        <v>1226</v>
      </c>
      <c r="P934" t="s">
        <v>1228</v>
      </c>
      <c r="Q934">
        <v>50</v>
      </c>
      <c r="R934">
        <v>238</v>
      </c>
      <c r="S934">
        <v>50</v>
      </c>
      <c r="T934">
        <v>238</v>
      </c>
      <c r="U934">
        <v>0</v>
      </c>
      <c r="V934">
        <v>0</v>
      </c>
      <c r="W934" t="s">
        <v>1228</v>
      </c>
      <c r="X934">
        <v>12</v>
      </c>
      <c r="Y934">
        <v>108</v>
      </c>
      <c r="Z934">
        <v>12</v>
      </c>
      <c r="AA934">
        <v>108</v>
      </c>
      <c r="AB934">
        <v>0</v>
      </c>
      <c r="AC934">
        <v>0</v>
      </c>
      <c r="AD934">
        <v>0</v>
      </c>
      <c r="AE934">
        <v>0</v>
      </c>
      <c r="AF934">
        <v>54</v>
      </c>
      <c r="AG934">
        <v>330</v>
      </c>
      <c r="AH934">
        <v>13</v>
      </c>
      <c r="AI934" t="s">
        <v>1229</v>
      </c>
    </row>
    <row r="935" spans="1:35" x14ac:dyDescent="0.25">
      <c r="A935">
        <v>13</v>
      </c>
      <c r="B935" t="s">
        <v>73</v>
      </c>
      <c r="C935" t="s">
        <v>74</v>
      </c>
      <c r="D935" t="s">
        <v>201</v>
      </c>
      <c r="E935" t="s">
        <v>202</v>
      </c>
      <c r="F935" t="s">
        <v>1031</v>
      </c>
      <c r="G935" t="s">
        <v>1032</v>
      </c>
      <c r="H935" t="s">
        <v>6068</v>
      </c>
      <c r="I935" t="s">
        <v>4009</v>
      </c>
      <c r="L935" t="s">
        <v>1212</v>
      </c>
      <c r="M935">
        <v>8.9635429339999995</v>
      </c>
      <c r="N935">
        <v>28.084788060000001</v>
      </c>
      <c r="O935" t="s">
        <v>1226</v>
      </c>
      <c r="P935" t="s">
        <v>1228</v>
      </c>
      <c r="Q935">
        <v>19</v>
      </c>
      <c r="R935">
        <v>99</v>
      </c>
      <c r="S935">
        <v>19</v>
      </c>
      <c r="T935">
        <v>99</v>
      </c>
      <c r="U935">
        <v>0</v>
      </c>
      <c r="V935">
        <v>0</v>
      </c>
      <c r="W935" t="s">
        <v>1228</v>
      </c>
      <c r="X935">
        <v>347</v>
      </c>
      <c r="Y935">
        <v>1804</v>
      </c>
      <c r="Z935">
        <v>347</v>
      </c>
      <c r="AA935">
        <v>1804</v>
      </c>
      <c r="AB935">
        <v>0</v>
      </c>
      <c r="AC935">
        <v>0</v>
      </c>
      <c r="AD935">
        <v>0</v>
      </c>
      <c r="AE935">
        <v>0</v>
      </c>
      <c r="AF935">
        <v>13</v>
      </c>
      <c r="AG935">
        <v>68</v>
      </c>
      <c r="AH935">
        <v>13</v>
      </c>
      <c r="AI935" t="s">
        <v>1229</v>
      </c>
    </row>
    <row r="936" spans="1:35" x14ac:dyDescent="0.25">
      <c r="A936">
        <v>13</v>
      </c>
      <c r="B936" t="s">
        <v>73</v>
      </c>
      <c r="C936" t="s">
        <v>74</v>
      </c>
      <c r="D936" t="s">
        <v>201</v>
      </c>
      <c r="E936" t="s">
        <v>202</v>
      </c>
      <c r="F936" t="s">
        <v>1029</v>
      </c>
      <c r="G936" t="s">
        <v>1030</v>
      </c>
      <c r="H936" t="s">
        <v>6054</v>
      </c>
      <c r="I936" t="s">
        <v>6055</v>
      </c>
      <c r="L936" t="s">
        <v>1212</v>
      </c>
      <c r="M936">
        <v>8.5687503809999992</v>
      </c>
      <c r="N936">
        <v>28.223800659999998</v>
      </c>
      <c r="O936" t="s">
        <v>1226</v>
      </c>
      <c r="P936" t="s">
        <v>1228</v>
      </c>
      <c r="Q936">
        <v>30</v>
      </c>
      <c r="R936">
        <v>155</v>
      </c>
      <c r="S936">
        <v>30</v>
      </c>
      <c r="T936">
        <v>155</v>
      </c>
      <c r="U936">
        <v>0</v>
      </c>
      <c r="V936">
        <v>0</v>
      </c>
      <c r="W936" t="s">
        <v>1228</v>
      </c>
      <c r="X936">
        <v>51</v>
      </c>
      <c r="Y936">
        <v>283</v>
      </c>
      <c r="Z936">
        <v>51</v>
      </c>
      <c r="AA936">
        <v>283</v>
      </c>
      <c r="AB936">
        <v>0</v>
      </c>
      <c r="AC936">
        <v>0</v>
      </c>
      <c r="AD936">
        <v>0</v>
      </c>
      <c r="AE936">
        <v>0</v>
      </c>
      <c r="AF936">
        <v>34</v>
      </c>
      <c r="AG936">
        <v>187</v>
      </c>
      <c r="AH936">
        <v>13</v>
      </c>
      <c r="AI936" t="s">
        <v>1229</v>
      </c>
    </row>
    <row r="937" spans="1:35" x14ac:dyDescent="0.25">
      <c r="A937">
        <v>13</v>
      </c>
      <c r="B937" t="s">
        <v>73</v>
      </c>
      <c r="C937" t="s">
        <v>74</v>
      </c>
      <c r="D937" t="s">
        <v>203</v>
      </c>
      <c r="E937" t="s">
        <v>204</v>
      </c>
      <c r="F937" t="s">
        <v>1041</v>
      </c>
      <c r="G937" t="s">
        <v>1042</v>
      </c>
      <c r="H937" t="s">
        <v>6195</v>
      </c>
      <c r="I937" t="s">
        <v>6196</v>
      </c>
      <c r="L937" t="s">
        <v>1212</v>
      </c>
      <c r="M937">
        <v>7.7437950000000004</v>
      </c>
      <c r="N937">
        <v>29.048259000000002</v>
      </c>
      <c r="O937" t="s">
        <v>1226</v>
      </c>
      <c r="P937" t="s">
        <v>1228</v>
      </c>
      <c r="Q937">
        <v>2</v>
      </c>
      <c r="R937">
        <v>13</v>
      </c>
      <c r="S937">
        <v>2</v>
      </c>
      <c r="T937">
        <v>13</v>
      </c>
      <c r="U937">
        <v>0</v>
      </c>
      <c r="V937">
        <v>0</v>
      </c>
      <c r="W937" t="s">
        <v>1228</v>
      </c>
      <c r="X937">
        <v>21</v>
      </c>
      <c r="Y937">
        <v>109</v>
      </c>
      <c r="Z937">
        <v>21</v>
      </c>
      <c r="AA937">
        <v>109</v>
      </c>
      <c r="AB937">
        <v>0</v>
      </c>
      <c r="AC937">
        <v>0</v>
      </c>
      <c r="AD937">
        <v>0</v>
      </c>
      <c r="AE937">
        <v>0</v>
      </c>
      <c r="AF937">
        <v>11</v>
      </c>
      <c r="AG937">
        <v>57</v>
      </c>
      <c r="AH937">
        <v>13</v>
      </c>
      <c r="AI937" t="s">
        <v>1229</v>
      </c>
    </row>
    <row r="938" spans="1:35" x14ac:dyDescent="0.25">
      <c r="A938">
        <v>13</v>
      </c>
      <c r="B938" t="s">
        <v>73</v>
      </c>
      <c r="C938" t="s">
        <v>74</v>
      </c>
      <c r="D938" t="s">
        <v>205</v>
      </c>
      <c r="E938" t="s">
        <v>206</v>
      </c>
      <c r="F938" t="s">
        <v>1061</v>
      </c>
      <c r="G938" t="s">
        <v>1062</v>
      </c>
      <c r="H938" t="s">
        <v>6443</v>
      </c>
      <c r="I938" t="s">
        <v>6444</v>
      </c>
      <c r="L938" t="s">
        <v>1212</v>
      </c>
      <c r="M938">
        <v>7.9225001339999999</v>
      </c>
      <c r="N938">
        <v>28.703899379999999</v>
      </c>
      <c r="O938" t="s">
        <v>1226</v>
      </c>
      <c r="P938" t="s">
        <v>1228</v>
      </c>
      <c r="Q938">
        <v>136</v>
      </c>
      <c r="R938">
        <v>721</v>
      </c>
      <c r="S938">
        <v>136</v>
      </c>
      <c r="T938">
        <v>721</v>
      </c>
      <c r="U938">
        <v>0</v>
      </c>
      <c r="V938">
        <v>0</v>
      </c>
      <c r="W938" t="s">
        <v>1228</v>
      </c>
      <c r="X938">
        <v>153</v>
      </c>
      <c r="Y938">
        <v>811</v>
      </c>
      <c r="Z938">
        <v>153</v>
      </c>
      <c r="AA938">
        <v>811</v>
      </c>
      <c r="AB938">
        <v>0</v>
      </c>
      <c r="AC938">
        <v>0</v>
      </c>
      <c r="AD938">
        <v>0</v>
      </c>
      <c r="AE938">
        <v>0</v>
      </c>
      <c r="AF938">
        <v>37</v>
      </c>
      <c r="AG938">
        <v>196</v>
      </c>
      <c r="AH938">
        <v>13</v>
      </c>
      <c r="AI938" t="s">
        <v>1229</v>
      </c>
    </row>
    <row r="939" spans="1:35" x14ac:dyDescent="0.25">
      <c r="A939">
        <v>13</v>
      </c>
      <c r="B939" t="s">
        <v>73</v>
      </c>
      <c r="C939" t="s">
        <v>74</v>
      </c>
      <c r="D939" t="s">
        <v>207</v>
      </c>
      <c r="E939" t="s">
        <v>208</v>
      </c>
      <c r="F939" t="s">
        <v>1077</v>
      </c>
      <c r="G939" t="s">
        <v>1078</v>
      </c>
      <c r="H939" t="s">
        <v>6597</v>
      </c>
      <c r="I939" t="s">
        <v>6598</v>
      </c>
      <c r="L939" t="s">
        <v>1212</v>
      </c>
      <c r="M939">
        <v>6.9893898959999996</v>
      </c>
      <c r="N939">
        <v>28.707799909999999</v>
      </c>
      <c r="O939" t="s">
        <v>1226</v>
      </c>
      <c r="P939" t="s">
        <v>1228</v>
      </c>
      <c r="Q939">
        <v>83</v>
      </c>
      <c r="R939">
        <v>448</v>
      </c>
      <c r="S939">
        <v>83</v>
      </c>
      <c r="T939">
        <v>448</v>
      </c>
      <c r="U939">
        <v>0</v>
      </c>
      <c r="V939">
        <v>0</v>
      </c>
      <c r="W939" t="s">
        <v>1228</v>
      </c>
      <c r="X939">
        <v>44</v>
      </c>
      <c r="Y939">
        <v>233</v>
      </c>
      <c r="Z939">
        <v>44</v>
      </c>
      <c r="AA939">
        <v>233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21</v>
      </c>
      <c r="AH939">
        <v>13</v>
      </c>
      <c r="AI939" t="s">
        <v>1229</v>
      </c>
    </row>
    <row r="940" spans="1:35" x14ac:dyDescent="0.25">
      <c r="A940">
        <v>13</v>
      </c>
      <c r="B940" t="s">
        <v>73</v>
      </c>
      <c r="C940" t="s">
        <v>74</v>
      </c>
      <c r="D940" t="s">
        <v>207</v>
      </c>
      <c r="E940" t="s">
        <v>208</v>
      </c>
      <c r="F940" t="s">
        <v>1073</v>
      </c>
      <c r="G940" t="s">
        <v>1074</v>
      </c>
      <c r="H940" t="s">
        <v>6555</v>
      </c>
      <c r="I940" t="s">
        <v>6556</v>
      </c>
      <c r="L940" t="s">
        <v>1212</v>
      </c>
      <c r="M940">
        <v>7.3676900859999996</v>
      </c>
      <c r="N940">
        <v>29.030300140000001</v>
      </c>
      <c r="O940" t="s">
        <v>1226</v>
      </c>
      <c r="P940" t="s">
        <v>1228</v>
      </c>
      <c r="Q940">
        <v>25</v>
      </c>
      <c r="R940">
        <v>135</v>
      </c>
      <c r="S940">
        <v>25</v>
      </c>
      <c r="T940">
        <v>135</v>
      </c>
      <c r="U940">
        <v>0</v>
      </c>
      <c r="V940">
        <v>0</v>
      </c>
      <c r="W940" t="s">
        <v>1228</v>
      </c>
      <c r="X940">
        <v>127</v>
      </c>
      <c r="Y940">
        <v>686</v>
      </c>
      <c r="Z940">
        <v>127</v>
      </c>
      <c r="AA940">
        <v>686</v>
      </c>
      <c r="AB940">
        <v>0</v>
      </c>
      <c r="AC940">
        <v>0</v>
      </c>
      <c r="AD940">
        <v>0</v>
      </c>
      <c r="AE940">
        <v>0</v>
      </c>
      <c r="AF940">
        <v>12</v>
      </c>
      <c r="AG940">
        <v>72</v>
      </c>
      <c r="AH940">
        <v>13</v>
      </c>
      <c r="AI940" t="s">
        <v>1229</v>
      </c>
    </row>
    <row r="941" spans="1:35" x14ac:dyDescent="0.25">
      <c r="A941">
        <v>13</v>
      </c>
      <c r="B941" t="s">
        <v>75</v>
      </c>
      <c r="C941" t="s">
        <v>76</v>
      </c>
      <c r="D941" t="s">
        <v>211</v>
      </c>
      <c r="E941" t="s">
        <v>212</v>
      </c>
      <c r="F941" t="s">
        <v>1095</v>
      </c>
      <c r="G941" t="s">
        <v>1096</v>
      </c>
      <c r="H941" t="s">
        <v>6901</v>
      </c>
      <c r="I941" t="s">
        <v>6902</v>
      </c>
      <c r="L941" t="s">
        <v>1212</v>
      </c>
      <c r="M941">
        <v>7.6276972489999997</v>
      </c>
      <c r="N941">
        <v>28.149082</v>
      </c>
      <c r="O941" t="s">
        <v>1226</v>
      </c>
      <c r="P941" t="s">
        <v>1228</v>
      </c>
      <c r="Q941">
        <v>13</v>
      </c>
      <c r="R941">
        <v>55</v>
      </c>
      <c r="S941">
        <v>13</v>
      </c>
      <c r="T941">
        <v>55</v>
      </c>
      <c r="U941">
        <v>0</v>
      </c>
      <c r="V941">
        <v>0</v>
      </c>
      <c r="W941" t="s">
        <v>1228</v>
      </c>
      <c r="X941">
        <v>122</v>
      </c>
      <c r="Y941">
        <v>612</v>
      </c>
      <c r="Z941">
        <v>122</v>
      </c>
      <c r="AA941">
        <v>612</v>
      </c>
      <c r="AB941">
        <v>0</v>
      </c>
      <c r="AC941">
        <v>0</v>
      </c>
      <c r="AD941">
        <v>0</v>
      </c>
      <c r="AE941">
        <v>0</v>
      </c>
      <c r="AF941">
        <v>10</v>
      </c>
      <c r="AG941">
        <v>70</v>
      </c>
      <c r="AH941">
        <v>13</v>
      </c>
      <c r="AI941" t="s">
        <v>1229</v>
      </c>
    </row>
    <row r="942" spans="1:35" x14ac:dyDescent="0.25">
      <c r="A942">
        <v>13</v>
      </c>
      <c r="B942" t="s">
        <v>75</v>
      </c>
      <c r="C942" t="s">
        <v>76</v>
      </c>
      <c r="D942" t="s">
        <v>213</v>
      </c>
      <c r="E942" t="s">
        <v>214</v>
      </c>
      <c r="F942" t="s">
        <v>1111</v>
      </c>
      <c r="G942" t="s">
        <v>1112</v>
      </c>
      <c r="H942" t="s">
        <v>7108</v>
      </c>
      <c r="I942" t="s">
        <v>7109</v>
      </c>
      <c r="L942" t="s">
        <v>1212</v>
      </c>
      <c r="M942">
        <v>7.7209501270000001</v>
      </c>
      <c r="N942">
        <v>26.1875</v>
      </c>
      <c r="O942" t="s">
        <v>1226</v>
      </c>
      <c r="P942" t="s">
        <v>1228</v>
      </c>
      <c r="Q942">
        <v>15</v>
      </c>
      <c r="R942">
        <v>60</v>
      </c>
      <c r="S942">
        <v>15</v>
      </c>
      <c r="T942">
        <v>60</v>
      </c>
      <c r="U942">
        <v>0</v>
      </c>
      <c r="V942">
        <v>0</v>
      </c>
      <c r="W942" t="s">
        <v>1228</v>
      </c>
      <c r="X942">
        <v>232</v>
      </c>
      <c r="Y942">
        <v>999</v>
      </c>
      <c r="Z942">
        <v>232</v>
      </c>
      <c r="AA942">
        <v>999</v>
      </c>
      <c r="AB942">
        <v>0</v>
      </c>
      <c r="AC942">
        <v>0</v>
      </c>
      <c r="AD942">
        <v>0</v>
      </c>
      <c r="AE942">
        <v>0</v>
      </c>
      <c r="AF942">
        <v>38</v>
      </c>
      <c r="AG942">
        <v>221</v>
      </c>
      <c r="AH942">
        <v>13</v>
      </c>
      <c r="AI942" t="s">
        <v>1229</v>
      </c>
    </row>
    <row r="943" spans="1:35" x14ac:dyDescent="0.25">
      <c r="A943">
        <v>13</v>
      </c>
      <c r="B943" t="s">
        <v>75</v>
      </c>
      <c r="C943" t="s">
        <v>76</v>
      </c>
      <c r="D943" t="s">
        <v>213</v>
      </c>
      <c r="E943" t="s">
        <v>214</v>
      </c>
      <c r="F943" t="s">
        <v>1111</v>
      </c>
      <c r="G943" t="s">
        <v>1112</v>
      </c>
      <c r="H943" t="s">
        <v>7114</v>
      </c>
      <c r="I943" t="s">
        <v>7115</v>
      </c>
      <c r="L943" t="s">
        <v>1212</v>
      </c>
      <c r="M943">
        <v>7.7229696040000002</v>
      </c>
      <c r="N943">
        <v>26.1847107</v>
      </c>
      <c r="O943" t="s">
        <v>1226</v>
      </c>
      <c r="P943" t="s">
        <v>1228</v>
      </c>
      <c r="Q943">
        <v>15</v>
      </c>
      <c r="R943">
        <v>90</v>
      </c>
      <c r="S943">
        <v>15</v>
      </c>
      <c r="T943">
        <v>90</v>
      </c>
      <c r="U943">
        <v>0</v>
      </c>
      <c r="V943">
        <v>0</v>
      </c>
      <c r="W943" t="s">
        <v>1228</v>
      </c>
      <c r="X943">
        <v>177</v>
      </c>
      <c r="Y943">
        <v>1239</v>
      </c>
      <c r="Z943">
        <v>177</v>
      </c>
      <c r="AA943">
        <v>1239</v>
      </c>
      <c r="AB943">
        <v>0</v>
      </c>
      <c r="AC943">
        <v>0</v>
      </c>
      <c r="AD943">
        <v>0</v>
      </c>
      <c r="AE943">
        <v>0</v>
      </c>
      <c r="AF943">
        <v>50</v>
      </c>
      <c r="AG943">
        <v>315</v>
      </c>
      <c r="AH943">
        <v>13</v>
      </c>
      <c r="AI943" t="s">
        <v>1229</v>
      </c>
    </row>
    <row r="944" spans="1:35" x14ac:dyDescent="0.25">
      <c r="A944">
        <v>13</v>
      </c>
      <c r="B944" t="s">
        <v>75</v>
      </c>
      <c r="C944" t="s">
        <v>76</v>
      </c>
      <c r="D944" t="s">
        <v>213</v>
      </c>
      <c r="E944" t="s">
        <v>214</v>
      </c>
      <c r="F944" t="s">
        <v>1111</v>
      </c>
      <c r="G944" t="s">
        <v>1112</v>
      </c>
      <c r="H944" t="s">
        <v>7116</v>
      </c>
      <c r="I944" t="s">
        <v>5485</v>
      </c>
      <c r="L944" t="s">
        <v>1212</v>
      </c>
      <c r="M944">
        <v>7.7127999999999997</v>
      </c>
      <c r="N944">
        <v>26.197949999999999</v>
      </c>
      <c r="O944" t="s">
        <v>1226</v>
      </c>
      <c r="P944" t="s">
        <v>1228</v>
      </c>
      <c r="Q944">
        <v>5</v>
      </c>
      <c r="R944">
        <v>30</v>
      </c>
      <c r="S944">
        <v>5</v>
      </c>
      <c r="T944">
        <v>30</v>
      </c>
      <c r="U944">
        <v>0</v>
      </c>
      <c r="V944">
        <v>0</v>
      </c>
      <c r="W944" t="s">
        <v>1228</v>
      </c>
      <c r="X944">
        <v>193</v>
      </c>
      <c r="Y944">
        <v>1207</v>
      </c>
      <c r="Z944">
        <v>193</v>
      </c>
      <c r="AA944">
        <v>1207</v>
      </c>
      <c r="AB944">
        <v>0</v>
      </c>
      <c r="AC944">
        <v>0</v>
      </c>
      <c r="AD944">
        <v>0</v>
      </c>
      <c r="AE944">
        <v>0</v>
      </c>
      <c r="AF944">
        <v>26</v>
      </c>
      <c r="AG944">
        <v>208</v>
      </c>
      <c r="AH944">
        <v>13</v>
      </c>
      <c r="AI944" t="s">
        <v>1229</v>
      </c>
    </row>
    <row r="945" spans="1:35" x14ac:dyDescent="0.25">
      <c r="A945">
        <v>13</v>
      </c>
      <c r="B945" t="s">
        <v>75</v>
      </c>
      <c r="C945" t="s">
        <v>76</v>
      </c>
      <c r="D945" t="s">
        <v>213</v>
      </c>
      <c r="E945" t="s">
        <v>214</v>
      </c>
      <c r="F945" t="s">
        <v>1111</v>
      </c>
      <c r="G945" t="s">
        <v>1112</v>
      </c>
      <c r="H945" t="s">
        <v>7117</v>
      </c>
      <c r="I945" t="s">
        <v>7118</v>
      </c>
      <c r="L945" t="s">
        <v>1212</v>
      </c>
      <c r="M945">
        <v>8.2314100270000008</v>
      </c>
      <c r="N945">
        <v>25.856399540000002</v>
      </c>
      <c r="O945" t="s">
        <v>1226</v>
      </c>
      <c r="P945" t="s">
        <v>1228</v>
      </c>
      <c r="Q945">
        <v>18</v>
      </c>
      <c r="R945">
        <v>108</v>
      </c>
      <c r="S945">
        <v>18</v>
      </c>
      <c r="T945">
        <v>108</v>
      </c>
      <c r="U945">
        <v>0</v>
      </c>
      <c r="V945">
        <v>0</v>
      </c>
      <c r="W945" t="s">
        <v>1228</v>
      </c>
      <c r="X945">
        <v>295</v>
      </c>
      <c r="Y945">
        <v>1124</v>
      </c>
      <c r="Z945">
        <v>295</v>
      </c>
      <c r="AA945">
        <v>1124</v>
      </c>
      <c r="AB945">
        <v>0</v>
      </c>
      <c r="AC945">
        <v>0</v>
      </c>
      <c r="AD945">
        <v>0</v>
      </c>
      <c r="AE945">
        <v>0</v>
      </c>
      <c r="AF945">
        <v>19</v>
      </c>
      <c r="AG945">
        <v>114</v>
      </c>
      <c r="AH945">
        <v>13</v>
      </c>
      <c r="AI945" t="s">
        <v>1229</v>
      </c>
    </row>
    <row r="946" spans="1:35" x14ac:dyDescent="0.25">
      <c r="A946">
        <v>13</v>
      </c>
      <c r="B946" t="s">
        <v>77</v>
      </c>
      <c r="C946" t="s">
        <v>78</v>
      </c>
      <c r="D946" t="s">
        <v>223</v>
      </c>
      <c r="E946" t="s">
        <v>224</v>
      </c>
      <c r="F946" t="s">
        <v>1154</v>
      </c>
      <c r="G946" t="s">
        <v>1155</v>
      </c>
      <c r="H946" t="s">
        <v>7453</v>
      </c>
      <c r="I946" t="s">
        <v>7454</v>
      </c>
      <c r="L946" t="s">
        <v>1212</v>
      </c>
      <c r="M946">
        <v>5.7337899209999996</v>
      </c>
      <c r="N946">
        <v>30.641199109999999</v>
      </c>
      <c r="O946" t="s">
        <v>1226</v>
      </c>
      <c r="P946" t="s">
        <v>1228</v>
      </c>
      <c r="Q946">
        <v>21</v>
      </c>
      <c r="R946">
        <v>105</v>
      </c>
      <c r="S946">
        <v>21</v>
      </c>
      <c r="T946">
        <v>105</v>
      </c>
      <c r="U946">
        <v>0</v>
      </c>
      <c r="V946">
        <v>0</v>
      </c>
      <c r="W946" t="s">
        <v>1228</v>
      </c>
      <c r="X946">
        <v>146</v>
      </c>
      <c r="Y946">
        <v>730</v>
      </c>
      <c r="Z946">
        <v>146</v>
      </c>
      <c r="AA946">
        <v>730</v>
      </c>
      <c r="AB946">
        <v>0</v>
      </c>
      <c r="AC946">
        <v>0</v>
      </c>
      <c r="AD946">
        <v>0</v>
      </c>
      <c r="AE946">
        <v>0</v>
      </c>
      <c r="AF946">
        <v>9</v>
      </c>
      <c r="AG946">
        <v>45</v>
      </c>
      <c r="AH946">
        <v>13</v>
      </c>
      <c r="AI946" t="s">
        <v>1229</v>
      </c>
    </row>
    <row r="947" spans="1:35" x14ac:dyDescent="0.25">
      <c r="A947">
        <v>13</v>
      </c>
      <c r="B947" t="s">
        <v>77</v>
      </c>
      <c r="C947" t="s">
        <v>78</v>
      </c>
      <c r="D947" t="s">
        <v>223</v>
      </c>
      <c r="E947" t="s">
        <v>224</v>
      </c>
      <c r="F947" t="s">
        <v>1154</v>
      </c>
      <c r="G947" t="s">
        <v>1155</v>
      </c>
      <c r="H947" t="s">
        <v>7455</v>
      </c>
      <c r="I947" t="s">
        <v>1155</v>
      </c>
      <c r="L947" t="s">
        <v>1212</v>
      </c>
      <c r="M947">
        <v>5.6660299299999997</v>
      </c>
      <c r="N947">
        <v>30.487199780000001</v>
      </c>
      <c r="O947" t="s">
        <v>1226</v>
      </c>
      <c r="P947" t="s">
        <v>1228</v>
      </c>
      <c r="Q947">
        <v>46</v>
      </c>
      <c r="R947">
        <v>230</v>
      </c>
      <c r="S947">
        <v>46</v>
      </c>
      <c r="T947">
        <v>230</v>
      </c>
      <c r="U947">
        <v>0</v>
      </c>
      <c r="V947">
        <v>0</v>
      </c>
      <c r="W947" t="s">
        <v>1228</v>
      </c>
      <c r="X947">
        <v>473</v>
      </c>
      <c r="Y947">
        <v>2365</v>
      </c>
      <c r="Z947">
        <v>473</v>
      </c>
      <c r="AA947">
        <v>2365</v>
      </c>
      <c r="AB947">
        <v>0</v>
      </c>
      <c r="AC947">
        <v>0</v>
      </c>
      <c r="AD947">
        <v>0</v>
      </c>
      <c r="AE947">
        <v>0</v>
      </c>
      <c r="AF947">
        <v>40</v>
      </c>
      <c r="AG947">
        <v>200</v>
      </c>
      <c r="AH947">
        <v>13</v>
      </c>
      <c r="AI947" t="s">
        <v>1229</v>
      </c>
    </row>
    <row r="948" spans="1:35" x14ac:dyDescent="0.25">
      <c r="A948">
        <v>13</v>
      </c>
      <c r="B948" t="s">
        <v>77</v>
      </c>
      <c r="C948" t="s">
        <v>78</v>
      </c>
      <c r="D948" t="s">
        <v>223</v>
      </c>
      <c r="E948" t="s">
        <v>224</v>
      </c>
      <c r="F948" t="s">
        <v>1154</v>
      </c>
      <c r="G948" t="s">
        <v>1155</v>
      </c>
      <c r="H948" t="s">
        <v>7456</v>
      </c>
      <c r="I948" t="s">
        <v>7457</v>
      </c>
      <c r="L948" t="s">
        <v>1212</v>
      </c>
      <c r="M948">
        <v>5.6194200270000003</v>
      </c>
      <c r="N948">
        <v>30.580900100000001</v>
      </c>
      <c r="O948" t="s">
        <v>1226</v>
      </c>
      <c r="P948" t="s">
        <v>1228</v>
      </c>
      <c r="Q948">
        <v>20</v>
      </c>
      <c r="R948">
        <v>100</v>
      </c>
      <c r="S948">
        <v>20</v>
      </c>
      <c r="T948">
        <v>100</v>
      </c>
      <c r="U948">
        <v>0</v>
      </c>
      <c r="V948">
        <v>0</v>
      </c>
      <c r="W948" t="s">
        <v>1228</v>
      </c>
      <c r="X948">
        <v>327</v>
      </c>
      <c r="Y948">
        <v>1635</v>
      </c>
      <c r="Z948">
        <v>327</v>
      </c>
      <c r="AA948">
        <v>1635</v>
      </c>
      <c r="AB948">
        <v>0</v>
      </c>
      <c r="AC948">
        <v>0</v>
      </c>
      <c r="AD948">
        <v>0</v>
      </c>
      <c r="AE948">
        <v>0</v>
      </c>
      <c r="AF948">
        <v>7</v>
      </c>
      <c r="AG948">
        <v>35</v>
      </c>
      <c r="AH948">
        <v>13</v>
      </c>
      <c r="AI948" t="s">
        <v>1229</v>
      </c>
    </row>
    <row r="949" spans="1:35" x14ac:dyDescent="0.25">
      <c r="A949">
        <v>13</v>
      </c>
      <c r="B949" t="s">
        <v>77</v>
      </c>
      <c r="C949" t="s">
        <v>78</v>
      </c>
      <c r="D949" t="s">
        <v>223</v>
      </c>
      <c r="E949" t="s">
        <v>224</v>
      </c>
      <c r="F949" t="s">
        <v>1152</v>
      </c>
      <c r="G949" t="s">
        <v>1153</v>
      </c>
      <c r="H949" t="s">
        <v>7451</v>
      </c>
      <c r="I949" t="s">
        <v>7452</v>
      </c>
      <c r="L949" t="s">
        <v>1212</v>
      </c>
      <c r="M949">
        <v>5.4227299689999997</v>
      </c>
      <c r="N949">
        <v>30.793300630000001</v>
      </c>
      <c r="O949" t="s">
        <v>1226</v>
      </c>
      <c r="P949" t="s">
        <v>1228</v>
      </c>
      <c r="Q949">
        <v>174</v>
      </c>
      <c r="R949">
        <v>870</v>
      </c>
      <c r="S949">
        <v>174</v>
      </c>
      <c r="T949">
        <v>870</v>
      </c>
      <c r="U949">
        <v>0</v>
      </c>
      <c r="V949">
        <v>0</v>
      </c>
      <c r="W949" t="s">
        <v>1228</v>
      </c>
      <c r="X949">
        <v>1420</v>
      </c>
      <c r="Y949">
        <v>7100</v>
      </c>
      <c r="Z949">
        <v>1420</v>
      </c>
      <c r="AA949">
        <v>7100</v>
      </c>
      <c r="AB949">
        <v>0</v>
      </c>
      <c r="AC949">
        <v>0</v>
      </c>
      <c r="AD949">
        <v>0</v>
      </c>
      <c r="AE949">
        <v>0</v>
      </c>
      <c r="AF949">
        <v>20</v>
      </c>
      <c r="AG949">
        <v>100</v>
      </c>
      <c r="AH949">
        <v>13</v>
      </c>
      <c r="AI949" t="s">
        <v>1229</v>
      </c>
    </row>
    <row r="950" spans="1:35" x14ac:dyDescent="0.25">
      <c r="A950">
        <v>13</v>
      </c>
      <c r="B950" t="s">
        <v>75</v>
      </c>
      <c r="C950" t="s">
        <v>76</v>
      </c>
      <c r="D950" t="s">
        <v>215</v>
      </c>
      <c r="E950" t="s">
        <v>216</v>
      </c>
      <c r="F950" t="s">
        <v>1117</v>
      </c>
      <c r="G950" t="s">
        <v>1118</v>
      </c>
      <c r="H950" t="s">
        <v>7201</v>
      </c>
      <c r="I950" t="s">
        <v>7202</v>
      </c>
      <c r="L950" t="s">
        <v>1212</v>
      </c>
      <c r="M950">
        <v>7.0777330000000003</v>
      </c>
      <c r="N950">
        <v>27.929632999999999</v>
      </c>
      <c r="O950" t="s">
        <v>1226</v>
      </c>
      <c r="P950" t="s">
        <v>1228</v>
      </c>
      <c r="Q950">
        <v>12</v>
      </c>
      <c r="R950">
        <v>48</v>
      </c>
      <c r="S950">
        <v>12</v>
      </c>
      <c r="T950">
        <v>48</v>
      </c>
      <c r="U950">
        <v>0</v>
      </c>
      <c r="V950">
        <v>0</v>
      </c>
      <c r="W950" t="s">
        <v>1228</v>
      </c>
      <c r="X950">
        <v>116</v>
      </c>
      <c r="Y950">
        <v>464</v>
      </c>
      <c r="Z950">
        <v>116</v>
      </c>
      <c r="AA950">
        <v>464</v>
      </c>
      <c r="AB950">
        <v>0</v>
      </c>
      <c r="AC950">
        <v>0</v>
      </c>
      <c r="AD950">
        <v>0</v>
      </c>
      <c r="AE950">
        <v>0</v>
      </c>
      <c r="AF950">
        <v>7</v>
      </c>
      <c r="AG950">
        <v>42</v>
      </c>
      <c r="AH950">
        <v>13</v>
      </c>
      <c r="AI950" t="s">
        <v>1229</v>
      </c>
    </row>
    <row r="951" spans="1:35" x14ac:dyDescent="0.25">
      <c r="A951">
        <v>13</v>
      </c>
      <c r="B951" t="s">
        <v>75</v>
      </c>
      <c r="C951" t="s">
        <v>76</v>
      </c>
      <c r="D951" t="s">
        <v>215</v>
      </c>
      <c r="E951" t="s">
        <v>216</v>
      </c>
      <c r="F951" t="s">
        <v>1117</v>
      </c>
      <c r="G951" t="s">
        <v>1118</v>
      </c>
      <c r="H951" t="s">
        <v>7207</v>
      </c>
      <c r="I951" t="s">
        <v>7208</v>
      </c>
      <c r="L951" t="s">
        <v>1212</v>
      </c>
      <c r="M951">
        <v>7.0176501269999996</v>
      </c>
      <c r="N951">
        <v>27.932600019999999</v>
      </c>
      <c r="O951" t="s">
        <v>1226</v>
      </c>
      <c r="P951" t="s">
        <v>1228</v>
      </c>
      <c r="Q951">
        <v>7</v>
      </c>
      <c r="R951">
        <v>19</v>
      </c>
      <c r="S951">
        <v>7</v>
      </c>
      <c r="T951">
        <v>19</v>
      </c>
      <c r="U951">
        <v>0</v>
      </c>
      <c r="V951">
        <v>0</v>
      </c>
      <c r="W951" t="s">
        <v>1228</v>
      </c>
      <c r="X951">
        <v>96</v>
      </c>
      <c r="Y951">
        <v>492</v>
      </c>
      <c r="Z951">
        <v>96</v>
      </c>
      <c r="AA951">
        <v>492</v>
      </c>
      <c r="AB951">
        <v>0</v>
      </c>
      <c r="AC951">
        <v>0</v>
      </c>
      <c r="AD951">
        <v>0</v>
      </c>
      <c r="AE951">
        <v>0</v>
      </c>
      <c r="AF951">
        <v>4</v>
      </c>
      <c r="AG951">
        <v>28</v>
      </c>
      <c r="AH951">
        <v>13</v>
      </c>
      <c r="AI951" t="s">
        <v>1229</v>
      </c>
    </row>
    <row r="952" spans="1:35" x14ac:dyDescent="0.25">
      <c r="A952">
        <v>13</v>
      </c>
      <c r="B952" t="s">
        <v>71</v>
      </c>
      <c r="C952" t="s">
        <v>72</v>
      </c>
      <c r="D952" t="s">
        <v>195</v>
      </c>
      <c r="E952" t="s">
        <v>196</v>
      </c>
      <c r="F952" t="s">
        <v>988</v>
      </c>
      <c r="G952" t="s">
        <v>989</v>
      </c>
      <c r="H952" t="s">
        <v>5706</v>
      </c>
      <c r="I952" t="s">
        <v>5707</v>
      </c>
      <c r="L952" t="s">
        <v>1212</v>
      </c>
      <c r="M952">
        <v>11.85</v>
      </c>
      <c r="N952">
        <v>33.144044999999998</v>
      </c>
      <c r="O952" t="s">
        <v>1226</v>
      </c>
      <c r="P952" t="s">
        <v>1228</v>
      </c>
      <c r="Q952">
        <v>32</v>
      </c>
      <c r="R952">
        <v>176</v>
      </c>
      <c r="S952">
        <v>32</v>
      </c>
      <c r="T952">
        <v>176</v>
      </c>
      <c r="U952">
        <v>0</v>
      </c>
      <c r="V952">
        <v>0</v>
      </c>
      <c r="W952" t="s">
        <v>1228</v>
      </c>
      <c r="X952">
        <v>18</v>
      </c>
      <c r="Y952">
        <v>99</v>
      </c>
      <c r="Z952">
        <v>18</v>
      </c>
      <c r="AA952">
        <v>99</v>
      </c>
      <c r="AB952">
        <v>0</v>
      </c>
      <c r="AC952">
        <v>0</v>
      </c>
      <c r="AD952">
        <v>0</v>
      </c>
      <c r="AE952">
        <v>0</v>
      </c>
      <c r="AF952">
        <v>27</v>
      </c>
      <c r="AG952">
        <v>136</v>
      </c>
      <c r="AH952">
        <v>13</v>
      </c>
      <c r="AI952" t="s">
        <v>1229</v>
      </c>
    </row>
    <row r="953" spans="1:35" x14ac:dyDescent="0.25">
      <c r="A953">
        <v>13</v>
      </c>
      <c r="B953" t="s">
        <v>73</v>
      </c>
      <c r="C953" t="s">
        <v>74</v>
      </c>
      <c r="D953" t="s">
        <v>203</v>
      </c>
      <c r="E953" t="s">
        <v>204</v>
      </c>
      <c r="F953" t="s">
        <v>1043</v>
      </c>
      <c r="G953" t="s">
        <v>1044</v>
      </c>
      <c r="H953" t="s">
        <v>6216</v>
      </c>
      <c r="I953" t="s">
        <v>6217</v>
      </c>
      <c r="L953" t="s">
        <v>1212</v>
      </c>
      <c r="M953">
        <v>7.933681</v>
      </c>
      <c r="N953">
        <v>29.545604000000001</v>
      </c>
      <c r="O953" t="s">
        <v>1226</v>
      </c>
      <c r="P953" t="s">
        <v>1228</v>
      </c>
      <c r="Q953">
        <v>26</v>
      </c>
      <c r="R953">
        <v>138</v>
      </c>
      <c r="S953">
        <v>26</v>
      </c>
      <c r="T953">
        <v>138</v>
      </c>
      <c r="U953">
        <v>0</v>
      </c>
      <c r="V953">
        <v>0</v>
      </c>
      <c r="W953" t="s">
        <v>1228</v>
      </c>
      <c r="X953">
        <v>38</v>
      </c>
      <c r="Y953">
        <v>198</v>
      </c>
      <c r="Z953">
        <v>38</v>
      </c>
      <c r="AA953">
        <v>198</v>
      </c>
      <c r="AB953">
        <v>0</v>
      </c>
      <c r="AC953">
        <v>0</v>
      </c>
      <c r="AD953">
        <v>0</v>
      </c>
      <c r="AE953">
        <v>0</v>
      </c>
      <c r="AF953">
        <v>11</v>
      </c>
      <c r="AG953">
        <v>69</v>
      </c>
      <c r="AH953">
        <v>13</v>
      </c>
      <c r="AI953" t="s">
        <v>1229</v>
      </c>
    </row>
    <row r="954" spans="1:35" x14ac:dyDescent="0.25">
      <c r="A954">
        <v>13</v>
      </c>
      <c r="B954" t="s">
        <v>69</v>
      </c>
      <c r="C954" t="s">
        <v>70</v>
      </c>
      <c r="D954" t="s">
        <v>157</v>
      </c>
      <c r="E954" t="s">
        <v>158</v>
      </c>
      <c r="F954" t="s">
        <v>740</v>
      </c>
      <c r="G954" t="s">
        <v>741</v>
      </c>
      <c r="H954" t="s">
        <v>3897</v>
      </c>
      <c r="I954" t="s">
        <v>3898</v>
      </c>
      <c r="L954" t="s">
        <v>1212</v>
      </c>
      <c r="M954">
        <v>9.6549499999999995</v>
      </c>
      <c r="N954">
        <v>29.369242</v>
      </c>
      <c r="O954" t="s">
        <v>1226</v>
      </c>
      <c r="P954" t="s">
        <v>1228</v>
      </c>
      <c r="Q954">
        <v>25</v>
      </c>
      <c r="R954">
        <v>125</v>
      </c>
      <c r="S954">
        <v>25</v>
      </c>
      <c r="T954">
        <v>125</v>
      </c>
      <c r="U954">
        <v>0</v>
      </c>
      <c r="V954">
        <v>0</v>
      </c>
      <c r="W954" t="s">
        <v>1228</v>
      </c>
      <c r="X954">
        <v>10</v>
      </c>
      <c r="Y954">
        <v>53</v>
      </c>
      <c r="Z954">
        <v>10</v>
      </c>
      <c r="AA954">
        <v>53</v>
      </c>
      <c r="AB954">
        <v>0</v>
      </c>
      <c r="AC954">
        <v>0</v>
      </c>
      <c r="AD954">
        <v>0</v>
      </c>
      <c r="AE954">
        <v>0</v>
      </c>
      <c r="AF954">
        <v>23</v>
      </c>
      <c r="AG954">
        <v>110</v>
      </c>
      <c r="AH954">
        <v>13</v>
      </c>
      <c r="AI954" t="s">
        <v>1229</v>
      </c>
    </row>
    <row r="955" spans="1:35" x14ac:dyDescent="0.25">
      <c r="A955">
        <v>13</v>
      </c>
      <c r="B955" t="s">
        <v>59</v>
      </c>
      <c r="C955" t="s">
        <v>60</v>
      </c>
      <c r="D955" t="s">
        <v>81</v>
      </c>
      <c r="E955" t="s">
        <v>82</v>
      </c>
      <c r="F955" t="s">
        <v>267</v>
      </c>
      <c r="G955" t="s">
        <v>268</v>
      </c>
      <c r="H955" t="s">
        <v>1337</v>
      </c>
      <c r="I955" t="s">
        <v>268</v>
      </c>
      <c r="L955" t="s">
        <v>1212</v>
      </c>
      <c r="M955">
        <v>5.2491002079999998</v>
      </c>
      <c r="N955">
        <v>31.215000150000002</v>
      </c>
      <c r="O955" t="s">
        <v>1226</v>
      </c>
      <c r="P955" t="s">
        <v>1228</v>
      </c>
      <c r="Q955">
        <v>88</v>
      </c>
      <c r="R955">
        <v>528</v>
      </c>
      <c r="S955">
        <v>88</v>
      </c>
      <c r="T955">
        <v>528</v>
      </c>
      <c r="U955">
        <v>0</v>
      </c>
      <c r="V955">
        <v>0</v>
      </c>
      <c r="W955" t="s">
        <v>1228</v>
      </c>
      <c r="X955">
        <v>106</v>
      </c>
      <c r="Y955">
        <v>633</v>
      </c>
      <c r="Z955">
        <v>106</v>
      </c>
      <c r="AA955">
        <v>633</v>
      </c>
      <c r="AB955">
        <v>0</v>
      </c>
      <c r="AC955">
        <v>0</v>
      </c>
      <c r="AD955">
        <v>0</v>
      </c>
      <c r="AE955">
        <v>0</v>
      </c>
      <c r="AF955">
        <v>50</v>
      </c>
      <c r="AG955">
        <v>300</v>
      </c>
      <c r="AH955">
        <v>13</v>
      </c>
      <c r="AI955" t="s">
        <v>1229</v>
      </c>
    </row>
    <row r="956" spans="1:35" x14ac:dyDescent="0.25">
      <c r="A956">
        <v>13</v>
      </c>
      <c r="B956" t="s">
        <v>69</v>
      </c>
      <c r="C956" t="s">
        <v>70</v>
      </c>
      <c r="D956" t="s">
        <v>163</v>
      </c>
      <c r="E956" t="s">
        <v>164</v>
      </c>
      <c r="F956" t="s">
        <v>780</v>
      </c>
      <c r="G956" t="s">
        <v>781</v>
      </c>
      <c r="H956" t="s">
        <v>4190</v>
      </c>
      <c r="I956" t="s">
        <v>4191</v>
      </c>
      <c r="L956" t="s">
        <v>1212</v>
      </c>
      <c r="M956">
        <v>8.3255300519999995</v>
      </c>
      <c r="N956">
        <v>30.1487999</v>
      </c>
      <c r="O956" t="s">
        <v>1226</v>
      </c>
      <c r="P956" t="s">
        <v>1228</v>
      </c>
      <c r="Q956">
        <v>14</v>
      </c>
      <c r="R956">
        <v>84</v>
      </c>
      <c r="S956">
        <v>14</v>
      </c>
      <c r="T956">
        <v>84</v>
      </c>
      <c r="U956">
        <v>0</v>
      </c>
      <c r="V956">
        <v>0</v>
      </c>
      <c r="W956" t="s">
        <v>1228</v>
      </c>
      <c r="X956">
        <v>28</v>
      </c>
      <c r="Y956">
        <v>168</v>
      </c>
      <c r="Z956">
        <v>28</v>
      </c>
      <c r="AA956">
        <v>168</v>
      </c>
      <c r="AB956">
        <v>0</v>
      </c>
      <c r="AC956">
        <v>0</v>
      </c>
      <c r="AD956">
        <v>0</v>
      </c>
      <c r="AE956">
        <v>0</v>
      </c>
      <c r="AF956">
        <v>9</v>
      </c>
      <c r="AG956">
        <v>54</v>
      </c>
      <c r="AH956">
        <v>13</v>
      </c>
      <c r="AI956" t="s">
        <v>1229</v>
      </c>
    </row>
    <row r="957" spans="1:35" x14ac:dyDescent="0.25">
      <c r="A957">
        <v>13</v>
      </c>
      <c r="B957" t="s">
        <v>73</v>
      </c>
      <c r="C957" t="s">
        <v>74</v>
      </c>
      <c r="D957" t="s">
        <v>209</v>
      </c>
      <c r="E957" t="s">
        <v>210</v>
      </c>
      <c r="F957" t="s">
        <v>1091</v>
      </c>
      <c r="G957" t="s">
        <v>1092</v>
      </c>
      <c r="H957" t="s">
        <v>6779</v>
      </c>
      <c r="I957" t="s">
        <v>6780</v>
      </c>
      <c r="L957" t="s">
        <v>1212</v>
      </c>
      <c r="M957">
        <v>9.0302100000000003</v>
      </c>
      <c r="N957">
        <v>28.241171000000001</v>
      </c>
      <c r="O957" t="s">
        <v>1226</v>
      </c>
      <c r="P957" t="s">
        <v>1228</v>
      </c>
      <c r="Q957">
        <v>19</v>
      </c>
      <c r="R957">
        <v>103</v>
      </c>
      <c r="S957">
        <v>19</v>
      </c>
      <c r="T957">
        <v>103</v>
      </c>
      <c r="U957">
        <v>0</v>
      </c>
      <c r="V957">
        <v>0</v>
      </c>
      <c r="W957" t="s">
        <v>1228</v>
      </c>
      <c r="X957">
        <v>145</v>
      </c>
      <c r="Y957">
        <v>769</v>
      </c>
      <c r="Z957">
        <v>145</v>
      </c>
      <c r="AA957">
        <v>769</v>
      </c>
      <c r="AB957">
        <v>0</v>
      </c>
      <c r="AC957">
        <v>0</v>
      </c>
      <c r="AD957">
        <v>0</v>
      </c>
      <c r="AE957">
        <v>0</v>
      </c>
      <c r="AF957">
        <v>18</v>
      </c>
      <c r="AG957">
        <v>97</v>
      </c>
      <c r="AH957">
        <v>13</v>
      </c>
      <c r="AI957" t="s">
        <v>1229</v>
      </c>
    </row>
    <row r="958" spans="1:35" x14ac:dyDescent="0.25">
      <c r="A958">
        <v>13</v>
      </c>
      <c r="B958" t="s">
        <v>73</v>
      </c>
      <c r="C958" t="s">
        <v>74</v>
      </c>
      <c r="D958" t="s">
        <v>201</v>
      </c>
      <c r="E958" t="s">
        <v>202</v>
      </c>
      <c r="F958" t="s">
        <v>1031</v>
      </c>
      <c r="G958" t="s">
        <v>1032</v>
      </c>
      <c r="H958" t="s">
        <v>6073</v>
      </c>
      <c r="I958" t="s">
        <v>6074</v>
      </c>
      <c r="L958" t="s">
        <v>1212</v>
      </c>
      <c r="M958">
        <v>8.7272701260000005</v>
      </c>
      <c r="N958">
        <v>28.070699690000001</v>
      </c>
      <c r="O958" t="s">
        <v>1226</v>
      </c>
      <c r="P958" t="s">
        <v>1228</v>
      </c>
      <c r="Q958">
        <v>26</v>
      </c>
      <c r="R958">
        <v>143</v>
      </c>
      <c r="S958">
        <v>26</v>
      </c>
      <c r="T958">
        <v>143</v>
      </c>
      <c r="U958">
        <v>0</v>
      </c>
      <c r="V958">
        <v>0</v>
      </c>
      <c r="W958" t="s">
        <v>1228</v>
      </c>
      <c r="X958">
        <v>288</v>
      </c>
      <c r="Y958">
        <v>1498</v>
      </c>
      <c r="Z958">
        <v>288</v>
      </c>
      <c r="AA958">
        <v>1498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22</v>
      </c>
      <c r="AH958">
        <v>13</v>
      </c>
      <c r="AI958" t="s">
        <v>1229</v>
      </c>
    </row>
    <row r="959" spans="1:35" x14ac:dyDescent="0.25">
      <c r="A959">
        <v>13</v>
      </c>
      <c r="B959" t="s">
        <v>73</v>
      </c>
      <c r="C959" t="s">
        <v>74</v>
      </c>
      <c r="D959" t="s">
        <v>201</v>
      </c>
      <c r="E959" t="s">
        <v>202</v>
      </c>
      <c r="F959" t="s">
        <v>1031</v>
      </c>
      <c r="G959" t="s">
        <v>1032</v>
      </c>
      <c r="H959" t="s">
        <v>6075</v>
      </c>
      <c r="I959" t="s">
        <v>6076</v>
      </c>
      <c r="L959" t="s">
        <v>1212</v>
      </c>
      <c r="M959">
        <v>8.7838689999999993</v>
      </c>
      <c r="N959">
        <v>28.017813</v>
      </c>
      <c r="O959" t="s">
        <v>1226</v>
      </c>
      <c r="P959" t="s">
        <v>1228</v>
      </c>
      <c r="Q959">
        <v>42</v>
      </c>
      <c r="R959">
        <v>231</v>
      </c>
      <c r="S959">
        <v>42</v>
      </c>
      <c r="T959">
        <v>231</v>
      </c>
      <c r="U959">
        <v>0</v>
      </c>
      <c r="V959">
        <v>0</v>
      </c>
      <c r="W959" t="s">
        <v>1228</v>
      </c>
      <c r="X959">
        <v>258</v>
      </c>
      <c r="Y959">
        <v>1419</v>
      </c>
      <c r="Z959">
        <v>258</v>
      </c>
      <c r="AA959">
        <v>1419</v>
      </c>
      <c r="AB959">
        <v>0</v>
      </c>
      <c r="AC959">
        <v>0</v>
      </c>
      <c r="AD959">
        <v>0</v>
      </c>
      <c r="AE959">
        <v>0</v>
      </c>
      <c r="AF959">
        <v>23</v>
      </c>
      <c r="AG959">
        <v>127</v>
      </c>
      <c r="AH959">
        <v>13</v>
      </c>
      <c r="AI959" t="s">
        <v>1229</v>
      </c>
    </row>
    <row r="960" spans="1:35" x14ac:dyDescent="0.25">
      <c r="A960">
        <v>13</v>
      </c>
      <c r="B960" t="s">
        <v>73</v>
      </c>
      <c r="C960" t="s">
        <v>74</v>
      </c>
      <c r="D960" t="s">
        <v>201</v>
      </c>
      <c r="E960" t="s">
        <v>202</v>
      </c>
      <c r="F960" t="s">
        <v>1031</v>
      </c>
      <c r="G960" t="s">
        <v>1032</v>
      </c>
      <c r="H960" t="s">
        <v>6080</v>
      </c>
      <c r="I960" t="s">
        <v>6081</v>
      </c>
      <c r="L960" t="s">
        <v>1212</v>
      </c>
      <c r="M960">
        <v>8.7852870000000003</v>
      </c>
      <c r="N960">
        <v>28.018968999999998</v>
      </c>
      <c r="O960" t="s">
        <v>1226</v>
      </c>
      <c r="P960" t="s">
        <v>1228</v>
      </c>
      <c r="Q960">
        <v>23</v>
      </c>
      <c r="R960">
        <v>120</v>
      </c>
      <c r="S960">
        <v>23</v>
      </c>
      <c r="T960">
        <v>120</v>
      </c>
      <c r="U960">
        <v>0</v>
      </c>
      <c r="V960">
        <v>0</v>
      </c>
      <c r="W960" t="s">
        <v>1228</v>
      </c>
      <c r="X960">
        <v>368</v>
      </c>
      <c r="Y960">
        <v>1877</v>
      </c>
      <c r="Z960">
        <v>368</v>
      </c>
      <c r="AA960">
        <v>1877</v>
      </c>
      <c r="AB960">
        <v>0</v>
      </c>
      <c r="AC960">
        <v>0</v>
      </c>
      <c r="AD960">
        <v>0</v>
      </c>
      <c r="AE960">
        <v>0</v>
      </c>
      <c r="AF960">
        <v>7</v>
      </c>
      <c r="AG960">
        <v>34</v>
      </c>
      <c r="AH960">
        <v>13</v>
      </c>
      <c r="AI960" t="s">
        <v>1229</v>
      </c>
    </row>
    <row r="961" spans="1:35" x14ac:dyDescent="0.25">
      <c r="A961">
        <v>13</v>
      </c>
      <c r="B961" t="s">
        <v>73</v>
      </c>
      <c r="C961" t="s">
        <v>74</v>
      </c>
      <c r="D961" t="s">
        <v>201</v>
      </c>
      <c r="E961" t="s">
        <v>202</v>
      </c>
      <c r="F961" t="s">
        <v>1039</v>
      </c>
      <c r="G961" t="s">
        <v>1040</v>
      </c>
      <c r="H961" t="s">
        <v>6182</v>
      </c>
      <c r="I961" t="s">
        <v>6183</v>
      </c>
      <c r="L961" t="s">
        <v>1212</v>
      </c>
      <c r="M961">
        <v>8.8556100000000004</v>
      </c>
      <c r="N961">
        <v>28.329566669999998</v>
      </c>
      <c r="O961" t="s">
        <v>1226</v>
      </c>
      <c r="P961" t="s">
        <v>1228</v>
      </c>
      <c r="Q961">
        <v>24</v>
      </c>
      <c r="R961">
        <v>125</v>
      </c>
      <c r="S961">
        <v>24</v>
      </c>
      <c r="T961">
        <v>125</v>
      </c>
      <c r="U961">
        <v>0</v>
      </c>
      <c r="V961">
        <v>0</v>
      </c>
      <c r="W961" t="s">
        <v>1228</v>
      </c>
      <c r="X961">
        <v>92</v>
      </c>
      <c r="Y961">
        <v>478</v>
      </c>
      <c r="Z961">
        <v>92</v>
      </c>
      <c r="AA961">
        <v>478</v>
      </c>
      <c r="AB961">
        <v>0</v>
      </c>
      <c r="AC961">
        <v>0</v>
      </c>
      <c r="AD961">
        <v>0</v>
      </c>
      <c r="AE961">
        <v>0</v>
      </c>
      <c r="AF961">
        <v>6</v>
      </c>
      <c r="AG961">
        <v>31</v>
      </c>
      <c r="AH961">
        <v>13</v>
      </c>
      <c r="AI961" t="s">
        <v>1229</v>
      </c>
    </row>
    <row r="962" spans="1:35" x14ac:dyDescent="0.25">
      <c r="A962">
        <v>13</v>
      </c>
      <c r="B962" t="s">
        <v>73</v>
      </c>
      <c r="C962" t="s">
        <v>74</v>
      </c>
      <c r="D962" t="s">
        <v>201</v>
      </c>
      <c r="E962" t="s">
        <v>202</v>
      </c>
      <c r="F962" t="s">
        <v>1039</v>
      </c>
      <c r="G962" t="s">
        <v>1040</v>
      </c>
      <c r="H962" t="s">
        <v>6184</v>
      </c>
      <c r="I962" t="s">
        <v>6185</v>
      </c>
      <c r="L962" t="s">
        <v>1212</v>
      </c>
      <c r="M962">
        <v>8.83</v>
      </c>
      <c r="N962">
        <v>28.31</v>
      </c>
      <c r="O962" t="s">
        <v>1226</v>
      </c>
      <c r="P962" t="s">
        <v>1228</v>
      </c>
      <c r="Q962">
        <v>12</v>
      </c>
      <c r="R962">
        <v>64</v>
      </c>
      <c r="S962">
        <v>12</v>
      </c>
      <c r="T962">
        <v>64</v>
      </c>
      <c r="U962">
        <v>0</v>
      </c>
      <c r="V962">
        <v>0</v>
      </c>
      <c r="W962" t="s">
        <v>1228</v>
      </c>
      <c r="X962">
        <v>5</v>
      </c>
      <c r="Y962">
        <v>27</v>
      </c>
      <c r="Z962">
        <v>5</v>
      </c>
      <c r="AA962">
        <v>27</v>
      </c>
      <c r="AB962">
        <v>0</v>
      </c>
      <c r="AC962">
        <v>0</v>
      </c>
      <c r="AD962">
        <v>0</v>
      </c>
      <c r="AE962">
        <v>0</v>
      </c>
      <c r="AF962">
        <v>7</v>
      </c>
      <c r="AG962">
        <v>37</v>
      </c>
      <c r="AH962">
        <v>13</v>
      </c>
      <c r="AI962" t="s">
        <v>1229</v>
      </c>
    </row>
    <row r="963" spans="1:35" x14ac:dyDescent="0.25">
      <c r="A963">
        <v>13</v>
      </c>
      <c r="B963" t="s">
        <v>73</v>
      </c>
      <c r="C963" t="s">
        <v>74</v>
      </c>
      <c r="D963" t="s">
        <v>201</v>
      </c>
      <c r="E963" t="s">
        <v>202</v>
      </c>
      <c r="F963" t="s">
        <v>1039</v>
      </c>
      <c r="G963" t="s">
        <v>1040</v>
      </c>
      <c r="H963" t="s">
        <v>6186</v>
      </c>
      <c r="I963" t="s">
        <v>486</v>
      </c>
      <c r="L963" t="s">
        <v>1212</v>
      </c>
      <c r="M963">
        <v>8.8629909999999992</v>
      </c>
      <c r="N963">
        <v>28.206776999999999</v>
      </c>
      <c r="O963" t="s">
        <v>1226</v>
      </c>
      <c r="P963" t="s">
        <v>1228</v>
      </c>
      <c r="Q963">
        <v>33</v>
      </c>
      <c r="R963">
        <v>129</v>
      </c>
      <c r="S963">
        <v>33</v>
      </c>
      <c r="T963">
        <v>129</v>
      </c>
      <c r="U963">
        <v>0</v>
      </c>
      <c r="V963">
        <v>0</v>
      </c>
      <c r="W963" t="s">
        <v>1228</v>
      </c>
      <c r="X963">
        <v>27</v>
      </c>
      <c r="Y963">
        <v>151</v>
      </c>
      <c r="Z963">
        <v>27</v>
      </c>
      <c r="AA963">
        <v>151</v>
      </c>
      <c r="AB963">
        <v>0</v>
      </c>
      <c r="AC963">
        <v>0</v>
      </c>
      <c r="AD963">
        <v>0</v>
      </c>
      <c r="AE963">
        <v>0</v>
      </c>
      <c r="AF963">
        <v>3</v>
      </c>
      <c r="AG963">
        <v>16</v>
      </c>
      <c r="AH963">
        <v>13</v>
      </c>
      <c r="AI963" t="s">
        <v>1229</v>
      </c>
    </row>
    <row r="964" spans="1:35" x14ac:dyDescent="0.25">
      <c r="A964">
        <v>13</v>
      </c>
      <c r="B964" t="s">
        <v>73</v>
      </c>
      <c r="C964" t="s">
        <v>74</v>
      </c>
      <c r="D964" t="s">
        <v>209</v>
      </c>
      <c r="E964" t="s">
        <v>210</v>
      </c>
      <c r="F964" t="s">
        <v>1087</v>
      </c>
      <c r="G964" t="s">
        <v>1088</v>
      </c>
      <c r="H964" t="s">
        <v>6725</v>
      </c>
      <c r="I964" t="s">
        <v>6726</v>
      </c>
      <c r="L964" t="s">
        <v>1212</v>
      </c>
      <c r="M964">
        <v>9.17</v>
      </c>
      <c r="N964">
        <v>28.23</v>
      </c>
      <c r="O964" t="s">
        <v>1226</v>
      </c>
      <c r="P964" t="s">
        <v>1228</v>
      </c>
      <c r="Q964">
        <v>29</v>
      </c>
      <c r="R964">
        <v>165</v>
      </c>
      <c r="S964">
        <v>29</v>
      </c>
      <c r="T964">
        <v>165</v>
      </c>
      <c r="U964">
        <v>0</v>
      </c>
      <c r="V964">
        <v>0</v>
      </c>
      <c r="W964" t="s">
        <v>1228</v>
      </c>
      <c r="X964">
        <v>462</v>
      </c>
      <c r="Y964">
        <v>2633</v>
      </c>
      <c r="Z964">
        <v>462</v>
      </c>
      <c r="AA964">
        <v>2633</v>
      </c>
      <c r="AB964">
        <v>0</v>
      </c>
      <c r="AC964">
        <v>0</v>
      </c>
      <c r="AD964">
        <v>0</v>
      </c>
      <c r="AE964">
        <v>0</v>
      </c>
      <c r="AF964">
        <v>29</v>
      </c>
      <c r="AG964">
        <v>165</v>
      </c>
      <c r="AH964">
        <v>13</v>
      </c>
      <c r="AI964" t="s">
        <v>1229</v>
      </c>
    </row>
    <row r="965" spans="1:35" x14ac:dyDescent="0.25">
      <c r="A965">
        <v>13</v>
      </c>
      <c r="B965" t="s">
        <v>73</v>
      </c>
      <c r="C965" t="s">
        <v>74</v>
      </c>
      <c r="D965" t="s">
        <v>209</v>
      </c>
      <c r="E965" t="s">
        <v>210</v>
      </c>
      <c r="F965" t="s">
        <v>1087</v>
      </c>
      <c r="G965" t="s">
        <v>1088</v>
      </c>
      <c r="H965" t="s">
        <v>6727</v>
      </c>
      <c r="I965" t="s">
        <v>6728</v>
      </c>
      <c r="L965" t="s">
        <v>1212</v>
      </c>
      <c r="M965">
        <v>9.0681400300000004</v>
      </c>
      <c r="N965">
        <v>28.11580086</v>
      </c>
      <c r="O965" t="s">
        <v>1226</v>
      </c>
      <c r="P965" t="s">
        <v>1228</v>
      </c>
      <c r="Q965">
        <v>123</v>
      </c>
      <c r="R965">
        <v>627</v>
      </c>
      <c r="S965">
        <v>123</v>
      </c>
      <c r="T965">
        <v>627</v>
      </c>
      <c r="U965">
        <v>0</v>
      </c>
      <c r="V965">
        <v>0</v>
      </c>
      <c r="W965" t="s">
        <v>1228</v>
      </c>
      <c r="X965">
        <v>409</v>
      </c>
      <c r="Y965">
        <v>2086</v>
      </c>
      <c r="Z965">
        <v>409</v>
      </c>
      <c r="AA965">
        <v>2086</v>
      </c>
      <c r="AB965">
        <v>0</v>
      </c>
      <c r="AC965">
        <v>0</v>
      </c>
      <c r="AD965">
        <v>0</v>
      </c>
      <c r="AE965">
        <v>0</v>
      </c>
      <c r="AF965">
        <v>38</v>
      </c>
      <c r="AG965">
        <v>194</v>
      </c>
      <c r="AH965">
        <v>13</v>
      </c>
      <c r="AI965" t="s">
        <v>1229</v>
      </c>
    </row>
    <row r="966" spans="1:35" x14ac:dyDescent="0.25">
      <c r="A966">
        <v>13</v>
      </c>
      <c r="B966" t="s">
        <v>73</v>
      </c>
      <c r="C966" t="s">
        <v>74</v>
      </c>
      <c r="D966" t="s">
        <v>205</v>
      </c>
      <c r="E966" t="s">
        <v>206</v>
      </c>
      <c r="F966" t="s">
        <v>1067</v>
      </c>
      <c r="G966" t="s">
        <v>1068</v>
      </c>
      <c r="H966" t="s">
        <v>6516</v>
      </c>
      <c r="I966" t="s">
        <v>6517</v>
      </c>
      <c r="L966" t="s">
        <v>1212</v>
      </c>
      <c r="M966">
        <v>7.787950039</v>
      </c>
      <c r="N966">
        <v>28.640600200000002</v>
      </c>
      <c r="O966" t="s">
        <v>1226</v>
      </c>
      <c r="P966" t="s">
        <v>1228</v>
      </c>
      <c r="Q966">
        <v>313</v>
      </c>
      <c r="R966">
        <v>1628</v>
      </c>
      <c r="S966">
        <v>313</v>
      </c>
      <c r="T966">
        <v>1628</v>
      </c>
      <c r="U966">
        <v>0</v>
      </c>
      <c r="V966">
        <v>0</v>
      </c>
      <c r="W966" t="s">
        <v>1228</v>
      </c>
      <c r="X966">
        <v>28</v>
      </c>
      <c r="Y966">
        <v>146</v>
      </c>
      <c r="Z966">
        <v>28</v>
      </c>
      <c r="AA966">
        <v>146</v>
      </c>
      <c r="AB966">
        <v>0</v>
      </c>
      <c r="AC966">
        <v>0</v>
      </c>
      <c r="AD966">
        <v>0</v>
      </c>
      <c r="AE966">
        <v>0</v>
      </c>
      <c r="AF966">
        <v>9</v>
      </c>
      <c r="AG966">
        <v>48</v>
      </c>
      <c r="AH966">
        <v>13</v>
      </c>
      <c r="AI966" t="s">
        <v>1229</v>
      </c>
    </row>
    <row r="967" spans="1:35" x14ac:dyDescent="0.25">
      <c r="A967">
        <v>13</v>
      </c>
      <c r="B967" t="s">
        <v>69</v>
      </c>
      <c r="C967" t="s">
        <v>70</v>
      </c>
      <c r="D967" t="s">
        <v>161</v>
      </c>
      <c r="E967" t="s">
        <v>162</v>
      </c>
      <c r="F967" t="s">
        <v>772</v>
      </c>
      <c r="G967" t="s">
        <v>773</v>
      </c>
      <c r="H967" t="s">
        <v>4120</v>
      </c>
      <c r="I967" t="s">
        <v>773</v>
      </c>
      <c r="L967" t="s">
        <v>1212</v>
      </c>
      <c r="M967">
        <v>8.4668030000000005</v>
      </c>
      <c r="N967">
        <v>30.103466999999998</v>
      </c>
      <c r="O967" t="s">
        <v>1226</v>
      </c>
      <c r="P967" t="s">
        <v>1228</v>
      </c>
      <c r="Q967">
        <v>4</v>
      </c>
      <c r="R967">
        <v>24</v>
      </c>
      <c r="S967">
        <v>4</v>
      </c>
      <c r="T967">
        <v>24</v>
      </c>
      <c r="U967">
        <v>0</v>
      </c>
      <c r="V967">
        <v>0</v>
      </c>
      <c r="W967" t="s">
        <v>1228</v>
      </c>
      <c r="X967">
        <v>2</v>
      </c>
      <c r="Y967">
        <v>12</v>
      </c>
      <c r="Z967">
        <v>2</v>
      </c>
      <c r="AA967">
        <v>12</v>
      </c>
      <c r="AB967">
        <v>0</v>
      </c>
      <c r="AC967">
        <v>0</v>
      </c>
      <c r="AD967">
        <v>0</v>
      </c>
      <c r="AE967">
        <v>0</v>
      </c>
      <c r="AF967">
        <v>676</v>
      </c>
      <c r="AG967">
        <v>4056</v>
      </c>
      <c r="AH967">
        <v>13</v>
      </c>
      <c r="AI967" t="s">
        <v>1229</v>
      </c>
    </row>
    <row r="968" spans="1:35" x14ac:dyDescent="0.25">
      <c r="A968">
        <v>13</v>
      </c>
      <c r="B968" t="s">
        <v>73</v>
      </c>
      <c r="C968" t="s">
        <v>74</v>
      </c>
      <c r="D968" t="s">
        <v>209</v>
      </c>
      <c r="E968" t="s">
        <v>210</v>
      </c>
      <c r="F968" t="s">
        <v>1091</v>
      </c>
      <c r="G968" t="s">
        <v>1092</v>
      </c>
      <c r="H968" t="s">
        <v>6781</v>
      </c>
      <c r="I968" t="s">
        <v>6782</v>
      </c>
      <c r="L968" t="s">
        <v>1212</v>
      </c>
      <c r="M968">
        <v>9.068485678</v>
      </c>
      <c r="N968">
        <v>28.33538154</v>
      </c>
      <c r="O968" t="s">
        <v>1226</v>
      </c>
      <c r="P968" t="s">
        <v>1228</v>
      </c>
      <c r="Q968">
        <v>263</v>
      </c>
      <c r="R968">
        <v>1394</v>
      </c>
      <c r="S968">
        <v>263</v>
      </c>
      <c r="T968">
        <v>1394</v>
      </c>
      <c r="U968">
        <v>0</v>
      </c>
      <c r="V968">
        <v>0</v>
      </c>
      <c r="W968" t="s">
        <v>1228</v>
      </c>
      <c r="X968">
        <v>33</v>
      </c>
      <c r="Y968">
        <v>165</v>
      </c>
      <c r="Z968">
        <v>33</v>
      </c>
      <c r="AA968">
        <v>165</v>
      </c>
      <c r="AB968">
        <v>0</v>
      </c>
      <c r="AC968">
        <v>0</v>
      </c>
      <c r="AD968">
        <v>0</v>
      </c>
      <c r="AE968">
        <v>0</v>
      </c>
      <c r="AF968">
        <v>10</v>
      </c>
      <c r="AG968">
        <v>54</v>
      </c>
      <c r="AH968">
        <v>13</v>
      </c>
      <c r="AI968" t="s">
        <v>1229</v>
      </c>
    </row>
    <row r="969" spans="1:35" x14ac:dyDescent="0.25">
      <c r="A969">
        <v>13</v>
      </c>
      <c r="B969" t="s">
        <v>65</v>
      </c>
      <c r="C969" t="s">
        <v>66</v>
      </c>
      <c r="D969" t="s">
        <v>139</v>
      </c>
      <c r="E969" t="s">
        <v>140</v>
      </c>
      <c r="F969" t="s">
        <v>617</v>
      </c>
      <c r="G969" t="s">
        <v>618</v>
      </c>
      <c r="H969" t="s">
        <v>3450</v>
      </c>
      <c r="I969" t="s">
        <v>618</v>
      </c>
      <c r="L969" t="s">
        <v>1212</v>
      </c>
      <c r="M969">
        <v>7.6561098100000002</v>
      </c>
      <c r="N969">
        <v>29.651100159999999</v>
      </c>
      <c r="O969" t="s">
        <v>1226</v>
      </c>
      <c r="P969" t="s">
        <v>1228</v>
      </c>
      <c r="Q969">
        <v>669</v>
      </c>
      <c r="R969">
        <v>3479</v>
      </c>
      <c r="S969">
        <v>669</v>
      </c>
      <c r="T969">
        <v>3479</v>
      </c>
      <c r="U969">
        <v>0</v>
      </c>
      <c r="V969">
        <v>0</v>
      </c>
      <c r="W969" t="s">
        <v>1228</v>
      </c>
      <c r="X969">
        <v>44</v>
      </c>
      <c r="Y969">
        <v>223</v>
      </c>
      <c r="Z969">
        <v>44</v>
      </c>
      <c r="AA969">
        <v>223</v>
      </c>
      <c r="AB969">
        <v>0</v>
      </c>
      <c r="AC969">
        <v>0</v>
      </c>
      <c r="AD969">
        <v>0</v>
      </c>
      <c r="AE969">
        <v>0</v>
      </c>
      <c r="AF969">
        <v>17</v>
      </c>
      <c r="AG969">
        <v>90</v>
      </c>
      <c r="AH969">
        <v>13</v>
      </c>
      <c r="AI969" t="s">
        <v>1229</v>
      </c>
    </row>
    <row r="970" spans="1:35" x14ac:dyDescent="0.25">
      <c r="A970">
        <v>13</v>
      </c>
      <c r="B970" t="s">
        <v>65</v>
      </c>
      <c r="C970" t="s">
        <v>66</v>
      </c>
      <c r="D970" t="s">
        <v>133</v>
      </c>
      <c r="E970" t="s">
        <v>134</v>
      </c>
      <c r="F970" t="s">
        <v>580</v>
      </c>
      <c r="G970" t="s">
        <v>581</v>
      </c>
      <c r="H970" t="s">
        <v>3265</v>
      </c>
      <c r="I970" t="s">
        <v>3266</v>
      </c>
      <c r="L970" t="s">
        <v>1212</v>
      </c>
      <c r="M970">
        <v>6.9644170000000001</v>
      </c>
      <c r="N970">
        <v>29.373639000000001</v>
      </c>
      <c r="O970" t="s">
        <v>1226</v>
      </c>
      <c r="P970" t="s">
        <v>1228</v>
      </c>
      <c r="Q970">
        <v>36</v>
      </c>
      <c r="R970">
        <v>216</v>
      </c>
      <c r="S970">
        <v>36</v>
      </c>
      <c r="T970">
        <v>216</v>
      </c>
      <c r="U970">
        <v>0</v>
      </c>
      <c r="V970">
        <v>0</v>
      </c>
      <c r="W970" t="s">
        <v>1228</v>
      </c>
      <c r="X970">
        <v>28</v>
      </c>
      <c r="Y970">
        <v>168</v>
      </c>
      <c r="Z970">
        <v>28</v>
      </c>
      <c r="AA970">
        <v>168</v>
      </c>
      <c r="AB970">
        <v>0</v>
      </c>
      <c r="AC970">
        <v>0</v>
      </c>
      <c r="AD970">
        <v>0</v>
      </c>
      <c r="AE970">
        <v>0</v>
      </c>
      <c r="AF970">
        <v>16</v>
      </c>
      <c r="AG970">
        <v>96</v>
      </c>
      <c r="AH970">
        <v>13</v>
      </c>
      <c r="AI970" t="s">
        <v>1229</v>
      </c>
    </row>
    <row r="971" spans="1:35" x14ac:dyDescent="0.25">
      <c r="A971">
        <v>13</v>
      </c>
      <c r="B971" t="s">
        <v>65</v>
      </c>
      <c r="C971" t="s">
        <v>66</v>
      </c>
      <c r="D971" t="s">
        <v>133</v>
      </c>
      <c r="E971" t="s">
        <v>134</v>
      </c>
      <c r="F971" t="s">
        <v>580</v>
      </c>
      <c r="G971" t="s">
        <v>581</v>
      </c>
      <c r="H971" t="s">
        <v>3267</v>
      </c>
      <c r="I971" t="s">
        <v>3268</v>
      </c>
      <c r="L971" t="s">
        <v>1212</v>
      </c>
      <c r="M971">
        <v>7.0127000810000002</v>
      </c>
      <c r="N971">
        <v>29.37960052</v>
      </c>
      <c r="O971" t="s">
        <v>1226</v>
      </c>
      <c r="P971" t="s">
        <v>1228</v>
      </c>
      <c r="Q971">
        <v>28</v>
      </c>
      <c r="R971">
        <v>168</v>
      </c>
      <c r="S971">
        <v>28</v>
      </c>
      <c r="T971">
        <v>168</v>
      </c>
      <c r="U971">
        <v>0</v>
      </c>
      <c r="V971">
        <v>0</v>
      </c>
      <c r="W971" t="s">
        <v>1228</v>
      </c>
      <c r="X971">
        <v>17</v>
      </c>
      <c r="Y971">
        <v>102</v>
      </c>
      <c r="Z971">
        <v>17</v>
      </c>
      <c r="AA971">
        <v>102</v>
      </c>
      <c r="AB971">
        <v>0</v>
      </c>
      <c r="AC971">
        <v>0</v>
      </c>
      <c r="AD971">
        <v>0</v>
      </c>
      <c r="AE971">
        <v>0</v>
      </c>
      <c r="AF971">
        <v>10</v>
      </c>
      <c r="AG971">
        <v>54</v>
      </c>
      <c r="AH971">
        <v>13</v>
      </c>
      <c r="AI971" t="s">
        <v>1229</v>
      </c>
    </row>
    <row r="972" spans="1:35" x14ac:dyDescent="0.25">
      <c r="A972">
        <v>13</v>
      </c>
      <c r="B972" t="s">
        <v>65</v>
      </c>
      <c r="C972" t="s">
        <v>66</v>
      </c>
      <c r="D972" t="s">
        <v>141</v>
      </c>
      <c r="E972" t="s">
        <v>142</v>
      </c>
      <c r="F972" t="s">
        <v>625</v>
      </c>
      <c r="G972" t="s">
        <v>626</v>
      </c>
      <c r="H972" t="s">
        <v>3481</v>
      </c>
      <c r="I972" t="s">
        <v>3482</v>
      </c>
      <c r="L972" t="s">
        <v>1212</v>
      </c>
      <c r="M972">
        <v>6.5793049999999997</v>
      </c>
      <c r="N972">
        <v>29.386592</v>
      </c>
      <c r="O972" t="s">
        <v>1226</v>
      </c>
      <c r="P972" t="s">
        <v>1228</v>
      </c>
      <c r="Q972">
        <v>29</v>
      </c>
      <c r="R972">
        <v>162</v>
      </c>
      <c r="S972">
        <v>29</v>
      </c>
      <c r="T972">
        <v>162</v>
      </c>
      <c r="U972">
        <v>0</v>
      </c>
      <c r="V972">
        <v>0</v>
      </c>
      <c r="W972" t="s">
        <v>1228</v>
      </c>
      <c r="X972">
        <v>44</v>
      </c>
      <c r="Y972">
        <v>241</v>
      </c>
      <c r="Z972">
        <v>44</v>
      </c>
      <c r="AA972">
        <v>241</v>
      </c>
      <c r="AB972">
        <v>0</v>
      </c>
      <c r="AC972">
        <v>0</v>
      </c>
      <c r="AD972">
        <v>0</v>
      </c>
      <c r="AE972">
        <v>0</v>
      </c>
      <c r="AF972">
        <v>20</v>
      </c>
      <c r="AG972">
        <v>105</v>
      </c>
      <c r="AH972">
        <v>13</v>
      </c>
      <c r="AI972" t="s">
        <v>1229</v>
      </c>
    </row>
    <row r="973" spans="1:35" x14ac:dyDescent="0.25">
      <c r="A973">
        <v>13</v>
      </c>
      <c r="B973" t="s">
        <v>65</v>
      </c>
      <c r="C973" t="s">
        <v>66</v>
      </c>
      <c r="D973" t="s">
        <v>133</v>
      </c>
      <c r="E973" t="s">
        <v>134</v>
      </c>
      <c r="F973" t="s">
        <v>588</v>
      </c>
      <c r="G973" t="s">
        <v>589</v>
      </c>
      <c r="H973" t="s">
        <v>3294</v>
      </c>
      <c r="I973" t="s">
        <v>3295</v>
      </c>
      <c r="L973" t="s">
        <v>1212</v>
      </c>
      <c r="M973">
        <v>7.1786699299999999</v>
      </c>
      <c r="N973">
        <v>29.35110092</v>
      </c>
      <c r="O973" t="s">
        <v>1226</v>
      </c>
      <c r="P973" t="s">
        <v>1228</v>
      </c>
      <c r="Q973">
        <v>37</v>
      </c>
      <c r="R973">
        <v>185</v>
      </c>
      <c r="S973">
        <v>37</v>
      </c>
      <c r="T973">
        <v>185</v>
      </c>
      <c r="U973">
        <v>0</v>
      </c>
      <c r="V973">
        <v>0</v>
      </c>
      <c r="W973" t="s">
        <v>1228</v>
      </c>
      <c r="X973">
        <v>48</v>
      </c>
      <c r="Y973">
        <v>260</v>
      </c>
      <c r="Z973">
        <v>48</v>
      </c>
      <c r="AA973">
        <v>260</v>
      </c>
      <c r="AB973">
        <v>0</v>
      </c>
      <c r="AC973">
        <v>0</v>
      </c>
      <c r="AD973">
        <v>0</v>
      </c>
      <c r="AE973">
        <v>0</v>
      </c>
      <c r="AF973">
        <v>17</v>
      </c>
      <c r="AG973">
        <v>85</v>
      </c>
      <c r="AH973">
        <v>13</v>
      </c>
      <c r="AI973" t="s">
        <v>1229</v>
      </c>
    </row>
    <row r="974" spans="1:35" x14ac:dyDescent="0.25">
      <c r="A974">
        <v>13</v>
      </c>
      <c r="B974" t="s">
        <v>75</v>
      </c>
      <c r="C974" t="s">
        <v>76</v>
      </c>
      <c r="D974" t="s">
        <v>215</v>
      </c>
      <c r="E974" t="s">
        <v>216</v>
      </c>
      <c r="F974" t="s">
        <v>1117</v>
      </c>
      <c r="G974" t="s">
        <v>1118</v>
      </c>
      <c r="H974" t="s">
        <v>7213</v>
      </c>
      <c r="I974" t="s">
        <v>7214</v>
      </c>
      <c r="L974" t="s">
        <v>1212</v>
      </c>
      <c r="M974">
        <v>7.36348</v>
      </c>
      <c r="N974">
        <v>27.961580000000001</v>
      </c>
      <c r="O974" t="s">
        <v>1226</v>
      </c>
      <c r="P974" t="s">
        <v>1228</v>
      </c>
      <c r="Q974">
        <v>5</v>
      </c>
      <c r="R974">
        <v>27</v>
      </c>
      <c r="S974">
        <v>5</v>
      </c>
      <c r="T974">
        <v>27</v>
      </c>
      <c r="U974">
        <v>0</v>
      </c>
      <c r="V974">
        <v>0</v>
      </c>
      <c r="W974" t="s">
        <v>1228</v>
      </c>
      <c r="X974">
        <v>43</v>
      </c>
      <c r="Y974">
        <v>131</v>
      </c>
      <c r="Z974">
        <v>43</v>
      </c>
      <c r="AA974">
        <v>131</v>
      </c>
      <c r="AB974">
        <v>0</v>
      </c>
      <c r="AC974">
        <v>0</v>
      </c>
      <c r="AD974">
        <v>0</v>
      </c>
      <c r="AE974">
        <v>0</v>
      </c>
      <c r="AF974">
        <v>7</v>
      </c>
      <c r="AG974">
        <v>35</v>
      </c>
      <c r="AH974">
        <v>13</v>
      </c>
      <c r="AI974" t="s">
        <v>1229</v>
      </c>
    </row>
    <row r="975" spans="1:35" x14ac:dyDescent="0.25">
      <c r="A975">
        <v>13</v>
      </c>
      <c r="B975" t="s">
        <v>73</v>
      </c>
      <c r="C975" t="s">
        <v>74</v>
      </c>
      <c r="D975" t="s">
        <v>207</v>
      </c>
      <c r="E975" t="s">
        <v>208</v>
      </c>
      <c r="F975" t="s">
        <v>1077</v>
      </c>
      <c r="G975" t="s">
        <v>1078</v>
      </c>
      <c r="H975" t="s">
        <v>6599</v>
      </c>
      <c r="I975" t="s">
        <v>853</v>
      </c>
      <c r="L975" t="s">
        <v>1212</v>
      </c>
      <c r="M975">
        <v>6.9790239999999999</v>
      </c>
      <c r="N975">
        <v>28.716493</v>
      </c>
      <c r="O975" t="s">
        <v>1226</v>
      </c>
      <c r="P975" t="s">
        <v>1228</v>
      </c>
      <c r="Q975">
        <v>1482</v>
      </c>
      <c r="R975">
        <v>8299</v>
      </c>
      <c r="S975">
        <v>1482</v>
      </c>
      <c r="T975">
        <v>8299</v>
      </c>
      <c r="U975">
        <v>0</v>
      </c>
      <c r="V975">
        <v>0</v>
      </c>
      <c r="W975" t="s">
        <v>1228</v>
      </c>
      <c r="X975">
        <v>118</v>
      </c>
      <c r="Y975">
        <v>661</v>
      </c>
      <c r="Z975">
        <v>118</v>
      </c>
      <c r="AA975">
        <v>661</v>
      </c>
      <c r="AB975">
        <v>0</v>
      </c>
      <c r="AC975">
        <v>0</v>
      </c>
      <c r="AD975">
        <v>0</v>
      </c>
      <c r="AE975">
        <v>0</v>
      </c>
      <c r="AF975">
        <v>18</v>
      </c>
      <c r="AG975">
        <v>101</v>
      </c>
      <c r="AH975">
        <v>13</v>
      </c>
      <c r="AI975" t="s">
        <v>1229</v>
      </c>
    </row>
    <row r="976" spans="1:35" x14ac:dyDescent="0.25">
      <c r="A976">
        <v>13</v>
      </c>
      <c r="B976" t="s">
        <v>73</v>
      </c>
      <c r="C976" t="s">
        <v>74</v>
      </c>
      <c r="D976" t="s">
        <v>203</v>
      </c>
      <c r="E976" t="s">
        <v>204</v>
      </c>
      <c r="F976" t="s">
        <v>1047</v>
      </c>
      <c r="G976" t="s">
        <v>1048</v>
      </c>
      <c r="H976" t="s">
        <v>6259</v>
      </c>
      <c r="I976" t="s">
        <v>6260</v>
      </c>
      <c r="L976" t="s">
        <v>1212</v>
      </c>
      <c r="M976">
        <v>7.9477500000000001</v>
      </c>
      <c r="N976">
        <v>29.343619</v>
      </c>
      <c r="O976" t="s">
        <v>1226</v>
      </c>
      <c r="P976" t="s">
        <v>1228</v>
      </c>
      <c r="Q976">
        <v>8</v>
      </c>
      <c r="R976">
        <v>42</v>
      </c>
      <c r="S976">
        <v>8</v>
      </c>
      <c r="T976">
        <v>42</v>
      </c>
      <c r="U976">
        <v>0</v>
      </c>
      <c r="V976">
        <v>0</v>
      </c>
      <c r="W976" t="s">
        <v>1228</v>
      </c>
      <c r="X976">
        <v>29</v>
      </c>
      <c r="Y976">
        <v>154</v>
      </c>
      <c r="Z976">
        <v>29</v>
      </c>
      <c r="AA976">
        <v>154</v>
      </c>
      <c r="AB976">
        <v>0</v>
      </c>
      <c r="AC976">
        <v>0</v>
      </c>
      <c r="AD976">
        <v>0</v>
      </c>
      <c r="AE976">
        <v>0</v>
      </c>
      <c r="AF976">
        <v>4</v>
      </c>
      <c r="AG976">
        <v>21</v>
      </c>
      <c r="AH976">
        <v>13</v>
      </c>
      <c r="AI976" t="s">
        <v>1229</v>
      </c>
    </row>
    <row r="977" spans="1:35" x14ac:dyDescent="0.25">
      <c r="A977">
        <v>13</v>
      </c>
      <c r="B977" t="s">
        <v>73</v>
      </c>
      <c r="C977" t="s">
        <v>74</v>
      </c>
      <c r="D977" t="s">
        <v>201</v>
      </c>
      <c r="E977" t="s">
        <v>202</v>
      </c>
      <c r="F977" t="s">
        <v>1025</v>
      </c>
      <c r="G977" t="s">
        <v>1026</v>
      </c>
      <c r="H977" t="s">
        <v>6019</v>
      </c>
      <c r="I977" t="s">
        <v>6020</v>
      </c>
      <c r="L977" t="s">
        <v>1212</v>
      </c>
      <c r="M977">
        <v>8.9622740000000007</v>
      </c>
      <c r="N977">
        <v>27.894919000000002</v>
      </c>
      <c r="O977" t="s">
        <v>1226</v>
      </c>
      <c r="P977" t="s">
        <v>1228</v>
      </c>
      <c r="Q977">
        <v>5</v>
      </c>
      <c r="R977">
        <v>29</v>
      </c>
      <c r="S977">
        <v>5</v>
      </c>
      <c r="T977">
        <v>29</v>
      </c>
      <c r="U977">
        <v>0</v>
      </c>
      <c r="V977">
        <v>0</v>
      </c>
      <c r="W977" t="s">
        <v>1228</v>
      </c>
      <c r="X977">
        <v>92</v>
      </c>
      <c r="Y977">
        <v>469</v>
      </c>
      <c r="Z977">
        <v>92</v>
      </c>
      <c r="AA977">
        <v>469</v>
      </c>
      <c r="AB977">
        <v>0</v>
      </c>
      <c r="AC977">
        <v>0</v>
      </c>
      <c r="AD977">
        <v>0</v>
      </c>
      <c r="AE977">
        <v>0</v>
      </c>
      <c r="AF977">
        <v>23</v>
      </c>
      <c r="AG977">
        <v>121</v>
      </c>
      <c r="AH977">
        <v>13</v>
      </c>
      <c r="AI977" t="s">
        <v>1229</v>
      </c>
    </row>
    <row r="978" spans="1:35" x14ac:dyDescent="0.25">
      <c r="A978">
        <v>13</v>
      </c>
      <c r="B978" t="s">
        <v>73</v>
      </c>
      <c r="C978" t="s">
        <v>74</v>
      </c>
      <c r="D978" t="s">
        <v>201</v>
      </c>
      <c r="E978" t="s">
        <v>202</v>
      </c>
      <c r="F978" t="s">
        <v>1039</v>
      </c>
      <c r="G978" t="s">
        <v>1040</v>
      </c>
      <c r="H978" t="s">
        <v>6191</v>
      </c>
      <c r="I978" t="s">
        <v>6192</v>
      </c>
      <c r="L978" t="s">
        <v>1212</v>
      </c>
      <c r="M978">
        <v>8.8426880000000008</v>
      </c>
      <c r="N978">
        <v>28.253108999999998</v>
      </c>
      <c r="O978" t="s">
        <v>1226</v>
      </c>
      <c r="P978" t="s">
        <v>1228</v>
      </c>
      <c r="Q978">
        <v>11</v>
      </c>
      <c r="R978">
        <v>56</v>
      </c>
      <c r="S978">
        <v>11</v>
      </c>
      <c r="T978">
        <v>56</v>
      </c>
      <c r="U978">
        <v>0</v>
      </c>
      <c r="V978">
        <v>0</v>
      </c>
      <c r="W978" t="s">
        <v>1228</v>
      </c>
      <c r="X978">
        <v>24</v>
      </c>
      <c r="Y978">
        <v>122</v>
      </c>
      <c r="Z978">
        <v>24</v>
      </c>
      <c r="AA978">
        <v>122</v>
      </c>
      <c r="AB978">
        <v>0</v>
      </c>
      <c r="AC978">
        <v>0</v>
      </c>
      <c r="AD978">
        <v>0</v>
      </c>
      <c r="AE978">
        <v>0</v>
      </c>
      <c r="AF978">
        <v>2</v>
      </c>
      <c r="AG978">
        <v>10</v>
      </c>
      <c r="AH978">
        <v>13</v>
      </c>
      <c r="AI978" t="s">
        <v>1229</v>
      </c>
    </row>
    <row r="979" spans="1:35" x14ac:dyDescent="0.25">
      <c r="A979">
        <v>13</v>
      </c>
      <c r="B979" t="s">
        <v>73</v>
      </c>
      <c r="C979" t="s">
        <v>74</v>
      </c>
      <c r="D979" t="s">
        <v>201</v>
      </c>
      <c r="E979" t="s">
        <v>202</v>
      </c>
      <c r="F979" t="s">
        <v>1033</v>
      </c>
      <c r="G979" t="s">
        <v>1034</v>
      </c>
      <c r="H979" t="s">
        <v>6102</v>
      </c>
      <c r="I979" t="s">
        <v>6103</v>
      </c>
      <c r="L979" t="s">
        <v>1212</v>
      </c>
      <c r="M979">
        <v>8.4581640720000006</v>
      </c>
      <c r="N979">
        <v>27.915558539999999</v>
      </c>
      <c r="O979" t="s">
        <v>1226</v>
      </c>
      <c r="P979" t="s">
        <v>1228</v>
      </c>
      <c r="Q979">
        <v>24</v>
      </c>
      <c r="R979">
        <v>130</v>
      </c>
      <c r="S979">
        <v>24</v>
      </c>
      <c r="T979">
        <v>130</v>
      </c>
      <c r="U979">
        <v>0</v>
      </c>
      <c r="V979">
        <v>0</v>
      </c>
      <c r="W979" t="s">
        <v>1228</v>
      </c>
      <c r="X979">
        <v>73</v>
      </c>
      <c r="Y979">
        <v>394</v>
      </c>
      <c r="Z979">
        <v>73</v>
      </c>
      <c r="AA979">
        <v>394</v>
      </c>
      <c r="AB979">
        <v>0</v>
      </c>
      <c r="AC979">
        <v>0</v>
      </c>
      <c r="AD979">
        <v>0</v>
      </c>
      <c r="AE979">
        <v>0</v>
      </c>
      <c r="AF979">
        <v>5</v>
      </c>
      <c r="AG979">
        <v>27</v>
      </c>
      <c r="AH979">
        <v>13</v>
      </c>
      <c r="AI979" t="s">
        <v>1229</v>
      </c>
    </row>
    <row r="980" spans="1:35" x14ac:dyDescent="0.25">
      <c r="A980">
        <v>13</v>
      </c>
      <c r="B980" t="s">
        <v>73</v>
      </c>
      <c r="C980" t="s">
        <v>74</v>
      </c>
      <c r="D980" t="s">
        <v>201</v>
      </c>
      <c r="E980" t="s">
        <v>202</v>
      </c>
      <c r="F980" t="s">
        <v>1033</v>
      </c>
      <c r="G980" t="s">
        <v>1034</v>
      </c>
      <c r="H980" t="s">
        <v>6104</v>
      </c>
      <c r="I980" t="s">
        <v>6105</v>
      </c>
      <c r="L980" t="s">
        <v>1212</v>
      </c>
      <c r="M980">
        <v>8.5061998370000005</v>
      </c>
      <c r="N980">
        <v>27.945199970000001</v>
      </c>
      <c r="O980" t="s">
        <v>1226</v>
      </c>
      <c r="P980" t="s">
        <v>1228</v>
      </c>
      <c r="Q980">
        <v>32</v>
      </c>
      <c r="R980">
        <v>173</v>
      </c>
      <c r="S980">
        <v>32</v>
      </c>
      <c r="T980">
        <v>173</v>
      </c>
      <c r="U980">
        <v>0</v>
      </c>
      <c r="V980">
        <v>0</v>
      </c>
      <c r="W980" t="s">
        <v>1228</v>
      </c>
      <c r="X980">
        <v>201</v>
      </c>
      <c r="Y980">
        <v>1065</v>
      </c>
      <c r="Z980">
        <v>201</v>
      </c>
      <c r="AA980">
        <v>1065</v>
      </c>
      <c r="AB980">
        <v>0</v>
      </c>
      <c r="AC980">
        <v>0</v>
      </c>
      <c r="AD980">
        <v>0</v>
      </c>
      <c r="AE980">
        <v>0</v>
      </c>
      <c r="AF980">
        <v>12</v>
      </c>
      <c r="AG980">
        <v>64</v>
      </c>
      <c r="AH980">
        <v>13</v>
      </c>
      <c r="AI980" t="s">
        <v>1229</v>
      </c>
    </row>
    <row r="981" spans="1:35" x14ac:dyDescent="0.25">
      <c r="A981">
        <v>13</v>
      </c>
      <c r="B981" t="s">
        <v>69</v>
      </c>
      <c r="C981" t="s">
        <v>70</v>
      </c>
      <c r="D981" t="s">
        <v>173</v>
      </c>
      <c r="E981" t="s">
        <v>174</v>
      </c>
      <c r="F981" t="s">
        <v>860</v>
      </c>
      <c r="G981" t="s">
        <v>861</v>
      </c>
      <c r="H981" t="s">
        <v>4887</v>
      </c>
      <c r="I981" t="s">
        <v>4888</v>
      </c>
      <c r="L981" t="s">
        <v>1212</v>
      </c>
      <c r="M981">
        <v>9.2426919999999999</v>
      </c>
      <c r="N981">
        <v>29.798275</v>
      </c>
      <c r="O981" t="s">
        <v>1226</v>
      </c>
      <c r="P981" t="s">
        <v>1228</v>
      </c>
      <c r="Q981">
        <v>25</v>
      </c>
      <c r="R981">
        <v>150</v>
      </c>
      <c r="S981">
        <v>25</v>
      </c>
      <c r="T981">
        <v>150</v>
      </c>
      <c r="U981">
        <v>0</v>
      </c>
      <c r="V981">
        <v>0</v>
      </c>
      <c r="W981" t="s">
        <v>1228</v>
      </c>
      <c r="X981">
        <v>10</v>
      </c>
      <c r="Y981">
        <v>60</v>
      </c>
      <c r="Z981">
        <v>10</v>
      </c>
      <c r="AA981">
        <v>60</v>
      </c>
      <c r="AB981">
        <v>0</v>
      </c>
      <c r="AC981">
        <v>0</v>
      </c>
      <c r="AD981">
        <v>0</v>
      </c>
      <c r="AE981">
        <v>0</v>
      </c>
      <c r="AF981">
        <v>361</v>
      </c>
      <c r="AG981">
        <v>2166</v>
      </c>
      <c r="AH981">
        <v>13</v>
      </c>
      <c r="AI981" t="s">
        <v>1229</v>
      </c>
    </row>
    <row r="982" spans="1:35" x14ac:dyDescent="0.25">
      <c r="A982">
        <v>13</v>
      </c>
      <c r="B982" t="s">
        <v>73</v>
      </c>
      <c r="C982" t="s">
        <v>74</v>
      </c>
      <c r="D982" t="s">
        <v>203</v>
      </c>
      <c r="E982" t="s">
        <v>204</v>
      </c>
      <c r="F982" t="s">
        <v>1045</v>
      </c>
      <c r="G982" t="s">
        <v>1046</v>
      </c>
      <c r="H982" t="s">
        <v>6244</v>
      </c>
      <c r="I982" t="s">
        <v>3729</v>
      </c>
      <c r="L982" t="s">
        <v>1212</v>
      </c>
      <c r="M982">
        <v>7.8426880240000001</v>
      </c>
      <c r="N982">
        <v>28.827967770000001</v>
      </c>
      <c r="O982" t="s">
        <v>1226</v>
      </c>
      <c r="P982" t="s">
        <v>1228</v>
      </c>
      <c r="Q982">
        <v>18</v>
      </c>
      <c r="R982">
        <v>94</v>
      </c>
      <c r="S982">
        <v>18</v>
      </c>
      <c r="T982">
        <v>94</v>
      </c>
      <c r="U982">
        <v>0</v>
      </c>
      <c r="V982">
        <v>0</v>
      </c>
      <c r="W982" t="s">
        <v>1228</v>
      </c>
      <c r="X982">
        <v>12</v>
      </c>
      <c r="Y982">
        <v>62</v>
      </c>
      <c r="Z982">
        <v>12</v>
      </c>
      <c r="AA982">
        <v>62</v>
      </c>
      <c r="AB982">
        <v>0</v>
      </c>
      <c r="AC982">
        <v>0</v>
      </c>
      <c r="AD982">
        <v>0</v>
      </c>
      <c r="AE982">
        <v>0</v>
      </c>
      <c r="AF982">
        <v>6</v>
      </c>
      <c r="AG982">
        <v>31</v>
      </c>
      <c r="AH982">
        <v>13</v>
      </c>
      <c r="AI982" t="s">
        <v>1229</v>
      </c>
    </row>
    <row r="983" spans="1:35" x14ac:dyDescent="0.25">
      <c r="A983">
        <v>13</v>
      </c>
      <c r="B983" t="s">
        <v>73</v>
      </c>
      <c r="C983" t="s">
        <v>74</v>
      </c>
      <c r="D983" t="s">
        <v>207</v>
      </c>
      <c r="E983" t="s">
        <v>208</v>
      </c>
      <c r="F983" t="s">
        <v>1073</v>
      </c>
      <c r="G983" t="s">
        <v>1074</v>
      </c>
      <c r="H983" t="s">
        <v>6557</v>
      </c>
      <c r="I983" t="s">
        <v>6558</v>
      </c>
      <c r="L983" t="s">
        <v>1212</v>
      </c>
      <c r="M983">
        <v>7.3973699310000001</v>
      </c>
      <c r="N983">
        <v>28.823799560000001</v>
      </c>
      <c r="O983" t="s">
        <v>1226</v>
      </c>
      <c r="P983" t="s">
        <v>1228</v>
      </c>
      <c r="Q983">
        <v>22</v>
      </c>
      <c r="R983">
        <v>119</v>
      </c>
      <c r="S983">
        <v>22</v>
      </c>
      <c r="T983">
        <v>119</v>
      </c>
      <c r="U983">
        <v>0</v>
      </c>
      <c r="V983">
        <v>0</v>
      </c>
      <c r="W983" t="s">
        <v>1228</v>
      </c>
      <c r="X983">
        <v>74</v>
      </c>
      <c r="Y983">
        <v>377</v>
      </c>
      <c r="Z983">
        <v>74</v>
      </c>
      <c r="AA983">
        <v>377</v>
      </c>
      <c r="AB983">
        <v>0</v>
      </c>
      <c r="AC983">
        <v>0</v>
      </c>
      <c r="AD983">
        <v>0</v>
      </c>
      <c r="AE983">
        <v>0</v>
      </c>
      <c r="AF983">
        <v>12</v>
      </c>
      <c r="AG983">
        <v>72</v>
      </c>
      <c r="AH983">
        <v>13</v>
      </c>
      <c r="AI983" t="s">
        <v>1229</v>
      </c>
    </row>
    <row r="984" spans="1:35" x14ac:dyDescent="0.25">
      <c r="A984">
        <v>13</v>
      </c>
      <c r="B984" t="s">
        <v>73</v>
      </c>
      <c r="C984" t="s">
        <v>74</v>
      </c>
      <c r="D984" t="s">
        <v>207</v>
      </c>
      <c r="E984" t="s">
        <v>208</v>
      </c>
      <c r="F984" t="s">
        <v>1077</v>
      </c>
      <c r="G984" t="s">
        <v>1078</v>
      </c>
      <c r="H984" t="s">
        <v>6609</v>
      </c>
      <c r="I984" t="s">
        <v>6610</v>
      </c>
      <c r="L984" t="s">
        <v>1212</v>
      </c>
      <c r="M984">
        <v>7.1103401179999999</v>
      </c>
      <c r="N984">
        <v>28.73950005</v>
      </c>
      <c r="O984" t="s">
        <v>1226</v>
      </c>
      <c r="P984" t="s">
        <v>1228</v>
      </c>
      <c r="Q984">
        <v>93</v>
      </c>
      <c r="R984">
        <v>521</v>
      </c>
      <c r="S984">
        <v>93</v>
      </c>
      <c r="T984">
        <v>521</v>
      </c>
      <c r="U984">
        <v>0</v>
      </c>
      <c r="V984">
        <v>0</v>
      </c>
      <c r="W984" t="s">
        <v>1228</v>
      </c>
      <c r="X984">
        <v>106</v>
      </c>
      <c r="Y984">
        <v>594</v>
      </c>
      <c r="Z984">
        <v>106</v>
      </c>
      <c r="AA984">
        <v>594</v>
      </c>
      <c r="AB984">
        <v>0</v>
      </c>
      <c r="AC984">
        <v>0</v>
      </c>
      <c r="AD984">
        <v>0</v>
      </c>
      <c r="AE984">
        <v>0</v>
      </c>
      <c r="AF984">
        <v>23</v>
      </c>
      <c r="AG984">
        <v>129</v>
      </c>
      <c r="AH984">
        <v>13</v>
      </c>
      <c r="AI984" t="s">
        <v>1229</v>
      </c>
    </row>
    <row r="985" spans="1:35" x14ac:dyDescent="0.25">
      <c r="A985">
        <v>13</v>
      </c>
      <c r="B985" t="s">
        <v>73</v>
      </c>
      <c r="C985" t="s">
        <v>74</v>
      </c>
      <c r="D985" t="s">
        <v>207</v>
      </c>
      <c r="E985" t="s">
        <v>208</v>
      </c>
      <c r="F985" t="s">
        <v>1077</v>
      </c>
      <c r="G985" t="s">
        <v>1078</v>
      </c>
      <c r="H985" t="s">
        <v>6615</v>
      </c>
      <c r="I985" t="s">
        <v>6616</v>
      </c>
      <c r="L985" t="s">
        <v>1212</v>
      </c>
      <c r="M985">
        <v>7.4432</v>
      </c>
      <c r="N985">
        <v>28.65099</v>
      </c>
      <c r="O985" t="s">
        <v>1226</v>
      </c>
      <c r="P985" t="s">
        <v>1228</v>
      </c>
      <c r="Q985">
        <v>97</v>
      </c>
      <c r="R985">
        <v>543</v>
      </c>
      <c r="S985">
        <v>97</v>
      </c>
      <c r="T985">
        <v>543</v>
      </c>
      <c r="U985">
        <v>0</v>
      </c>
      <c r="V985">
        <v>0</v>
      </c>
      <c r="W985" t="s">
        <v>1228</v>
      </c>
      <c r="X985">
        <v>136</v>
      </c>
      <c r="Y985">
        <v>762</v>
      </c>
      <c r="Z985">
        <v>136</v>
      </c>
      <c r="AA985">
        <v>762</v>
      </c>
      <c r="AB985">
        <v>0</v>
      </c>
      <c r="AC985">
        <v>0</v>
      </c>
      <c r="AD985">
        <v>0</v>
      </c>
      <c r="AE985">
        <v>0</v>
      </c>
      <c r="AF985">
        <v>32</v>
      </c>
      <c r="AG985">
        <v>179</v>
      </c>
      <c r="AH985">
        <v>13</v>
      </c>
      <c r="AI985" t="s">
        <v>1229</v>
      </c>
    </row>
    <row r="986" spans="1:35" x14ac:dyDescent="0.25">
      <c r="A986">
        <v>13</v>
      </c>
      <c r="B986" t="s">
        <v>73</v>
      </c>
      <c r="C986" t="s">
        <v>74</v>
      </c>
      <c r="D986" t="s">
        <v>207</v>
      </c>
      <c r="E986" t="s">
        <v>208</v>
      </c>
      <c r="F986" t="s">
        <v>1073</v>
      </c>
      <c r="G986" t="s">
        <v>1074</v>
      </c>
      <c r="H986" t="s">
        <v>6565</v>
      </c>
      <c r="I986" t="s">
        <v>6566</v>
      </c>
      <c r="L986" t="s">
        <v>1212</v>
      </c>
      <c r="M986">
        <v>7.3609999999999998</v>
      </c>
      <c r="N986">
        <v>28.855</v>
      </c>
      <c r="O986" t="s">
        <v>1226</v>
      </c>
      <c r="P986" t="s">
        <v>1228</v>
      </c>
      <c r="Q986">
        <v>31</v>
      </c>
      <c r="R986">
        <v>167</v>
      </c>
      <c r="S986">
        <v>31</v>
      </c>
      <c r="T986">
        <v>167</v>
      </c>
      <c r="U986">
        <v>0</v>
      </c>
      <c r="V986">
        <v>0</v>
      </c>
      <c r="W986" t="s">
        <v>1228</v>
      </c>
      <c r="X986">
        <v>118</v>
      </c>
      <c r="Y986">
        <v>625</v>
      </c>
      <c r="Z986">
        <v>118</v>
      </c>
      <c r="AA986">
        <v>625</v>
      </c>
      <c r="AB986">
        <v>0</v>
      </c>
      <c r="AC986">
        <v>0</v>
      </c>
      <c r="AD986">
        <v>0</v>
      </c>
      <c r="AE986">
        <v>0</v>
      </c>
      <c r="AF986">
        <v>7</v>
      </c>
      <c r="AG986">
        <v>42</v>
      </c>
      <c r="AH986">
        <v>13</v>
      </c>
      <c r="AI986" t="s">
        <v>1229</v>
      </c>
    </row>
    <row r="987" spans="1:35" x14ac:dyDescent="0.25">
      <c r="A987">
        <v>13</v>
      </c>
      <c r="B987" t="s">
        <v>77</v>
      </c>
      <c r="C987" t="s">
        <v>78</v>
      </c>
      <c r="D987" t="s">
        <v>235</v>
      </c>
      <c r="E987" t="s">
        <v>236</v>
      </c>
      <c r="F987" t="s">
        <v>1208</v>
      </c>
      <c r="G987" t="s">
        <v>1209</v>
      </c>
      <c r="H987" t="s">
        <v>7684</v>
      </c>
      <c r="I987" t="s">
        <v>7685</v>
      </c>
      <c r="L987" t="s">
        <v>1212</v>
      </c>
      <c r="M987">
        <v>4.8919477000000002</v>
      </c>
      <c r="N987">
        <v>28.416630600000001</v>
      </c>
      <c r="O987" t="s">
        <v>1226</v>
      </c>
      <c r="P987" t="s">
        <v>1228</v>
      </c>
      <c r="Q987">
        <v>107</v>
      </c>
      <c r="R987">
        <v>535</v>
      </c>
      <c r="S987">
        <v>107</v>
      </c>
      <c r="T987">
        <v>535</v>
      </c>
      <c r="U987">
        <v>0</v>
      </c>
      <c r="V987">
        <v>0</v>
      </c>
      <c r="W987" t="s">
        <v>1228</v>
      </c>
      <c r="X987">
        <v>803</v>
      </c>
      <c r="Y987">
        <v>4015</v>
      </c>
      <c r="Z987">
        <v>803</v>
      </c>
      <c r="AA987">
        <v>4015</v>
      </c>
      <c r="AB987">
        <v>0</v>
      </c>
      <c r="AC987">
        <v>0</v>
      </c>
      <c r="AD987">
        <v>0</v>
      </c>
      <c r="AE987">
        <v>0</v>
      </c>
      <c r="AF987">
        <v>4</v>
      </c>
      <c r="AG987">
        <v>20</v>
      </c>
      <c r="AH987">
        <v>13</v>
      </c>
      <c r="AI987" t="s">
        <v>1229</v>
      </c>
    </row>
    <row r="988" spans="1:35" x14ac:dyDescent="0.25">
      <c r="A988">
        <v>13</v>
      </c>
      <c r="B988" t="s">
        <v>65</v>
      </c>
      <c r="C988" t="s">
        <v>66</v>
      </c>
      <c r="D988" t="s">
        <v>139</v>
      </c>
      <c r="E988" t="s">
        <v>140</v>
      </c>
      <c r="F988" t="s">
        <v>615</v>
      </c>
      <c r="G988" t="s">
        <v>616</v>
      </c>
      <c r="H988" t="s">
        <v>3440</v>
      </c>
      <c r="I988" t="s">
        <v>3441</v>
      </c>
      <c r="L988" t="s">
        <v>1212</v>
      </c>
      <c r="M988">
        <v>7.7466797830000003</v>
      </c>
      <c r="N988">
        <v>29.728099820000001</v>
      </c>
      <c r="O988" t="s">
        <v>1226</v>
      </c>
      <c r="P988" t="s">
        <v>1228</v>
      </c>
      <c r="Q988">
        <v>134</v>
      </c>
      <c r="R988">
        <v>724</v>
      </c>
      <c r="S988">
        <v>134</v>
      </c>
      <c r="T988">
        <v>724</v>
      </c>
      <c r="U988">
        <v>0</v>
      </c>
      <c r="V988">
        <v>0</v>
      </c>
      <c r="W988" t="s">
        <v>1228</v>
      </c>
      <c r="X988">
        <v>29</v>
      </c>
      <c r="Y988">
        <v>157</v>
      </c>
      <c r="Z988">
        <v>29</v>
      </c>
      <c r="AA988">
        <v>157</v>
      </c>
      <c r="AB988">
        <v>0</v>
      </c>
      <c r="AC988">
        <v>0</v>
      </c>
      <c r="AD988">
        <v>0</v>
      </c>
      <c r="AE988">
        <v>0</v>
      </c>
      <c r="AF988">
        <v>101</v>
      </c>
      <c r="AG988">
        <v>545</v>
      </c>
      <c r="AH988">
        <v>13</v>
      </c>
      <c r="AI988" t="s">
        <v>1229</v>
      </c>
    </row>
    <row r="989" spans="1:35" x14ac:dyDescent="0.25">
      <c r="A989">
        <v>13</v>
      </c>
      <c r="B989" t="s">
        <v>65</v>
      </c>
      <c r="C989" t="s">
        <v>66</v>
      </c>
      <c r="D989" t="s">
        <v>139</v>
      </c>
      <c r="E989" t="s">
        <v>140</v>
      </c>
      <c r="F989" t="s">
        <v>615</v>
      </c>
      <c r="G989" t="s">
        <v>616</v>
      </c>
      <c r="H989" t="s">
        <v>3442</v>
      </c>
      <c r="I989" t="s">
        <v>3443</v>
      </c>
      <c r="L989" t="s">
        <v>1212</v>
      </c>
      <c r="M989">
        <v>7.7431000000000001</v>
      </c>
      <c r="N989">
        <v>29.879300000000001</v>
      </c>
      <c r="O989" t="s">
        <v>1226</v>
      </c>
      <c r="P989" t="s">
        <v>1228</v>
      </c>
      <c r="Q989">
        <v>234</v>
      </c>
      <c r="R989">
        <v>725</v>
      </c>
      <c r="S989">
        <v>234</v>
      </c>
      <c r="T989">
        <v>725</v>
      </c>
      <c r="U989">
        <v>0</v>
      </c>
      <c r="V989">
        <v>0</v>
      </c>
      <c r="W989" t="s">
        <v>1228</v>
      </c>
      <c r="X989">
        <v>62</v>
      </c>
      <c r="Y989">
        <v>328</v>
      </c>
      <c r="Z989">
        <v>62</v>
      </c>
      <c r="AA989">
        <v>328</v>
      </c>
      <c r="AB989">
        <v>0</v>
      </c>
      <c r="AC989">
        <v>0</v>
      </c>
      <c r="AD989">
        <v>0</v>
      </c>
      <c r="AE989">
        <v>0</v>
      </c>
      <c r="AF989">
        <v>15</v>
      </c>
      <c r="AG989">
        <v>81</v>
      </c>
      <c r="AH989">
        <v>13</v>
      </c>
      <c r="AI989" t="s">
        <v>1229</v>
      </c>
    </row>
    <row r="990" spans="1:35" x14ac:dyDescent="0.25">
      <c r="A990">
        <v>13</v>
      </c>
      <c r="B990" t="s">
        <v>63</v>
      </c>
      <c r="C990" t="s">
        <v>64</v>
      </c>
      <c r="D990" t="s">
        <v>127</v>
      </c>
      <c r="E990" t="s">
        <v>128</v>
      </c>
      <c r="F990" t="s">
        <v>534</v>
      </c>
      <c r="G990" t="s">
        <v>535</v>
      </c>
      <c r="H990" t="s">
        <v>3002</v>
      </c>
      <c r="I990" t="s">
        <v>3003</v>
      </c>
      <c r="L990" t="s">
        <v>1212</v>
      </c>
      <c r="M990">
        <v>7.16</v>
      </c>
      <c r="N990">
        <v>31.361000000000001</v>
      </c>
      <c r="O990" t="s">
        <v>1226</v>
      </c>
      <c r="P990" t="s">
        <v>1228</v>
      </c>
      <c r="Q990">
        <v>71</v>
      </c>
      <c r="R990">
        <v>426</v>
      </c>
      <c r="S990">
        <v>71</v>
      </c>
      <c r="T990">
        <v>426</v>
      </c>
      <c r="U990">
        <v>0</v>
      </c>
      <c r="V990">
        <v>0</v>
      </c>
      <c r="W990" t="s">
        <v>1228</v>
      </c>
      <c r="X990">
        <v>36</v>
      </c>
      <c r="Y990">
        <v>220</v>
      </c>
      <c r="Z990">
        <v>36</v>
      </c>
      <c r="AA990">
        <v>220</v>
      </c>
      <c r="AB990">
        <v>0</v>
      </c>
      <c r="AC990">
        <v>0</v>
      </c>
      <c r="AD990">
        <v>0</v>
      </c>
      <c r="AE990">
        <v>0</v>
      </c>
      <c r="AF990">
        <v>216</v>
      </c>
      <c r="AG990">
        <v>1300</v>
      </c>
      <c r="AH990">
        <v>13</v>
      </c>
      <c r="AI990" t="s">
        <v>1229</v>
      </c>
    </row>
    <row r="991" spans="1:35" x14ac:dyDescent="0.25">
      <c r="A991">
        <v>13</v>
      </c>
      <c r="B991" t="s">
        <v>63</v>
      </c>
      <c r="C991" t="s">
        <v>64</v>
      </c>
      <c r="D991" t="s">
        <v>127</v>
      </c>
      <c r="E991" t="s">
        <v>128</v>
      </c>
      <c r="F991" t="s">
        <v>536</v>
      </c>
      <c r="G991" t="s">
        <v>537</v>
      </c>
      <c r="H991" t="s">
        <v>3016</v>
      </c>
      <c r="I991" t="s">
        <v>3017</v>
      </c>
      <c r="L991" t="s">
        <v>1212</v>
      </c>
      <c r="M991">
        <v>7.332359791</v>
      </c>
      <c r="N991">
        <v>31.413499829999999</v>
      </c>
      <c r="O991" t="s">
        <v>1226</v>
      </c>
      <c r="P991" t="s">
        <v>1228</v>
      </c>
      <c r="Q991">
        <v>111</v>
      </c>
      <c r="R991">
        <v>666</v>
      </c>
      <c r="S991">
        <v>111</v>
      </c>
      <c r="T991">
        <v>666</v>
      </c>
      <c r="U991">
        <v>0</v>
      </c>
      <c r="V991">
        <v>0</v>
      </c>
      <c r="W991" t="s">
        <v>1228</v>
      </c>
      <c r="X991">
        <v>27</v>
      </c>
      <c r="Y991">
        <v>161</v>
      </c>
      <c r="Z991">
        <v>27</v>
      </c>
      <c r="AA991">
        <v>161</v>
      </c>
      <c r="AB991">
        <v>0</v>
      </c>
      <c r="AC991">
        <v>0</v>
      </c>
      <c r="AD991">
        <v>0</v>
      </c>
      <c r="AE991">
        <v>0</v>
      </c>
      <c r="AF991">
        <v>658</v>
      </c>
      <c r="AG991">
        <v>3950</v>
      </c>
      <c r="AH991">
        <v>13</v>
      </c>
      <c r="AI991" t="s">
        <v>1229</v>
      </c>
    </row>
    <row r="992" spans="1:35" x14ac:dyDescent="0.25">
      <c r="A992">
        <v>13</v>
      </c>
      <c r="B992" t="s">
        <v>73</v>
      </c>
      <c r="C992" t="s">
        <v>74</v>
      </c>
      <c r="D992" t="s">
        <v>205</v>
      </c>
      <c r="E992" t="s">
        <v>206</v>
      </c>
      <c r="F992" t="s">
        <v>1065</v>
      </c>
      <c r="G992" t="s">
        <v>1066</v>
      </c>
      <c r="H992" t="s">
        <v>6491</v>
      </c>
      <c r="I992" t="s">
        <v>6492</v>
      </c>
      <c r="L992" t="s">
        <v>1212</v>
      </c>
      <c r="M992">
        <v>8.0299999999999994</v>
      </c>
      <c r="N992">
        <v>29.161000000000001</v>
      </c>
      <c r="O992" t="s">
        <v>1226</v>
      </c>
      <c r="P992" t="s">
        <v>1228</v>
      </c>
      <c r="Q992">
        <v>41</v>
      </c>
      <c r="R992">
        <v>209</v>
      </c>
      <c r="S992">
        <v>41</v>
      </c>
      <c r="T992">
        <v>209</v>
      </c>
      <c r="U992">
        <v>0</v>
      </c>
      <c r="V992">
        <v>0</v>
      </c>
      <c r="W992" t="s">
        <v>1228</v>
      </c>
      <c r="X992">
        <v>73</v>
      </c>
      <c r="Y992">
        <v>380</v>
      </c>
      <c r="Z992">
        <v>73</v>
      </c>
      <c r="AA992">
        <v>380</v>
      </c>
      <c r="AB992">
        <v>0</v>
      </c>
      <c r="AC992">
        <v>0</v>
      </c>
      <c r="AD992">
        <v>0</v>
      </c>
      <c r="AE992">
        <v>0</v>
      </c>
      <c r="AF992">
        <v>5</v>
      </c>
      <c r="AG992">
        <v>26</v>
      </c>
      <c r="AH992">
        <v>13</v>
      </c>
      <c r="AI992" t="s">
        <v>1229</v>
      </c>
    </row>
    <row r="993" spans="1:35" x14ac:dyDescent="0.25">
      <c r="A993">
        <v>13</v>
      </c>
      <c r="B993" t="s">
        <v>63</v>
      </c>
      <c r="C993" t="s">
        <v>64</v>
      </c>
      <c r="D993" t="s">
        <v>123</v>
      </c>
      <c r="E993" t="s">
        <v>124</v>
      </c>
      <c r="F993" t="s">
        <v>511</v>
      </c>
      <c r="G993" t="s">
        <v>512</v>
      </c>
      <c r="H993" t="s">
        <v>2833</v>
      </c>
      <c r="I993" t="s">
        <v>2834</v>
      </c>
      <c r="L993" t="s">
        <v>1212</v>
      </c>
      <c r="M993">
        <v>6.6358264800000004</v>
      </c>
      <c r="N993">
        <v>32.909096480000002</v>
      </c>
      <c r="O993" t="s">
        <v>1226</v>
      </c>
      <c r="P993" t="s">
        <v>1228</v>
      </c>
      <c r="Q993">
        <v>69</v>
      </c>
      <c r="R993">
        <v>380</v>
      </c>
      <c r="S993">
        <v>69</v>
      </c>
      <c r="T993">
        <v>380</v>
      </c>
      <c r="U993">
        <v>0</v>
      </c>
      <c r="V993">
        <v>0</v>
      </c>
      <c r="W993" t="s">
        <v>1228</v>
      </c>
      <c r="X993">
        <v>328</v>
      </c>
      <c r="Y993">
        <v>1804</v>
      </c>
      <c r="Z993">
        <v>328</v>
      </c>
      <c r="AA993">
        <v>1804</v>
      </c>
      <c r="AB993">
        <v>0</v>
      </c>
      <c r="AC993">
        <v>0</v>
      </c>
      <c r="AD993">
        <v>0</v>
      </c>
      <c r="AE993">
        <v>0</v>
      </c>
      <c r="AF993">
        <v>22</v>
      </c>
      <c r="AG993">
        <v>121</v>
      </c>
      <c r="AH993">
        <v>13</v>
      </c>
      <c r="AI993" t="s">
        <v>1229</v>
      </c>
    </row>
    <row r="994" spans="1:35" x14ac:dyDescent="0.25">
      <c r="A994">
        <v>13</v>
      </c>
      <c r="B994" t="s">
        <v>63</v>
      </c>
      <c r="C994" t="s">
        <v>64</v>
      </c>
      <c r="D994" t="s">
        <v>123</v>
      </c>
      <c r="E994" t="s">
        <v>124</v>
      </c>
      <c r="F994" t="s">
        <v>511</v>
      </c>
      <c r="G994" t="s">
        <v>512</v>
      </c>
      <c r="H994" t="s">
        <v>2847</v>
      </c>
      <c r="I994" t="s">
        <v>2848</v>
      </c>
      <c r="L994" t="s">
        <v>1212</v>
      </c>
      <c r="M994">
        <v>6.4641127000000003</v>
      </c>
      <c r="N994">
        <v>32.574940300000002</v>
      </c>
      <c r="O994" t="s">
        <v>1226</v>
      </c>
      <c r="P994" t="s">
        <v>1228</v>
      </c>
      <c r="Q994">
        <v>211</v>
      </c>
      <c r="R994">
        <v>1161</v>
      </c>
      <c r="S994">
        <v>211</v>
      </c>
      <c r="T994">
        <v>1161</v>
      </c>
      <c r="U994">
        <v>0</v>
      </c>
      <c r="V994">
        <v>0</v>
      </c>
      <c r="W994" t="s">
        <v>1228</v>
      </c>
      <c r="X994">
        <v>114</v>
      </c>
      <c r="Y994">
        <v>1177</v>
      </c>
      <c r="Z994">
        <v>114</v>
      </c>
      <c r="AA994">
        <v>1177</v>
      </c>
      <c r="AB994">
        <v>0</v>
      </c>
      <c r="AC994">
        <v>0</v>
      </c>
      <c r="AD994">
        <v>0</v>
      </c>
      <c r="AE994">
        <v>0</v>
      </c>
      <c r="AF994">
        <v>49</v>
      </c>
      <c r="AG994">
        <v>270</v>
      </c>
      <c r="AH994">
        <v>13</v>
      </c>
      <c r="AI994" t="s">
        <v>1229</v>
      </c>
    </row>
    <row r="995" spans="1:35" x14ac:dyDescent="0.25">
      <c r="A995">
        <v>13</v>
      </c>
      <c r="B995" t="s">
        <v>63</v>
      </c>
      <c r="C995" t="s">
        <v>64</v>
      </c>
      <c r="D995" t="s">
        <v>123</v>
      </c>
      <c r="E995" t="s">
        <v>124</v>
      </c>
      <c r="F995" t="s">
        <v>522</v>
      </c>
      <c r="G995" t="s">
        <v>523</v>
      </c>
      <c r="H995" t="s">
        <v>2933</v>
      </c>
      <c r="I995" t="s">
        <v>2934</v>
      </c>
      <c r="L995" t="s">
        <v>1212</v>
      </c>
      <c r="M995">
        <v>6.6796379999999997</v>
      </c>
      <c r="N995">
        <v>33.206073000000004</v>
      </c>
      <c r="O995" t="s">
        <v>1226</v>
      </c>
      <c r="P995" t="s">
        <v>1228</v>
      </c>
      <c r="Q995">
        <v>345</v>
      </c>
      <c r="R995">
        <v>1899</v>
      </c>
      <c r="S995">
        <v>345</v>
      </c>
      <c r="T995">
        <v>1899</v>
      </c>
      <c r="U995">
        <v>0</v>
      </c>
      <c r="V995">
        <v>0</v>
      </c>
      <c r="W995" t="s">
        <v>1228</v>
      </c>
      <c r="X995">
        <v>12</v>
      </c>
      <c r="Y995">
        <v>66</v>
      </c>
      <c r="Z995">
        <v>12</v>
      </c>
      <c r="AA995">
        <v>66</v>
      </c>
      <c r="AB995">
        <v>0</v>
      </c>
      <c r="AC995">
        <v>0</v>
      </c>
      <c r="AD995">
        <v>0</v>
      </c>
      <c r="AE995">
        <v>0</v>
      </c>
      <c r="AF995">
        <v>25</v>
      </c>
      <c r="AG995">
        <v>138</v>
      </c>
      <c r="AH995">
        <v>13</v>
      </c>
      <c r="AI995" t="s">
        <v>1229</v>
      </c>
    </row>
    <row r="996" spans="1:35" x14ac:dyDescent="0.25">
      <c r="A996">
        <v>13</v>
      </c>
      <c r="B996" t="s">
        <v>63</v>
      </c>
      <c r="C996" t="s">
        <v>64</v>
      </c>
      <c r="D996" t="s">
        <v>123</v>
      </c>
      <c r="E996" t="s">
        <v>124</v>
      </c>
      <c r="F996" t="s">
        <v>522</v>
      </c>
      <c r="G996" t="s">
        <v>523</v>
      </c>
      <c r="H996" t="s">
        <v>2935</v>
      </c>
      <c r="I996" t="s">
        <v>2936</v>
      </c>
      <c r="L996" t="s">
        <v>1212</v>
      </c>
      <c r="M996">
        <v>6.5042999999999997</v>
      </c>
      <c r="N996">
        <v>33.055500000000002</v>
      </c>
      <c r="O996" t="s">
        <v>1226</v>
      </c>
      <c r="P996" t="s">
        <v>1228</v>
      </c>
      <c r="Q996">
        <v>135</v>
      </c>
      <c r="R996">
        <v>743</v>
      </c>
      <c r="S996">
        <v>135</v>
      </c>
      <c r="T996">
        <v>743</v>
      </c>
      <c r="U996">
        <v>0</v>
      </c>
      <c r="V996">
        <v>0</v>
      </c>
      <c r="W996" t="s">
        <v>1228</v>
      </c>
      <c r="X996">
        <v>98</v>
      </c>
      <c r="Y996">
        <v>539</v>
      </c>
      <c r="Z996">
        <v>98</v>
      </c>
      <c r="AA996">
        <v>539</v>
      </c>
      <c r="AB996">
        <v>0</v>
      </c>
      <c r="AC996">
        <v>0</v>
      </c>
      <c r="AD996">
        <v>0</v>
      </c>
      <c r="AE996">
        <v>0</v>
      </c>
      <c r="AF996">
        <v>9</v>
      </c>
      <c r="AG996">
        <v>50</v>
      </c>
      <c r="AH996">
        <v>13</v>
      </c>
      <c r="AI996" t="s">
        <v>1229</v>
      </c>
    </row>
    <row r="997" spans="1:35" x14ac:dyDescent="0.25">
      <c r="A997">
        <v>13</v>
      </c>
      <c r="B997" t="s">
        <v>65</v>
      </c>
      <c r="C997" t="s">
        <v>66</v>
      </c>
      <c r="D997" t="s">
        <v>137</v>
      </c>
      <c r="E997" t="s">
        <v>138</v>
      </c>
      <c r="F997" t="s">
        <v>613</v>
      </c>
      <c r="G997" t="s">
        <v>614</v>
      </c>
      <c r="H997" t="s">
        <v>3429</v>
      </c>
      <c r="I997" t="s">
        <v>3430</v>
      </c>
      <c r="L997" t="s">
        <v>1212</v>
      </c>
      <c r="M997">
        <v>6.8398000000000003</v>
      </c>
      <c r="N997">
        <v>30.04</v>
      </c>
      <c r="O997" t="s">
        <v>1226</v>
      </c>
      <c r="P997" t="s">
        <v>1228</v>
      </c>
      <c r="Q997">
        <v>28</v>
      </c>
      <c r="R997">
        <v>151</v>
      </c>
      <c r="S997">
        <v>28</v>
      </c>
      <c r="T997">
        <v>151</v>
      </c>
      <c r="U997">
        <v>0</v>
      </c>
      <c r="V997">
        <v>0</v>
      </c>
      <c r="W997" t="s">
        <v>1228</v>
      </c>
      <c r="X997">
        <v>34</v>
      </c>
      <c r="Y997">
        <v>184</v>
      </c>
      <c r="Z997">
        <v>34</v>
      </c>
      <c r="AA997">
        <v>184</v>
      </c>
      <c r="AB997">
        <v>0</v>
      </c>
      <c r="AC997">
        <v>0</v>
      </c>
      <c r="AD997">
        <v>0</v>
      </c>
      <c r="AE997">
        <v>0</v>
      </c>
      <c r="AF997">
        <v>7</v>
      </c>
      <c r="AG997">
        <v>38</v>
      </c>
      <c r="AH997">
        <v>13</v>
      </c>
      <c r="AI997" t="s">
        <v>1229</v>
      </c>
    </row>
    <row r="998" spans="1:35" x14ac:dyDescent="0.25">
      <c r="A998">
        <v>13</v>
      </c>
      <c r="B998" t="s">
        <v>65</v>
      </c>
      <c r="C998" t="s">
        <v>66</v>
      </c>
      <c r="D998" t="s">
        <v>137</v>
      </c>
      <c r="E998" t="s">
        <v>138</v>
      </c>
      <c r="F998" t="s">
        <v>613</v>
      </c>
      <c r="G998" t="s">
        <v>614</v>
      </c>
      <c r="H998" t="s">
        <v>3433</v>
      </c>
      <c r="I998" t="s">
        <v>3434</v>
      </c>
      <c r="L998" t="s">
        <v>1212</v>
      </c>
      <c r="M998">
        <v>6.7702999999999998</v>
      </c>
      <c r="N998">
        <v>30.033899999999999</v>
      </c>
      <c r="O998" t="s">
        <v>1226</v>
      </c>
      <c r="P998" t="s">
        <v>1228</v>
      </c>
      <c r="Q998">
        <v>24</v>
      </c>
      <c r="R998">
        <v>130</v>
      </c>
      <c r="S998">
        <v>24</v>
      </c>
      <c r="T998">
        <v>130</v>
      </c>
      <c r="U998">
        <v>0</v>
      </c>
      <c r="V998">
        <v>0</v>
      </c>
      <c r="W998" t="s">
        <v>1228</v>
      </c>
      <c r="X998">
        <v>78</v>
      </c>
      <c r="Y998">
        <v>421</v>
      </c>
      <c r="Z998">
        <v>78</v>
      </c>
      <c r="AA998">
        <v>421</v>
      </c>
      <c r="AB998">
        <v>0</v>
      </c>
      <c r="AC998">
        <v>0</v>
      </c>
      <c r="AD998">
        <v>0</v>
      </c>
      <c r="AE998">
        <v>0</v>
      </c>
      <c r="AF998">
        <v>10</v>
      </c>
      <c r="AG998">
        <v>54</v>
      </c>
      <c r="AH998">
        <v>13</v>
      </c>
      <c r="AI998" t="s">
        <v>1229</v>
      </c>
    </row>
    <row r="999" spans="1:35" x14ac:dyDescent="0.25">
      <c r="A999">
        <v>13</v>
      </c>
      <c r="B999" t="s">
        <v>63</v>
      </c>
      <c r="C999" t="s">
        <v>64</v>
      </c>
      <c r="D999" t="s">
        <v>111</v>
      </c>
      <c r="E999" t="s">
        <v>112</v>
      </c>
      <c r="F999" t="s">
        <v>444</v>
      </c>
      <c r="G999" t="s">
        <v>445</v>
      </c>
      <c r="H999" t="s">
        <v>2368</v>
      </c>
      <c r="I999" t="s">
        <v>2369</v>
      </c>
      <c r="L999" t="s">
        <v>1212</v>
      </c>
      <c r="M999">
        <v>8.6511080000000007</v>
      </c>
      <c r="N999">
        <v>31.294301999999998</v>
      </c>
      <c r="O999" t="s">
        <v>1226</v>
      </c>
      <c r="P999" t="s">
        <v>1228</v>
      </c>
      <c r="Q999">
        <v>91</v>
      </c>
      <c r="R999">
        <v>546</v>
      </c>
      <c r="S999">
        <v>91</v>
      </c>
      <c r="T999">
        <v>546</v>
      </c>
      <c r="U999">
        <v>0</v>
      </c>
      <c r="V999">
        <v>0</v>
      </c>
      <c r="W999" t="s">
        <v>1228</v>
      </c>
      <c r="X999">
        <v>12</v>
      </c>
      <c r="Y999">
        <v>72</v>
      </c>
      <c r="Z999">
        <v>12</v>
      </c>
      <c r="AA999">
        <v>72</v>
      </c>
      <c r="AB999">
        <v>0</v>
      </c>
      <c r="AC999">
        <v>0</v>
      </c>
      <c r="AD999">
        <v>0</v>
      </c>
      <c r="AE999">
        <v>0</v>
      </c>
      <c r="AF999">
        <v>45</v>
      </c>
      <c r="AG999">
        <v>90</v>
      </c>
      <c r="AH999">
        <v>13</v>
      </c>
      <c r="AI999" t="s">
        <v>1229</v>
      </c>
    </row>
    <row r="1000" spans="1:35" x14ac:dyDescent="0.25">
      <c r="A1000">
        <v>13</v>
      </c>
      <c r="B1000" t="s">
        <v>63</v>
      </c>
      <c r="C1000" t="s">
        <v>64</v>
      </c>
      <c r="D1000" t="s">
        <v>111</v>
      </c>
      <c r="E1000" t="s">
        <v>112</v>
      </c>
      <c r="F1000" t="s">
        <v>444</v>
      </c>
      <c r="G1000" t="s">
        <v>445</v>
      </c>
      <c r="H1000" t="s">
        <v>2370</v>
      </c>
      <c r="I1000" t="s">
        <v>2371</v>
      </c>
      <c r="L1000" t="s">
        <v>1212</v>
      </c>
      <c r="M1000">
        <v>8.5237510000000007</v>
      </c>
      <c r="N1000">
        <v>31.142700999999999</v>
      </c>
      <c r="O1000" t="s">
        <v>1226</v>
      </c>
      <c r="P1000" t="s">
        <v>1228</v>
      </c>
      <c r="Q1000">
        <v>111</v>
      </c>
      <c r="R1000">
        <v>666</v>
      </c>
      <c r="S1000">
        <v>111</v>
      </c>
      <c r="T1000">
        <v>666</v>
      </c>
      <c r="U1000">
        <v>0</v>
      </c>
      <c r="V1000">
        <v>0</v>
      </c>
      <c r="W1000" t="s">
        <v>1228</v>
      </c>
      <c r="X1000">
        <v>21</v>
      </c>
      <c r="Y1000">
        <v>126</v>
      </c>
      <c r="Z1000">
        <v>21</v>
      </c>
      <c r="AA1000">
        <v>126</v>
      </c>
      <c r="AB1000">
        <v>0</v>
      </c>
      <c r="AC1000">
        <v>0</v>
      </c>
      <c r="AD1000">
        <v>0</v>
      </c>
      <c r="AE1000">
        <v>0</v>
      </c>
      <c r="AF1000">
        <v>53</v>
      </c>
      <c r="AG1000">
        <v>318</v>
      </c>
      <c r="AH1000">
        <v>13</v>
      </c>
      <c r="AI1000" t="s">
        <v>1229</v>
      </c>
    </row>
    <row r="1001" spans="1:35" x14ac:dyDescent="0.25">
      <c r="A1001">
        <v>13</v>
      </c>
      <c r="B1001" t="s">
        <v>63</v>
      </c>
      <c r="C1001" t="s">
        <v>64</v>
      </c>
      <c r="D1001" t="s">
        <v>111</v>
      </c>
      <c r="E1001" t="s">
        <v>112</v>
      </c>
      <c r="F1001" t="s">
        <v>444</v>
      </c>
      <c r="G1001" t="s">
        <v>445</v>
      </c>
      <c r="H1001" t="s">
        <v>2372</v>
      </c>
      <c r="I1001" t="s">
        <v>2373</v>
      </c>
      <c r="L1001" t="s">
        <v>1212</v>
      </c>
      <c r="M1001">
        <v>8.5653900000000007</v>
      </c>
      <c r="N1001">
        <v>31.407260000000001</v>
      </c>
      <c r="O1001" t="s">
        <v>1226</v>
      </c>
      <c r="P1001" t="s">
        <v>1228</v>
      </c>
      <c r="Q1001">
        <v>95</v>
      </c>
      <c r="R1001">
        <v>570</v>
      </c>
      <c r="S1001">
        <v>95</v>
      </c>
      <c r="T1001">
        <v>570</v>
      </c>
      <c r="U1001">
        <v>0</v>
      </c>
      <c r="V1001">
        <v>0</v>
      </c>
      <c r="W1001" t="s">
        <v>1228</v>
      </c>
      <c r="X1001">
        <v>13</v>
      </c>
      <c r="Y1001">
        <v>78</v>
      </c>
      <c r="Z1001">
        <v>13</v>
      </c>
      <c r="AA1001">
        <v>78</v>
      </c>
      <c r="AB1001">
        <v>0</v>
      </c>
      <c r="AC1001">
        <v>0</v>
      </c>
      <c r="AD1001">
        <v>0</v>
      </c>
      <c r="AE1001">
        <v>0</v>
      </c>
      <c r="AF1001">
        <v>33</v>
      </c>
      <c r="AG1001">
        <v>198</v>
      </c>
      <c r="AH1001">
        <v>13</v>
      </c>
      <c r="AI1001" t="s">
        <v>1229</v>
      </c>
    </row>
    <row r="1002" spans="1:35" x14ac:dyDescent="0.25">
      <c r="A1002">
        <v>13</v>
      </c>
      <c r="B1002" t="s">
        <v>73</v>
      </c>
      <c r="C1002" t="s">
        <v>74</v>
      </c>
      <c r="D1002" t="s">
        <v>201</v>
      </c>
      <c r="E1002" t="s">
        <v>202</v>
      </c>
      <c r="F1002" t="s">
        <v>1025</v>
      </c>
      <c r="G1002" t="s">
        <v>1026</v>
      </c>
      <c r="H1002" t="s">
        <v>6027</v>
      </c>
      <c r="I1002" t="s">
        <v>6028</v>
      </c>
      <c r="L1002" t="s">
        <v>1212</v>
      </c>
      <c r="M1002">
        <v>9.08</v>
      </c>
      <c r="N1002">
        <v>27.94</v>
      </c>
      <c r="O1002" t="s">
        <v>1226</v>
      </c>
      <c r="P1002" t="s">
        <v>1228</v>
      </c>
      <c r="Q1002">
        <v>29</v>
      </c>
      <c r="R1002">
        <v>151</v>
      </c>
      <c r="S1002">
        <v>29</v>
      </c>
      <c r="T1002">
        <v>151</v>
      </c>
      <c r="U1002">
        <v>0</v>
      </c>
      <c r="V1002">
        <v>0</v>
      </c>
      <c r="W1002" t="s">
        <v>1228</v>
      </c>
      <c r="X1002">
        <v>50</v>
      </c>
      <c r="Y1002">
        <v>260</v>
      </c>
      <c r="Z1002">
        <v>50</v>
      </c>
      <c r="AA1002">
        <v>260</v>
      </c>
      <c r="AB1002">
        <v>0</v>
      </c>
      <c r="AC1002">
        <v>0</v>
      </c>
      <c r="AD1002">
        <v>0</v>
      </c>
      <c r="AE1002">
        <v>0</v>
      </c>
      <c r="AF1002">
        <v>3</v>
      </c>
      <c r="AG1002">
        <v>16</v>
      </c>
      <c r="AH1002">
        <v>13</v>
      </c>
      <c r="AI1002" t="s">
        <v>1229</v>
      </c>
    </row>
    <row r="1003" spans="1:35" x14ac:dyDescent="0.25">
      <c r="A1003">
        <v>13</v>
      </c>
      <c r="B1003" t="s">
        <v>73</v>
      </c>
      <c r="C1003" t="s">
        <v>74</v>
      </c>
      <c r="D1003" t="s">
        <v>205</v>
      </c>
      <c r="E1003" t="s">
        <v>206</v>
      </c>
      <c r="F1003" t="s">
        <v>1065</v>
      </c>
      <c r="G1003" t="s">
        <v>1066</v>
      </c>
      <c r="H1003" t="s">
        <v>6497</v>
      </c>
      <c r="I1003" t="s">
        <v>6498</v>
      </c>
      <c r="L1003" t="s">
        <v>1212</v>
      </c>
      <c r="M1003">
        <v>8.32</v>
      </c>
      <c r="N1003">
        <v>29.37</v>
      </c>
      <c r="O1003" t="s">
        <v>1226</v>
      </c>
      <c r="P1003" t="s">
        <v>1228</v>
      </c>
      <c r="Q1003">
        <v>61</v>
      </c>
      <c r="R1003">
        <v>317</v>
      </c>
      <c r="S1003">
        <v>61</v>
      </c>
      <c r="T1003">
        <v>317</v>
      </c>
      <c r="U1003">
        <v>0</v>
      </c>
      <c r="V1003">
        <v>0</v>
      </c>
      <c r="W1003" t="s">
        <v>1228</v>
      </c>
      <c r="X1003">
        <v>13</v>
      </c>
      <c r="Y1003">
        <v>68</v>
      </c>
      <c r="Z1003">
        <v>13</v>
      </c>
      <c r="AA1003">
        <v>68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16</v>
      </c>
      <c r="AH1003">
        <v>13</v>
      </c>
      <c r="AI1003" t="s">
        <v>1229</v>
      </c>
    </row>
    <row r="1004" spans="1:35" x14ac:dyDescent="0.25">
      <c r="A1004">
        <v>13</v>
      </c>
      <c r="B1004" t="s">
        <v>73</v>
      </c>
      <c r="C1004" t="s">
        <v>74</v>
      </c>
      <c r="D1004" t="s">
        <v>205</v>
      </c>
      <c r="E1004" t="s">
        <v>206</v>
      </c>
      <c r="F1004" t="s">
        <v>1065</v>
      </c>
      <c r="G1004" t="s">
        <v>1066</v>
      </c>
      <c r="H1004" t="s">
        <v>6503</v>
      </c>
      <c r="I1004" t="s">
        <v>6504</v>
      </c>
      <c r="L1004" t="s">
        <v>1212</v>
      </c>
      <c r="M1004">
        <v>8.2100000000000009</v>
      </c>
      <c r="N1004">
        <v>29.35</v>
      </c>
      <c r="O1004" t="s">
        <v>1226</v>
      </c>
      <c r="P1004" t="s">
        <v>1228</v>
      </c>
      <c r="Q1004">
        <v>34</v>
      </c>
      <c r="R1004">
        <v>177</v>
      </c>
      <c r="S1004">
        <v>34</v>
      </c>
      <c r="T1004">
        <v>177</v>
      </c>
      <c r="U1004">
        <v>0</v>
      </c>
      <c r="V1004">
        <v>0</v>
      </c>
      <c r="W1004" t="s">
        <v>1228</v>
      </c>
      <c r="X1004">
        <v>5</v>
      </c>
      <c r="Y1004">
        <v>26</v>
      </c>
      <c r="Z1004">
        <v>5</v>
      </c>
      <c r="AA1004">
        <v>26</v>
      </c>
      <c r="AB1004">
        <v>0</v>
      </c>
      <c r="AC1004">
        <v>0</v>
      </c>
      <c r="AD1004">
        <v>0</v>
      </c>
      <c r="AE1004">
        <v>0</v>
      </c>
      <c r="AF1004">
        <v>2</v>
      </c>
      <c r="AG1004">
        <v>10</v>
      </c>
      <c r="AH1004">
        <v>13</v>
      </c>
      <c r="AI1004" t="s">
        <v>1229</v>
      </c>
    </row>
    <row r="1005" spans="1:35" x14ac:dyDescent="0.25">
      <c r="A1005">
        <v>13</v>
      </c>
      <c r="B1005" t="s">
        <v>73</v>
      </c>
      <c r="C1005" t="s">
        <v>74</v>
      </c>
      <c r="D1005" t="s">
        <v>201</v>
      </c>
      <c r="E1005" t="s">
        <v>202</v>
      </c>
      <c r="F1005" t="s">
        <v>1025</v>
      </c>
      <c r="G1005" t="s">
        <v>1026</v>
      </c>
      <c r="H1005" t="s">
        <v>6031</v>
      </c>
      <c r="I1005" t="s">
        <v>4519</v>
      </c>
      <c r="L1005" t="s">
        <v>1212</v>
      </c>
      <c r="M1005">
        <v>9.1300000000000008</v>
      </c>
      <c r="N1005">
        <v>27.94</v>
      </c>
      <c r="O1005" t="s">
        <v>1226</v>
      </c>
      <c r="P1005" t="s">
        <v>1228</v>
      </c>
      <c r="Q1005">
        <v>35</v>
      </c>
      <c r="R1005">
        <v>189</v>
      </c>
      <c r="S1005">
        <v>35</v>
      </c>
      <c r="T1005">
        <v>189</v>
      </c>
      <c r="U1005">
        <v>0</v>
      </c>
      <c r="V1005">
        <v>0</v>
      </c>
      <c r="W1005" t="s">
        <v>1228</v>
      </c>
      <c r="X1005">
        <v>50</v>
      </c>
      <c r="Y1005">
        <v>260</v>
      </c>
      <c r="Z1005">
        <v>50</v>
      </c>
      <c r="AA1005">
        <v>260</v>
      </c>
      <c r="AB1005">
        <v>0</v>
      </c>
      <c r="AC1005">
        <v>0</v>
      </c>
      <c r="AD1005">
        <v>0</v>
      </c>
      <c r="AE1005">
        <v>0</v>
      </c>
      <c r="AF1005">
        <v>13</v>
      </c>
      <c r="AG1005">
        <v>69</v>
      </c>
      <c r="AH1005">
        <v>13</v>
      </c>
      <c r="AI1005" t="s">
        <v>1229</v>
      </c>
    </row>
    <row r="1006" spans="1:35" x14ac:dyDescent="0.25">
      <c r="A1006">
        <v>13</v>
      </c>
      <c r="B1006" t="s">
        <v>73</v>
      </c>
      <c r="C1006" t="s">
        <v>74</v>
      </c>
      <c r="D1006" t="s">
        <v>203</v>
      </c>
      <c r="E1006" t="s">
        <v>204</v>
      </c>
      <c r="F1006" t="s">
        <v>1041</v>
      </c>
      <c r="G1006" t="s">
        <v>1042</v>
      </c>
      <c r="H1006" t="s">
        <v>6208</v>
      </c>
      <c r="I1006" t="s">
        <v>7987</v>
      </c>
      <c r="L1006" t="s">
        <v>1212</v>
      </c>
      <c r="M1006">
        <v>7.7220000000000004</v>
      </c>
      <c r="N1006">
        <v>29.065999999999999</v>
      </c>
      <c r="O1006" t="s">
        <v>1226</v>
      </c>
      <c r="P1006" t="s">
        <v>1228</v>
      </c>
      <c r="Q1006">
        <v>113</v>
      </c>
      <c r="R1006">
        <v>576</v>
      </c>
      <c r="S1006">
        <v>113</v>
      </c>
      <c r="T1006">
        <v>576</v>
      </c>
      <c r="U1006">
        <v>0</v>
      </c>
      <c r="V1006">
        <v>0</v>
      </c>
      <c r="W1006" t="s">
        <v>1228</v>
      </c>
      <c r="X1006">
        <v>4</v>
      </c>
      <c r="Y1006">
        <v>21</v>
      </c>
      <c r="Z1006">
        <v>4</v>
      </c>
      <c r="AA1006">
        <v>21</v>
      </c>
      <c r="AB1006">
        <v>0</v>
      </c>
      <c r="AC1006">
        <v>0</v>
      </c>
      <c r="AD1006">
        <v>0</v>
      </c>
      <c r="AE1006">
        <v>0</v>
      </c>
      <c r="AF1006">
        <v>19</v>
      </c>
      <c r="AG1006">
        <v>105</v>
      </c>
      <c r="AH1006">
        <v>13</v>
      </c>
      <c r="AI1006" t="s">
        <v>1229</v>
      </c>
    </row>
    <row r="1007" spans="1:35" x14ac:dyDescent="0.25">
      <c r="A1007">
        <v>13</v>
      </c>
      <c r="B1007" t="s">
        <v>73</v>
      </c>
      <c r="C1007" t="s">
        <v>74</v>
      </c>
      <c r="D1007" t="s">
        <v>203</v>
      </c>
      <c r="E1007" t="s">
        <v>204</v>
      </c>
      <c r="F1007" t="s">
        <v>1045</v>
      </c>
      <c r="G1007" t="s">
        <v>1046</v>
      </c>
      <c r="H1007" t="s">
        <v>6246</v>
      </c>
      <c r="I1007" t="s">
        <v>6247</v>
      </c>
      <c r="L1007" t="s">
        <v>1212</v>
      </c>
      <c r="M1007">
        <v>7.6749999999999998</v>
      </c>
      <c r="N1007">
        <v>28.856000000000002</v>
      </c>
      <c r="O1007" t="s">
        <v>1226</v>
      </c>
      <c r="P1007" t="s">
        <v>1228</v>
      </c>
      <c r="Q1007">
        <v>13</v>
      </c>
      <c r="R1007">
        <v>68</v>
      </c>
      <c r="S1007">
        <v>13</v>
      </c>
      <c r="T1007">
        <v>68</v>
      </c>
      <c r="U1007">
        <v>0</v>
      </c>
      <c r="V1007">
        <v>0</v>
      </c>
      <c r="W1007" t="s">
        <v>1228</v>
      </c>
      <c r="X1007">
        <v>32</v>
      </c>
      <c r="Y1007">
        <v>157</v>
      </c>
      <c r="Z1007">
        <v>32</v>
      </c>
      <c r="AA1007">
        <v>157</v>
      </c>
      <c r="AB1007">
        <v>0</v>
      </c>
      <c r="AC1007">
        <v>0</v>
      </c>
      <c r="AD1007">
        <v>0</v>
      </c>
      <c r="AE1007">
        <v>0</v>
      </c>
      <c r="AF1007">
        <v>7</v>
      </c>
      <c r="AG1007">
        <v>36</v>
      </c>
      <c r="AH1007">
        <v>13</v>
      </c>
      <c r="AI1007" t="s">
        <v>1229</v>
      </c>
    </row>
    <row r="1008" spans="1:35" x14ac:dyDescent="0.25">
      <c r="A1008">
        <v>13</v>
      </c>
      <c r="B1008" t="s">
        <v>73</v>
      </c>
      <c r="C1008" t="s">
        <v>74</v>
      </c>
      <c r="D1008" t="s">
        <v>203</v>
      </c>
      <c r="E1008" t="s">
        <v>204</v>
      </c>
      <c r="F1008" t="s">
        <v>1047</v>
      </c>
      <c r="G1008" t="s">
        <v>1048</v>
      </c>
      <c r="H1008" t="s">
        <v>6272</v>
      </c>
      <c r="I1008" t="s">
        <v>6273</v>
      </c>
      <c r="L1008" t="s">
        <v>1212</v>
      </c>
      <c r="M1008">
        <v>7.968</v>
      </c>
      <c r="N1008">
        <v>29.248000000000001</v>
      </c>
      <c r="O1008" t="s">
        <v>1226</v>
      </c>
      <c r="P1008" t="s">
        <v>1228</v>
      </c>
      <c r="Q1008">
        <v>82</v>
      </c>
      <c r="R1008">
        <v>418</v>
      </c>
      <c r="S1008">
        <v>82</v>
      </c>
      <c r="T1008">
        <v>418</v>
      </c>
      <c r="U1008">
        <v>0</v>
      </c>
      <c r="V1008">
        <v>0</v>
      </c>
      <c r="W1008" t="s">
        <v>1228</v>
      </c>
      <c r="X1008">
        <v>6</v>
      </c>
      <c r="Y1008">
        <v>34</v>
      </c>
      <c r="Z1008">
        <v>6</v>
      </c>
      <c r="AA1008">
        <v>34</v>
      </c>
      <c r="AB1008">
        <v>0</v>
      </c>
      <c r="AC1008">
        <v>0</v>
      </c>
      <c r="AD1008">
        <v>0</v>
      </c>
      <c r="AE1008">
        <v>0</v>
      </c>
      <c r="AF1008">
        <v>5</v>
      </c>
      <c r="AG1008">
        <v>25</v>
      </c>
      <c r="AH1008">
        <v>13</v>
      </c>
      <c r="AI1008" t="s">
        <v>1229</v>
      </c>
    </row>
    <row r="1009" spans="1:35" x14ac:dyDescent="0.25">
      <c r="A1009">
        <v>13</v>
      </c>
      <c r="B1009" t="s">
        <v>75</v>
      </c>
      <c r="C1009" t="s">
        <v>76</v>
      </c>
      <c r="D1009" t="s">
        <v>213</v>
      </c>
      <c r="E1009" t="s">
        <v>214</v>
      </c>
      <c r="F1009" t="s">
        <v>1111</v>
      </c>
      <c r="G1009" t="s">
        <v>1112</v>
      </c>
      <c r="H1009" t="s">
        <v>7125</v>
      </c>
      <c r="I1009" t="s">
        <v>7988</v>
      </c>
      <c r="L1009" t="s">
        <v>1212</v>
      </c>
      <c r="M1009">
        <v>7.726</v>
      </c>
      <c r="N1009">
        <v>26.702999999999999</v>
      </c>
      <c r="O1009" t="s">
        <v>1226</v>
      </c>
      <c r="P1009" t="s">
        <v>1228</v>
      </c>
      <c r="Q1009">
        <v>12</v>
      </c>
      <c r="R1009">
        <v>72</v>
      </c>
      <c r="S1009">
        <v>12</v>
      </c>
      <c r="T1009">
        <v>72</v>
      </c>
      <c r="U1009">
        <v>0</v>
      </c>
      <c r="V1009">
        <v>0</v>
      </c>
      <c r="W1009" t="s">
        <v>1228</v>
      </c>
      <c r="X1009">
        <v>38</v>
      </c>
      <c r="Y1009">
        <v>191</v>
      </c>
      <c r="Z1009">
        <v>38</v>
      </c>
      <c r="AA1009">
        <v>191</v>
      </c>
      <c r="AB1009">
        <v>0</v>
      </c>
      <c r="AC1009">
        <v>0</v>
      </c>
      <c r="AD1009">
        <v>0</v>
      </c>
      <c r="AE1009">
        <v>0</v>
      </c>
      <c r="AF1009">
        <v>11</v>
      </c>
      <c r="AG1009">
        <v>66</v>
      </c>
      <c r="AH1009">
        <v>13</v>
      </c>
      <c r="AI1009" t="s">
        <v>1229</v>
      </c>
    </row>
    <row r="1010" spans="1:35" x14ac:dyDescent="0.25">
      <c r="A1010">
        <v>13</v>
      </c>
      <c r="B1010" t="s">
        <v>73</v>
      </c>
      <c r="C1010" t="s">
        <v>74</v>
      </c>
      <c r="D1010" t="s">
        <v>201</v>
      </c>
      <c r="E1010" t="s">
        <v>202</v>
      </c>
      <c r="F1010" t="s">
        <v>1029</v>
      </c>
      <c r="G1010" t="s">
        <v>1030</v>
      </c>
      <c r="H1010" t="s">
        <v>6060</v>
      </c>
      <c r="I1010" t="s">
        <v>6061</v>
      </c>
      <c r="L1010" t="s">
        <v>1212</v>
      </c>
      <c r="M1010">
        <v>8.6530000000000005</v>
      </c>
      <c r="N1010">
        <v>28</v>
      </c>
      <c r="O1010" t="s">
        <v>1226</v>
      </c>
      <c r="P1010" t="s">
        <v>1228</v>
      </c>
      <c r="Q1010">
        <v>125</v>
      </c>
      <c r="R1010">
        <v>638</v>
      </c>
      <c r="S1010">
        <v>125</v>
      </c>
      <c r="T1010">
        <v>638</v>
      </c>
      <c r="U1010">
        <v>0</v>
      </c>
      <c r="V1010">
        <v>0</v>
      </c>
      <c r="W1010" t="s">
        <v>1228</v>
      </c>
      <c r="X1010">
        <v>73</v>
      </c>
      <c r="Y1010">
        <v>409</v>
      </c>
      <c r="Z1010">
        <v>73</v>
      </c>
      <c r="AA1010">
        <v>409</v>
      </c>
      <c r="AB1010">
        <v>0</v>
      </c>
      <c r="AC1010">
        <v>0</v>
      </c>
      <c r="AD1010">
        <v>0</v>
      </c>
      <c r="AE1010">
        <v>0</v>
      </c>
      <c r="AF1010">
        <v>14</v>
      </c>
      <c r="AG1010">
        <v>78</v>
      </c>
      <c r="AH1010">
        <v>13</v>
      </c>
      <c r="AI1010" t="s">
        <v>1229</v>
      </c>
    </row>
    <row r="1011" spans="1:35" x14ac:dyDescent="0.25">
      <c r="A1011">
        <v>13</v>
      </c>
      <c r="B1011" t="s">
        <v>73</v>
      </c>
      <c r="C1011" t="s">
        <v>74</v>
      </c>
      <c r="D1011" t="s">
        <v>199</v>
      </c>
      <c r="E1011" t="s">
        <v>200</v>
      </c>
      <c r="F1011" t="s">
        <v>1011</v>
      </c>
      <c r="G1011" t="s">
        <v>1012</v>
      </c>
      <c r="H1011" t="s">
        <v>5849</v>
      </c>
      <c r="I1011" t="s">
        <v>168</v>
      </c>
      <c r="L1011" t="s">
        <v>1212</v>
      </c>
      <c r="M1011">
        <v>8.6029999999999998</v>
      </c>
      <c r="N1011">
        <v>28.602</v>
      </c>
      <c r="O1011" t="s">
        <v>1226</v>
      </c>
      <c r="P1011" t="s">
        <v>1228</v>
      </c>
      <c r="Q1011">
        <v>32</v>
      </c>
      <c r="R1011">
        <v>163</v>
      </c>
      <c r="S1011">
        <v>32</v>
      </c>
      <c r="T1011">
        <v>163</v>
      </c>
      <c r="U1011">
        <v>0</v>
      </c>
      <c r="V1011">
        <v>0</v>
      </c>
      <c r="W1011" t="s">
        <v>1228</v>
      </c>
      <c r="X1011">
        <v>20</v>
      </c>
      <c r="Y1011">
        <v>102</v>
      </c>
      <c r="Z1011">
        <v>20</v>
      </c>
      <c r="AA1011">
        <v>102</v>
      </c>
      <c r="AB1011">
        <v>0</v>
      </c>
      <c r="AC1011">
        <v>0</v>
      </c>
      <c r="AD1011">
        <v>0</v>
      </c>
      <c r="AE1011">
        <v>0</v>
      </c>
      <c r="AF1011">
        <v>15</v>
      </c>
      <c r="AG1011">
        <v>66</v>
      </c>
      <c r="AH1011">
        <v>13</v>
      </c>
      <c r="AI1011" t="s">
        <v>1229</v>
      </c>
    </row>
    <row r="1012" spans="1:35" x14ac:dyDescent="0.25">
      <c r="A1012">
        <v>13</v>
      </c>
      <c r="B1012" t="s">
        <v>73</v>
      </c>
      <c r="C1012" t="s">
        <v>74</v>
      </c>
      <c r="D1012" t="s">
        <v>199</v>
      </c>
      <c r="E1012" t="s">
        <v>200</v>
      </c>
      <c r="F1012" t="s">
        <v>1019</v>
      </c>
      <c r="G1012" t="s">
        <v>1020</v>
      </c>
      <c r="H1012" t="s">
        <v>5942</v>
      </c>
      <c r="I1012" t="s">
        <v>5943</v>
      </c>
      <c r="L1012" t="s">
        <v>1212</v>
      </c>
      <c r="M1012">
        <v>8.7805400000000002</v>
      </c>
      <c r="N1012">
        <v>28.51211</v>
      </c>
      <c r="O1012" t="s">
        <v>1226</v>
      </c>
      <c r="P1012" t="s">
        <v>1228</v>
      </c>
      <c r="Q1012">
        <v>52</v>
      </c>
      <c r="R1012">
        <v>296</v>
      </c>
      <c r="S1012">
        <v>52</v>
      </c>
      <c r="T1012">
        <v>296</v>
      </c>
      <c r="U1012">
        <v>0</v>
      </c>
      <c r="V1012">
        <v>0</v>
      </c>
      <c r="W1012" t="s">
        <v>1228</v>
      </c>
      <c r="X1012">
        <v>62</v>
      </c>
      <c r="Y1012">
        <v>372</v>
      </c>
      <c r="Z1012">
        <v>62</v>
      </c>
      <c r="AA1012">
        <v>372</v>
      </c>
      <c r="AB1012">
        <v>0</v>
      </c>
      <c r="AC1012">
        <v>0</v>
      </c>
      <c r="AD1012">
        <v>0</v>
      </c>
      <c r="AE1012">
        <v>0</v>
      </c>
      <c r="AF1012">
        <v>27</v>
      </c>
      <c r="AG1012">
        <v>153</v>
      </c>
      <c r="AH1012">
        <v>13</v>
      </c>
      <c r="AI1012" t="s">
        <v>1229</v>
      </c>
    </row>
    <row r="1013" spans="1:35" x14ac:dyDescent="0.25">
      <c r="A1013">
        <v>13</v>
      </c>
      <c r="B1013" t="s">
        <v>73</v>
      </c>
      <c r="C1013" t="s">
        <v>74</v>
      </c>
      <c r="D1013" t="s">
        <v>199</v>
      </c>
      <c r="E1013" t="s">
        <v>200</v>
      </c>
      <c r="F1013" t="s">
        <v>1011</v>
      </c>
      <c r="G1013" t="s">
        <v>1012</v>
      </c>
      <c r="H1013" t="s">
        <v>5855</v>
      </c>
      <c r="I1013" t="s">
        <v>5856</v>
      </c>
      <c r="L1013" t="s">
        <v>1212</v>
      </c>
      <c r="M1013">
        <v>8.593</v>
      </c>
      <c r="N1013">
        <v>28.623000000000001</v>
      </c>
      <c r="O1013" t="s">
        <v>1226</v>
      </c>
      <c r="P1013" t="s">
        <v>1228</v>
      </c>
      <c r="Q1013">
        <v>32</v>
      </c>
      <c r="R1013">
        <v>166</v>
      </c>
      <c r="S1013">
        <v>32</v>
      </c>
      <c r="T1013">
        <v>166</v>
      </c>
      <c r="U1013">
        <v>0</v>
      </c>
      <c r="V1013">
        <v>0</v>
      </c>
      <c r="W1013" t="s">
        <v>1228</v>
      </c>
      <c r="X1013">
        <v>94</v>
      </c>
      <c r="Y1013">
        <v>489</v>
      </c>
      <c r="Z1013">
        <v>94</v>
      </c>
      <c r="AA1013">
        <v>489</v>
      </c>
      <c r="AB1013">
        <v>0</v>
      </c>
      <c r="AC1013">
        <v>0</v>
      </c>
      <c r="AD1013">
        <v>0</v>
      </c>
      <c r="AE1013">
        <v>0</v>
      </c>
      <c r="AF1013">
        <v>12</v>
      </c>
      <c r="AG1013">
        <v>62</v>
      </c>
      <c r="AH1013">
        <v>13</v>
      </c>
      <c r="AI1013" t="s">
        <v>1229</v>
      </c>
    </row>
    <row r="1014" spans="1:35" x14ac:dyDescent="0.25">
      <c r="A1014">
        <v>13</v>
      </c>
      <c r="B1014" t="s">
        <v>73</v>
      </c>
      <c r="C1014" t="s">
        <v>74</v>
      </c>
      <c r="D1014" t="s">
        <v>207</v>
      </c>
      <c r="E1014" t="s">
        <v>208</v>
      </c>
      <c r="F1014" t="s">
        <v>1073</v>
      </c>
      <c r="G1014" t="s">
        <v>1074</v>
      </c>
      <c r="H1014" t="s">
        <v>6572</v>
      </c>
      <c r="I1014" t="s">
        <v>6573</v>
      </c>
      <c r="L1014" t="s">
        <v>1212</v>
      </c>
      <c r="M1014">
        <v>7.4210000000000003</v>
      </c>
      <c r="N1014">
        <v>28.960999999999999</v>
      </c>
      <c r="O1014" t="s">
        <v>1226</v>
      </c>
      <c r="P1014" t="s">
        <v>1228</v>
      </c>
      <c r="Q1014">
        <v>34</v>
      </c>
      <c r="R1014">
        <v>184</v>
      </c>
      <c r="S1014">
        <v>34</v>
      </c>
      <c r="T1014">
        <v>184</v>
      </c>
      <c r="U1014">
        <v>0</v>
      </c>
      <c r="V1014">
        <v>0</v>
      </c>
      <c r="W1014" t="s">
        <v>1228</v>
      </c>
      <c r="X1014">
        <v>136</v>
      </c>
      <c r="Y1014">
        <v>666</v>
      </c>
      <c r="Z1014">
        <v>136</v>
      </c>
      <c r="AA1014">
        <v>666</v>
      </c>
      <c r="AB1014">
        <v>0</v>
      </c>
      <c r="AC1014">
        <v>0</v>
      </c>
      <c r="AD1014">
        <v>0</v>
      </c>
      <c r="AE1014">
        <v>0</v>
      </c>
      <c r="AF1014">
        <v>5</v>
      </c>
      <c r="AG1014">
        <v>30</v>
      </c>
      <c r="AH1014">
        <v>13</v>
      </c>
      <c r="AI1014" t="s">
        <v>1229</v>
      </c>
    </row>
    <row r="1015" spans="1:35" x14ac:dyDescent="0.25">
      <c r="A1015">
        <v>13</v>
      </c>
      <c r="B1015" t="s">
        <v>73</v>
      </c>
      <c r="C1015" t="s">
        <v>74</v>
      </c>
      <c r="D1015" t="s">
        <v>203</v>
      </c>
      <c r="E1015" t="s">
        <v>204</v>
      </c>
      <c r="F1015" t="s">
        <v>1049</v>
      </c>
      <c r="G1015" t="s">
        <v>1050</v>
      </c>
      <c r="H1015" t="s">
        <v>6310</v>
      </c>
      <c r="I1015" t="s">
        <v>5925</v>
      </c>
      <c r="L1015" t="s">
        <v>1212</v>
      </c>
      <c r="M1015">
        <v>8.16</v>
      </c>
      <c r="N1015">
        <v>29.35</v>
      </c>
      <c r="O1015" t="s">
        <v>1226</v>
      </c>
      <c r="P1015" t="s">
        <v>1228</v>
      </c>
      <c r="Q1015">
        <v>16</v>
      </c>
      <c r="R1015">
        <v>83</v>
      </c>
      <c r="S1015">
        <v>16</v>
      </c>
      <c r="T1015">
        <v>83</v>
      </c>
      <c r="U1015">
        <v>0</v>
      </c>
      <c r="V1015">
        <v>0</v>
      </c>
      <c r="W1015" t="s">
        <v>1228</v>
      </c>
      <c r="X1015">
        <v>5</v>
      </c>
      <c r="Y1015">
        <v>26</v>
      </c>
      <c r="Z1015">
        <v>5</v>
      </c>
      <c r="AA1015">
        <v>26</v>
      </c>
      <c r="AB1015">
        <v>0</v>
      </c>
      <c r="AC1015">
        <v>0</v>
      </c>
      <c r="AD1015">
        <v>0</v>
      </c>
      <c r="AE1015">
        <v>0</v>
      </c>
      <c r="AF1015">
        <v>79</v>
      </c>
      <c r="AG1015">
        <v>411</v>
      </c>
      <c r="AH1015">
        <v>13</v>
      </c>
      <c r="AI1015" t="s">
        <v>1229</v>
      </c>
    </row>
    <row r="1016" spans="1:35" x14ac:dyDescent="0.25">
      <c r="A1016">
        <v>13</v>
      </c>
      <c r="B1016" t="s">
        <v>73</v>
      </c>
      <c r="C1016" t="s">
        <v>74</v>
      </c>
      <c r="D1016" t="s">
        <v>207</v>
      </c>
      <c r="E1016" t="s">
        <v>208</v>
      </c>
      <c r="F1016" t="s">
        <v>1073</v>
      </c>
      <c r="G1016" t="s">
        <v>1074</v>
      </c>
      <c r="H1016" t="s">
        <v>6574</v>
      </c>
      <c r="I1016" t="s">
        <v>6575</v>
      </c>
      <c r="L1016" t="s">
        <v>1212</v>
      </c>
      <c r="M1016">
        <v>7.415</v>
      </c>
      <c r="N1016">
        <v>28.951499999999999</v>
      </c>
      <c r="O1016" t="s">
        <v>1226</v>
      </c>
      <c r="P1016" t="s">
        <v>1228</v>
      </c>
      <c r="Q1016">
        <v>34</v>
      </c>
      <c r="R1016">
        <v>184</v>
      </c>
      <c r="S1016">
        <v>34</v>
      </c>
      <c r="T1016">
        <v>184</v>
      </c>
      <c r="U1016">
        <v>0</v>
      </c>
      <c r="V1016">
        <v>0</v>
      </c>
      <c r="W1016" t="s">
        <v>1228</v>
      </c>
      <c r="X1016">
        <v>136</v>
      </c>
      <c r="Y1016">
        <v>666</v>
      </c>
      <c r="Z1016">
        <v>136</v>
      </c>
      <c r="AA1016">
        <v>666</v>
      </c>
      <c r="AB1016">
        <v>0</v>
      </c>
      <c r="AC1016">
        <v>0</v>
      </c>
      <c r="AD1016">
        <v>0</v>
      </c>
      <c r="AE1016">
        <v>0</v>
      </c>
      <c r="AF1016">
        <v>5</v>
      </c>
      <c r="AG1016">
        <v>30</v>
      </c>
      <c r="AH1016">
        <v>13</v>
      </c>
      <c r="AI1016" t="s">
        <v>1229</v>
      </c>
    </row>
    <row r="1017" spans="1:35" x14ac:dyDescent="0.25">
      <c r="A1017">
        <v>13</v>
      </c>
      <c r="B1017" t="s">
        <v>73</v>
      </c>
      <c r="C1017" t="s">
        <v>74</v>
      </c>
      <c r="D1017" t="s">
        <v>201</v>
      </c>
      <c r="E1017" t="s">
        <v>202</v>
      </c>
      <c r="F1017" t="s">
        <v>1029</v>
      </c>
      <c r="G1017" t="s">
        <v>1030</v>
      </c>
      <c r="H1017" t="s">
        <v>6064</v>
      </c>
      <c r="I1017" t="s">
        <v>6065</v>
      </c>
      <c r="L1017" t="s">
        <v>1212</v>
      </c>
      <c r="M1017">
        <v>8.6859999999999999</v>
      </c>
      <c r="N1017">
        <v>28.163</v>
      </c>
      <c r="O1017" t="s">
        <v>1226</v>
      </c>
      <c r="P1017" t="s">
        <v>1228</v>
      </c>
      <c r="Q1017">
        <v>31</v>
      </c>
      <c r="R1017">
        <v>159</v>
      </c>
      <c r="S1017">
        <v>31</v>
      </c>
      <c r="T1017">
        <v>159</v>
      </c>
      <c r="U1017">
        <v>0</v>
      </c>
      <c r="V1017">
        <v>0</v>
      </c>
      <c r="W1017" t="s">
        <v>1228</v>
      </c>
      <c r="X1017">
        <v>120</v>
      </c>
      <c r="Y1017">
        <v>636</v>
      </c>
      <c r="Z1017">
        <v>120</v>
      </c>
      <c r="AA1017">
        <v>636</v>
      </c>
      <c r="AB1017">
        <v>0</v>
      </c>
      <c r="AC1017">
        <v>0</v>
      </c>
      <c r="AD1017">
        <v>0</v>
      </c>
      <c r="AE1017">
        <v>0</v>
      </c>
      <c r="AF1017">
        <v>31</v>
      </c>
      <c r="AG1017">
        <v>164</v>
      </c>
      <c r="AH1017">
        <v>13</v>
      </c>
      <c r="AI1017" t="s">
        <v>1229</v>
      </c>
    </row>
    <row r="1018" spans="1:35" x14ac:dyDescent="0.25">
      <c r="A1018">
        <v>13</v>
      </c>
      <c r="B1018" t="s">
        <v>73</v>
      </c>
      <c r="C1018" t="s">
        <v>74</v>
      </c>
      <c r="D1018" t="s">
        <v>209</v>
      </c>
      <c r="E1018" t="s">
        <v>210</v>
      </c>
      <c r="F1018" t="s">
        <v>1087</v>
      </c>
      <c r="G1018" t="s">
        <v>1088</v>
      </c>
      <c r="H1018" t="s">
        <v>6745</v>
      </c>
      <c r="I1018" t="s">
        <v>6746</v>
      </c>
      <c r="L1018" t="s">
        <v>1212</v>
      </c>
      <c r="M1018">
        <v>9.0030000000000001</v>
      </c>
      <c r="N1018">
        <v>28.106999999999999</v>
      </c>
      <c r="O1018" t="s">
        <v>1226</v>
      </c>
      <c r="P1018" t="s">
        <v>1228</v>
      </c>
      <c r="Q1018">
        <v>34</v>
      </c>
      <c r="R1018">
        <v>184</v>
      </c>
      <c r="S1018">
        <v>34</v>
      </c>
      <c r="T1018">
        <v>184</v>
      </c>
      <c r="U1018">
        <v>0</v>
      </c>
      <c r="V1018">
        <v>0</v>
      </c>
      <c r="W1018" t="s">
        <v>1228</v>
      </c>
      <c r="X1018">
        <v>20</v>
      </c>
      <c r="Y1018">
        <v>108</v>
      </c>
      <c r="Z1018">
        <v>20</v>
      </c>
      <c r="AA1018">
        <v>108</v>
      </c>
      <c r="AB1018">
        <v>0</v>
      </c>
      <c r="AC1018">
        <v>0</v>
      </c>
      <c r="AD1018">
        <v>0</v>
      </c>
      <c r="AE1018">
        <v>0</v>
      </c>
      <c r="AF1018">
        <v>36</v>
      </c>
      <c r="AG1018">
        <v>194</v>
      </c>
      <c r="AH1018">
        <v>13</v>
      </c>
      <c r="AI1018" t="s">
        <v>1229</v>
      </c>
    </row>
    <row r="1019" spans="1:35" x14ac:dyDescent="0.25">
      <c r="A1019">
        <v>13</v>
      </c>
      <c r="B1019" t="s">
        <v>63</v>
      </c>
      <c r="C1019" t="s">
        <v>64</v>
      </c>
      <c r="D1019" t="s">
        <v>111</v>
      </c>
      <c r="E1019" t="s">
        <v>112</v>
      </c>
      <c r="F1019" t="s">
        <v>442</v>
      </c>
      <c r="G1019" t="s">
        <v>443</v>
      </c>
      <c r="H1019" t="s">
        <v>2352</v>
      </c>
      <c r="I1019" t="s">
        <v>2353</v>
      </c>
      <c r="L1019" t="s">
        <v>1212</v>
      </c>
      <c r="M1019">
        <v>8.2159999999999993</v>
      </c>
      <c r="N1019">
        <v>31.268000000000001</v>
      </c>
      <c r="O1019" t="s">
        <v>1226</v>
      </c>
      <c r="P1019" t="s">
        <v>1228</v>
      </c>
      <c r="Q1019">
        <v>28</v>
      </c>
      <c r="R1019">
        <v>168</v>
      </c>
      <c r="S1019">
        <v>28</v>
      </c>
      <c r="T1019">
        <v>168</v>
      </c>
      <c r="U1019">
        <v>0</v>
      </c>
      <c r="V1019">
        <v>0</v>
      </c>
      <c r="W1019" t="s">
        <v>1228</v>
      </c>
      <c r="X1019">
        <v>36</v>
      </c>
      <c r="Y1019">
        <v>216</v>
      </c>
      <c r="Z1019">
        <v>36</v>
      </c>
      <c r="AA1019">
        <v>216</v>
      </c>
      <c r="AB1019">
        <v>0</v>
      </c>
      <c r="AC1019">
        <v>0</v>
      </c>
      <c r="AD1019">
        <v>0</v>
      </c>
      <c r="AE1019">
        <v>0</v>
      </c>
      <c r="AF1019">
        <v>5</v>
      </c>
      <c r="AG1019">
        <v>30</v>
      </c>
      <c r="AH1019">
        <v>13</v>
      </c>
      <c r="AI1019" t="s">
        <v>1229</v>
      </c>
    </row>
    <row r="1020" spans="1:35" x14ac:dyDescent="0.25">
      <c r="A1020">
        <v>13</v>
      </c>
      <c r="B1020" t="s">
        <v>73</v>
      </c>
      <c r="C1020" t="s">
        <v>74</v>
      </c>
      <c r="D1020" t="s">
        <v>203</v>
      </c>
      <c r="E1020" t="s">
        <v>204</v>
      </c>
      <c r="F1020" t="s">
        <v>1047</v>
      </c>
      <c r="G1020" t="s">
        <v>1048</v>
      </c>
      <c r="H1020" t="s">
        <v>6278</v>
      </c>
      <c r="I1020" t="s">
        <v>6279</v>
      </c>
      <c r="L1020" t="s">
        <v>1212</v>
      </c>
      <c r="M1020">
        <v>7.9660000000000002</v>
      </c>
      <c r="N1020">
        <v>29.314</v>
      </c>
      <c r="O1020" t="s">
        <v>1226</v>
      </c>
      <c r="P1020" t="s">
        <v>1228</v>
      </c>
      <c r="Q1020">
        <v>34</v>
      </c>
      <c r="R1020">
        <v>176</v>
      </c>
      <c r="S1020">
        <v>34</v>
      </c>
      <c r="T1020">
        <v>176</v>
      </c>
      <c r="U1020">
        <v>0</v>
      </c>
      <c r="V1020">
        <v>0</v>
      </c>
      <c r="W1020" t="s">
        <v>1228</v>
      </c>
      <c r="X1020">
        <v>13</v>
      </c>
      <c r="Y1020">
        <v>68</v>
      </c>
      <c r="Z1020">
        <v>13</v>
      </c>
      <c r="AA1020">
        <v>68</v>
      </c>
      <c r="AB1020">
        <v>0</v>
      </c>
      <c r="AC1020">
        <v>0</v>
      </c>
      <c r="AD1020">
        <v>0</v>
      </c>
      <c r="AE1020">
        <v>0</v>
      </c>
      <c r="AF1020">
        <v>34</v>
      </c>
      <c r="AG1020">
        <v>176</v>
      </c>
      <c r="AH1020">
        <v>13</v>
      </c>
      <c r="AI1020" t="s">
        <v>1229</v>
      </c>
    </row>
    <row r="1021" spans="1:35" x14ac:dyDescent="0.25">
      <c r="A1021">
        <v>13</v>
      </c>
      <c r="B1021" t="s">
        <v>75</v>
      </c>
      <c r="C1021" t="s">
        <v>76</v>
      </c>
      <c r="D1021" t="s">
        <v>215</v>
      </c>
      <c r="E1021" t="s">
        <v>216</v>
      </c>
      <c r="F1021" t="s">
        <v>1113</v>
      </c>
      <c r="G1021" t="s">
        <v>1114</v>
      </c>
      <c r="H1021" t="s">
        <v>7163</v>
      </c>
      <c r="I1021" t="s">
        <v>7164</v>
      </c>
      <c r="L1021" t="s">
        <v>1212</v>
      </c>
      <c r="M1021">
        <v>7.3943000000000003</v>
      </c>
      <c r="N1021">
        <v>27.406099999999999</v>
      </c>
      <c r="O1021" t="s">
        <v>1226</v>
      </c>
      <c r="P1021" t="s">
        <v>1228</v>
      </c>
      <c r="Q1021">
        <v>9</v>
      </c>
      <c r="R1021">
        <v>45</v>
      </c>
      <c r="S1021">
        <v>9</v>
      </c>
      <c r="T1021">
        <v>45</v>
      </c>
      <c r="U1021">
        <v>0</v>
      </c>
      <c r="V1021">
        <v>0</v>
      </c>
      <c r="W1021" t="s">
        <v>1228</v>
      </c>
      <c r="X1021">
        <v>12</v>
      </c>
      <c r="Y1021">
        <v>63</v>
      </c>
      <c r="Z1021">
        <v>12</v>
      </c>
      <c r="AA1021">
        <v>63</v>
      </c>
      <c r="AB1021">
        <v>0</v>
      </c>
      <c r="AC1021">
        <v>0</v>
      </c>
      <c r="AD1021">
        <v>0</v>
      </c>
      <c r="AE1021">
        <v>0</v>
      </c>
      <c r="AF1021">
        <v>65</v>
      </c>
      <c r="AG1021">
        <v>380</v>
      </c>
      <c r="AH1021">
        <v>13</v>
      </c>
      <c r="AI1021" t="s">
        <v>1229</v>
      </c>
    </row>
    <row r="1022" spans="1:35" x14ac:dyDescent="0.25">
      <c r="A1022">
        <v>13</v>
      </c>
      <c r="B1022" t="s">
        <v>75</v>
      </c>
      <c r="C1022" t="s">
        <v>76</v>
      </c>
      <c r="D1022" t="s">
        <v>215</v>
      </c>
      <c r="E1022" t="s">
        <v>216</v>
      </c>
      <c r="F1022" t="s">
        <v>1117</v>
      </c>
      <c r="G1022" t="s">
        <v>1118</v>
      </c>
      <c r="H1022" t="s">
        <v>7222</v>
      </c>
      <c r="I1022" t="s">
        <v>7223</v>
      </c>
      <c r="L1022" t="s">
        <v>1212</v>
      </c>
      <c r="M1022">
        <v>7.4210000000000003</v>
      </c>
      <c r="N1022">
        <v>27.973500000000001</v>
      </c>
      <c r="O1022" t="s">
        <v>1226</v>
      </c>
      <c r="P1022" t="s">
        <v>1228</v>
      </c>
      <c r="Q1022">
        <v>68</v>
      </c>
      <c r="R1022">
        <v>344</v>
      </c>
      <c r="S1022">
        <v>68</v>
      </c>
      <c r="T1022">
        <v>344</v>
      </c>
      <c r="U1022">
        <v>0</v>
      </c>
      <c r="V1022">
        <v>0</v>
      </c>
      <c r="W1022" t="s">
        <v>1228</v>
      </c>
      <c r="X1022">
        <v>47</v>
      </c>
      <c r="Y1022">
        <v>238</v>
      </c>
      <c r="Z1022">
        <v>47</v>
      </c>
      <c r="AA1022">
        <v>238</v>
      </c>
      <c r="AB1022">
        <v>0</v>
      </c>
      <c r="AC1022">
        <v>0</v>
      </c>
      <c r="AD1022">
        <v>0</v>
      </c>
      <c r="AE1022">
        <v>0</v>
      </c>
      <c r="AF1022">
        <v>21</v>
      </c>
      <c r="AG1022">
        <v>105</v>
      </c>
      <c r="AH1022">
        <v>13</v>
      </c>
      <c r="AI1022" t="s">
        <v>1229</v>
      </c>
    </row>
    <row r="1023" spans="1:35" x14ac:dyDescent="0.25">
      <c r="A1023">
        <v>13</v>
      </c>
      <c r="B1023" t="s">
        <v>75</v>
      </c>
      <c r="C1023" t="s">
        <v>76</v>
      </c>
      <c r="D1023" t="s">
        <v>215</v>
      </c>
      <c r="E1023" t="s">
        <v>216</v>
      </c>
      <c r="F1023" t="s">
        <v>1113</v>
      </c>
      <c r="G1023" t="s">
        <v>1114</v>
      </c>
      <c r="H1023" t="s">
        <v>7171</v>
      </c>
      <c r="I1023" t="s">
        <v>7172</v>
      </c>
      <c r="L1023" t="s">
        <v>1212</v>
      </c>
      <c r="M1023">
        <v>7.5011000000000001</v>
      </c>
      <c r="N1023">
        <v>27.5015</v>
      </c>
      <c r="O1023" t="s">
        <v>1226</v>
      </c>
      <c r="P1023" t="s">
        <v>1228</v>
      </c>
      <c r="Q1023">
        <v>17</v>
      </c>
      <c r="R1023">
        <v>56</v>
      </c>
      <c r="S1023">
        <v>17</v>
      </c>
      <c r="T1023">
        <v>56</v>
      </c>
      <c r="U1023">
        <v>0</v>
      </c>
      <c r="V1023">
        <v>0</v>
      </c>
      <c r="W1023" t="s">
        <v>1228</v>
      </c>
      <c r="X1023">
        <v>50</v>
      </c>
      <c r="Y1023">
        <v>253</v>
      </c>
      <c r="Z1023">
        <v>50</v>
      </c>
      <c r="AA1023">
        <v>253</v>
      </c>
      <c r="AB1023">
        <v>0</v>
      </c>
      <c r="AC1023">
        <v>0</v>
      </c>
      <c r="AD1023">
        <v>0</v>
      </c>
      <c r="AE1023">
        <v>0</v>
      </c>
      <c r="AF1023">
        <v>25</v>
      </c>
      <c r="AG1023">
        <v>175</v>
      </c>
      <c r="AH1023">
        <v>13</v>
      </c>
      <c r="AI1023" t="s">
        <v>1229</v>
      </c>
    </row>
    <row r="1024" spans="1:35" x14ac:dyDescent="0.25">
      <c r="A1024">
        <v>13</v>
      </c>
      <c r="B1024" t="s">
        <v>75</v>
      </c>
      <c r="C1024" t="s">
        <v>76</v>
      </c>
      <c r="D1024" t="s">
        <v>215</v>
      </c>
      <c r="E1024" t="s">
        <v>216</v>
      </c>
      <c r="F1024" t="s">
        <v>1113</v>
      </c>
      <c r="G1024" t="s">
        <v>1114</v>
      </c>
      <c r="H1024" t="s">
        <v>7173</v>
      </c>
      <c r="I1024" t="s">
        <v>7174</v>
      </c>
      <c r="L1024" t="s">
        <v>1212</v>
      </c>
      <c r="M1024">
        <v>7.2931999999999997</v>
      </c>
      <c r="N1024">
        <v>27.255299999999998</v>
      </c>
      <c r="O1024" t="s">
        <v>1226</v>
      </c>
      <c r="P1024" t="s">
        <v>1228</v>
      </c>
      <c r="Q1024">
        <v>15</v>
      </c>
      <c r="R1024">
        <v>39</v>
      </c>
      <c r="S1024">
        <v>15</v>
      </c>
      <c r="T1024">
        <v>39</v>
      </c>
      <c r="U1024">
        <v>0</v>
      </c>
      <c r="V1024">
        <v>0</v>
      </c>
      <c r="W1024" t="s">
        <v>1228</v>
      </c>
      <c r="X1024">
        <v>24</v>
      </c>
      <c r="Y1024">
        <v>106</v>
      </c>
      <c r="Z1024">
        <v>24</v>
      </c>
      <c r="AA1024">
        <v>106</v>
      </c>
      <c r="AB1024">
        <v>0</v>
      </c>
      <c r="AC1024">
        <v>0</v>
      </c>
      <c r="AD1024">
        <v>0</v>
      </c>
      <c r="AE1024">
        <v>0</v>
      </c>
      <c r="AF1024">
        <v>31</v>
      </c>
      <c r="AG1024">
        <v>146</v>
      </c>
      <c r="AH1024">
        <v>13</v>
      </c>
      <c r="AI1024" t="s">
        <v>1229</v>
      </c>
    </row>
    <row r="1025" spans="1:35" x14ac:dyDescent="0.25">
      <c r="A1025">
        <v>13</v>
      </c>
      <c r="B1025" t="s">
        <v>69</v>
      </c>
      <c r="C1025" t="s">
        <v>70</v>
      </c>
      <c r="D1025" t="s">
        <v>173</v>
      </c>
      <c r="E1025" t="s">
        <v>174</v>
      </c>
      <c r="F1025" t="s">
        <v>869</v>
      </c>
      <c r="G1025" t="s">
        <v>870</v>
      </c>
      <c r="H1025" t="s">
        <v>7989</v>
      </c>
      <c r="I1025" t="s">
        <v>7990</v>
      </c>
      <c r="L1025" t="s">
        <v>1212</v>
      </c>
      <c r="M1025">
        <v>9.0326719999999998</v>
      </c>
      <c r="N1025">
        <v>29.667657999999999</v>
      </c>
      <c r="O1025" t="s">
        <v>1226</v>
      </c>
      <c r="P1025" t="s">
        <v>1228</v>
      </c>
      <c r="Q1025">
        <v>60</v>
      </c>
      <c r="R1025">
        <v>360</v>
      </c>
      <c r="S1025">
        <v>60</v>
      </c>
      <c r="T1025">
        <v>360</v>
      </c>
      <c r="U1025">
        <v>0</v>
      </c>
      <c r="V1025">
        <v>0</v>
      </c>
      <c r="W1025" t="s">
        <v>1227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</v>
      </c>
      <c r="AE1025">
        <v>54</v>
      </c>
      <c r="AF1025">
        <v>108</v>
      </c>
      <c r="AG1025">
        <v>648</v>
      </c>
      <c r="AH1025">
        <v>13</v>
      </c>
      <c r="AI1025" t="s">
        <v>7723</v>
      </c>
    </row>
    <row r="1026" spans="1:35" x14ac:dyDescent="0.25">
      <c r="A1026">
        <v>13</v>
      </c>
      <c r="B1026" t="s">
        <v>65</v>
      </c>
      <c r="C1026" t="s">
        <v>66</v>
      </c>
      <c r="D1026" t="s">
        <v>139</v>
      </c>
      <c r="E1026" t="s">
        <v>140</v>
      </c>
      <c r="F1026" t="s">
        <v>619</v>
      </c>
      <c r="G1026" t="s">
        <v>620</v>
      </c>
      <c r="H1026" t="s">
        <v>7991</v>
      </c>
      <c r="I1026" t="s">
        <v>7992</v>
      </c>
      <c r="L1026" t="s">
        <v>1212</v>
      </c>
      <c r="M1026">
        <v>7.6980000000000004</v>
      </c>
      <c r="N1026">
        <v>29.717279999999999</v>
      </c>
      <c r="O1026" t="s">
        <v>1226</v>
      </c>
      <c r="P1026" t="s">
        <v>1228</v>
      </c>
      <c r="Q1026">
        <v>65</v>
      </c>
      <c r="R1026">
        <v>195</v>
      </c>
      <c r="S1026">
        <v>65</v>
      </c>
      <c r="T1026">
        <v>195</v>
      </c>
      <c r="U1026">
        <v>0</v>
      </c>
      <c r="V1026">
        <v>0</v>
      </c>
      <c r="W1026" t="s">
        <v>1228</v>
      </c>
      <c r="X1026">
        <v>84</v>
      </c>
      <c r="Y1026">
        <v>252</v>
      </c>
      <c r="Z1026">
        <v>84</v>
      </c>
      <c r="AA1026">
        <v>252</v>
      </c>
      <c r="AB1026">
        <v>0</v>
      </c>
      <c r="AC1026">
        <v>0</v>
      </c>
      <c r="AD1026">
        <v>25</v>
      </c>
      <c r="AE1026">
        <v>135</v>
      </c>
      <c r="AF1026">
        <v>18</v>
      </c>
      <c r="AG1026">
        <v>92</v>
      </c>
      <c r="AH1026">
        <v>13</v>
      </c>
      <c r="AI1026" t="s">
        <v>7723</v>
      </c>
    </row>
    <row r="1027" spans="1:35" x14ac:dyDescent="0.25">
      <c r="A1027">
        <v>13</v>
      </c>
      <c r="B1027" t="s">
        <v>65</v>
      </c>
      <c r="C1027" t="s">
        <v>66</v>
      </c>
      <c r="D1027" t="s">
        <v>139</v>
      </c>
      <c r="E1027" t="s">
        <v>140</v>
      </c>
      <c r="F1027" t="s">
        <v>623</v>
      </c>
      <c r="G1027" t="s">
        <v>624</v>
      </c>
      <c r="H1027" t="s">
        <v>7993</v>
      </c>
      <c r="I1027" t="s">
        <v>7994</v>
      </c>
      <c r="L1027" t="s">
        <v>1212</v>
      </c>
      <c r="M1027">
        <v>7.6645950000000003</v>
      </c>
      <c r="N1027">
        <v>29.693992000000001</v>
      </c>
      <c r="O1027" t="s">
        <v>1226</v>
      </c>
      <c r="P1027" t="s">
        <v>1228</v>
      </c>
      <c r="Q1027">
        <v>56</v>
      </c>
      <c r="R1027">
        <v>291</v>
      </c>
      <c r="S1027">
        <v>56</v>
      </c>
      <c r="T1027">
        <v>291</v>
      </c>
      <c r="U1027">
        <v>0</v>
      </c>
      <c r="V1027">
        <v>0</v>
      </c>
      <c r="W1027" t="s">
        <v>1228</v>
      </c>
      <c r="X1027">
        <v>47</v>
      </c>
      <c r="Y1027">
        <v>224</v>
      </c>
      <c r="Z1027">
        <v>47</v>
      </c>
      <c r="AA1027">
        <v>224</v>
      </c>
      <c r="AB1027">
        <v>0</v>
      </c>
      <c r="AC1027">
        <v>0</v>
      </c>
      <c r="AD1027">
        <v>29</v>
      </c>
      <c r="AE1027">
        <v>151</v>
      </c>
      <c r="AF1027">
        <v>41</v>
      </c>
      <c r="AG1027">
        <v>195</v>
      </c>
      <c r="AH1027">
        <v>13</v>
      </c>
      <c r="AI1027" t="s">
        <v>7723</v>
      </c>
    </row>
    <row r="1028" spans="1:35" x14ac:dyDescent="0.25">
      <c r="A1028">
        <v>13</v>
      </c>
      <c r="B1028" t="s">
        <v>65</v>
      </c>
      <c r="C1028" t="s">
        <v>66</v>
      </c>
      <c r="D1028" t="s">
        <v>139</v>
      </c>
      <c r="E1028" t="s">
        <v>140</v>
      </c>
      <c r="F1028" t="s">
        <v>617</v>
      </c>
      <c r="G1028" t="s">
        <v>618</v>
      </c>
      <c r="H1028" t="s">
        <v>7995</v>
      </c>
      <c r="I1028" t="s">
        <v>7996</v>
      </c>
      <c r="L1028" t="s">
        <v>1212</v>
      </c>
      <c r="M1028">
        <v>7.7166699999999997</v>
      </c>
      <c r="N1028">
        <v>29.627420999999998</v>
      </c>
      <c r="O1028" t="s">
        <v>1226</v>
      </c>
      <c r="P1028" t="s">
        <v>1228</v>
      </c>
      <c r="Q1028">
        <v>51</v>
      </c>
      <c r="R1028">
        <v>270</v>
      </c>
      <c r="S1028">
        <v>51</v>
      </c>
      <c r="T1028">
        <v>270</v>
      </c>
      <c r="U1028">
        <v>0</v>
      </c>
      <c r="V1028">
        <v>0</v>
      </c>
      <c r="W1028" t="s">
        <v>1228</v>
      </c>
      <c r="X1028">
        <v>33</v>
      </c>
      <c r="Y1028">
        <v>175</v>
      </c>
      <c r="Z1028">
        <v>33</v>
      </c>
      <c r="AA1028">
        <v>175</v>
      </c>
      <c r="AB1028">
        <v>0</v>
      </c>
      <c r="AC1028">
        <v>0</v>
      </c>
      <c r="AD1028">
        <v>15</v>
      </c>
      <c r="AE1028">
        <v>80</v>
      </c>
      <c r="AF1028">
        <v>5</v>
      </c>
      <c r="AG1028">
        <v>27</v>
      </c>
      <c r="AH1028">
        <v>13</v>
      </c>
      <c r="AI1028" t="s">
        <v>7723</v>
      </c>
    </row>
    <row r="1029" spans="1:35" x14ac:dyDescent="0.25">
      <c r="A1029">
        <v>13</v>
      </c>
      <c r="B1029" t="s">
        <v>69</v>
      </c>
      <c r="C1029" t="s">
        <v>70</v>
      </c>
      <c r="D1029" t="s">
        <v>169</v>
      </c>
      <c r="E1029" t="s">
        <v>170</v>
      </c>
      <c r="F1029" t="s">
        <v>837</v>
      </c>
      <c r="G1029" t="s">
        <v>838</v>
      </c>
      <c r="H1029" t="s">
        <v>7997</v>
      </c>
      <c r="I1029" t="s">
        <v>7998</v>
      </c>
      <c r="L1029" t="s">
        <v>1212</v>
      </c>
      <c r="M1029">
        <v>7.1922810000000004</v>
      </c>
      <c r="N1029">
        <v>30.21771</v>
      </c>
      <c r="O1029" t="s">
        <v>1226</v>
      </c>
      <c r="P1029" t="s">
        <v>1227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1227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12</v>
      </c>
      <c r="AF1029">
        <v>0</v>
      </c>
      <c r="AG1029">
        <v>0</v>
      </c>
      <c r="AH1029">
        <v>13</v>
      </c>
      <c r="AI1029" t="s">
        <v>7723</v>
      </c>
    </row>
    <row r="1030" spans="1:35" x14ac:dyDescent="0.25">
      <c r="A1030">
        <v>13</v>
      </c>
      <c r="B1030" t="s">
        <v>69</v>
      </c>
      <c r="C1030" t="s">
        <v>70</v>
      </c>
      <c r="D1030" t="s">
        <v>161</v>
      </c>
      <c r="E1030" t="s">
        <v>162</v>
      </c>
      <c r="F1030" t="s">
        <v>766</v>
      </c>
      <c r="G1030" t="s">
        <v>767</v>
      </c>
      <c r="H1030" t="s">
        <v>7999</v>
      </c>
      <c r="I1030" t="s">
        <v>8000</v>
      </c>
      <c r="L1030" t="s">
        <v>1212</v>
      </c>
      <c r="M1030">
        <v>8.5087960000000002</v>
      </c>
      <c r="N1030">
        <v>30.049188999999998</v>
      </c>
      <c r="O1030" t="s">
        <v>1226</v>
      </c>
      <c r="P1030" t="s">
        <v>1228</v>
      </c>
      <c r="Q1030">
        <v>20</v>
      </c>
      <c r="R1030">
        <v>180</v>
      </c>
      <c r="S1030">
        <v>20</v>
      </c>
      <c r="T1030">
        <v>180</v>
      </c>
      <c r="U1030">
        <v>0</v>
      </c>
      <c r="V1030">
        <v>0</v>
      </c>
      <c r="W1030" t="s">
        <v>1228</v>
      </c>
      <c r="X1030">
        <v>40</v>
      </c>
      <c r="Y1030">
        <v>240</v>
      </c>
      <c r="Z1030">
        <v>40</v>
      </c>
      <c r="AA1030">
        <v>240</v>
      </c>
      <c r="AB1030">
        <v>0</v>
      </c>
      <c r="AC1030">
        <v>0</v>
      </c>
      <c r="AD1030">
        <v>30</v>
      </c>
      <c r="AE1030">
        <v>180</v>
      </c>
      <c r="AF1030">
        <v>30</v>
      </c>
      <c r="AG1030">
        <v>180</v>
      </c>
      <c r="AH1030">
        <v>13</v>
      </c>
      <c r="AI1030" t="s">
        <v>7723</v>
      </c>
    </row>
    <row r="1031" spans="1:35" x14ac:dyDescent="0.25">
      <c r="A1031">
        <v>13</v>
      </c>
      <c r="B1031" t="s">
        <v>69</v>
      </c>
      <c r="C1031" t="s">
        <v>70</v>
      </c>
      <c r="D1031" t="s">
        <v>161</v>
      </c>
      <c r="E1031" t="s">
        <v>162</v>
      </c>
      <c r="F1031" t="s">
        <v>766</v>
      </c>
      <c r="G1031" t="s">
        <v>767</v>
      </c>
      <c r="H1031" t="s">
        <v>8001</v>
      </c>
      <c r="I1031" t="s">
        <v>2297</v>
      </c>
      <c r="L1031" t="s">
        <v>1212</v>
      </c>
      <c r="M1031">
        <v>8.4950679999999998</v>
      </c>
      <c r="N1031">
        <v>30.039172000000001</v>
      </c>
      <c r="O1031" t="s">
        <v>1226</v>
      </c>
      <c r="P1031" t="s">
        <v>1228</v>
      </c>
      <c r="Q1031">
        <v>20</v>
      </c>
      <c r="R1031">
        <v>120</v>
      </c>
      <c r="S1031">
        <v>20</v>
      </c>
      <c r="T1031">
        <v>120</v>
      </c>
      <c r="U1031">
        <v>0</v>
      </c>
      <c r="V1031">
        <v>0</v>
      </c>
      <c r="W1031" t="s">
        <v>1228</v>
      </c>
      <c r="X1031">
        <v>10</v>
      </c>
      <c r="Y1031">
        <v>60</v>
      </c>
      <c r="Z1031">
        <v>10</v>
      </c>
      <c r="AA1031">
        <v>60</v>
      </c>
      <c r="AB1031">
        <v>0</v>
      </c>
      <c r="AC1031">
        <v>0</v>
      </c>
      <c r="AD1031">
        <v>30</v>
      </c>
      <c r="AE1031">
        <v>180</v>
      </c>
      <c r="AF1031">
        <v>25</v>
      </c>
      <c r="AG1031">
        <v>150</v>
      </c>
      <c r="AH1031">
        <v>13</v>
      </c>
      <c r="AI1031" t="s">
        <v>7723</v>
      </c>
    </row>
    <row r="1032" spans="1:35" x14ac:dyDescent="0.25">
      <c r="A1032">
        <v>13</v>
      </c>
      <c r="B1032" t="s">
        <v>69</v>
      </c>
      <c r="C1032" t="s">
        <v>70</v>
      </c>
      <c r="D1032" t="s">
        <v>161</v>
      </c>
      <c r="E1032" t="s">
        <v>162</v>
      </c>
      <c r="F1032" t="s">
        <v>757</v>
      </c>
      <c r="G1032" t="s">
        <v>758</v>
      </c>
      <c r="H1032" t="s">
        <v>8002</v>
      </c>
      <c r="I1032" t="s">
        <v>8003</v>
      </c>
      <c r="L1032" t="s">
        <v>1212</v>
      </c>
      <c r="M1032">
        <v>8.7377610000000008</v>
      </c>
      <c r="N1032">
        <v>29.939229999999998</v>
      </c>
      <c r="O1032" t="s">
        <v>1226</v>
      </c>
      <c r="P1032" t="s">
        <v>1228</v>
      </c>
      <c r="Q1032">
        <v>62</v>
      </c>
      <c r="R1032">
        <v>372</v>
      </c>
      <c r="S1032">
        <v>62</v>
      </c>
      <c r="T1032">
        <v>372</v>
      </c>
      <c r="U1032">
        <v>0</v>
      </c>
      <c r="V1032">
        <v>0</v>
      </c>
      <c r="W1032" t="s">
        <v>1227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</v>
      </c>
      <c r="AE1032">
        <v>42</v>
      </c>
      <c r="AF1032">
        <v>0</v>
      </c>
      <c r="AG1032">
        <v>0</v>
      </c>
      <c r="AH1032">
        <v>13</v>
      </c>
      <c r="AI1032" t="s">
        <v>7723</v>
      </c>
    </row>
    <row r="1033" spans="1:35" x14ac:dyDescent="0.25">
      <c r="A1033">
        <v>13</v>
      </c>
      <c r="B1033" t="s">
        <v>73</v>
      </c>
      <c r="C1033" t="s">
        <v>74</v>
      </c>
      <c r="D1033" t="s">
        <v>199</v>
      </c>
      <c r="E1033" t="s">
        <v>200</v>
      </c>
      <c r="F1033" t="s">
        <v>1019</v>
      </c>
      <c r="G1033" t="s">
        <v>1020</v>
      </c>
      <c r="H1033" t="s">
        <v>8004</v>
      </c>
      <c r="I1033" t="s">
        <v>8005</v>
      </c>
      <c r="L1033" t="s">
        <v>1212</v>
      </c>
      <c r="M1033">
        <v>8.7035730000000004</v>
      </c>
      <c r="N1033">
        <v>28.448993999999999</v>
      </c>
      <c r="O1033" t="s">
        <v>1226</v>
      </c>
      <c r="P1033" t="s">
        <v>1228</v>
      </c>
      <c r="Q1033">
        <v>45</v>
      </c>
      <c r="R1033">
        <v>228</v>
      </c>
      <c r="S1033">
        <v>45</v>
      </c>
      <c r="T1033">
        <v>228</v>
      </c>
      <c r="U1033">
        <v>0</v>
      </c>
      <c r="V1033">
        <v>0</v>
      </c>
      <c r="W1033" t="s">
        <v>1228</v>
      </c>
      <c r="X1033">
        <v>10</v>
      </c>
      <c r="Y1033">
        <v>52</v>
      </c>
      <c r="Z1033">
        <v>10</v>
      </c>
      <c r="AA1033">
        <v>52</v>
      </c>
      <c r="AB1033">
        <v>0</v>
      </c>
      <c r="AC1033">
        <v>0</v>
      </c>
      <c r="AD1033">
        <v>5</v>
      </c>
      <c r="AE1033">
        <v>27</v>
      </c>
      <c r="AF1033">
        <v>37</v>
      </c>
      <c r="AG1033">
        <v>203</v>
      </c>
      <c r="AH1033">
        <v>13</v>
      </c>
      <c r="AI1033" t="s">
        <v>7723</v>
      </c>
    </row>
    <row r="1034" spans="1:35" x14ac:dyDescent="0.25">
      <c r="A1034">
        <v>13</v>
      </c>
      <c r="B1034" t="s">
        <v>69</v>
      </c>
      <c r="C1034" t="s">
        <v>70</v>
      </c>
      <c r="D1034" t="s">
        <v>169</v>
      </c>
      <c r="E1034" t="s">
        <v>170</v>
      </c>
      <c r="F1034" t="s">
        <v>842</v>
      </c>
      <c r="G1034" t="s">
        <v>843</v>
      </c>
      <c r="H1034" t="s">
        <v>8006</v>
      </c>
      <c r="I1034" t="s">
        <v>8007</v>
      </c>
      <c r="L1034" t="s">
        <v>1212</v>
      </c>
      <c r="M1034">
        <v>7.4258499999999996</v>
      </c>
      <c r="N1034">
        <v>30.344783329999999</v>
      </c>
      <c r="O1034" t="s">
        <v>1226</v>
      </c>
      <c r="P1034" t="s">
        <v>1228</v>
      </c>
      <c r="Q1034">
        <v>37</v>
      </c>
      <c r="R1034">
        <v>219</v>
      </c>
      <c r="S1034">
        <v>37</v>
      </c>
      <c r="T1034">
        <v>219</v>
      </c>
      <c r="U1034">
        <v>0</v>
      </c>
      <c r="V1034">
        <v>0</v>
      </c>
      <c r="W1034" t="s">
        <v>1228</v>
      </c>
      <c r="X1034">
        <v>11</v>
      </c>
      <c r="Y1034">
        <v>63</v>
      </c>
      <c r="Z1034">
        <v>11</v>
      </c>
      <c r="AA1034">
        <v>63</v>
      </c>
      <c r="AB1034">
        <v>0</v>
      </c>
      <c r="AC1034">
        <v>0</v>
      </c>
      <c r="AD1034">
        <v>12</v>
      </c>
      <c r="AE1034">
        <v>70</v>
      </c>
      <c r="AF1034">
        <v>0</v>
      </c>
      <c r="AG1034">
        <v>0</v>
      </c>
      <c r="AH1034">
        <v>13</v>
      </c>
      <c r="AI1034" t="s">
        <v>7723</v>
      </c>
    </row>
    <row r="1035" spans="1:35" x14ac:dyDescent="0.25">
      <c r="A1035">
        <v>13</v>
      </c>
      <c r="B1035" t="s">
        <v>73</v>
      </c>
      <c r="C1035" t="s">
        <v>74</v>
      </c>
      <c r="D1035" t="s">
        <v>203</v>
      </c>
      <c r="E1035" t="s">
        <v>204</v>
      </c>
      <c r="F1035" t="s">
        <v>1047</v>
      </c>
      <c r="G1035" t="s">
        <v>1048</v>
      </c>
      <c r="H1035" t="s">
        <v>8008</v>
      </c>
      <c r="I1035" t="s">
        <v>4379</v>
      </c>
      <c r="L1035" t="s">
        <v>1212</v>
      </c>
      <c r="M1035">
        <v>7.9658949999999997</v>
      </c>
      <c r="N1035">
        <v>29.314108000000001</v>
      </c>
      <c r="O1035" t="s">
        <v>1226</v>
      </c>
      <c r="P1035" t="s">
        <v>1228</v>
      </c>
      <c r="Q1035">
        <v>19</v>
      </c>
      <c r="R1035">
        <v>98</v>
      </c>
      <c r="S1035">
        <v>19</v>
      </c>
      <c r="T1035">
        <v>98</v>
      </c>
      <c r="U1035">
        <v>0</v>
      </c>
      <c r="V1035">
        <v>0</v>
      </c>
      <c r="W1035" t="s">
        <v>1227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</v>
      </c>
      <c r="AE1035">
        <v>26</v>
      </c>
      <c r="AF1035">
        <v>0</v>
      </c>
      <c r="AG1035">
        <v>0</v>
      </c>
      <c r="AH1035">
        <v>13</v>
      </c>
      <c r="AI1035" t="s">
        <v>7723</v>
      </c>
    </row>
    <row r="1036" spans="1:35" x14ac:dyDescent="0.25">
      <c r="A1036">
        <v>13</v>
      </c>
      <c r="B1036" t="s">
        <v>73</v>
      </c>
      <c r="C1036" t="s">
        <v>74</v>
      </c>
      <c r="D1036" t="s">
        <v>207</v>
      </c>
      <c r="E1036" t="s">
        <v>208</v>
      </c>
      <c r="F1036" t="s">
        <v>1075</v>
      </c>
      <c r="G1036" t="s">
        <v>1076</v>
      </c>
      <c r="H1036" t="s">
        <v>8009</v>
      </c>
      <c r="I1036" t="s">
        <v>8010</v>
      </c>
      <c r="L1036" t="s">
        <v>1212</v>
      </c>
      <c r="M1036">
        <v>7.5979999999999999</v>
      </c>
      <c r="N1036">
        <v>28.797000000000001</v>
      </c>
      <c r="O1036" t="s">
        <v>1226</v>
      </c>
      <c r="P1036" t="s">
        <v>1228</v>
      </c>
      <c r="Q1036">
        <v>4</v>
      </c>
      <c r="R1036">
        <v>25</v>
      </c>
      <c r="S1036">
        <v>4</v>
      </c>
      <c r="T1036">
        <v>25</v>
      </c>
      <c r="U1036">
        <v>0</v>
      </c>
      <c r="V1036">
        <v>0</v>
      </c>
      <c r="W1036" t="s">
        <v>1228</v>
      </c>
      <c r="X1036">
        <v>47</v>
      </c>
      <c r="Y1036">
        <v>241</v>
      </c>
      <c r="Z1036">
        <v>47</v>
      </c>
      <c r="AA1036">
        <v>241</v>
      </c>
      <c r="AB1036">
        <v>0</v>
      </c>
      <c r="AC1036">
        <v>0</v>
      </c>
      <c r="AD1036">
        <v>3</v>
      </c>
      <c r="AE1036">
        <v>9</v>
      </c>
      <c r="AF1036">
        <v>11</v>
      </c>
      <c r="AG1036">
        <v>65</v>
      </c>
      <c r="AH1036">
        <v>13</v>
      </c>
      <c r="AI1036" t="s">
        <v>7723</v>
      </c>
    </row>
    <row r="1037" spans="1:35" x14ac:dyDescent="0.25">
      <c r="A1037">
        <v>13</v>
      </c>
      <c r="B1037" t="s">
        <v>63</v>
      </c>
      <c r="C1037" t="s">
        <v>64</v>
      </c>
      <c r="D1037" t="s">
        <v>113</v>
      </c>
      <c r="E1037" t="s">
        <v>114</v>
      </c>
      <c r="F1037" t="s">
        <v>455</v>
      </c>
      <c r="G1037" t="s">
        <v>456</v>
      </c>
      <c r="H1037" t="s">
        <v>8011</v>
      </c>
      <c r="I1037" t="s">
        <v>8012</v>
      </c>
      <c r="L1037" t="s">
        <v>1212</v>
      </c>
      <c r="M1037">
        <v>6.3655500409999997</v>
      </c>
      <c r="N1037">
        <v>31.463899609999999</v>
      </c>
      <c r="O1037" t="s">
        <v>1226</v>
      </c>
      <c r="P1037" t="s">
        <v>1228</v>
      </c>
      <c r="Q1037">
        <v>66</v>
      </c>
      <c r="R1037">
        <v>396</v>
      </c>
      <c r="S1037">
        <v>66</v>
      </c>
      <c r="T1037">
        <v>396</v>
      </c>
      <c r="U1037">
        <v>0</v>
      </c>
      <c r="V1037">
        <v>0</v>
      </c>
      <c r="W1037" t="s">
        <v>1228</v>
      </c>
      <c r="X1037">
        <v>39</v>
      </c>
      <c r="Y1037">
        <v>234</v>
      </c>
      <c r="Z1037">
        <v>39</v>
      </c>
      <c r="AA1037">
        <v>234</v>
      </c>
      <c r="AB1037">
        <v>0</v>
      </c>
      <c r="AC1037">
        <v>0</v>
      </c>
      <c r="AD1037">
        <v>2</v>
      </c>
      <c r="AE1037">
        <v>12</v>
      </c>
      <c r="AF1037">
        <v>327</v>
      </c>
      <c r="AG1037">
        <v>1959</v>
      </c>
      <c r="AH1037">
        <v>13</v>
      </c>
      <c r="AI1037" t="s">
        <v>7723</v>
      </c>
    </row>
    <row r="1038" spans="1:35" x14ac:dyDescent="0.25">
      <c r="A1038">
        <v>13</v>
      </c>
      <c r="B1038" t="s">
        <v>69</v>
      </c>
      <c r="C1038" t="s">
        <v>70</v>
      </c>
      <c r="D1038" t="s">
        <v>173</v>
      </c>
      <c r="E1038" t="s">
        <v>174</v>
      </c>
      <c r="F1038" t="s">
        <v>866</v>
      </c>
      <c r="G1038" t="s">
        <v>867</v>
      </c>
      <c r="H1038" t="s">
        <v>8013</v>
      </c>
      <c r="I1038" t="s">
        <v>8014</v>
      </c>
      <c r="L1038" t="s">
        <v>1212</v>
      </c>
      <c r="M1038">
        <v>9.2391302999999994</v>
      </c>
      <c r="N1038">
        <v>29.54669118</v>
      </c>
      <c r="O1038" t="s">
        <v>1226</v>
      </c>
      <c r="P1038" t="s">
        <v>1228</v>
      </c>
      <c r="Q1038">
        <v>60</v>
      </c>
      <c r="R1038">
        <v>360</v>
      </c>
      <c r="S1038">
        <v>60</v>
      </c>
      <c r="T1038">
        <v>360</v>
      </c>
      <c r="U1038">
        <v>0</v>
      </c>
      <c r="V1038">
        <v>0</v>
      </c>
      <c r="W1038" t="s">
        <v>1228</v>
      </c>
      <c r="X1038">
        <v>25</v>
      </c>
      <c r="Y1038">
        <v>150</v>
      </c>
      <c r="Z1038">
        <v>25</v>
      </c>
      <c r="AA1038">
        <v>150</v>
      </c>
      <c r="AB1038">
        <v>0</v>
      </c>
      <c r="AC1038">
        <v>0</v>
      </c>
      <c r="AD1038">
        <v>39</v>
      </c>
      <c r="AE1038">
        <v>234</v>
      </c>
      <c r="AF1038">
        <v>61</v>
      </c>
      <c r="AG1038">
        <v>366</v>
      </c>
      <c r="AH1038">
        <v>13</v>
      </c>
      <c r="AI1038" t="s">
        <v>7723</v>
      </c>
    </row>
    <row r="1039" spans="1:35" x14ac:dyDescent="0.25">
      <c r="A1039">
        <v>13</v>
      </c>
      <c r="B1039" t="s">
        <v>65</v>
      </c>
      <c r="C1039" t="s">
        <v>66</v>
      </c>
      <c r="D1039" t="s">
        <v>139</v>
      </c>
      <c r="E1039" t="s">
        <v>140</v>
      </c>
      <c r="F1039" t="s">
        <v>615</v>
      </c>
      <c r="G1039" t="s">
        <v>616</v>
      </c>
      <c r="H1039" t="s">
        <v>8015</v>
      </c>
      <c r="I1039" t="s">
        <v>8016</v>
      </c>
      <c r="L1039" t="s">
        <v>1212</v>
      </c>
      <c r="M1039">
        <v>7.6995601650000003</v>
      </c>
      <c r="N1039">
        <v>29.788099290000002</v>
      </c>
      <c r="O1039" t="s">
        <v>1226</v>
      </c>
      <c r="P1039" t="s">
        <v>1228</v>
      </c>
      <c r="Q1039">
        <v>284</v>
      </c>
      <c r="R1039">
        <v>852</v>
      </c>
      <c r="S1039">
        <v>284</v>
      </c>
      <c r="T1039">
        <v>852</v>
      </c>
      <c r="U1039">
        <v>0</v>
      </c>
      <c r="V1039">
        <v>0</v>
      </c>
      <c r="W1039" t="s">
        <v>1228</v>
      </c>
      <c r="X1039">
        <v>61</v>
      </c>
      <c r="Y1039">
        <v>314</v>
      </c>
      <c r="Z1039">
        <v>61</v>
      </c>
      <c r="AA1039">
        <v>314</v>
      </c>
      <c r="AB1039">
        <v>0</v>
      </c>
      <c r="AC1039">
        <v>0</v>
      </c>
      <c r="AD1039">
        <v>21</v>
      </c>
      <c r="AE1039">
        <v>113</v>
      </c>
      <c r="AF1039">
        <v>44</v>
      </c>
      <c r="AG1039">
        <v>226</v>
      </c>
      <c r="AH1039">
        <v>13</v>
      </c>
      <c r="AI1039" t="s">
        <v>7723</v>
      </c>
    </row>
    <row r="1040" spans="1:35" x14ac:dyDescent="0.25">
      <c r="A1040">
        <v>13</v>
      </c>
      <c r="B1040" t="s">
        <v>69</v>
      </c>
      <c r="C1040" t="s">
        <v>70</v>
      </c>
      <c r="D1040" t="s">
        <v>173</v>
      </c>
      <c r="E1040" t="s">
        <v>174</v>
      </c>
      <c r="F1040" t="s">
        <v>862</v>
      </c>
      <c r="G1040" t="s">
        <v>863</v>
      </c>
      <c r="H1040" t="s">
        <v>8017</v>
      </c>
      <c r="I1040" t="s">
        <v>8018</v>
      </c>
      <c r="L1040" t="s">
        <v>1212</v>
      </c>
      <c r="M1040">
        <v>9.3641260000000006</v>
      </c>
      <c r="N1040">
        <v>29.62293</v>
      </c>
      <c r="O1040" t="s">
        <v>1226</v>
      </c>
      <c r="P1040" t="s">
        <v>1228</v>
      </c>
      <c r="Q1040">
        <v>55</v>
      </c>
      <c r="R1040">
        <v>330</v>
      </c>
      <c r="S1040">
        <v>55</v>
      </c>
      <c r="T1040">
        <v>330</v>
      </c>
      <c r="U1040">
        <v>0</v>
      </c>
      <c r="V1040">
        <v>0</v>
      </c>
      <c r="W1040" t="s">
        <v>1227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</v>
      </c>
      <c r="AE1040">
        <v>42</v>
      </c>
      <c r="AF1040">
        <v>71</v>
      </c>
      <c r="AG1040">
        <v>426</v>
      </c>
      <c r="AH1040">
        <v>13</v>
      </c>
      <c r="AI1040" t="s">
        <v>7723</v>
      </c>
    </row>
    <row r="1041" spans="1:35" x14ac:dyDescent="0.25">
      <c r="A1041">
        <v>13</v>
      </c>
      <c r="B1041" t="s">
        <v>69</v>
      </c>
      <c r="C1041" t="s">
        <v>70</v>
      </c>
      <c r="D1041" t="s">
        <v>173</v>
      </c>
      <c r="E1041" t="s">
        <v>174</v>
      </c>
      <c r="F1041" t="s">
        <v>862</v>
      </c>
      <c r="G1041" t="s">
        <v>863</v>
      </c>
      <c r="H1041" t="s">
        <v>8019</v>
      </c>
      <c r="I1041" t="s">
        <v>8020</v>
      </c>
      <c r="L1041" t="s">
        <v>1212</v>
      </c>
      <c r="M1041">
        <v>9.3814200000000003</v>
      </c>
      <c r="N1041">
        <v>29.624659999999999</v>
      </c>
      <c r="O1041" t="s">
        <v>1226</v>
      </c>
      <c r="P1041" t="s">
        <v>1228</v>
      </c>
      <c r="Q1041">
        <v>167</v>
      </c>
      <c r="R1041">
        <v>1002</v>
      </c>
      <c r="S1041">
        <v>167</v>
      </c>
      <c r="T1041">
        <v>1002</v>
      </c>
      <c r="U1041">
        <v>0</v>
      </c>
      <c r="V1041">
        <v>0</v>
      </c>
      <c r="W1041" t="s">
        <v>1227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12</v>
      </c>
      <c r="AE1041">
        <v>72</v>
      </c>
      <c r="AF1041">
        <v>79</v>
      </c>
      <c r="AG1041">
        <v>474</v>
      </c>
      <c r="AH1041">
        <v>13</v>
      </c>
      <c r="AI1041" t="s">
        <v>7723</v>
      </c>
    </row>
    <row r="1042" spans="1:35" x14ac:dyDescent="0.25">
      <c r="A1042">
        <v>13</v>
      </c>
      <c r="B1042" t="s">
        <v>69</v>
      </c>
      <c r="C1042" t="s">
        <v>70</v>
      </c>
      <c r="D1042" t="s">
        <v>173</v>
      </c>
      <c r="E1042" t="s">
        <v>174</v>
      </c>
      <c r="F1042" t="s">
        <v>862</v>
      </c>
      <c r="G1042" t="s">
        <v>863</v>
      </c>
      <c r="H1042" t="s">
        <v>8021</v>
      </c>
      <c r="I1042" t="s">
        <v>8022</v>
      </c>
      <c r="L1042" t="s">
        <v>1212</v>
      </c>
      <c r="M1042">
        <v>9.3357419999999998</v>
      </c>
      <c r="N1042">
        <v>29.636119999999998</v>
      </c>
      <c r="O1042" t="s">
        <v>1226</v>
      </c>
      <c r="P1042" t="s">
        <v>1228</v>
      </c>
      <c r="Q1042">
        <v>42</v>
      </c>
      <c r="R1042">
        <v>252</v>
      </c>
      <c r="S1042">
        <v>42</v>
      </c>
      <c r="T1042">
        <v>252</v>
      </c>
      <c r="U1042">
        <v>0</v>
      </c>
      <c r="V1042">
        <v>0</v>
      </c>
      <c r="W1042" t="s">
        <v>1227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</v>
      </c>
      <c r="AE1042">
        <v>54</v>
      </c>
      <c r="AF1042">
        <v>63</v>
      </c>
      <c r="AG1042">
        <v>378</v>
      </c>
      <c r="AH1042">
        <v>13</v>
      </c>
      <c r="AI1042" t="s">
        <v>7723</v>
      </c>
    </row>
    <row r="1043" spans="1:35" x14ac:dyDescent="0.25">
      <c r="A1043">
        <v>13</v>
      </c>
      <c r="B1043" t="s">
        <v>69</v>
      </c>
      <c r="C1043" t="s">
        <v>70</v>
      </c>
      <c r="D1043" t="s">
        <v>173</v>
      </c>
      <c r="E1043" t="s">
        <v>174</v>
      </c>
      <c r="F1043" t="s">
        <v>869</v>
      </c>
      <c r="G1043" t="s">
        <v>870</v>
      </c>
      <c r="H1043" t="s">
        <v>8023</v>
      </c>
      <c r="I1043" t="s">
        <v>8024</v>
      </c>
      <c r="L1043" t="s">
        <v>1212</v>
      </c>
      <c r="M1043">
        <v>9.0139999999999993</v>
      </c>
      <c r="N1043">
        <v>29.739000000000001</v>
      </c>
      <c r="O1043" t="s">
        <v>1226</v>
      </c>
      <c r="P1043" t="s">
        <v>1228</v>
      </c>
      <c r="Q1043">
        <v>50</v>
      </c>
      <c r="R1043">
        <v>300</v>
      </c>
      <c r="S1043">
        <v>50</v>
      </c>
      <c r="T1043">
        <v>300</v>
      </c>
      <c r="U1043">
        <v>0</v>
      </c>
      <c r="V1043">
        <v>0</v>
      </c>
      <c r="W1043" t="s">
        <v>1227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</v>
      </c>
      <c r="AE1043">
        <v>42</v>
      </c>
      <c r="AF1043">
        <v>82</v>
      </c>
      <c r="AG1043">
        <v>492</v>
      </c>
      <c r="AH1043">
        <v>13</v>
      </c>
      <c r="AI1043" t="s">
        <v>7723</v>
      </c>
    </row>
    <row r="1044" spans="1:35" x14ac:dyDescent="0.25">
      <c r="A1044">
        <v>13</v>
      </c>
      <c r="B1044" t="s">
        <v>63</v>
      </c>
      <c r="C1044" t="s">
        <v>64</v>
      </c>
      <c r="D1044" t="s">
        <v>115</v>
      </c>
      <c r="E1044" t="s">
        <v>116</v>
      </c>
      <c r="F1044" t="s">
        <v>7706</v>
      </c>
      <c r="G1044" t="s">
        <v>7707</v>
      </c>
      <c r="H1044" t="s">
        <v>8025</v>
      </c>
      <c r="I1044" t="s">
        <v>8026</v>
      </c>
      <c r="L1044" t="s">
        <v>1212</v>
      </c>
      <c r="M1044">
        <v>9.2453804020000003</v>
      </c>
      <c r="N1044">
        <v>31.681999210000001</v>
      </c>
      <c r="O1044" t="s">
        <v>1226</v>
      </c>
      <c r="P1044" t="s">
        <v>1228</v>
      </c>
      <c r="Q1044">
        <v>94</v>
      </c>
      <c r="R1044">
        <v>517</v>
      </c>
      <c r="S1044">
        <v>94</v>
      </c>
      <c r="T1044">
        <v>517</v>
      </c>
      <c r="U1044">
        <v>0</v>
      </c>
      <c r="V1044">
        <v>0</v>
      </c>
      <c r="W1044" t="s">
        <v>1227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12</v>
      </c>
      <c r="AE1044">
        <v>66</v>
      </c>
      <c r="AF1044">
        <v>0</v>
      </c>
      <c r="AG1044">
        <v>0</v>
      </c>
      <c r="AH1044">
        <v>13</v>
      </c>
      <c r="AI1044" t="s">
        <v>7723</v>
      </c>
    </row>
    <row r="1045" spans="1:35" x14ac:dyDescent="0.25">
      <c r="A1045">
        <v>13</v>
      </c>
      <c r="B1045" t="s">
        <v>59</v>
      </c>
      <c r="C1045" t="s">
        <v>60</v>
      </c>
      <c r="D1045" t="s">
        <v>89</v>
      </c>
      <c r="E1045" t="s">
        <v>90</v>
      </c>
      <c r="F1045" t="s">
        <v>306</v>
      </c>
      <c r="G1045" t="s">
        <v>307</v>
      </c>
      <c r="H1045" t="s">
        <v>1595</v>
      </c>
      <c r="I1045" t="s">
        <v>1234</v>
      </c>
      <c r="L1045" t="s">
        <v>1211</v>
      </c>
      <c r="M1045">
        <v>5.276750088</v>
      </c>
      <c r="N1045">
        <v>31.728200910000002</v>
      </c>
      <c r="O1045" t="s">
        <v>1226</v>
      </c>
      <c r="P1045" t="s">
        <v>1228</v>
      </c>
      <c r="Q1045">
        <v>50</v>
      </c>
      <c r="R1045">
        <v>300</v>
      </c>
      <c r="S1045">
        <v>50</v>
      </c>
      <c r="T1045">
        <v>300</v>
      </c>
      <c r="U1045">
        <v>0</v>
      </c>
      <c r="V1045">
        <v>0</v>
      </c>
      <c r="W1045" t="s">
        <v>1227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7</v>
      </c>
      <c r="AE1045">
        <v>35</v>
      </c>
      <c r="AF1045">
        <v>29</v>
      </c>
      <c r="AG1045">
        <v>171</v>
      </c>
      <c r="AH1045">
        <v>13</v>
      </c>
      <c r="AI1045" t="s">
        <v>1229</v>
      </c>
    </row>
    <row r="1046" spans="1:35" x14ac:dyDescent="0.25">
      <c r="A1046">
        <v>13</v>
      </c>
      <c r="B1046" t="s">
        <v>61</v>
      </c>
      <c r="C1046" t="s">
        <v>62</v>
      </c>
      <c r="D1046" t="s">
        <v>99</v>
      </c>
      <c r="E1046" t="s">
        <v>100</v>
      </c>
      <c r="F1046" t="s">
        <v>362</v>
      </c>
      <c r="G1046" t="s">
        <v>363</v>
      </c>
      <c r="H1046" t="s">
        <v>1858</v>
      </c>
      <c r="I1046" t="s">
        <v>8027</v>
      </c>
      <c r="L1046" t="s">
        <v>1212</v>
      </c>
      <c r="M1046">
        <v>4.8758910000000002</v>
      </c>
      <c r="N1046">
        <v>33.382770000000001</v>
      </c>
      <c r="O1046" t="s">
        <v>1226</v>
      </c>
      <c r="P1046" t="s">
        <v>1228</v>
      </c>
      <c r="Q1046">
        <v>42</v>
      </c>
      <c r="R1046">
        <v>210</v>
      </c>
      <c r="S1046">
        <v>42</v>
      </c>
      <c r="T1046">
        <v>210</v>
      </c>
      <c r="U1046">
        <v>0</v>
      </c>
      <c r="V1046">
        <v>0</v>
      </c>
      <c r="W1046" t="s">
        <v>1227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5</v>
      </c>
      <c r="AE1046">
        <v>20</v>
      </c>
      <c r="AF1046">
        <v>0</v>
      </c>
      <c r="AG1046">
        <v>0</v>
      </c>
      <c r="AH1046">
        <v>13</v>
      </c>
      <c r="AI1046" t="s">
        <v>1229</v>
      </c>
    </row>
    <row r="1047" spans="1:35" x14ac:dyDescent="0.25">
      <c r="A1047">
        <v>13</v>
      </c>
      <c r="B1047" t="s">
        <v>63</v>
      </c>
      <c r="C1047" t="s">
        <v>64</v>
      </c>
      <c r="D1047" t="s">
        <v>113</v>
      </c>
      <c r="E1047" t="s">
        <v>114</v>
      </c>
      <c r="F1047" t="s">
        <v>459</v>
      </c>
      <c r="G1047" t="s">
        <v>460</v>
      </c>
      <c r="H1047" t="s">
        <v>2474</v>
      </c>
      <c r="I1047" t="s">
        <v>460</v>
      </c>
      <c r="L1047" t="s">
        <v>1212</v>
      </c>
      <c r="M1047">
        <v>6.66993613</v>
      </c>
      <c r="N1047">
        <v>31.476655560000001</v>
      </c>
      <c r="O1047" t="s">
        <v>1226</v>
      </c>
      <c r="P1047" t="s">
        <v>1227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1227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12</v>
      </c>
      <c r="AE1047">
        <v>72</v>
      </c>
      <c r="AF1047">
        <v>0</v>
      </c>
      <c r="AG1047">
        <v>0</v>
      </c>
      <c r="AH1047">
        <v>13</v>
      </c>
      <c r="AI1047" t="s">
        <v>1229</v>
      </c>
    </row>
    <row r="1048" spans="1:35" x14ac:dyDescent="0.25">
      <c r="A1048">
        <v>13</v>
      </c>
      <c r="B1048" t="s">
        <v>63</v>
      </c>
      <c r="C1048" t="s">
        <v>64</v>
      </c>
      <c r="D1048" t="s">
        <v>113</v>
      </c>
      <c r="E1048" t="s">
        <v>114</v>
      </c>
      <c r="F1048" t="s">
        <v>459</v>
      </c>
      <c r="G1048" t="s">
        <v>460</v>
      </c>
      <c r="H1048" t="s">
        <v>2475</v>
      </c>
      <c r="I1048" t="s">
        <v>2476</v>
      </c>
      <c r="L1048" t="s">
        <v>1212</v>
      </c>
      <c r="M1048">
        <v>6.6273085099999998</v>
      </c>
      <c r="N1048">
        <v>31.516640129999999</v>
      </c>
      <c r="O1048" t="s">
        <v>1226</v>
      </c>
      <c r="P1048" t="s">
        <v>1227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1227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28</v>
      </c>
      <c r="AE1048">
        <v>164</v>
      </c>
      <c r="AF1048">
        <v>0</v>
      </c>
      <c r="AG1048">
        <v>0</v>
      </c>
      <c r="AH1048">
        <v>13</v>
      </c>
      <c r="AI1048" t="s">
        <v>1229</v>
      </c>
    </row>
    <row r="1049" spans="1:35" x14ac:dyDescent="0.25">
      <c r="A1049">
        <v>13</v>
      </c>
      <c r="B1049" t="s">
        <v>63</v>
      </c>
      <c r="C1049" t="s">
        <v>64</v>
      </c>
      <c r="D1049" t="s">
        <v>113</v>
      </c>
      <c r="E1049" t="s">
        <v>114</v>
      </c>
      <c r="F1049" t="s">
        <v>457</v>
      </c>
      <c r="G1049" t="s">
        <v>458</v>
      </c>
      <c r="H1049" t="s">
        <v>2450</v>
      </c>
      <c r="I1049" t="s">
        <v>2451</v>
      </c>
      <c r="L1049" t="s">
        <v>1212</v>
      </c>
      <c r="M1049">
        <v>6.2276300000000004</v>
      </c>
      <c r="N1049">
        <v>31.558990000000001</v>
      </c>
      <c r="O1049" t="s">
        <v>1226</v>
      </c>
      <c r="P1049" t="s">
        <v>1227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1228</v>
      </c>
      <c r="X1049">
        <v>445</v>
      </c>
      <c r="Y1049">
        <v>2670</v>
      </c>
      <c r="Z1049">
        <v>445</v>
      </c>
      <c r="AA1049">
        <v>2670</v>
      </c>
      <c r="AB1049">
        <v>0</v>
      </c>
      <c r="AC1049">
        <v>0</v>
      </c>
      <c r="AD1049">
        <v>25</v>
      </c>
      <c r="AE1049">
        <v>150</v>
      </c>
      <c r="AF1049">
        <v>345</v>
      </c>
      <c r="AG1049">
        <v>2070</v>
      </c>
      <c r="AH1049">
        <v>13</v>
      </c>
      <c r="AI1049" t="s">
        <v>1229</v>
      </c>
    </row>
    <row r="1050" spans="1:35" x14ac:dyDescent="0.25">
      <c r="A1050">
        <v>13</v>
      </c>
      <c r="B1050" t="s">
        <v>63</v>
      </c>
      <c r="C1050" t="s">
        <v>64</v>
      </c>
      <c r="D1050" t="s">
        <v>117</v>
      </c>
      <c r="E1050" t="s">
        <v>118</v>
      </c>
      <c r="F1050" t="s">
        <v>483</v>
      </c>
      <c r="G1050" t="s">
        <v>484</v>
      </c>
      <c r="H1050" t="s">
        <v>2558</v>
      </c>
      <c r="I1050" t="s">
        <v>484</v>
      </c>
      <c r="L1050" t="s">
        <v>1212</v>
      </c>
      <c r="M1050">
        <v>7.9284801480000002</v>
      </c>
      <c r="N1050">
        <v>31.495800020000001</v>
      </c>
      <c r="O1050" t="s">
        <v>1226</v>
      </c>
      <c r="P1050" t="s">
        <v>1228</v>
      </c>
      <c r="Q1050">
        <v>267</v>
      </c>
      <c r="R1050">
        <v>1602</v>
      </c>
      <c r="S1050">
        <v>267</v>
      </c>
      <c r="T1050">
        <v>1602</v>
      </c>
      <c r="U1050">
        <v>0</v>
      </c>
      <c r="V1050">
        <v>0</v>
      </c>
      <c r="W1050" t="s">
        <v>1227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</v>
      </c>
      <c r="AE1050">
        <v>42</v>
      </c>
      <c r="AF1050">
        <v>127</v>
      </c>
      <c r="AG1050">
        <v>762</v>
      </c>
      <c r="AH1050">
        <v>13</v>
      </c>
      <c r="AI1050" t="s">
        <v>1229</v>
      </c>
    </row>
    <row r="1051" spans="1:35" x14ac:dyDescent="0.25">
      <c r="A1051">
        <v>13</v>
      </c>
      <c r="B1051" t="s">
        <v>63</v>
      </c>
      <c r="C1051" t="s">
        <v>64</v>
      </c>
      <c r="D1051" t="s">
        <v>123</v>
      </c>
      <c r="E1051" t="s">
        <v>124</v>
      </c>
      <c r="F1051" t="s">
        <v>521</v>
      </c>
      <c r="G1051" t="s">
        <v>124</v>
      </c>
      <c r="H1051" t="s">
        <v>2892</v>
      </c>
      <c r="I1051" t="s">
        <v>2893</v>
      </c>
      <c r="L1051" t="s">
        <v>1212</v>
      </c>
      <c r="M1051">
        <v>6.3793278029999998</v>
      </c>
      <c r="N1051">
        <v>33.134088630000001</v>
      </c>
      <c r="O1051" t="s">
        <v>1226</v>
      </c>
      <c r="P1051" t="s">
        <v>1228</v>
      </c>
      <c r="Q1051">
        <v>106</v>
      </c>
      <c r="R1051">
        <v>583</v>
      </c>
      <c r="S1051">
        <v>106</v>
      </c>
      <c r="T1051">
        <v>583</v>
      </c>
      <c r="U1051">
        <v>0</v>
      </c>
      <c r="V1051">
        <v>0</v>
      </c>
      <c r="W1051" t="s">
        <v>1228</v>
      </c>
      <c r="X1051">
        <v>178</v>
      </c>
      <c r="Y1051">
        <v>979</v>
      </c>
      <c r="Z1051">
        <v>178</v>
      </c>
      <c r="AA1051">
        <v>979</v>
      </c>
      <c r="AB1051">
        <v>0</v>
      </c>
      <c r="AC1051">
        <v>0</v>
      </c>
      <c r="AD1051">
        <v>97</v>
      </c>
      <c r="AE1051">
        <v>533</v>
      </c>
      <c r="AF1051">
        <v>55</v>
      </c>
      <c r="AG1051">
        <v>303</v>
      </c>
      <c r="AH1051">
        <v>13</v>
      </c>
      <c r="AI1051" t="s">
        <v>1229</v>
      </c>
    </row>
    <row r="1052" spans="1:35" x14ac:dyDescent="0.25">
      <c r="A1052">
        <v>13</v>
      </c>
      <c r="B1052" t="s">
        <v>63</v>
      </c>
      <c r="C1052" t="s">
        <v>64</v>
      </c>
      <c r="D1052" t="s">
        <v>123</v>
      </c>
      <c r="E1052" t="s">
        <v>124</v>
      </c>
      <c r="F1052" t="s">
        <v>515</v>
      </c>
      <c r="G1052" t="s">
        <v>516</v>
      </c>
      <c r="H1052" t="s">
        <v>2857</v>
      </c>
      <c r="I1052" t="s">
        <v>2858</v>
      </c>
      <c r="L1052" t="s">
        <v>1212</v>
      </c>
      <c r="M1052">
        <v>6.9291268600000002</v>
      </c>
      <c r="N1052">
        <v>33.041181729999998</v>
      </c>
      <c r="O1052" t="s">
        <v>1226</v>
      </c>
      <c r="P1052" t="s">
        <v>1228</v>
      </c>
      <c r="Q1052">
        <v>171</v>
      </c>
      <c r="R1052">
        <v>941</v>
      </c>
      <c r="S1052">
        <v>171</v>
      </c>
      <c r="T1052">
        <v>941</v>
      </c>
      <c r="U1052">
        <v>0</v>
      </c>
      <c r="V1052">
        <v>0</v>
      </c>
      <c r="W1052" t="s">
        <v>1228</v>
      </c>
      <c r="X1052">
        <v>63</v>
      </c>
      <c r="Y1052">
        <v>346</v>
      </c>
      <c r="Z1052">
        <v>63</v>
      </c>
      <c r="AA1052">
        <v>346</v>
      </c>
      <c r="AB1052">
        <v>0</v>
      </c>
      <c r="AC1052">
        <v>0</v>
      </c>
      <c r="AD1052">
        <v>19</v>
      </c>
      <c r="AE1052">
        <v>104</v>
      </c>
      <c r="AF1052">
        <v>7</v>
      </c>
      <c r="AG1052">
        <v>39</v>
      </c>
      <c r="AH1052">
        <v>13</v>
      </c>
      <c r="AI1052" t="s">
        <v>1229</v>
      </c>
    </row>
    <row r="1053" spans="1:35" x14ac:dyDescent="0.25">
      <c r="A1053">
        <v>13</v>
      </c>
      <c r="B1053" t="s">
        <v>63</v>
      </c>
      <c r="C1053" t="s">
        <v>64</v>
      </c>
      <c r="D1053" t="s">
        <v>123</v>
      </c>
      <c r="E1053" t="s">
        <v>124</v>
      </c>
      <c r="F1053" t="s">
        <v>521</v>
      </c>
      <c r="G1053" t="s">
        <v>124</v>
      </c>
      <c r="H1053" t="s">
        <v>2894</v>
      </c>
      <c r="I1053" t="s">
        <v>2895</v>
      </c>
      <c r="L1053" t="s">
        <v>1212</v>
      </c>
      <c r="M1053">
        <v>6.7229229000000004</v>
      </c>
      <c r="N1053">
        <v>33.047854299999997</v>
      </c>
      <c r="O1053" t="s">
        <v>1226</v>
      </c>
      <c r="P1053" t="s">
        <v>1228</v>
      </c>
      <c r="Q1053">
        <v>127</v>
      </c>
      <c r="R1053">
        <v>699</v>
      </c>
      <c r="S1053">
        <v>127</v>
      </c>
      <c r="T1053">
        <v>699</v>
      </c>
      <c r="U1053">
        <v>0</v>
      </c>
      <c r="V1053">
        <v>0</v>
      </c>
      <c r="W1053" t="s">
        <v>1228</v>
      </c>
      <c r="X1053">
        <v>273</v>
      </c>
      <c r="Y1053">
        <v>1502</v>
      </c>
      <c r="Z1053">
        <v>273</v>
      </c>
      <c r="AA1053">
        <v>1502</v>
      </c>
      <c r="AB1053">
        <v>0</v>
      </c>
      <c r="AC1053">
        <v>0</v>
      </c>
      <c r="AD1053">
        <v>60</v>
      </c>
      <c r="AE1053">
        <v>330</v>
      </c>
      <c r="AF1053">
        <v>42</v>
      </c>
      <c r="AG1053">
        <v>231</v>
      </c>
      <c r="AH1053">
        <v>13</v>
      </c>
      <c r="AI1053" t="s">
        <v>1229</v>
      </c>
    </row>
    <row r="1054" spans="1:35" x14ac:dyDescent="0.25">
      <c r="A1054">
        <v>13</v>
      </c>
      <c r="B1054" t="s">
        <v>63</v>
      </c>
      <c r="C1054" t="s">
        <v>64</v>
      </c>
      <c r="D1054" t="s">
        <v>123</v>
      </c>
      <c r="E1054" t="s">
        <v>124</v>
      </c>
      <c r="F1054" t="s">
        <v>515</v>
      </c>
      <c r="G1054" t="s">
        <v>516</v>
      </c>
      <c r="H1054" t="s">
        <v>2859</v>
      </c>
      <c r="I1054" t="s">
        <v>8028</v>
      </c>
      <c r="L1054" t="s">
        <v>1212</v>
      </c>
      <c r="M1054">
        <v>7.0853760000000001</v>
      </c>
      <c r="N1054">
        <v>33.055759999999999</v>
      </c>
      <c r="O1054" t="s">
        <v>1226</v>
      </c>
      <c r="P1054" t="s">
        <v>1228</v>
      </c>
      <c r="Q1054">
        <v>137</v>
      </c>
      <c r="R1054">
        <v>754</v>
      </c>
      <c r="S1054">
        <v>137</v>
      </c>
      <c r="T1054">
        <v>754</v>
      </c>
      <c r="U1054">
        <v>0</v>
      </c>
      <c r="V1054">
        <v>0</v>
      </c>
      <c r="W1054" t="s">
        <v>1228</v>
      </c>
      <c r="X1054">
        <v>53</v>
      </c>
      <c r="Y1054">
        <v>292</v>
      </c>
      <c r="Z1054">
        <v>53</v>
      </c>
      <c r="AA1054">
        <v>292</v>
      </c>
      <c r="AB1054">
        <v>0</v>
      </c>
      <c r="AC1054">
        <v>0</v>
      </c>
      <c r="AD1054">
        <v>9</v>
      </c>
      <c r="AE1054">
        <v>50</v>
      </c>
      <c r="AF1054">
        <v>4</v>
      </c>
      <c r="AG1054">
        <v>23</v>
      </c>
      <c r="AH1054">
        <v>13</v>
      </c>
      <c r="AI1054" t="s">
        <v>1229</v>
      </c>
    </row>
    <row r="1055" spans="1:35" x14ac:dyDescent="0.25">
      <c r="A1055">
        <v>13</v>
      </c>
      <c r="B1055" t="s">
        <v>63</v>
      </c>
      <c r="C1055" t="s">
        <v>64</v>
      </c>
      <c r="D1055" t="s">
        <v>123</v>
      </c>
      <c r="E1055" t="s">
        <v>124</v>
      </c>
      <c r="F1055" t="s">
        <v>515</v>
      </c>
      <c r="G1055" t="s">
        <v>516</v>
      </c>
      <c r="H1055" t="s">
        <v>2860</v>
      </c>
      <c r="I1055" t="s">
        <v>2861</v>
      </c>
      <c r="L1055" t="s">
        <v>1212</v>
      </c>
      <c r="M1055">
        <v>7.1024545200000002</v>
      </c>
      <c r="N1055">
        <v>33.034730170000003</v>
      </c>
      <c r="O1055" t="s">
        <v>1226</v>
      </c>
      <c r="P1055" t="s">
        <v>1228</v>
      </c>
      <c r="Q1055">
        <v>273</v>
      </c>
      <c r="R1055">
        <v>1502</v>
      </c>
      <c r="S1055">
        <v>273</v>
      </c>
      <c r="T1055">
        <v>1502</v>
      </c>
      <c r="U1055">
        <v>0</v>
      </c>
      <c r="V1055">
        <v>0</v>
      </c>
      <c r="W1055" t="s">
        <v>1228</v>
      </c>
      <c r="X1055">
        <v>27</v>
      </c>
      <c r="Y1055">
        <v>149</v>
      </c>
      <c r="Z1055">
        <v>27</v>
      </c>
      <c r="AA1055">
        <v>149</v>
      </c>
      <c r="AB1055">
        <v>0</v>
      </c>
      <c r="AC1055">
        <v>0</v>
      </c>
      <c r="AD1055">
        <v>15</v>
      </c>
      <c r="AE1055">
        <v>83</v>
      </c>
      <c r="AF1055">
        <v>10</v>
      </c>
      <c r="AG1055">
        <v>55</v>
      </c>
      <c r="AH1055">
        <v>13</v>
      </c>
      <c r="AI1055" t="s">
        <v>1229</v>
      </c>
    </row>
    <row r="1056" spans="1:35" x14ac:dyDescent="0.25">
      <c r="A1056">
        <v>13</v>
      </c>
      <c r="B1056" t="s">
        <v>63</v>
      </c>
      <c r="C1056" t="s">
        <v>64</v>
      </c>
      <c r="D1056" t="s">
        <v>123</v>
      </c>
      <c r="E1056" t="s">
        <v>124</v>
      </c>
      <c r="F1056" t="s">
        <v>521</v>
      </c>
      <c r="G1056" t="s">
        <v>124</v>
      </c>
      <c r="H1056" t="s">
        <v>2896</v>
      </c>
      <c r="I1056" t="s">
        <v>8029</v>
      </c>
      <c r="L1056" t="s">
        <v>1212</v>
      </c>
      <c r="M1056">
        <v>6.7852680100000002</v>
      </c>
      <c r="N1056">
        <v>33.116503029999997</v>
      </c>
      <c r="O1056" t="s">
        <v>1226</v>
      </c>
      <c r="P1056" t="s">
        <v>1228</v>
      </c>
      <c r="Q1056">
        <v>450</v>
      </c>
      <c r="R1056">
        <v>2310</v>
      </c>
      <c r="S1056">
        <v>450</v>
      </c>
      <c r="T1056">
        <v>2310</v>
      </c>
      <c r="U1056">
        <v>0</v>
      </c>
      <c r="V1056">
        <v>0</v>
      </c>
      <c r="W1056" t="s">
        <v>1228</v>
      </c>
      <c r="X1056">
        <v>300</v>
      </c>
      <c r="Y1056">
        <v>1650</v>
      </c>
      <c r="Z1056">
        <v>300</v>
      </c>
      <c r="AA1056">
        <v>1650</v>
      </c>
      <c r="AB1056">
        <v>0</v>
      </c>
      <c r="AC1056">
        <v>0</v>
      </c>
      <c r="AD1056">
        <v>75</v>
      </c>
      <c r="AE1056">
        <v>413</v>
      </c>
      <c r="AF1056">
        <v>0</v>
      </c>
      <c r="AG1056">
        <v>0</v>
      </c>
      <c r="AH1056">
        <v>13</v>
      </c>
      <c r="AI1056" t="s">
        <v>1229</v>
      </c>
    </row>
    <row r="1057" spans="1:35" x14ac:dyDescent="0.25">
      <c r="A1057">
        <v>13</v>
      </c>
      <c r="B1057" t="s">
        <v>63</v>
      </c>
      <c r="C1057" t="s">
        <v>64</v>
      </c>
      <c r="D1057" t="s">
        <v>123</v>
      </c>
      <c r="E1057" t="s">
        <v>124</v>
      </c>
      <c r="F1057" t="s">
        <v>521</v>
      </c>
      <c r="G1057" t="s">
        <v>124</v>
      </c>
      <c r="H1057" t="s">
        <v>2897</v>
      </c>
      <c r="I1057" t="s">
        <v>8030</v>
      </c>
      <c r="L1057" t="s">
        <v>1212</v>
      </c>
      <c r="M1057">
        <v>6.8126308</v>
      </c>
      <c r="N1057">
        <v>33.1302801</v>
      </c>
      <c r="O1057" t="s">
        <v>1226</v>
      </c>
      <c r="P1057" t="s">
        <v>1228</v>
      </c>
      <c r="Q1057">
        <v>105</v>
      </c>
      <c r="R1057">
        <v>578</v>
      </c>
      <c r="S1057">
        <v>105</v>
      </c>
      <c r="T1057">
        <v>578</v>
      </c>
      <c r="U1057">
        <v>0</v>
      </c>
      <c r="V1057">
        <v>0</v>
      </c>
      <c r="W1057" t="s">
        <v>1228</v>
      </c>
      <c r="X1057">
        <v>450</v>
      </c>
      <c r="Y1057">
        <v>2475</v>
      </c>
      <c r="Z1057">
        <v>450</v>
      </c>
      <c r="AA1057">
        <v>2475</v>
      </c>
      <c r="AB1057">
        <v>0</v>
      </c>
      <c r="AC1057">
        <v>0</v>
      </c>
      <c r="AD1057">
        <v>32</v>
      </c>
      <c r="AE1057">
        <v>176</v>
      </c>
      <c r="AF1057">
        <v>9</v>
      </c>
      <c r="AG1057">
        <v>50</v>
      </c>
      <c r="AH1057">
        <v>13</v>
      </c>
      <c r="AI1057" t="s">
        <v>1229</v>
      </c>
    </row>
    <row r="1058" spans="1:35" x14ac:dyDescent="0.25">
      <c r="A1058">
        <v>13</v>
      </c>
      <c r="B1058" t="s">
        <v>63</v>
      </c>
      <c r="C1058" t="s">
        <v>64</v>
      </c>
      <c r="D1058" t="s">
        <v>123</v>
      </c>
      <c r="E1058" t="s">
        <v>124</v>
      </c>
      <c r="F1058" t="s">
        <v>521</v>
      </c>
      <c r="G1058" t="s">
        <v>124</v>
      </c>
      <c r="H1058" t="s">
        <v>2898</v>
      </c>
      <c r="I1058" t="s">
        <v>8031</v>
      </c>
      <c r="L1058" t="s">
        <v>1212</v>
      </c>
      <c r="M1058">
        <v>6.7804612899999999</v>
      </c>
      <c r="N1058">
        <v>33.138699899999999</v>
      </c>
      <c r="O1058" t="s">
        <v>1226</v>
      </c>
      <c r="P1058" t="s">
        <v>1228</v>
      </c>
      <c r="Q1058">
        <v>95</v>
      </c>
      <c r="R1058">
        <v>523</v>
      </c>
      <c r="S1058">
        <v>95</v>
      </c>
      <c r="T1058">
        <v>523</v>
      </c>
      <c r="U1058">
        <v>0</v>
      </c>
      <c r="V1058">
        <v>0</v>
      </c>
      <c r="W1058" t="s">
        <v>1228</v>
      </c>
      <c r="X1058">
        <v>15</v>
      </c>
      <c r="Y1058">
        <v>83</v>
      </c>
      <c r="Z1058">
        <v>15</v>
      </c>
      <c r="AA1058">
        <v>83</v>
      </c>
      <c r="AB1058">
        <v>0</v>
      </c>
      <c r="AC1058">
        <v>0</v>
      </c>
      <c r="AD1058">
        <v>20</v>
      </c>
      <c r="AE1058">
        <v>110</v>
      </c>
      <c r="AF1058">
        <v>9</v>
      </c>
      <c r="AG1058">
        <v>50</v>
      </c>
      <c r="AH1058">
        <v>13</v>
      </c>
      <c r="AI1058" t="s">
        <v>1229</v>
      </c>
    </row>
    <row r="1059" spans="1:35" x14ac:dyDescent="0.25">
      <c r="A1059">
        <v>13</v>
      </c>
      <c r="B1059" t="s">
        <v>63</v>
      </c>
      <c r="C1059" t="s">
        <v>64</v>
      </c>
      <c r="D1059" t="s">
        <v>123</v>
      </c>
      <c r="E1059" t="s">
        <v>124</v>
      </c>
      <c r="F1059" t="s">
        <v>521</v>
      </c>
      <c r="G1059" t="s">
        <v>124</v>
      </c>
      <c r="H1059" t="s">
        <v>2899</v>
      </c>
      <c r="I1059" t="s">
        <v>2900</v>
      </c>
      <c r="L1059" t="s">
        <v>1212</v>
      </c>
      <c r="M1059">
        <v>6.7541791699999996</v>
      </c>
      <c r="N1059">
        <v>33.136388439999998</v>
      </c>
      <c r="O1059" t="s">
        <v>1226</v>
      </c>
      <c r="P1059" t="s">
        <v>1228</v>
      </c>
      <c r="Q1059">
        <v>190</v>
      </c>
      <c r="R1059">
        <v>1045</v>
      </c>
      <c r="S1059">
        <v>190</v>
      </c>
      <c r="T1059">
        <v>1045</v>
      </c>
      <c r="U1059">
        <v>0</v>
      </c>
      <c r="V1059">
        <v>0</v>
      </c>
      <c r="W1059" t="s">
        <v>1228</v>
      </c>
      <c r="X1059">
        <v>200</v>
      </c>
      <c r="Y1059">
        <v>1100</v>
      </c>
      <c r="Z1059">
        <v>200</v>
      </c>
      <c r="AA1059">
        <v>1100</v>
      </c>
      <c r="AB1059">
        <v>0</v>
      </c>
      <c r="AC1059">
        <v>0</v>
      </c>
      <c r="AD1059">
        <v>47</v>
      </c>
      <c r="AE1059">
        <v>259</v>
      </c>
      <c r="AF1059">
        <v>35</v>
      </c>
      <c r="AG1059">
        <v>193</v>
      </c>
      <c r="AH1059">
        <v>13</v>
      </c>
      <c r="AI1059" t="s">
        <v>1229</v>
      </c>
    </row>
    <row r="1060" spans="1:35" x14ac:dyDescent="0.25">
      <c r="A1060">
        <v>13</v>
      </c>
      <c r="B1060" t="s">
        <v>63</v>
      </c>
      <c r="C1060" t="s">
        <v>64</v>
      </c>
      <c r="D1060" t="s">
        <v>123</v>
      </c>
      <c r="E1060" t="s">
        <v>124</v>
      </c>
      <c r="F1060" t="s">
        <v>521</v>
      </c>
      <c r="G1060" t="s">
        <v>124</v>
      </c>
      <c r="H1060" t="s">
        <v>2901</v>
      </c>
      <c r="I1060" t="s">
        <v>8032</v>
      </c>
      <c r="L1060" t="s">
        <v>1212</v>
      </c>
      <c r="M1060">
        <v>6.8223721700000004</v>
      </c>
      <c r="N1060">
        <v>33.107851670000002</v>
      </c>
      <c r="O1060" t="s">
        <v>1226</v>
      </c>
      <c r="P1060" t="s">
        <v>1228</v>
      </c>
      <c r="Q1060">
        <v>266</v>
      </c>
      <c r="R1060">
        <v>1463</v>
      </c>
      <c r="S1060">
        <v>266</v>
      </c>
      <c r="T1060">
        <v>1463</v>
      </c>
      <c r="U1060">
        <v>0</v>
      </c>
      <c r="V1060">
        <v>0</v>
      </c>
      <c r="W1060" t="s">
        <v>1228</v>
      </c>
      <c r="X1060">
        <v>370</v>
      </c>
      <c r="Y1060">
        <v>2035</v>
      </c>
      <c r="Z1060">
        <v>370</v>
      </c>
      <c r="AA1060">
        <v>2035</v>
      </c>
      <c r="AB1060">
        <v>0</v>
      </c>
      <c r="AC1060">
        <v>0</v>
      </c>
      <c r="AD1060">
        <v>27</v>
      </c>
      <c r="AE1060">
        <v>149</v>
      </c>
      <c r="AF1060">
        <v>14</v>
      </c>
      <c r="AG1060">
        <v>77</v>
      </c>
      <c r="AH1060">
        <v>13</v>
      </c>
      <c r="AI1060" t="s">
        <v>1229</v>
      </c>
    </row>
    <row r="1061" spans="1:35" x14ac:dyDescent="0.25">
      <c r="A1061">
        <v>13</v>
      </c>
      <c r="B1061" t="s">
        <v>63</v>
      </c>
      <c r="C1061" t="s">
        <v>64</v>
      </c>
      <c r="D1061" t="s">
        <v>123</v>
      </c>
      <c r="E1061" t="s">
        <v>124</v>
      </c>
      <c r="F1061" t="s">
        <v>515</v>
      </c>
      <c r="G1061" t="s">
        <v>516</v>
      </c>
      <c r="H1061" t="s">
        <v>2864</v>
      </c>
      <c r="I1061" t="s">
        <v>8033</v>
      </c>
      <c r="L1061" t="s">
        <v>1212</v>
      </c>
      <c r="M1061">
        <v>7.0853529999999996</v>
      </c>
      <c r="N1061">
        <v>33.055720000000001</v>
      </c>
      <c r="O1061" t="s">
        <v>1226</v>
      </c>
      <c r="P1061" t="s">
        <v>1228</v>
      </c>
      <c r="Q1061">
        <v>151</v>
      </c>
      <c r="R1061">
        <v>831</v>
      </c>
      <c r="S1061">
        <v>151</v>
      </c>
      <c r="T1061">
        <v>831</v>
      </c>
      <c r="U1061">
        <v>0</v>
      </c>
      <c r="V1061">
        <v>0</v>
      </c>
      <c r="W1061" t="s">
        <v>1228</v>
      </c>
      <c r="X1061">
        <v>12</v>
      </c>
      <c r="Y1061">
        <v>66</v>
      </c>
      <c r="Z1061">
        <v>12</v>
      </c>
      <c r="AA1061">
        <v>66</v>
      </c>
      <c r="AB1061">
        <v>0</v>
      </c>
      <c r="AC1061">
        <v>0</v>
      </c>
      <c r="AD1061">
        <v>20</v>
      </c>
      <c r="AE1061">
        <v>110</v>
      </c>
      <c r="AF1061">
        <v>19</v>
      </c>
      <c r="AG1061">
        <v>105</v>
      </c>
      <c r="AH1061">
        <v>13</v>
      </c>
      <c r="AI1061" t="s">
        <v>1229</v>
      </c>
    </row>
    <row r="1062" spans="1:35" x14ac:dyDescent="0.25">
      <c r="A1062">
        <v>13</v>
      </c>
      <c r="B1062" t="s">
        <v>63</v>
      </c>
      <c r="C1062" t="s">
        <v>64</v>
      </c>
      <c r="D1062" t="s">
        <v>127</v>
      </c>
      <c r="E1062" t="s">
        <v>128</v>
      </c>
      <c r="F1062" t="s">
        <v>538</v>
      </c>
      <c r="G1062" t="s">
        <v>539</v>
      </c>
      <c r="H1062" t="s">
        <v>3022</v>
      </c>
      <c r="I1062" t="s">
        <v>3023</v>
      </c>
      <c r="L1062" t="s">
        <v>1212</v>
      </c>
      <c r="M1062">
        <v>7.0582499759999999</v>
      </c>
      <c r="N1062">
        <v>31.381905400000001</v>
      </c>
      <c r="O1062" t="s">
        <v>1226</v>
      </c>
      <c r="P1062" t="s">
        <v>1227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1227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17</v>
      </c>
      <c r="AE1062">
        <v>102</v>
      </c>
      <c r="AF1062">
        <v>346</v>
      </c>
      <c r="AG1062">
        <v>2080</v>
      </c>
      <c r="AH1062">
        <v>13</v>
      </c>
      <c r="AI1062" t="s">
        <v>1229</v>
      </c>
    </row>
    <row r="1063" spans="1:35" x14ac:dyDescent="0.25">
      <c r="A1063">
        <v>13</v>
      </c>
      <c r="B1063" t="s">
        <v>65</v>
      </c>
      <c r="C1063" t="s">
        <v>66</v>
      </c>
      <c r="D1063" t="s">
        <v>131</v>
      </c>
      <c r="E1063" t="s">
        <v>132</v>
      </c>
      <c r="F1063" t="s">
        <v>564</v>
      </c>
      <c r="G1063" t="s">
        <v>565</v>
      </c>
      <c r="H1063" t="s">
        <v>3200</v>
      </c>
      <c r="I1063" t="s">
        <v>3201</v>
      </c>
      <c r="L1063" t="s">
        <v>1212</v>
      </c>
      <c r="M1063">
        <v>6.08765</v>
      </c>
      <c r="N1063">
        <v>31.095189999999999</v>
      </c>
      <c r="O1063" t="s">
        <v>1226</v>
      </c>
      <c r="P1063" t="s">
        <v>1228</v>
      </c>
      <c r="Q1063">
        <v>85</v>
      </c>
      <c r="R1063">
        <v>450</v>
      </c>
      <c r="S1063">
        <v>85</v>
      </c>
      <c r="T1063">
        <v>450</v>
      </c>
      <c r="U1063">
        <v>0</v>
      </c>
      <c r="V1063">
        <v>0</v>
      </c>
      <c r="W1063" t="s">
        <v>1228</v>
      </c>
      <c r="X1063">
        <v>58</v>
      </c>
      <c r="Y1063">
        <v>300</v>
      </c>
      <c r="Z1063">
        <v>58</v>
      </c>
      <c r="AA1063">
        <v>300</v>
      </c>
      <c r="AB1063">
        <v>0</v>
      </c>
      <c r="AC1063">
        <v>0</v>
      </c>
      <c r="AD1063">
        <v>13</v>
      </c>
      <c r="AE1063">
        <v>66</v>
      </c>
      <c r="AF1063">
        <v>15</v>
      </c>
      <c r="AG1063">
        <v>75</v>
      </c>
      <c r="AH1063">
        <v>13</v>
      </c>
      <c r="AI1063" t="s">
        <v>1229</v>
      </c>
    </row>
    <row r="1064" spans="1:35" x14ac:dyDescent="0.25">
      <c r="A1064">
        <v>13</v>
      </c>
      <c r="B1064" t="s">
        <v>65</v>
      </c>
      <c r="C1064" t="s">
        <v>66</v>
      </c>
      <c r="D1064" t="s">
        <v>131</v>
      </c>
      <c r="E1064" t="s">
        <v>132</v>
      </c>
      <c r="F1064" t="s">
        <v>572</v>
      </c>
      <c r="G1064" t="s">
        <v>573</v>
      </c>
      <c r="H1064" t="s">
        <v>3224</v>
      </c>
      <c r="I1064" t="s">
        <v>3225</v>
      </c>
      <c r="L1064" t="s">
        <v>1212</v>
      </c>
      <c r="M1064">
        <v>5.8817200659999997</v>
      </c>
      <c r="N1064">
        <v>31.572000500000001</v>
      </c>
      <c r="O1064" t="s">
        <v>1226</v>
      </c>
      <c r="P1064" t="s">
        <v>1228</v>
      </c>
      <c r="Q1064">
        <v>554</v>
      </c>
      <c r="R1064">
        <v>2826</v>
      </c>
      <c r="S1064">
        <v>554</v>
      </c>
      <c r="T1064">
        <v>2826</v>
      </c>
      <c r="U1064">
        <v>0</v>
      </c>
      <c r="V1064">
        <v>0</v>
      </c>
      <c r="W1064" t="s">
        <v>1228</v>
      </c>
      <c r="X1064">
        <v>35</v>
      </c>
      <c r="Y1064">
        <v>175</v>
      </c>
      <c r="Z1064">
        <v>35</v>
      </c>
      <c r="AA1064">
        <v>175</v>
      </c>
      <c r="AB1064">
        <v>0</v>
      </c>
      <c r="AC1064">
        <v>0</v>
      </c>
      <c r="AD1064">
        <v>32</v>
      </c>
      <c r="AE1064">
        <v>159</v>
      </c>
      <c r="AF1064">
        <v>32</v>
      </c>
      <c r="AG1064">
        <v>192</v>
      </c>
      <c r="AH1064">
        <v>13</v>
      </c>
      <c r="AI1064" t="s">
        <v>1229</v>
      </c>
    </row>
    <row r="1065" spans="1:35" x14ac:dyDescent="0.25">
      <c r="A1065">
        <v>13</v>
      </c>
      <c r="B1065" t="s">
        <v>65</v>
      </c>
      <c r="C1065" t="s">
        <v>66</v>
      </c>
      <c r="D1065" t="s">
        <v>131</v>
      </c>
      <c r="E1065" t="s">
        <v>132</v>
      </c>
      <c r="F1065" t="s">
        <v>568</v>
      </c>
      <c r="G1065" t="s">
        <v>569</v>
      </c>
      <c r="H1065" t="s">
        <v>3212</v>
      </c>
      <c r="I1065" t="s">
        <v>3213</v>
      </c>
      <c r="L1065" t="s">
        <v>1212</v>
      </c>
      <c r="M1065">
        <v>6.0710199999999999</v>
      </c>
      <c r="N1065">
        <v>31.121210000000001</v>
      </c>
      <c r="O1065" t="s">
        <v>1226</v>
      </c>
      <c r="P1065" t="s">
        <v>1228</v>
      </c>
      <c r="Q1065">
        <v>14</v>
      </c>
      <c r="R1065">
        <v>75</v>
      </c>
      <c r="S1065">
        <v>14</v>
      </c>
      <c r="T1065">
        <v>75</v>
      </c>
      <c r="U1065">
        <v>0</v>
      </c>
      <c r="V1065">
        <v>0</v>
      </c>
      <c r="W1065" t="s">
        <v>1228</v>
      </c>
      <c r="X1065">
        <v>21</v>
      </c>
      <c r="Y1065">
        <v>126</v>
      </c>
      <c r="Z1065">
        <v>21</v>
      </c>
      <c r="AA1065">
        <v>126</v>
      </c>
      <c r="AB1065">
        <v>0</v>
      </c>
      <c r="AC1065">
        <v>0</v>
      </c>
      <c r="AD1065">
        <v>19</v>
      </c>
      <c r="AE1065">
        <v>114</v>
      </c>
      <c r="AF1065">
        <v>15</v>
      </c>
      <c r="AG1065">
        <v>75</v>
      </c>
      <c r="AH1065">
        <v>13</v>
      </c>
      <c r="AI1065" t="s">
        <v>1229</v>
      </c>
    </row>
    <row r="1066" spans="1:35" x14ac:dyDescent="0.25">
      <c r="A1066">
        <v>13</v>
      </c>
      <c r="B1066" t="s">
        <v>65</v>
      </c>
      <c r="C1066" t="s">
        <v>66</v>
      </c>
      <c r="D1066" t="s">
        <v>131</v>
      </c>
      <c r="E1066" t="s">
        <v>132</v>
      </c>
      <c r="F1066" t="s">
        <v>572</v>
      </c>
      <c r="G1066" t="s">
        <v>573</v>
      </c>
      <c r="H1066" t="s">
        <v>3228</v>
      </c>
      <c r="I1066" t="s">
        <v>3229</v>
      </c>
      <c r="L1066" t="s">
        <v>1212</v>
      </c>
      <c r="M1066">
        <v>6.0591666999999996</v>
      </c>
      <c r="N1066">
        <v>31.5519444</v>
      </c>
      <c r="O1066" t="s">
        <v>1226</v>
      </c>
      <c r="P1066" t="s">
        <v>1228</v>
      </c>
      <c r="Q1066">
        <v>2103</v>
      </c>
      <c r="R1066">
        <v>10723</v>
      </c>
      <c r="S1066">
        <v>2103</v>
      </c>
      <c r="T1066">
        <v>10723</v>
      </c>
      <c r="U1066">
        <v>0</v>
      </c>
      <c r="V1066">
        <v>0</v>
      </c>
      <c r="W1066" t="s">
        <v>1228</v>
      </c>
      <c r="X1066">
        <v>30</v>
      </c>
      <c r="Y1066">
        <v>150</v>
      </c>
      <c r="Z1066">
        <v>30</v>
      </c>
      <c r="AA1066">
        <v>150</v>
      </c>
      <c r="AB1066">
        <v>0</v>
      </c>
      <c r="AC1066">
        <v>0</v>
      </c>
      <c r="AD1066">
        <v>32</v>
      </c>
      <c r="AE1066">
        <v>161</v>
      </c>
      <c r="AF1066">
        <v>25</v>
      </c>
      <c r="AG1066">
        <v>150</v>
      </c>
      <c r="AH1066">
        <v>13</v>
      </c>
      <c r="AI1066" t="s">
        <v>1229</v>
      </c>
    </row>
    <row r="1067" spans="1:35" x14ac:dyDescent="0.25">
      <c r="A1067">
        <v>13</v>
      </c>
      <c r="B1067" t="s">
        <v>65</v>
      </c>
      <c r="C1067" t="s">
        <v>66</v>
      </c>
      <c r="D1067" t="s">
        <v>131</v>
      </c>
      <c r="E1067" t="s">
        <v>132</v>
      </c>
      <c r="F1067" t="s">
        <v>564</v>
      </c>
      <c r="G1067" t="s">
        <v>565</v>
      </c>
      <c r="H1067" t="s">
        <v>3203</v>
      </c>
      <c r="I1067" t="s">
        <v>3204</v>
      </c>
      <c r="L1067" t="s">
        <v>1212</v>
      </c>
      <c r="M1067">
        <v>6.08765</v>
      </c>
      <c r="N1067">
        <v>31.095189999999999</v>
      </c>
      <c r="O1067" t="s">
        <v>1226</v>
      </c>
      <c r="P1067" t="s">
        <v>1228</v>
      </c>
      <c r="Q1067">
        <v>65</v>
      </c>
      <c r="R1067">
        <v>325</v>
      </c>
      <c r="S1067">
        <v>65</v>
      </c>
      <c r="T1067">
        <v>325</v>
      </c>
      <c r="U1067">
        <v>0</v>
      </c>
      <c r="V1067">
        <v>0</v>
      </c>
      <c r="W1067" t="s">
        <v>1228</v>
      </c>
      <c r="X1067">
        <v>37</v>
      </c>
      <c r="Y1067">
        <v>190</v>
      </c>
      <c r="Z1067">
        <v>37</v>
      </c>
      <c r="AA1067">
        <v>190</v>
      </c>
      <c r="AB1067">
        <v>0</v>
      </c>
      <c r="AC1067">
        <v>0</v>
      </c>
      <c r="AD1067">
        <v>10</v>
      </c>
      <c r="AE1067">
        <v>52</v>
      </c>
      <c r="AF1067">
        <v>10</v>
      </c>
      <c r="AG1067">
        <v>50</v>
      </c>
      <c r="AH1067">
        <v>13</v>
      </c>
      <c r="AI1067" t="s">
        <v>1229</v>
      </c>
    </row>
    <row r="1068" spans="1:35" x14ac:dyDescent="0.25">
      <c r="A1068">
        <v>13</v>
      </c>
      <c r="B1068" t="s">
        <v>65</v>
      </c>
      <c r="C1068" t="s">
        <v>66</v>
      </c>
      <c r="D1068" t="s">
        <v>135</v>
      </c>
      <c r="E1068" t="s">
        <v>136</v>
      </c>
      <c r="F1068" t="s">
        <v>600</v>
      </c>
      <c r="G1068" t="s">
        <v>168</v>
      </c>
      <c r="H1068" t="s">
        <v>3337</v>
      </c>
      <c r="I1068" t="s">
        <v>3338</v>
      </c>
      <c r="L1068" t="s">
        <v>1212</v>
      </c>
      <c r="M1068">
        <v>7.0918822730000004</v>
      </c>
      <c r="N1068">
        <v>29.74078548</v>
      </c>
      <c r="O1068" t="s">
        <v>1226</v>
      </c>
      <c r="P1068" t="s">
        <v>1228</v>
      </c>
      <c r="Q1068">
        <v>22</v>
      </c>
      <c r="R1068">
        <v>117</v>
      </c>
      <c r="S1068">
        <v>22</v>
      </c>
      <c r="T1068">
        <v>117</v>
      </c>
      <c r="U1068">
        <v>0</v>
      </c>
      <c r="V1068">
        <v>0</v>
      </c>
      <c r="W1068" t="s">
        <v>1228</v>
      </c>
      <c r="X1068">
        <v>469</v>
      </c>
      <c r="Y1068">
        <v>2486</v>
      </c>
      <c r="Z1068">
        <v>469</v>
      </c>
      <c r="AA1068">
        <v>2486</v>
      </c>
      <c r="AB1068">
        <v>0</v>
      </c>
      <c r="AC1068">
        <v>0</v>
      </c>
      <c r="AD1068">
        <v>18</v>
      </c>
      <c r="AE1068">
        <v>95</v>
      </c>
      <c r="AF1068">
        <v>4</v>
      </c>
      <c r="AG1068">
        <v>21</v>
      </c>
      <c r="AH1068">
        <v>13</v>
      </c>
      <c r="AI1068" t="s">
        <v>1229</v>
      </c>
    </row>
    <row r="1069" spans="1:35" x14ac:dyDescent="0.25">
      <c r="A1069">
        <v>13</v>
      </c>
      <c r="B1069" t="s">
        <v>65</v>
      </c>
      <c r="C1069" t="s">
        <v>66</v>
      </c>
      <c r="D1069" t="s">
        <v>139</v>
      </c>
      <c r="E1069" t="s">
        <v>140</v>
      </c>
      <c r="F1069" t="s">
        <v>619</v>
      </c>
      <c r="G1069" t="s">
        <v>620</v>
      </c>
      <c r="H1069" t="s">
        <v>3456</v>
      </c>
      <c r="I1069" t="s">
        <v>3457</v>
      </c>
      <c r="L1069" t="s">
        <v>1212</v>
      </c>
      <c r="M1069">
        <v>7.7802990000000003</v>
      </c>
      <c r="N1069">
        <v>29.663857</v>
      </c>
      <c r="O1069" t="s">
        <v>1226</v>
      </c>
      <c r="P1069" t="s">
        <v>1228</v>
      </c>
      <c r="Q1069">
        <v>875</v>
      </c>
      <c r="R1069">
        <v>4551</v>
      </c>
      <c r="S1069">
        <v>875</v>
      </c>
      <c r="T1069">
        <v>4551</v>
      </c>
      <c r="U1069">
        <v>0</v>
      </c>
      <c r="V1069">
        <v>0</v>
      </c>
      <c r="W1069" t="s">
        <v>1228</v>
      </c>
      <c r="X1069">
        <v>236</v>
      </c>
      <c r="Y1069">
        <v>1284</v>
      </c>
      <c r="Z1069">
        <v>236</v>
      </c>
      <c r="AA1069">
        <v>1284</v>
      </c>
      <c r="AB1069">
        <v>0</v>
      </c>
      <c r="AC1069">
        <v>0</v>
      </c>
      <c r="AD1069">
        <v>15</v>
      </c>
      <c r="AE1069">
        <v>81</v>
      </c>
      <c r="AF1069">
        <v>19</v>
      </c>
      <c r="AG1069">
        <v>103</v>
      </c>
      <c r="AH1069">
        <v>13</v>
      </c>
      <c r="AI1069" t="s">
        <v>1229</v>
      </c>
    </row>
    <row r="1070" spans="1:35" x14ac:dyDescent="0.25">
      <c r="A1070">
        <v>13</v>
      </c>
      <c r="B1070" t="s">
        <v>65</v>
      </c>
      <c r="C1070" t="s">
        <v>66</v>
      </c>
      <c r="D1070" t="s">
        <v>139</v>
      </c>
      <c r="E1070" t="s">
        <v>140</v>
      </c>
      <c r="F1070" t="s">
        <v>619</v>
      </c>
      <c r="G1070" t="s">
        <v>620</v>
      </c>
      <c r="H1070" t="s">
        <v>3458</v>
      </c>
      <c r="I1070" t="s">
        <v>1044</v>
      </c>
      <c r="L1070" t="s">
        <v>1212</v>
      </c>
      <c r="M1070">
        <v>7.7707290000000002</v>
      </c>
      <c r="N1070">
        <v>29.677077000000001</v>
      </c>
      <c r="O1070" t="s">
        <v>1226</v>
      </c>
      <c r="P1070" t="s">
        <v>1228</v>
      </c>
      <c r="Q1070">
        <v>951</v>
      </c>
      <c r="R1070">
        <v>5186</v>
      </c>
      <c r="S1070">
        <v>951</v>
      </c>
      <c r="T1070">
        <v>5186</v>
      </c>
      <c r="U1070">
        <v>0</v>
      </c>
      <c r="V1070">
        <v>0</v>
      </c>
      <c r="W1070" t="s">
        <v>1228</v>
      </c>
      <c r="X1070">
        <v>172</v>
      </c>
      <c r="Y1070">
        <v>929</v>
      </c>
      <c r="Z1070">
        <v>172</v>
      </c>
      <c r="AA1070">
        <v>929</v>
      </c>
      <c r="AB1070">
        <v>0</v>
      </c>
      <c r="AC1070">
        <v>0</v>
      </c>
      <c r="AD1070">
        <v>15</v>
      </c>
      <c r="AE1070">
        <v>60</v>
      </c>
      <c r="AF1070">
        <v>44</v>
      </c>
      <c r="AG1070">
        <v>238</v>
      </c>
      <c r="AH1070">
        <v>13</v>
      </c>
      <c r="AI1070" t="s">
        <v>1229</v>
      </c>
    </row>
    <row r="1071" spans="1:35" x14ac:dyDescent="0.25">
      <c r="A1071">
        <v>13</v>
      </c>
      <c r="B1071" t="s">
        <v>65</v>
      </c>
      <c r="C1071" t="s">
        <v>66</v>
      </c>
      <c r="D1071" t="s">
        <v>139</v>
      </c>
      <c r="E1071" t="s">
        <v>140</v>
      </c>
      <c r="F1071" t="s">
        <v>617</v>
      </c>
      <c r="G1071" t="s">
        <v>618</v>
      </c>
      <c r="H1071" t="s">
        <v>3448</v>
      </c>
      <c r="I1071" t="s">
        <v>3449</v>
      </c>
      <c r="L1071" t="s">
        <v>1212</v>
      </c>
      <c r="M1071">
        <v>7.6498499999999998</v>
      </c>
      <c r="N1071">
        <v>29.64762</v>
      </c>
      <c r="O1071" t="s">
        <v>1226</v>
      </c>
      <c r="P1071" t="s">
        <v>1228</v>
      </c>
      <c r="Q1071">
        <v>146</v>
      </c>
      <c r="R1071">
        <v>732</v>
      </c>
      <c r="S1071">
        <v>146</v>
      </c>
      <c r="T1071">
        <v>732</v>
      </c>
      <c r="U1071">
        <v>0</v>
      </c>
      <c r="V1071">
        <v>0</v>
      </c>
      <c r="W1071" t="s">
        <v>1228</v>
      </c>
      <c r="X1071">
        <v>102</v>
      </c>
      <c r="Y1071">
        <v>542</v>
      </c>
      <c r="Z1071">
        <v>102</v>
      </c>
      <c r="AA1071">
        <v>542</v>
      </c>
      <c r="AB1071">
        <v>0</v>
      </c>
      <c r="AC1071">
        <v>0</v>
      </c>
      <c r="AD1071">
        <v>121</v>
      </c>
      <c r="AE1071">
        <v>641</v>
      </c>
      <c r="AF1071">
        <v>10</v>
      </c>
      <c r="AG1071">
        <v>53</v>
      </c>
      <c r="AH1071">
        <v>13</v>
      </c>
      <c r="AI1071" t="s">
        <v>1229</v>
      </c>
    </row>
    <row r="1072" spans="1:35" x14ac:dyDescent="0.25">
      <c r="A1072">
        <v>13</v>
      </c>
      <c r="B1072" t="s">
        <v>65</v>
      </c>
      <c r="C1072" t="s">
        <v>66</v>
      </c>
      <c r="D1072" t="s">
        <v>139</v>
      </c>
      <c r="E1072" t="s">
        <v>140</v>
      </c>
      <c r="F1072" t="s">
        <v>623</v>
      </c>
      <c r="G1072" t="s">
        <v>624</v>
      </c>
      <c r="H1072" t="s">
        <v>3470</v>
      </c>
      <c r="I1072" t="s">
        <v>3471</v>
      </c>
      <c r="L1072" t="s">
        <v>1212</v>
      </c>
      <c r="M1072">
        <v>7.6685100000000004</v>
      </c>
      <c r="N1072">
        <v>29.690300000000001</v>
      </c>
      <c r="O1072" t="s">
        <v>1226</v>
      </c>
      <c r="P1072" t="s">
        <v>1228</v>
      </c>
      <c r="Q1072">
        <v>304</v>
      </c>
      <c r="R1072">
        <v>1581</v>
      </c>
      <c r="S1072">
        <v>304</v>
      </c>
      <c r="T1072">
        <v>1581</v>
      </c>
      <c r="U1072">
        <v>0</v>
      </c>
      <c r="V1072">
        <v>0</v>
      </c>
      <c r="W1072" t="s">
        <v>1228</v>
      </c>
      <c r="X1072">
        <v>226</v>
      </c>
      <c r="Y1072">
        <v>1175</v>
      </c>
      <c r="Z1072">
        <v>226</v>
      </c>
      <c r="AA1072">
        <v>1175</v>
      </c>
      <c r="AB1072">
        <v>0</v>
      </c>
      <c r="AC1072">
        <v>0</v>
      </c>
      <c r="AD1072">
        <v>49</v>
      </c>
      <c r="AE1072">
        <v>199</v>
      </c>
      <c r="AF1072">
        <v>0</v>
      </c>
      <c r="AG1072">
        <v>0</v>
      </c>
      <c r="AH1072">
        <v>13</v>
      </c>
      <c r="AI1072" t="s">
        <v>1229</v>
      </c>
    </row>
    <row r="1073" spans="1:35" x14ac:dyDescent="0.25">
      <c r="A1073">
        <v>13</v>
      </c>
      <c r="B1073" t="s">
        <v>65</v>
      </c>
      <c r="C1073" t="s">
        <v>66</v>
      </c>
      <c r="D1073" t="s">
        <v>139</v>
      </c>
      <c r="E1073" t="s">
        <v>140</v>
      </c>
      <c r="F1073" t="s">
        <v>623</v>
      </c>
      <c r="G1073" t="s">
        <v>624</v>
      </c>
      <c r="H1073" t="s">
        <v>3472</v>
      </c>
      <c r="I1073" t="s">
        <v>3473</v>
      </c>
      <c r="L1073" t="s">
        <v>1212</v>
      </c>
      <c r="M1073">
        <v>7.670000076</v>
      </c>
      <c r="N1073">
        <v>29.690000529999999</v>
      </c>
      <c r="O1073" t="s">
        <v>1226</v>
      </c>
      <c r="P1073" t="s">
        <v>1228</v>
      </c>
      <c r="Q1073">
        <v>108</v>
      </c>
      <c r="R1073">
        <v>582</v>
      </c>
      <c r="S1073">
        <v>108</v>
      </c>
      <c r="T1073">
        <v>582</v>
      </c>
      <c r="U1073">
        <v>0</v>
      </c>
      <c r="V1073">
        <v>0</v>
      </c>
      <c r="W1073" t="s">
        <v>1228</v>
      </c>
      <c r="X1073">
        <v>279</v>
      </c>
      <c r="Y1073">
        <v>1489</v>
      </c>
      <c r="Z1073">
        <v>279</v>
      </c>
      <c r="AA1073">
        <v>1489</v>
      </c>
      <c r="AB1073">
        <v>0</v>
      </c>
      <c r="AC1073">
        <v>0</v>
      </c>
      <c r="AD1073">
        <v>29</v>
      </c>
      <c r="AE1073">
        <v>151</v>
      </c>
      <c r="AF1073">
        <v>0</v>
      </c>
      <c r="AG1073">
        <v>0</v>
      </c>
      <c r="AH1073">
        <v>13</v>
      </c>
      <c r="AI1073" t="s">
        <v>1229</v>
      </c>
    </row>
    <row r="1074" spans="1:35" x14ac:dyDescent="0.25">
      <c r="A1074">
        <v>13</v>
      </c>
      <c r="B1074" t="s">
        <v>65</v>
      </c>
      <c r="C1074" t="s">
        <v>66</v>
      </c>
      <c r="D1074" t="s">
        <v>143</v>
      </c>
      <c r="E1074" t="s">
        <v>144</v>
      </c>
      <c r="F1074" t="s">
        <v>642</v>
      </c>
      <c r="G1074" t="s">
        <v>643</v>
      </c>
      <c r="H1074" t="s">
        <v>3568</v>
      </c>
      <c r="I1074" t="s">
        <v>3569</v>
      </c>
      <c r="L1074" t="s">
        <v>1212</v>
      </c>
      <c r="M1074">
        <v>6.7329499999999998</v>
      </c>
      <c r="N1074">
        <v>30.588317</v>
      </c>
      <c r="O1074" t="s">
        <v>1226</v>
      </c>
      <c r="P1074" t="s">
        <v>1228</v>
      </c>
      <c r="Q1074">
        <v>72</v>
      </c>
      <c r="R1074">
        <v>374</v>
      </c>
      <c r="S1074">
        <v>72</v>
      </c>
      <c r="T1074">
        <v>374</v>
      </c>
      <c r="U1074">
        <v>0</v>
      </c>
      <c r="V1074">
        <v>0</v>
      </c>
      <c r="W1074" t="s">
        <v>1228</v>
      </c>
      <c r="X1074">
        <v>24</v>
      </c>
      <c r="Y1074">
        <v>125</v>
      </c>
      <c r="Z1074">
        <v>24</v>
      </c>
      <c r="AA1074">
        <v>125</v>
      </c>
      <c r="AB1074">
        <v>0</v>
      </c>
      <c r="AC1074">
        <v>0</v>
      </c>
      <c r="AD1074">
        <v>3</v>
      </c>
      <c r="AE1074">
        <v>16</v>
      </c>
      <c r="AF1074">
        <v>3</v>
      </c>
      <c r="AG1074">
        <v>16</v>
      </c>
      <c r="AH1074">
        <v>13</v>
      </c>
      <c r="AI1074" t="s">
        <v>1229</v>
      </c>
    </row>
    <row r="1075" spans="1:35" x14ac:dyDescent="0.25">
      <c r="A1075">
        <v>13</v>
      </c>
      <c r="B1075" t="s">
        <v>65</v>
      </c>
      <c r="C1075" t="s">
        <v>66</v>
      </c>
      <c r="D1075" t="s">
        <v>143</v>
      </c>
      <c r="E1075" t="s">
        <v>144</v>
      </c>
      <c r="F1075" t="s">
        <v>637</v>
      </c>
      <c r="G1075" t="s">
        <v>638</v>
      </c>
      <c r="H1075" t="s">
        <v>3543</v>
      </c>
      <c r="I1075" t="s">
        <v>3544</v>
      </c>
      <c r="L1075" t="s">
        <v>1212</v>
      </c>
      <c r="M1075">
        <v>6.7170661239999996</v>
      </c>
      <c r="N1075">
        <v>30.608208640000001</v>
      </c>
      <c r="O1075" t="s">
        <v>1226</v>
      </c>
      <c r="P1075" t="s">
        <v>1228</v>
      </c>
      <c r="Q1075">
        <v>192</v>
      </c>
      <c r="R1075">
        <v>896</v>
      </c>
      <c r="S1075">
        <v>192</v>
      </c>
      <c r="T1075">
        <v>896</v>
      </c>
      <c r="U1075">
        <v>0</v>
      </c>
      <c r="V1075">
        <v>0</v>
      </c>
      <c r="W1075" t="s">
        <v>1228</v>
      </c>
      <c r="X1075">
        <v>259</v>
      </c>
      <c r="Y1075">
        <v>1347</v>
      </c>
      <c r="Z1075">
        <v>259</v>
      </c>
      <c r="AA1075">
        <v>1347</v>
      </c>
      <c r="AB1075">
        <v>0</v>
      </c>
      <c r="AC1075">
        <v>0</v>
      </c>
      <c r="AD1075">
        <v>51</v>
      </c>
      <c r="AE1075">
        <v>296</v>
      </c>
      <c r="AF1075">
        <v>3</v>
      </c>
      <c r="AG1075">
        <v>16</v>
      </c>
      <c r="AH1075">
        <v>13</v>
      </c>
      <c r="AI1075" t="s">
        <v>1229</v>
      </c>
    </row>
    <row r="1076" spans="1:35" x14ac:dyDescent="0.25">
      <c r="A1076">
        <v>13</v>
      </c>
      <c r="B1076" t="s">
        <v>65</v>
      </c>
      <c r="C1076" t="s">
        <v>66</v>
      </c>
      <c r="D1076" t="s">
        <v>143</v>
      </c>
      <c r="E1076" t="s">
        <v>144</v>
      </c>
      <c r="F1076" t="s">
        <v>637</v>
      </c>
      <c r="G1076" t="s">
        <v>638</v>
      </c>
      <c r="H1076" t="s">
        <v>3545</v>
      </c>
      <c r="I1076" t="s">
        <v>3546</v>
      </c>
      <c r="L1076" t="s">
        <v>1212</v>
      </c>
      <c r="M1076">
        <v>6.6999998090000004</v>
      </c>
      <c r="N1076">
        <v>30.579999919999999</v>
      </c>
      <c r="O1076" t="s">
        <v>1226</v>
      </c>
      <c r="P1076" t="s">
        <v>1228</v>
      </c>
      <c r="Q1076">
        <v>212</v>
      </c>
      <c r="R1076">
        <v>1083</v>
      </c>
      <c r="S1076">
        <v>212</v>
      </c>
      <c r="T1076">
        <v>1083</v>
      </c>
      <c r="U1076">
        <v>0</v>
      </c>
      <c r="V1076">
        <v>0</v>
      </c>
      <c r="W1076" t="s">
        <v>1228</v>
      </c>
      <c r="X1076">
        <v>119</v>
      </c>
      <c r="Y1076">
        <v>609</v>
      </c>
      <c r="Z1076">
        <v>119</v>
      </c>
      <c r="AA1076">
        <v>609</v>
      </c>
      <c r="AB1076">
        <v>0</v>
      </c>
      <c r="AC1076">
        <v>0</v>
      </c>
      <c r="AD1076">
        <v>27</v>
      </c>
      <c r="AE1076">
        <v>140</v>
      </c>
      <c r="AF1076">
        <v>4</v>
      </c>
      <c r="AG1076">
        <v>21</v>
      </c>
      <c r="AH1076">
        <v>13</v>
      </c>
      <c r="AI1076" t="s">
        <v>1229</v>
      </c>
    </row>
    <row r="1077" spans="1:35" x14ac:dyDescent="0.25">
      <c r="A1077">
        <v>13</v>
      </c>
      <c r="B1077" t="s">
        <v>65</v>
      </c>
      <c r="C1077" t="s">
        <v>66</v>
      </c>
      <c r="D1077" t="s">
        <v>143</v>
      </c>
      <c r="E1077" t="s">
        <v>144</v>
      </c>
      <c r="F1077" t="s">
        <v>642</v>
      </c>
      <c r="G1077" t="s">
        <v>643</v>
      </c>
      <c r="H1077" t="s">
        <v>3570</v>
      </c>
      <c r="I1077" t="s">
        <v>3571</v>
      </c>
      <c r="L1077" t="s">
        <v>1212</v>
      </c>
      <c r="M1077">
        <v>6.7340397830000001</v>
      </c>
      <c r="N1077">
        <v>30.554899219999999</v>
      </c>
      <c r="O1077" t="s">
        <v>1226</v>
      </c>
      <c r="P1077" t="s">
        <v>1228</v>
      </c>
      <c r="Q1077">
        <v>139</v>
      </c>
      <c r="R1077">
        <v>709</v>
      </c>
      <c r="S1077">
        <v>139</v>
      </c>
      <c r="T1077">
        <v>709</v>
      </c>
      <c r="U1077">
        <v>0</v>
      </c>
      <c r="V1077">
        <v>0</v>
      </c>
      <c r="W1077" t="s">
        <v>1228</v>
      </c>
      <c r="X1077">
        <v>36</v>
      </c>
      <c r="Y1077">
        <v>187</v>
      </c>
      <c r="Z1077">
        <v>36</v>
      </c>
      <c r="AA1077">
        <v>187</v>
      </c>
      <c r="AB1077">
        <v>0</v>
      </c>
      <c r="AC1077">
        <v>0</v>
      </c>
      <c r="AD1077">
        <v>15</v>
      </c>
      <c r="AE1077">
        <v>78</v>
      </c>
      <c r="AF1077">
        <v>5</v>
      </c>
      <c r="AG1077">
        <v>26</v>
      </c>
      <c r="AH1077">
        <v>13</v>
      </c>
      <c r="AI1077" t="s">
        <v>1229</v>
      </c>
    </row>
    <row r="1078" spans="1:35" x14ac:dyDescent="0.25">
      <c r="A1078">
        <v>13</v>
      </c>
      <c r="B1078" t="s">
        <v>65</v>
      </c>
      <c r="C1078" t="s">
        <v>66</v>
      </c>
      <c r="D1078" t="s">
        <v>145</v>
      </c>
      <c r="E1078" t="s">
        <v>146</v>
      </c>
      <c r="F1078" t="s">
        <v>652</v>
      </c>
      <c r="G1078" t="s">
        <v>653</v>
      </c>
      <c r="H1078" t="s">
        <v>3605</v>
      </c>
      <c r="I1078" t="s">
        <v>3606</v>
      </c>
      <c r="L1078" t="s">
        <v>1212</v>
      </c>
      <c r="M1078">
        <v>6.3762001990000003</v>
      </c>
      <c r="N1078">
        <v>30.677999499999999</v>
      </c>
      <c r="O1078" t="s">
        <v>1226</v>
      </c>
      <c r="P1078" t="s">
        <v>1228</v>
      </c>
      <c r="Q1078">
        <v>186</v>
      </c>
      <c r="R1078">
        <v>948</v>
      </c>
      <c r="S1078">
        <v>186</v>
      </c>
      <c r="T1078">
        <v>948</v>
      </c>
      <c r="U1078">
        <v>0</v>
      </c>
      <c r="V1078">
        <v>0</v>
      </c>
      <c r="W1078" t="s">
        <v>1228</v>
      </c>
      <c r="X1078">
        <v>79</v>
      </c>
      <c r="Y1078">
        <v>397</v>
      </c>
      <c r="Z1078">
        <v>79</v>
      </c>
      <c r="AA1078">
        <v>397</v>
      </c>
      <c r="AB1078">
        <v>0</v>
      </c>
      <c r="AC1078">
        <v>0</v>
      </c>
      <c r="AD1078">
        <v>15</v>
      </c>
      <c r="AE1078">
        <v>78</v>
      </c>
      <c r="AF1078">
        <v>5</v>
      </c>
      <c r="AG1078">
        <v>36</v>
      </c>
      <c r="AH1078">
        <v>13</v>
      </c>
      <c r="AI1078" t="s">
        <v>1229</v>
      </c>
    </row>
    <row r="1079" spans="1:35" x14ac:dyDescent="0.25">
      <c r="A1079">
        <v>13</v>
      </c>
      <c r="B1079" t="s">
        <v>65</v>
      </c>
      <c r="C1079" t="s">
        <v>66</v>
      </c>
      <c r="D1079" t="s">
        <v>145</v>
      </c>
      <c r="E1079" t="s">
        <v>146</v>
      </c>
      <c r="F1079" t="s">
        <v>652</v>
      </c>
      <c r="G1079" t="s">
        <v>653</v>
      </c>
      <c r="H1079" t="s">
        <v>3609</v>
      </c>
      <c r="I1079" t="s">
        <v>3610</v>
      </c>
      <c r="L1079" t="s">
        <v>1212</v>
      </c>
      <c r="M1079">
        <v>6.4877300260000004</v>
      </c>
      <c r="N1079">
        <v>30.632900240000001</v>
      </c>
      <c r="O1079" t="s">
        <v>1226</v>
      </c>
      <c r="P1079" t="s">
        <v>1228</v>
      </c>
      <c r="Q1079">
        <v>191</v>
      </c>
      <c r="R1079">
        <v>975</v>
      </c>
      <c r="S1079">
        <v>191</v>
      </c>
      <c r="T1079">
        <v>975</v>
      </c>
      <c r="U1079">
        <v>0</v>
      </c>
      <c r="V1079">
        <v>0</v>
      </c>
      <c r="W1079" t="s">
        <v>1228</v>
      </c>
      <c r="X1079">
        <v>97</v>
      </c>
      <c r="Y1079">
        <v>497</v>
      </c>
      <c r="Z1079">
        <v>97</v>
      </c>
      <c r="AA1079">
        <v>497</v>
      </c>
      <c r="AB1079">
        <v>0</v>
      </c>
      <c r="AC1079">
        <v>0</v>
      </c>
      <c r="AD1079">
        <v>15</v>
      </c>
      <c r="AE1079">
        <v>77</v>
      </c>
      <c r="AF1079">
        <v>5</v>
      </c>
      <c r="AG1079">
        <v>26</v>
      </c>
      <c r="AH1079">
        <v>13</v>
      </c>
      <c r="AI1079" t="s">
        <v>1229</v>
      </c>
    </row>
    <row r="1080" spans="1:35" x14ac:dyDescent="0.25">
      <c r="A1080">
        <v>13</v>
      </c>
      <c r="B1080" t="s">
        <v>67</v>
      </c>
      <c r="C1080" t="s">
        <v>68</v>
      </c>
      <c r="D1080" t="s">
        <v>155</v>
      </c>
      <c r="E1080" t="s">
        <v>156</v>
      </c>
      <c r="F1080" t="s">
        <v>720</v>
      </c>
      <c r="G1080" t="s">
        <v>721</v>
      </c>
      <c r="H1080" t="s">
        <v>3835</v>
      </c>
      <c r="I1080" t="s">
        <v>3836</v>
      </c>
      <c r="L1080" t="s">
        <v>1212</v>
      </c>
      <c r="M1080">
        <v>9.0937002049999993</v>
      </c>
      <c r="N1080">
        <v>26.827792039999999</v>
      </c>
      <c r="O1080" t="s">
        <v>1226</v>
      </c>
      <c r="P1080" t="s">
        <v>1227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1227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12</v>
      </c>
      <c r="AE1080">
        <v>66</v>
      </c>
      <c r="AF1080">
        <v>23</v>
      </c>
      <c r="AG1080">
        <v>121</v>
      </c>
      <c r="AH1080">
        <v>13</v>
      </c>
      <c r="AI1080" t="s">
        <v>1229</v>
      </c>
    </row>
    <row r="1081" spans="1:35" x14ac:dyDescent="0.25">
      <c r="A1081">
        <v>13</v>
      </c>
      <c r="B1081" t="s">
        <v>69</v>
      </c>
      <c r="C1081" t="s">
        <v>70</v>
      </c>
      <c r="D1081" t="s">
        <v>159</v>
      </c>
      <c r="E1081" t="s">
        <v>160</v>
      </c>
      <c r="F1081" t="s">
        <v>745</v>
      </c>
      <c r="G1081" t="s">
        <v>746</v>
      </c>
      <c r="H1081" t="s">
        <v>3917</v>
      </c>
      <c r="I1081" t="s">
        <v>3918</v>
      </c>
      <c r="L1081" t="s">
        <v>1212</v>
      </c>
      <c r="M1081">
        <v>9.1802777780000007</v>
      </c>
      <c r="N1081">
        <v>29.880555560000001</v>
      </c>
      <c r="O1081" t="s">
        <v>1226</v>
      </c>
      <c r="P1081" t="s">
        <v>1227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1228</v>
      </c>
      <c r="X1081">
        <v>27</v>
      </c>
      <c r="Y1081">
        <v>189</v>
      </c>
      <c r="Z1081">
        <v>27</v>
      </c>
      <c r="AA1081">
        <v>189</v>
      </c>
      <c r="AB1081">
        <v>0</v>
      </c>
      <c r="AC1081">
        <v>0</v>
      </c>
      <c r="AD1081">
        <v>3</v>
      </c>
      <c r="AE1081">
        <v>21</v>
      </c>
      <c r="AF1081">
        <v>35</v>
      </c>
      <c r="AG1081">
        <v>175</v>
      </c>
      <c r="AH1081">
        <v>13</v>
      </c>
      <c r="AI1081" t="s">
        <v>1229</v>
      </c>
    </row>
    <row r="1082" spans="1:35" x14ac:dyDescent="0.25">
      <c r="A1082">
        <v>13</v>
      </c>
      <c r="B1082" t="s">
        <v>69</v>
      </c>
      <c r="C1082" t="s">
        <v>70</v>
      </c>
      <c r="D1082" t="s">
        <v>159</v>
      </c>
      <c r="E1082" t="s">
        <v>160</v>
      </c>
      <c r="F1082" t="s">
        <v>749</v>
      </c>
      <c r="G1082" t="s">
        <v>750</v>
      </c>
      <c r="H1082" t="s">
        <v>3967</v>
      </c>
      <c r="I1082" t="s">
        <v>3968</v>
      </c>
      <c r="L1082" t="s">
        <v>1212</v>
      </c>
      <c r="M1082">
        <v>8.9247949999999996</v>
      </c>
      <c r="N1082">
        <v>29.92539</v>
      </c>
      <c r="O1082" t="s">
        <v>1226</v>
      </c>
      <c r="P1082" t="s">
        <v>1228</v>
      </c>
      <c r="Q1082">
        <v>30</v>
      </c>
      <c r="R1082">
        <v>180</v>
      </c>
      <c r="S1082">
        <v>30</v>
      </c>
      <c r="T1082">
        <v>180</v>
      </c>
      <c r="U1082">
        <v>0</v>
      </c>
      <c r="V1082">
        <v>0</v>
      </c>
      <c r="W1082" t="s">
        <v>1227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</v>
      </c>
      <c r="AE1082">
        <v>54</v>
      </c>
      <c r="AF1082">
        <v>29</v>
      </c>
      <c r="AG1082">
        <v>174</v>
      </c>
      <c r="AH1082">
        <v>13</v>
      </c>
      <c r="AI1082" t="s">
        <v>1229</v>
      </c>
    </row>
    <row r="1083" spans="1:35" x14ac:dyDescent="0.25">
      <c r="A1083">
        <v>13</v>
      </c>
      <c r="B1083" t="s">
        <v>69</v>
      </c>
      <c r="C1083" t="s">
        <v>70</v>
      </c>
      <c r="D1083" t="s">
        <v>159</v>
      </c>
      <c r="E1083" t="s">
        <v>160</v>
      </c>
      <c r="F1083" t="s">
        <v>745</v>
      </c>
      <c r="G1083" t="s">
        <v>746</v>
      </c>
      <c r="H1083" t="s">
        <v>3923</v>
      </c>
      <c r="I1083" t="s">
        <v>3924</v>
      </c>
      <c r="L1083" t="s">
        <v>1212</v>
      </c>
      <c r="M1083">
        <v>9.1536929699999998</v>
      </c>
      <c r="N1083">
        <v>29.937600929999999</v>
      </c>
      <c r="O1083" t="s">
        <v>1226</v>
      </c>
      <c r="P1083" t="s">
        <v>1227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1228</v>
      </c>
      <c r="X1083">
        <v>57</v>
      </c>
      <c r="Y1083">
        <v>399</v>
      </c>
      <c r="Z1083">
        <v>57</v>
      </c>
      <c r="AA1083">
        <v>399</v>
      </c>
      <c r="AB1083">
        <v>0</v>
      </c>
      <c r="AC1083">
        <v>0</v>
      </c>
      <c r="AD1083">
        <v>12</v>
      </c>
      <c r="AE1083">
        <v>84</v>
      </c>
      <c r="AF1083">
        <v>18</v>
      </c>
      <c r="AG1083">
        <v>126</v>
      </c>
      <c r="AH1083">
        <v>13</v>
      </c>
      <c r="AI1083" t="s">
        <v>1229</v>
      </c>
    </row>
    <row r="1084" spans="1:35" x14ac:dyDescent="0.25">
      <c r="A1084">
        <v>13</v>
      </c>
      <c r="B1084" t="s">
        <v>69</v>
      </c>
      <c r="C1084" t="s">
        <v>70</v>
      </c>
      <c r="D1084" t="s">
        <v>159</v>
      </c>
      <c r="E1084" t="s">
        <v>160</v>
      </c>
      <c r="F1084" t="s">
        <v>745</v>
      </c>
      <c r="G1084" t="s">
        <v>746</v>
      </c>
      <c r="H1084" t="s">
        <v>3927</v>
      </c>
      <c r="I1084" t="s">
        <v>3928</v>
      </c>
      <c r="L1084" t="s">
        <v>1212</v>
      </c>
      <c r="M1084">
        <v>9.1638669999999998</v>
      </c>
      <c r="N1084">
        <v>29.910584</v>
      </c>
      <c r="O1084" t="s">
        <v>1226</v>
      </c>
      <c r="P1084" t="s">
        <v>1227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1228</v>
      </c>
      <c r="X1084">
        <v>20</v>
      </c>
      <c r="Y1084">
        <v>140</v>
      </c>
      <c r="Z1084">
        <v>20</v>
      </c>
      <c r="AA1084">
        <v>140</v>
      </c>
      <c r="AB1084">
        <v>0</v>
      </c>
      <c r="AC1084">
        <v>0</v>
      </c>
      <c r="AD1084">
        <v>2</v>
      </c>
      <c r="AE1084">
        <v>14</v>
      </c>
      <c r="AF1084">
        <v>26</v>
      </c>
      <c r="AG1084">
        <v>182</v>
      </c>
      <c r="AH1084">
        <v>13</v>
      </c>
      <c r="AI1084" t="s">
        <v>1229</v>
      </c>
    </row>
    <row r="1085" spans="1:35" x14ac:dyDescent="0.25">
      <c r="A1085">
        <v>13</v>
      </c>
      <c r="B1085" t="s">
        <v>69</v>
      </c>
      <c r="C1085" t="s">
        <v>70</v>
      </c>
      <c r="D1085" t="s">
        <v>159</v>
      </c>
      <c r="E1085" t="s">
        <v>160</v>
      </c>
      <c r="F1085" t="s">
        <v>749</v>
      </c>
      <c r="G1085" t="s">
        <v>750</v>
      </c>
      <c r="H1085" t="s">
        <v>3976</v>
      </c>
      <c r="I1085" t="s">
        <v>3977</v>
      </c>
      <c r="L1085" t="s">
        <v>1212</v>
      </c>
      <c r="M1085">
        <v>8.9275649999999995</v>
      </c>
      <c r="N1085">
        <v>29.910990000000002</v>
      </c>
      <c r="O1085" t="s">
        <v>1226</v>
      </c>
      <c r="P1085" t="s">
        <v>1228</v>
      </c>
      <c r="Q1085">
        <v>18</v>
      </c>
      <c r="R1085">
        <v>108</v>
      </c>
      <c r="S1085">
        <v>18</v>
      </c>
      <c r="T1085">
        <v>108</v>
      </c>
      <c r="U1085">
        <v>0</v>
      </c>
      <c r="V1085">
        <v>0</v>
      </c>
      <c r="W1085" t="s">
        <v>1227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</v>
      </c>
      <c r="AE1085">
        <v>12</v>
      </c>
      <c r="AF1085">
        <v>462</v>
      </c>
      <c r="AG1085">
        <v>2772</v>
      </c>
      <c r="AH1085">
        <v>13</v>
      </c>
      <c r="AI1085" t="s">
        <v>1229</v>
      </c>
    </row>
    <row r="1086" spans="1:35" x14ac:dyDescent="0.25">
      <c r="A1086">
        <v>13</v>
      </c>
      <c r="B1086" t="s">
        <v>69</v>
      </c>
      <c r="C1086" t="s">
        <v>70</v>
      </c>
      <c r="D1086" t="s">
        <v>159</v>
      </c>
      <c r="E1086" t="s">
        <v>160</v>
      </c>
      <c r="F1086" t="s">
        <v>749</v>
      </c>
      <c r="G1086" t="s">
        <v>750</v>
      </c>
      <c r="H1086" t="s">
        <v>3978</v>
      </c>
      <c r="I1086" t="s">
        <v>3979</v>
      </c>
      <c r="L1086" t="s">
        <v>1212</v>
      </c>
      <c r="M1086">
        <v>8.9007997509999992</v>
      </c>
      <c r="N1086">
        <v>30.0284996</v>
      </c>
      <c r="O1086" t="s">
        <v>1226</v>
      </c>
      <c r="P1086" t="s">
        <v>1228</v>
      </c>
      <c r="Q1086">
        <v>172</v>
      </c>
      <c r="R1086">
        <v>1032</v>
      </c>
      <c r="S1086">
        <v>172</v>
      </c>
      <c r="T1086">
        <v>1032</v>
      </c>
      <c r="U1086">
        <v>0</v>
      </c>
      <c r="V1086">
        <v>0</v>
      </c>
      <c r="W1086" t="s">
        <v>1227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10</v>
      </c>
      <c r="AE1086">
        <v>60</v>
      </c>
      <c r="AF1086">
        <v>460</v>
      </c>
      <c r="AG1086">
        <v>2760</v>
      </c>
      <c r="AH1086">
        <v>13</v>
      </c>
      <c r="AI1086" t="s">
        <v>1229</v>
      </c>
    </row>
    <row r="1087" spans="1:35" x14ac:dyDescent="0.25">
      <c r="A1087">
        <v>13</v>
      </c>
      <c r="B1087" t="s">
        <v>69</v>
      </c>
      <c r="C1087" t="s">
        <v>70</v>
      </c>
      <c r="D1087" t="s">
        <v>159</v>
      </c>
      <c r="E1087" t="s">
        <v>160</v>
      </c>
      <c r="F1087" t="s">
        <v>745</v>
      </c>
      <c r="G1087" t="s">
        <v>746</v>
      </c>
      <c r="H1087" t="s">
        <v>3933</v>
      </c>
      <c r="I1087" t="s">
        <v>3934</v>
      </c>
      <c r="L1087" t="s">
        <v>1212</v>
      </c>
      <c r="M1087">
        <v>9.1657029699999999</v>
      </c>
      <c r="N1087">
        <v>29.92678093</v>
      </c>
      <c r="O1087" t="s">
        <v>1226</v>
      </c>
      <c r="P1087" t="s">
        <v>1228</v>
      </c>
      <c r="Q1087">
        <v>30</v>
      </c>
      <c r="R1087">
        <v>210</v>
      </c>
      <c r="S1087">
        <v>30</v>
      </c>
      <c r="T1087">
        <v>210</v>
      </c>
      <c r="U1087">
        <v>0</v>
      </c>
      <c r="V1087">
        <v>0</v>
      </c>
      <c r="W1087" t="s">
        <v>1228</v>
      </c>
      <c r="X1087">
        <v>23</v>
      </c>
      <c r="Y1087">
        <v>161</v>
      </c>
      <c r="Z1087">
        <v>23</v>
      </c>
      <c r="AA1087">
        <v>161</v>
      </c>
      <c r="AB1087">
        <v>0</v>
      </c>
      <c r="AC1087">
        <v>0</v>
      </c>
      <c r="AD1087">
        <v>4</v>
      </c>
      <c r="AE1087">
        <v>28</v>
      </c>
      <c r="AF1087">
        <v>17</v>
      </c>
      <c r="AG1087">
        <v>119</v>
      </c>
      <c r="AH1087">
        <v>13</v>
      </c>
      <c r="AI1087" t="s">
        <v>1229</v>
      </c>
    </row>
    <row r="1088" spans="1:35" x14ac:dyDescent="0.25">
      <c r="A1088">
        <v>13</v>
      </c>
      <c r="B1088" t="s">
        <v>69</v>
      </c>
      <c r="C1088" t="s">
        <v>70</v>
      </c>
      <c r="D1088" t="s">
        <v>161</v>
      </c>
      <c r="E1088" t="s">
        <v>162</v>
      </c>
      <c r="F1088" t="s">
        <v>766</v>
      </c>
      <c r="G1088" t="s">
        <v>767</v>
      </c>
      <c r="H1088" t="s">
        <v>4085</v>
      </c>
      <c r="I1088" t="s">
        <v>4086</v>
      </c>
      <c r="L1088" t="s">
        <v>1212</v>
      </c>
      <c r="M1088">
        <v>8.4633302690000001</v>
      </c>
      <c r="N1088">
        <v>30.128999709999999</v>
      </c>
      <c r="O1088" t="s">
        <v>1226</v>
      </c>
      <c r="P1088" t="s">
        <v>1228</v>
      </c>
      <c r="Q1088">
        <v>67</v>
      </c>
      <c r="R1088">
        <v>402</v>
      </c>
      <c r="S1088">
        <v>67</v>
      </c>
      <c r="T1088">
        <v>402</v>
      </c>
      <c r="U1088">
        <v>0</v>
      </c>
      <c r="V1088">
        <v>0</v>
      </c>
      <c r="W1088" t="s">
        <v>1228</v>
      </c>
      <c r="X1088">
        <v>15</v>
      </c>
      <c r="Y1088">
        <v>90</v>
      </c>
      <c r="Z1088">
        <v>15</v>
      </c>
      <c r="AA1088">
        <v>90</v>
      </c>
      <c r="AB1088">
        <v>0</v>
      </c>
      <c r="AC1088">
        <v>0</v>
      </c>
      <c r="AD1088">
        <v>13</v>
      </c>
      <c r="AE1088">
        <v>78</v>
      </c>
      <c r="AF1088">
        <v>132</v>
      </c>
      <c r="AG1088">
        <v>804</v>
      </c>
      <c r="AH1088">
        <v>13</v>
      </c>
      <c r="AI1088" t="s">
        <v>1229</v>
      </c>
    </row>
    <row r="1089" spans="1:35" x14ac:dyDescent="0.25">
      <c r="A1089">
        <v>13</v>
      </c>
      <c r="B1089" t="s">
        <v>69</v>
      </c>
      <c r="C1089" t="s">
        <v>70</v>
      </c>
      <c r="D1089" t="s">
        <v>161</v>
      </c>
      <c r="E1089" t="s">
        <v>162</v>
      </c>
      <c r="F1089" t="s">
        <v>761</v>
      </c>
      <c r="G1089" t="s">
        <v>762</v>
      </c>
      <c r="H1089" t="s">
        <v>4051</v>
      </c>
      <c r="I1089" t="s">
        <v>4052</v>
      </c>
      <c r="L1089" t="s">
        <v>1212</v>
      </c>
      <c r="M1089">
        <v>8.6772222219999993</v>
      </c>
      <c r="N1089">
        <v>29.965277780000001</v>
      </c>
      <c r="O1089" t="s">
        <v>1226</v>
      </c>
      <c r="P1089" t="s">
        <v>1228</v>
      </c>
      <c r="Q1089">
        <v>30</v>
      </c>
      <c r="R1089">
        <v>180</v>
      </c>
      <c r="S1089">
        <v>30</v>
      </c>
      <c r="T1089">
        <v>180</v>
      </c>
      <c r="U1089">
        <v>0</v>
      </c>
      <c r="V1089">
        <v>0</v>
      </c>
      <c r="W1089" t="s">
        <v>1228</v>
      </c>
      <c r="X1089">
        <v>40</v>
      </c>
      <c r="Y1089">
        <v>240</v>
      </c>
      <c r="Z1089">
        <v>40</v>
      </c>
      <c r="AA1089">
        <v>240</v>
      </c>
      <c r="AB1089">
        <v>0</v>
      </c>
      <c r="AC1089">
        <v>0</v>
      </c>
      <c r="AD1089">
        <v>30</v>
      </c>
      <c r="AE1089">
        <v>180</v>
      </c>
      <c r="AF1089">
        <v>30</v>
      </c>
      <c r="AG1089">
        <v>180</v>
      </c>
      <c r="AH1089">
        <v>13</v>
      </c>
      <c r="AI1089" t="s">
        <v>1229</v>
      </c>
    </row>
    <row r="1090" spans="1:35" x14ac:dyDescent="0.25">
      <c r="A1090">
        <v>13</v>
      </c>
      <c r="B1090" t="s">
        <v>69</v>
      </c>
      <c r="C1090" t="s">
        <v>70</v>
      </c>
      <c r="D1090" t="s">
        <v>161</v>
      </c>
      <c r="E1090" t="s">
        <v>162</v>
      </c>
      <c r="F1090" t="s">
        <v>757</v>
      </c>
      <c r="G1090" t="s">
        <v>758</v>
      </c>
      <c r="H1090" t="s">
        <v>4027</v>
      </c>
      <c r="I1090" t="s">
        <v>4028</v>
      </c>
      <c r="L1090" t="s">
        <v>1212</v>
      </c>
      <c r="M1090">
        <v>8.8291797639999992</v>
      </c>
      <c r="N1090">
        <v>29.914800639999999</v>
      </c>
      <c r="O1090" t="s">
        <v>1226</v>
      </c>
      <c r="P1090" t="s">
        <v>1228</v>
      </c>
      <c r="Q1090">
        <v>14</v>
      </c>
      <c r="R1090">
        <v>84</v>
      </c>
      <c r="S1090">
        <v>14</v>
      </c>
      <c r="T1090">
        <v>84</v>
      </c>
      <c r="U1090">
        <v>0</v>
      </c>
      <c r="V1090">
        <v>0</v>
      </c>
      <c r="W1090" t="s">
        <v>1228</v>
      </c>
      <c r="X1090">
        <v>162</v>
      </c>
      <c r="Y1090">
        <v>972</v>
      </c>
      <c r="Z1090">
        <v>162</v>
      </c>
      <c r="AA1090">
        <v>972</v>
      </c>
      <c r="AB1090">
        <v>0</v>
      </c>
      <c r="AC1090">
        <v>0</v>
      </c>
      <c r="AD1090">
        <v>25</v>
      </c>
      <c r="AE1090">
        <v>150</v>
      </c>
      <c r="AF1090">
        <v>30</v>
      </c>
      <c r="AG1090">
        <v>180</v>
      </c>
      <c r="AH1090">
        <v>13</v>
      </c>
      <c r="AI1090" t="s">
        <v>1229</v>
      </c>
    </row>
    <row r="1091" spans="1:35" x14ac:dyDescent="0.25">
      <c r="A1091">
        <v>13</v>
      </c>
      <c r="B1091" t="s">
        <v>69</v>
      </c>
      <c r="C1091" t="s">
        <v>70</v>
      </c>
      <c r="D1091" t="s">
        <v>161</v>
      </c>
      <c r="E1091" t="s">
        <v>162</v>
      </c>
      <c r="F1091" t="s">
        <v>766</v>
      </c>
      <c r="G1091" t="s">
        <v>767</v>
      </c>
      <c r="H1091" t="s">
        <v>4094</v>
      </c>
      <c r="I1091" t="s">
        <v>4095</v>
      </c>
      <c r="L1091" t="s">
        <v>1212</v>
      </c>
      <c r="M1091">
        <v>8.4739830999999999</v>
      </c>
      <c r="N1091">
        <v>30.051373000000002</v>
      </c>
      <c r="O1091" t="s">
        <v>1226</v>
      </c>
      <c r="P1091" t="s">
        <v>1228</v>
      </c>
      <c r="Q1091">
        <v>16</v>
      </c>
      <c r="R1091">
        <v>96</v>
      </c>
      <c r="S1091">
        <v>16</v>
      </c>
      <c r="T1091">
        <v>96</v>
      </c>
      <c r="U1091">
        <v>0</v>
      </c>
      <c r="V1091">
        <v>0</v>
      </c>
      <c r="W1091" t="s">
        <v>1228</v>
      </c>
      <c r="X1091">
        <v>12</v>
      </c>
      <c r="Y1091">
        <v>72</v>
      </c>
      <c r="Z1091">
        <v>12</v>
      </c>
      <c r="AA1091">
        <v>72</v>
      </c>
      <c r="AB1091">
        <v>0</v>
      </c>
      <c r="AC1091">
        <v>0</v>
      </c>
      <c r="AD1091">
        <v>1</v>
      </c>
      <c r="AE1091">
        <v>6</v>
      </c>
      <c r="AF1091">
        <v>15</v>
      </c>
      <c r="AG1091">
        <v>90</v>
      </c>
      <c r="AH1091">
        <v>13</v>
      </c>
      <c r="AI1091" t="s">
        <v>1229</v>
      </c>
    </row>
    <row r="1092" spans="1:35" x14ac:dyDescent="0.25">
      <c r="A1092">
        <v>13</v>
      </c>
      <c r="B1092" t="s">
        <v>69</v>
      </c>
      <c r="C1092" t="s">
        <v>70</v>
      </c>
      <c r="D1092" t="s">
        <v>161</v>
      </c>
      <c r="E1092" t="s">
        <v>162</v>
      </c>
      <c r="F1092" t="s">
        <v>766</v>
      </c>
      <c r="G1092" t="s">
        <v>767</v>
      </c>
      <c r="H1092" t="s">
        <v>4102</v>
      </c>
      <c r="I1092" t="s">
        <v>4103</v>
      </c>
      <c r="L1092" t="s">
        <v>1212</v>
      </c>
      <c r="M1092">
        <v>8.4608816410000003</v>
      </c>
      <c r="N1092">
        <v>30.066108079999999</v>
      </c>
      <c r="O1092" t="s">
        <v>1226</v>
      </c>
      <c r="P1092" t="s">
        <v>1228</v>
      </c>
      <c r="Q1092">
        <v>56</v>
      </c>
      <c r="R1092">
        <v>336</v>
      </c>
      <c r="S1092">
        <v>56</v>
      </c>
      <c r="T1092">
        <v>336</v>
      </c>
      <c r="U1092">
        <v>0</v>
      </c>
      <c r="V1092">
        <v>0</v>
      </c>
      <c r="W1092" t="s">
        <v>1227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</v>
      </c>
      <c r="AE1092">
        <v>12</v>
      </c>
      <c r="AF1092">
        <v>42</v>
      </c>
      <c r="AG1092">
        <v>252</v>
      </c>
      <c r="AH1092">
        <v>13</v>
      </c>
      <c r="AI1092" t="s">
        <v>1229</v>
      </c>
    </row>
    <row r="1093" spans="1:35" x14ac:dyDescent="0.25">
      <c r="A1093">
        <v>13</v>
      </c>
      <c r="B1093" t="s">
        <v>69</v>
      </c>
      <c r="C1093" t="s">
        <v>70</v>
      </c>
      <c r="D1093" t="s">
        <v>167</v>
      </c>
      <c r="E1093" t="s">
        <v>168</v>
      </c>
      <c r="F1093" t="s">
        <v>808</v>
      </c>
      <c r="G1093" t="s">
        <v>809</v>
      </c>
      <c r="H1093" t="s">
        <v>4354</v>
      </c>
      <c r="I1093" t="s">
        <v>4355</v>
      </c>
      <c r="L1093" t="s">
        <v>1212</v>
      </c>
      <c r="M1093">
        <v>9.0813670000000002</v>
      </c>
      <c r="N1093">
        <v>28.793035</v>
      </c>
      <c r="O1093" t="s">
        <v>1226</v>
      </c>
      <c r="P1093" t="s">
        <v>1227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1228</v>
      </c>
      <c r="X1093">
        <v>3</v>
      </c>
      <c r="Y1093">
        <v>18</v>
      </c>
      <c r="Z1093">
        <v>3</v>
      </c>
      <c r="AA1093">
        <v>18</v>
      </c>
      <c r="AB1093">
        <v>0</v>
      </c>
      <c r="AC1093">
        <v>0</v>
      </c>
      <c r="AD1093">
        <v>12</v>
      </c>
      <c r="AE1093">
        <v>72</v>
      </c>
      <c r="AF1093">
        <v>25</v>
      </c>
      <c r="AG1093">
        <v>150</v>
      </c>
      <c r="AH1093">
        <v>13</v>
      </c>
      <c r="AI1093" t="s">
        <v>1229</v>
      </c>
    </row>
    <row r="1094" spans="1:35" x14ac:dyDescent="0.25">
      <c r="A1094">
        <v>13</v>
      </c>
      <c r="B1094" t="s">
        <v>69</v>
      </c>
      <c r="C1094" t="s">
        <v>70</v>
      </c>
      <c r="D1094" t="s">
        <v>167</v>
      </c>
      <c r="E1094" t="s">
        <v>168</v>
      </c>
      <c r="F1094" t="s">
        <v>808</v>
      </c>
      <c r="G1094" t="s">
        <v>809</v>
      </c>
      <c r="H1094" t="s">
        <v>4365</v>
      </c>
      <c r="I1094" t="s">
        <v>4042</v>
      </c>
      <c r="L1094" t="s">
        <v>1212</v>
      </c>
      <c r="M1094">
        <v>9.16052073</v>
      </c>
      <c r="N1094">
        <v>28.827414399999999</v>
      </c>
      <c r="O1094" t="s">
        <v>1226</v>
      </c>
      <c r="P1094" t="s">
        <v>1228</v>
      </c>
      <c r="Q1094">
        <v>4</v>
      </c>
      <c r="R1094">
        <v>26</v>
      </c>
      <c r="S1094">
        <v>4</v>
      </c>
      <c r="T1094">
        <v>26</v>
      </c>
      <c r="U1094">
        <v>0</v>
      </c>
      <c r="V1094">
        <v>0</v>
      </c>
      <c r="W1094" t="s">
        <v>1228</v>
      </c>
      <c r="X1094">
        <v>5</v>
      </c>
      <c r="Y1094">
        <v>30</v>
      </c>
      <c r="Z1094">
        <v>5</v>
      </c>
      <c r="AA1094">
        <v>30</v>
      </c>
      <c r="AB1094">
        <v>0</v>
      </c>
      <c r="AC1094">
        <v>0</v>
      </c>
      <c r="AD1094">
        <v>20</v>
      </c>
      <c r="AE1094">
        <v>120</v>
      </c>
      <c r="AF1094">
        <v>17</v>
      </c>
      <c r="AG1094">
        <v>102</v>
      </c>
      <c r="AH1094">
        <v>13</v>
      </c>
      <c r="AI1094" t="s">
        <v>1229</v>
      </c>
    </row>
    <row r="1095" spans="1:35" x14ac:dyDescent="0.25">
      <c r="A1095">
        <v>13</v>
      </c>
      <c r="B1095" t="s">
        <v>69</v>
      </c>
      <c r="C1095" t="s">
        <v>70</v>
      </c>
      <c r="D1095" t="s">
        <v>167</v>
      </c>
      <c r="E1095" t="s">
        <v>168</v>
      </c>
      <c r="F1095" t="s">
        <v>808</v>
      </c>
      <c r="G1095" t="s">
        <v>809</v>
      </c>
      <c r="H1095" t="s">
        <v>4369</v>
      </c>
      <c r="I1095" t="s">
        <v>2584</v>
      </c>
      <c r="L1095" t="s">
        <v>1212</v>
      </c>
      <c r="M1095">
        <v>9.1544019999999993</v>
      </c>
      <c r="N1095">
        <v>28.811427999999999</v>
      </c>
      <c r="O1095" t="s">
        <v>1226</v>
      </c>
      <c r="P1095" t="s">
        <v>1228</v>
      </c>
      <c r="Q1095">
        <v>3</v>
      </c>
      <c r="R1095">
        <v>18</v>
      </c>
      <c r="S1095">
        <v>3</v>
      </c>
      <c r="T1095">
        <v>18</v>
      </c>
      <c r="U1095">
        <v>0</v>
      </c>
      <c r="V1095">
        <v>0</v>
      </c>
      <c r="W1095" t="s">
        <v>1228</v>
      </c>
      <c r="X1095">
        <v>2</v>
      </c>
      <c r="Y1095">
        <v>12</v>
      </c>
      <c r="Z1095">
        <v>2</v>
      </c>
      <c r="AA1095">
        <v>12</v>
      </c>
      <c r="AB1095">
        <v>0</v>
      </c>
      <c r="AC1095">
        <v>0</v>
      </c>
      <c r="AD1095">
        <v>15</v>
      </c>
      <c r="AE1095">
        <v>90</v>
      </c>
      <c r="AF1095">
        <v>26</v>
      </c>
      <c r="AG1095">
        <v>156</v>
      </c>
      <c r="AH1095">
        <v>13</v>
      </c>
      <c r="AI1095" t="s">
        <v>1229</v>
      </c>
    </row>
    <row r="1096" spans="1:35" x14ac:dyDescent="0.25">
      <c r="A1096">
        <v>13</v>
      </c>
      <c r="B1096" t="s">
        <v>69</v>
      </c>
      <c r="C1096" t="s">
        <v>70</v>
      </c>
      <c r="D1096" t="s">
        <v>167</v>
      </c>
      <c r="E1096" t="s">
        <v>168</v>
      </c>
      <c r="F1096" t="s">
        <v>808</v>
      </c>
      <c r="G1096" t="s">
        <v>809</v>
      </c>
      <c r="H1096" t="s">
        <v>4370</v>
      </c>
      <c r="I1096" t="s">
        <v>4371</v>
      </c>
      <c r="L1096" t="s">
        <v>1212</v>
      </c>
      <c r="M1096">
        <v>9.1725073100000003</v>
      </c>
      <c r="N1096">
        <v>28.812165310000001</v>
      </c>
      <c r="O1096" t="s">
        <v>1226</v>
      </c>
      <c r="P1096" t="s">
        <v>1228</v>
      </c>
      <c r="Q1096">
        <v>4</v>
      </c>
      <c r="R1096">
        <v>24</v>
      </c>
      <c r="S1096">
        <v>4</v>
      </c>
      <c r="T1096">
        <v>24</v>
      </c>
      <c r="U1096">
        <v>0</v>
      </c>
      <c r="V1096">
        <v>0</v>
      </c>
      <c r="W1096" t="s">
        <v>1228</v>
      </c>
      <c r="X1096">
        <v>5</v>
      </c>
      <c r="Y1096">
        <v>28</v>
      </c>
      <c r="Z1096">
        <v>5</v>
      </c>
      <c r="AA1096">
        <v>28</v>
      </c>
      <c r="AB1096">
        <v>0</v>
      </c>
      <c r="AC1096">
        <v>0</v>
      </c>
      <c r="AD1096">
        <v>25</v>
      </c>
      <c r="AE1096">
        <v>150</v>
      </c>
      <c r="AF1096">
        <v>16</v>
      </c>
      <c r="AG1096">
        <v>96</v>
      </c>
      <c r="AH1096">
        <v>13</v>
      </c>
      <c r="AI1096" t="s">
        <v>1229</v>
      </c>
    </row>
    <row r="1097" spans="1:35" x14ac:dyDescent="0.25">
      <c r="A1097">
        <v>13</v>
      </c>
      <c r="B1097" t="s">
        <v>69</v>
      </c>
      <c r="C1097" t="s">
        <v>70</v>
      </c>
      <c r="D1097" t="s">
        <v>171</v>
      </c>
      <c r="E1097" t="s">
        <v>172</v>
      </c>
      <c r="F1097" t="s">
        <v>846</v>
      </c>
      <c r="G1097" t="s">
        <v>847</v>
      </c>
      <c r="H1097" t="s">
        <v>4763</v>
      </c>
      <c r="I1097" t="s">
        <v>4764</v>
      </c>
      <c r="L1097" t="s">
        <v>1212</v>
      </c>
      <c r="M1097">
        <v>10.016146450000001</v>
      </c>
      <c r="N1097">
        <v>29.881258620000001</v>
      </c>
      <c r="O1097" t="s">
        <v>1226</v>
      </c>
      <c r="P1097" t="s">
        <v>1228</v>
      </c>
      <c r="Q1097">
        <v>30</v>
      </c>
      <c r="R1097">
        <v>180</v>
      </c>
      <c r="S1097">
        <v>30</v>
      </c>
      <c r="T1097">
        <v>180</v>
      </c>
      <c r="U1097">
        <v>0</v>
      </c>
      <c r="V1097">
        <v>0</v>
      </c>
      <c r="W1097" t="s">
        <v>1228</v>
      </c>
      <c r="X1097">
        <v>21</v>
      </c>
      <c r="Y1097">
        <v>126</v>
      </c>
      <c r="Z1097">
        <v>21</v>
      </c>
      <c r="AA1097">
        <v>126</v>
      </c>
      <c r="AB1097">
        <v>0</v>
      </c>
      <c r="AC1097">
        <v>0</v>
      </c>
      <c r="AD1097">
        <v>2</v>
      </c>
      <c r="AE1097">
        <v>12</v>
      </c>
      <c r="AF1097">
        <v>16</v>
      </c>
      <c r="AG1097">
        <v>96</v>
      </c>
      <c r="AH1097">
        <v>13</v>
      </c>
      <c r="AI1097" t="s">
        <v>1229</v>
      </c>
    </row>
    <row r="1098" spans="1:35" x14ac:dyDescent="0.25">
      <c r="A1098">
        <v>13</v>
      </c>
      <c r="B1098" t="s">
        <v>69</v>
      </c>
      <c r="C1098" t="s">
        <v>70</v>
      </c>
      <c r="D1098" t="s">
        <v>171</v>
      </c>
      <c r="E1098" t="s">
        <v>172</v>
      </c>
      <c r="F1098" t="s">
        <v>846</v>
      </c>
      <c r="G1098" t="s">
        <v>847</v>
      </c>
      <c r="H1098" t="s">
        <v>4765</v>
      </c>
      <c r="I1098" t="s">
        <v>4766</v>
      </c>
      <c r="L1098" t="s">
        <v>1212</v>
      </c>
      <c r="M1098">
        <v>10.005555559999999</v>
      </c>
      <c r="N1098">
        <v>29.961111110000001</v>
      </c>
      <c r="O1098" t="s">
        <v>1226</v>
      </c>
      <c r="P1098" t="s">
        <v>1228</v>
      </c>
      <c r="Q1098">
        <v>52</v>
      </c>
      <c r="R1098">
        <v>312</v>
      </c>
      <c r="S1098">
        <v>52</v>
      </c>
      <c r="T1098">
        <v>312</v>
      </c>
      <c r="U1098">
        <v>0</v>
      </c>
      <c r="V1098">
        <v>0</v>
      </c>
      <c r="W1098" t="s">
        <v>1228</v>
      </c>
      <c r="X1098">
        <v>30</v>
      </c>
      <c r="Y1098">
        <v>180</v>
      </c>
      <c r="Z1098">
        <v>30</v>
      </c>
      <c r="AA1098">
        <v>180</v>
      </c>
      <c r="AB1098">
        <v>0</v>
      </c>
      <c r="AC1098">
        <v>0</v>
      </c>
      <c r="AD1098">
        <v>8</v>
      </c>
      <c r="AE1098">
        <v>48</v>
      </c>
      <c r="AF1098">
        <v>30</v>
      </c>
      <c r="AG1098">
        <v>180</v>
      </c>
      <c r="AH1098">
        <v>13</v>
      </c>
      <c r="AI1098" t="s">
        <v>1229</v>
      </c>
    </row>
    <row r="1099" spans="1:35" x14ac:dyDescent="0.25">
      <c r="A1099">
        <v>13</v>
      </c>
      <c r="B1099" t="s">
        <v>69</v>
      </c>
      <c r="C1099" t="s">
        <v>70</v>
      </c>
      <c r="D1099" t="s">
        <v>171</v>
      </c>
      <c r="E1099" t="s">
        <v>172</v>
      </c>
      <c r="F1099" t="s">
        <v>856</v>
      </c>
      <c r="G1099" t="s">
        <v>857</v>
      </c>
      <c r="H1099" t="s">
        <v>4831</v>
      </c>
      <c r="I1099" t="s">
        <v>4832</v>
      </c>
      <c r="L1099" t="s">
        <v>1212</v>
      </c>
      <c r="M1099">
        <v>10.05944444</v>
      </c>
      <c r="N1099">
        <v>29.970833330000001</v>
      </c>
      <c r="O1099" t="s">
        <v>1226</v>
      </c>
      <c r="P1099" t="s">
        <v>1228</v>
      </c>
      <c r="Q1099">
        <v>30</v>
      </c>
      <c r="R1099">
        <v>180</v>
      </c>
      <c r="S1099">
        <v>30</v>
      </c>
      <c r="T1099">
        <v>180</v>
      </c>
      <c r="U1099">
        <v>0</v>
      </c>
      <c r="V1099">
        <v>0</v>
      </c>
      <c r="W1099" t="s">
        <v>1228</v>
      </c>
      <c r="X1099">
        <v>19</v>
      </c>
      <c r="Y1099">
        <v>114</v>
      </c>
      <c r="Z1099">
        <v>19</v>
      </c>
      <c r="AA1099">
        <v>114</v>
      </c>
      <c r="AB1099">
        <v>0</v>
      </c>
      <c r="AC1099">
        <v>0</v>
      </c>
      <c r="AD1099">
        <v>7</v>
      </c>
      <c r="AE1099">
        <v>42</v>
      </c>
      <c r="AF1099">
        <v>12</v>
      </c>
      <c r="AG1099">
        <v>72</v>
      </c>
      <c r="AH1099">
        <v>13</v>
      </c>
      <c r="AI1099" t="s">
        <v>1229</v>
      </c>
    </row>
    <row r="1100" spans="1:35" x14ac:dyDescent="0.25">
      <c r="A1100">
        <v>13</v>
      </c>
      <c r="B1100" t="s">
        <v>69</v>
      </c>
      <c r="C1100" t="s">
        <v>70</v>
      </c>
      <c r="D1100" t="s">
        <v>173</v>
      </c>
      <c r="E1100" t="s">
        <v>174</v>
      </c>
      <c r="F1100" t="s">
        <v>869</v>
      </c>
      <c r="G1100" t="s">
        <v>870</v>
      </c>
      <c r="H1100" t="s">
        <v>4949</v>
      </c>
      <c r="I1100" t="s">
        <v>4950</v>
      </c>
      <c r="L1100" t="s">
        <v>1212</v>
      </c>
      <c r="M1100">
        <v>8.9971714400000007</v>
      </c>
      <c r="N1100">
        <v>29.673067419999999</v>
      </c>
      <c r="O1100" t="s">
        <v>1226</v>
      </c>
      <c r="P1100" t="s">
        <v>1228</v>
      </c>
      <c r="Q1100">
        <v>200</v>
      </c>
      <c r="R1100">
        <v>1200</v>
      </c>
      <c r="S1100">
        <v>200</v>
      </c>
      <c r="T1100">
        <v>1200</v>
      </c>
      <c r="U1100">
        <v>0</v>
      </c>
      <c r="V1100">
        <v>0</v>
      </c>
      <c r="W1100" t="s">
        <v>1227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</v>
      </c>
      <c r="AE1100">
        <v>60</v>
      </c>
      <c r="AF1100">
        <v>100</v>
      </c>
      <c r="AG1100">
        <v>600</v>
      </c>
      <c r="AH1100">
        <v>13</v>
      </c>
      <c r="AI1100" t="s">
        <v>1229</v>
      </c>
    </row>
    <row r="1101" spans="1:35" x14ac:dyDescent="0.25">
      <c r="A1101">
        <v>13</v>
      </c>
      <c r="B1101" t="s">
        <v>71</v>
      </c>
      <c r="C1101" t="s">
        <v>72</v>
      </c>
      <c r="D1101" t="s">
        <v>183</v>
      </c>
      <c r="E1101" t="s">
        <v>184</v>
      </c>
      <c r="F1101" t="s">
        <v>937</v>
      </c>
      <c r="G1101" t="s">
        <v>938</v>
      </c>
      <c r="H1101" t="s">
        <v>5357</v>
      </c>
      <c r="I1101" t="s">
        <v>5358</v>
      </c>
      <c r="L1101" t="s">
        <v>1212</v>
      </c>
      <c r="M1101">
        <v>9.9818329390000002</v>
      </c>
      <c r="N1101">
        <v>33.058608929999998</v>
      </c>
      <c r="O1101" t="s">
        <v>1226</v>
      </c>
      <c r="P1101" t="s">
        <v>1228</v>
      </c>
      <c r="Q1101">
        <v>286</v>
      </c>
      <c r="R1101">
        <v>1422</v>
      </c>
      <c r="S1101">
        <v>286</v>
      </c>
      <c r="T1101">
        <v>1422</v>
      </c>
      <c r="U1101">
        <v>0</v>
      </c>
      <c r="V1101">
        <v>0</v>
      </c>
      <c r="W1101" t="s">
        <v>1227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158</v>
      </c>
      <c r="AE1101">
        <v>948</v>
      </c>
      <c r="AF1101">
        <v>712</v>
      </c>
      <c r="AG1101">
        <v>2514</v>
      </c>
      <c r="AH1101">
        <v>13</v>
      </c>
      <c r="AI1101" t="s">
        <v>1229</v>
      </c>
    </row>
    <row r="1102" spans="1:35" x14ac:dyDescent="0.25">
      <c r="A1102">
        <v>13</v>
      </c>
      <c r="B1102" t="s">
        <v>75</v>
      </c>
      <c r="C1102" t="s">
        <v>76</v>
      </c>
      <c r="D1102" t="s">
        <v>211</v>
      </c>
      <c r="E1102" t="s">
        <v>212</v>
      </c>
      <c r="F1102" t="s">
        <v>1093</v>
      </c>
      <c r="G1102" t="s">
        <v>1094</v>
      </c>
      <c r="H1102" t="s">
        <v>6826</v>
      </c>
      <c r="I1102" t="s">
        <v>6827</v>
      </c>
      <c r="L1102" t="s">
        <v>1212</v>
      </c>
      <c r="M1102">
        <v>8.0201101300000008</v>
      </c>
      <c r="N1102">
        <v>27.549900050000002</v>
      </c>
      <c r="O1102" t="s">
        <v>1226</v>
      </c>
      <c r="P1102" t="s">
        <v>1227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1228</v>
      </c>
      <c r="X1102">
        <v>16</v>
      </c>
      <c r="Y1102">
        <v>64</v>
      </c>
      <c r="Z1102">
        <v>16</v>
      </c>
      <c r="AA1102">
        <v>64</v>
      </c>
      <c r="AB1102">
        <v>0</v>
      </c>
      <c r="AC1102">
        <v>0</v>
      </c>
      <c r="AD1102">
        <v>3</v>
      </c>
      <c r="AE1102">
        <v>17</v>
      </c>
      <c r="AF1102">
        <v>17</v>
      </c>
      <c r="AG1102">
        <v>88</v>
      </c>
      <c r="AH1102">
        <v>13</v>
      </c>
      <c r="AI1102" t="s">
        <v>1229</v>
      </c>
    </row>
    <row r="1103" spans="1:35" x14ac:dyDescent="0.25">
      <c r="A1103">
        <v>13</v>
      </c>
      <c r="B1103" t="s">
        <v>77</v>
      </c>
      <c r="C1103" t="s">
        <v>78</v>
      </c>
      <c r="D1103" t="s">
        <v>217</v>
      </c>
      <c r="E1103" t="s">
        <v>218</v>
      </c>
      <c r="F1103" t="s">
        <v>1125</v>
      </c>
      <c r="G1103" t="s">
        <v>1126</v>
      </c>
      <c r="H1103" t="s">
        <v>7312</v>
      </c>
      <c r="I1103" t="s">
        <v>7313</v>
      </c>
      <c r="L1103" t="s">
        <v>1212</v>
      </c>
      <c r="M1103">
        <v>5.1824002269999996</v>
      </c>
      <c r="N1103">
        <v>27.6697998</v>
      </c>
      <c r="O1103" t="s">
        <v>1226</v>
      </c>
      <c r="P1103" t="s">
        <v>1228</v>
      </c>
      <c r="Q1103">
        <v>84</v>
      </c>
      <c r="R1103">
        <v>420</v>
      </c>
      <c r="S1103">
        <v>84</v>
      </c>
      <c r="T1103">
        <v>420</v>
      </c>
      <c r="U1103">
        <v>0</v>
      </c>
      <c r="V1103">
        <v>0</v>
      </c>
      <c r="W1103" t="s">
        <v>1228</v>
      </c>
      <c r="X1103">
        <v>24</v>
      </c>
      <c r="Y1103">
        <v>122</v>
      </c>
      <c r="Z1103">
        <v>24</v>
      </c>
      <c r="AA1103">
        <v>122</v>
      </c>
      <c r="AB1103">
        <v>0</v>
      </c>
      <c r="AC1103">
        <v>0</v>
      </c>
      <c r="AD1103">
        <v>6</v>
      </c>
      <c r="AE1103">
        <v>30</v>
      </c>
      <c r="AF1103">
        <v>0</v>
      </c>
      <c r="AG1103">
        <v>0</v>
      </c>
      <c r="AH1103">
        <v>13</v>
      </c>
      <c r="AI1103" t="s">
        <v>1229</v>
      </c>
    </row>
    <row r="1104" spans="1:35" x14ac:dyDescent="0.25">
      <c r="A1104">
        <v>13</v>
      </c>
      <c r="B1104" t="s">
        <v>77</v>
      </c>
      <c r="C1104" t="s">
        <v>78</v>
      </c>
      <c r="D1104" t="s">
        <v>217</v>
      </c>
      <c r="E1104" t="s">
        <v>218</v>
      </c>
      <c r="F1104" t="s">
        <v>1125</v>
      </c>
      <c r="G1104" t="s">
        <v>1126</v>
      </c>
      <c r="H1104" t="s">
        <v>7319</v>
      </c>
      <c r="I1104" t="s">
        <v>7320</v>
      </c>
      <c r="L1104" t="s">
        <v>1212</v>
      </c>
      <c r="M1104">
        <v>5.1304400000000001</v>
      </c>
      <c r="N1104">
        <v>27.51548</v>
      </c>
      <c r="O1104" t="s">
        <v>1226</v>
      </c>
      <c r="P1104" t="s">
        <v>1228</v>
      </c>
      <c r="Q1104">
        <v>43</v>
      </c>
      <c r="R1104">
        <v>215</v>
      </c>
      <c r="S1104">
        <v>43</v>
      </c>
      <c r="T1104">
        <v>215</v>
      </c>
      <c r="U1104">
        <v>0</v>
      </c>
      <c r="V1104">
        <v>0</v>
      </c>
      <c r="W1104" t="s">
        <v>1228</v>
      </c>
      <c r="X1104">
        <v>166</v>
      </c>
      <c r="Y1104">
        <v>830</v>
      </c>
      <c r="Z1104">
        <v>166</v>
      </c>
      <c r="AA1104">
        <v>830</v>
      </c>
      <c r="AB1104">
        <v>0</v>
      </c>
      <c r="AC1104">
        <v>0</v>
      </c>
      <c r="AD1104">
        <v>4</v>
      </c>
      <c r="AE1104">
        <v>20</v>
      </c>
      <c r="AF1104">
        <v>29</v>
      </c>
      <c r="AG1104">
        <v>145</v>
      </c>
      <c r="AH1104">
        <v>13</v>
      </c>
      <c r="AI1104" t="s">
        <v>1229</v>
      </c>
    </row>
    <row r="1105" spans="1:35" x14ac:dyDescent="0.25">
      <c r="A1105">
        <v>13</v>
      </c>
      <c r="B1105" t="s">
        <v>77</v>
      </c>
      <c r="C1105" t="s">
        <v>78</v>
      </c>
      <c r="D1105" t="s">
        <v>217</v>
      </c>
      <c r="E1105" t="s">
        <v>218</v>
      </c>
      <c r="F1105" t="s">
        <v>1131</v>
      </c>
      <c r="G1105" t="s">
        <v>1132</v>
      </c>
      <c r="H1105" t="s">
        <v>7362</v>
      </c>
      <c r="I1105" t="s">
        <v>7342</v>
      </c>
      <c r="L1105" t="s">
        <v>1212</v>
      </c>
      <c r="M1105">
        <v>4.9216753000000004</v>
      </c>
      <c r="N1105">
        <v>28.067421</v>
      </c>
      <c r="O1105" t="s">
        <v>1226</v>
      </c>
      <c r="P1105" t="s">
        <v>1228</v>
      </c>
      <c r="Q1105">
        <v>50</v>
      </c>
      <c r="R1105">
        <v>300</v>
      </c>
      <c r="S1105">
        <v>50</v>
      </c>
      <c r="T1105">
        <v>300</v>
      </c>
      <c r="U1105">
        <v>0</v>
      </c>
      <c r="V1105">
        <v>0</v>
      </c>
      <c r="W1105" t="s">
        <v>1228</v>
      </c>
      <c r="X1105">
        <v>97</v>
      </c>
      <c r="Y1105">
        <v>585</v>
      </c>
      <c r="Z1105">
        <v>97</v>
      </c>
      <c r="AA1105">
        <v>585</v>
      </c>
      <c r="AB1105">
        <v>0</v>
      </c>
      <c r="AC1105">
        <v>0</v>
      </c>
      <c r="AD1105">
        <v>9</v>
      </c>
      <c r="AE1105">
        <v>45</v>
      </c>
      <c r="AF1105">
        <v>22</v>
      </c>
      <c r="AG1105">
        <v>110</v>
      </c>
      <c r="AH1105">
        <v>13</v>
      </c>
      <c r="AI1105" t="s">
        <v>1229</v>
      </c>
    </row>
    <row r="1106" spans="1:35" x14ac:dyDescent="0.25">
      <c r="A1106">
        <v>13</v>
      </c>
      <c r="B1106" t="s">
        <v>77</v>
      </c>
      <c r="C1106" t="s">
        <v>78</v>
      </c>
      <c r="D1106" t="s">
        <v>219</v>
      </c>
      <c r="E1106" t="s">
        <v>220</v>
      </c>
      <c r="F1106" t="s">
        <v>1143</v>
      </c>
      <c r="G1106" t="s">
        <v>1144</v>
      </c>
      <c r="H1106" t="s">
        <v>7410</v>
      </c>
      <c r="I1106" t="s">
        <v>7411</v>
      </c>
      <c r="L1106" t="s">
        <v>1212</v>
      </c>
      <c r="M1106">
        <v>4.5854501719999998</v>
      </c>
      <c r="N1106">
        <v>28.989999770000001</v>
      </c>
      <c r="O1106" t="s">
        <v>1226</v>
      </c>
      <c r="P1106" t="s">
        <v>1228</v>
      </c>
      <c r="Q1106">
        <v>43</v>
      </c>
      <c r="R1106">
        <v>215</v>
      </c>
      <c r="S1106">
        <v>43</v>
      </c>
      <c r="T1106">
        <v>215</v>
      </c>
      <c r="U1106">
        <v>0</v>
      </c>
      <c r="V1106">
        <v>0</v>
      </c>
      <c r="W1106" t="s">
        <v>1228</v>
      </c>
      <c r="X1106">
        <v>114</v>
      </c>
      <c r="Y1106">
        <v>570</v>
      </c>
      <c r="Z1106">
        <v>114</v>
      </c>
      <c r="AA1106">
        <v>570</v>
      </c>
      <c r="AB1106">
        <v>0</v>
      </c>
      <c r="AC1106">
        <v>0</v>
      </c>
      <c r="AD1106">
        <v>35</v>
      </c>
      <c r="AE1106">
        <v>150</v>
      </c>
      <c r="AF1106">
        <v>61</v>
      </c>
      <c r="AG1106">
        <v>305</v>
      </c>
      <c r="AH1106">
        <v>13</v>
      </c>
      <c r="AI1106" t="s">
        <v>1229</v>
      </c>
    </row>
    <row r="1107" spans="1:35" x14ac:dyDescent="0.25">
      <c r="A1107">
        <v>13</v>
      </c>
      <c r="B1107" t="s">
        <v>77</v>
      </c>
      <c r="C1107" t="s">
        <v>78</v>
      </c>
      <c r="D1107" t="s">
        <v>219</v>
      </c>
      <c r="E1107" t="s">
        <v>220</v>
      </c>
      <c r="F1107" t="s">
        <v>1141</v>
      </c>
      <c r="G1107" t="s">
        <v>1142</v>
      </c>
      <c r="H1107" t="s">
        <v>7402</v>
      </c>
      <c r="I1107" t="s">
        <v>7403</v>
      </c>
      <c r="L1107" t="s">
        <v>1212</v>
      </c>
      <c r="M1107">
        <v>5.3010003589999997</v>
      </c>
      <c r="N1107">
        <v>28.733007950000001</v>
      </c>
      <c r="O1107" t="s">
        <v>1226</v>
      </c>
      <c r="P1107" t="s">
        <v>1228</v>
      </c>
      <c r="Q1107">
        <v>17</v>
      </c>
      <c r="R1107">
        <v>85</v>
      </c>
      <c r="S1107">
        <v>17</v>
      </c>
      <c r="T1107">
        <v>85</v>
      </c>
      <c r="U1107">
        <v>0</v>
      </c>
      <c r="V1107">
        <v>0</v>
      </c>
      <c r="W1107" t="s">
        <v>1228</v>
      </c>
      <c r="X1107">
        <v>236</v>
      </c>
      <c r="Y1107">
        <v>1180</v>
      </c>
      <c r="Z1107">
        <v>236</v>
      </c>
      <c r="AA1107">
        <v>1180</v>
      </c>
      <c r="AB1107">
        <v>0</v>
      </c>
      <c r="AC1107">
        <v>0</v>
      </c>
      <c r="AD1107">
        <v>19</v>
      </c>
      <c r="AE1107">
        <v>95</v>
      </c>
      <c r="AF1107">
        <v>203</v>
      </c>
      <c r="AG1107">
        <v>1015</v>
      </c>
      <c r="AH1107">
        <v>13</v>
      </c>
      <c r="AI1107" t="s">
        <v>1229</v>
      </c>
    </row>
    <row r="1108" spans="1:35" x14ac:dyDescent="0.25">
      <c r="A1108">
        <v>13</v>
      </c>
      <c r="B1108" t="s">
        <v>77</v>
      </c>
      <c r="C1108" t="s">
        <v>78</v>
      </c>
      <c r="D1108" t="s">
        <v>219</v>
      </c>
      <c r="E1108" t="s">
        <v>220</v>
      </c>
      <c r="F1108" t="s">
        <v>1143</v>
      </c>
      <c r="G1108" t="s">
        <v>1144</v>
      </c>
      <c r="H1108" t="s">
        <v>7412</v>
      </c>
      <c r="I1108" t="s">
        <v>1144</v>
      </c>
      <c r="L1108" t="s">
        <v>1212</v>
      </c>
      <c r="M1108">
        <v>4.4929500000000004</v>
      </c>
      <c r="N1108">
        <v>29.084240000000001</v>
      </c>
      <c r="O1108" t="s">
        <v>1226</v>
      </c>
      <c r="P1108" t="s">
        <v>1228</v>
      </c>
      <c r="Q1108">
        <v>60</v>
      </c>
      <c r="R1108">
        <v>300</v>
      </c>
      <c r="S1108">
        <v>60</v>
      </c>
      <c r="T1108">
        <v>300</v>
      </c>
      <c r="U1108">
        <v>0</v>
      </c>
      <c r="V1108">
        <v>0</v>
      </c>
      <c r="W1108" t="s">
        <v>1228</v>
      </c>
      <c r="X1108">
        <v>142</v>
      </c>
      <c r="Y1108">
        <v>712</v>
      </c>
      <c r="Z1108">
        <v>142</v>
      </c>
      <c r="AA1108">
        <v>712</v>
      </c>
      <c r="AB1108">
        <v>0</v>
      </c>
      <c r="AC1108">
        <v>0</v>
      </c>
      <c r="AD1108">
        <v>16</v>
      </c>
      <c r="AE1108">
        <v>83</v>
      </c>
      <c r="AF1108">
        <v>300</v>
      </c>
      <c r="AG1108">
        <v>1500</v>
      </c>
      <c r="AH1108">
        <v>13</v>
      </c>
      <c r="AI1108" t="s">
        <v>1229</v>
      </c>
    </row>
    <row r="1109" spans="1:35" x14ac:dyDescent="0.25">
      <c r="A1109">
        <v>13</v>
      </c>
      <c r="B1109" t="s">
        <v>77</v>
      </c>
      <c r="C1109" t="s">
        <v>78</v>
      </c>
      <c r="D1109" t="s">
        <v>219</v>
      </c>
      <c r="E1109" t="s">
        <v>220</v>
      </c>
      <c r="F1109" t="s">
        <v>1141</v>
      </c>
      <c r="G1109" t="s">
        <v>1142</v>
      </c>
      <c r="H1109" t="s">
        <v>7404</v>
      </c>
      <c r="I1109" t="s">
        <v>7405</v>
      </c>
      <c r="L1109" t="s">
        <v>1212</v>
      </c>
      <c r="M1109">
        <v>5.1399598119999999</v>
      </c>
      <c r="N1109">
        <v>28.777500150000002</v>
      </c>
      <c r="O1109" t="s">
        <v>1226</v>
      </c>
      <c r="P1109" t="s">
        <v>1228</v>
      </c>
      <c r="Q1109">
        <v>91</v>
      </c>
      <c r="R1109">
        <v>455</v>
      </c>
      <c r="S1109">
        <v>91</v>
      </c>
      <c r="T1109">
        <v>455</v>
      </c>
      <c r="U1109">
        <v>0</v>
      </c>
      <c r="V1109">
        <v>0</v>
      </c>
      <c r="W1109" t="s">
        <v>1228</v>
      </c>
      <c r="X1109">
        <v>9</v>
      </c>
      <c r="Y1109">
        <v>45</v>
      </c>
      <c r="Z1109">
        <v>9</v>
      </c>
      <c r="AA1109">
        <v>45</v>
      </c>
      <c r="AB1109">
        <v>0</v>
      </c>
      <c r="AC1109">
        <v>0</v>
      </c>
      <c r="AD1109">
        <v>17</v>
      </c>
      <c r="AE1109">
        <v>85</v>
      </c>
      <c r="AF1109">
        <v>63</v>
      </c>
      <c r="AG1109">
        <v>315</v>
      </c>
      <c r="AH1109">
        <v>13</v>
      </c>
      <c r="AI1109" t="s">
        <v>1229</v>
      </c>
    </row>
    <row r="1110" spans="1:35" x14ac:dyDescent="0.25">
      <c r="A1110">
        <v>13</v>
      </c>
      <c r="B1110" t="s">
        <v>77</v>
      </c>
      <c r="C1110" t="s">
        <v>78</v>
      </c>
      <c r="D1110" t="s">
        <v>221</v>
      </c>
      <c r="E1110" t="s">
        <v>222</v>
      </c>
      <c r="F1110" t="s">
        <v>1145</v>
      </c>
      <c r="G1110" t="s">
        <v>1146</v>
      </c>
      <c r="H1110" t="s">
        <v>7416</v>
      </c>
      <c r="I1110" t="s">
        <v>7417</v>
      </c>
      <c r="L1110" t="s">
        <v>1212</v>
      </c>
      <c r="M1110">
        <v>4.9977197650000003</v>
      </c>
      <c r="N1110">
        <v>29.447299959999999</v>
      </c>
      <c r="O1110" t="s">
        <v>1226</v>
      </c>
      <c r="P1110" t="s">
        <v>1228</v>
      </c>
      <c r="Q1110">
        <v>80</v>
      </c>
      <c r="R1110">
        <v>400</v>
      </c>
      <c r="S1110">
        <v>80</v>
      </c>
      <c r="T1110">
        <v>400</v>
      </c>
      <c r="U1110">
        <v>0</v>
      </c>
      <c r="V1110">
        <v>0</v>
      </c>
      <c r="W1110" t="s">
        <v>1228</v>
      </c>
      <c r="X1110">
        <v>31</v>
      </c>
      <c r="Y1110">
        <v>188</v>
      </c>
      <c r="Z1110">
        <v>31</v>
      </c>
      <c r="AA1110">
        <v>188</v>
      </c>
      <c r="AB1110">
        <v>0</v>
      </c>
      <c r="AC1110">
        <v>0</v>
      </c>
      <c r="AD1110">
        <v>36</v>
      </c>
      <c r="AE1110">
        <v>180</v>
      </c>
      <c r="AF1110">
        <v>25</v>
      </c>
      <c r="AG1110">
        <v>150</v>
      </c>
      <c r="AH1110">
        <v>13</v>
      </c>
      <c r="AI1110" t="s">
        <v>1229</v>
      </c>
    </row>
    <row r="1111" spans="1:35" x14ac:dyDescent="0.25">
      <c r="A1111">
        <v>13</v>
      </c>
      <c r="B1111" t="s">
        <v>77</v>
      </c>
      <c r="C1111" t="s">
        <v>78</v>
      </c>
      <c r="D1111" t="s">
        <v>221</v>
      </c>
      <c r="E1111" t="s">
        <v>222</v>
      </c>
      <c r="F1111" t="s">
        <v>1145</v>
      </c>
      <c r="G1111" t="s">
        <v>1146</v>
      </c>
      <c r="H1111" t="s">
        <v>7418</v>
      </c>
      <c r="I1111" t="s">
        <v>3497</v>
      </c>
      <c r="L1111" t="s">
        <v>1212</v>
      </c>
      <c r="M1111">
        <v>5.3301200870000001</v>
      </c>
      <c r="N1111">
        <v>29.5848999</v>
      </c>
      <c r="O1111" t="s">
        <v>1226</v>
      </c>
      <c r="P1111" t="s">
        <v>1228</v>
      </c>
      <c r="Q1111">
        <v>27</v>
      </c>
      <c r="R1111">
        <v>137</v>
      </c>
      <c r="S1111">
        <v>27</v>
      </c>
      <c r="T1111">
        <v>137</v>
      </c>
      <c r="U1111">
        <v>0</v>
      </c>
      <c r="V1111">
        <v>0</v>
      </c>
      <c r="W1111" t="s">
        <v>1228</v>
      </c>
      <c r="X1111">
        <v>32</v>
      </c>
      <c r="Y1111">
        <v>192</v>
      </c>
      <c r="Z1111">
        <v>32</v>
      </c>
      <c r="AA1111">
        <v>192</v>
      </c>
      <c r="AB1111">
        <v>0</v>
      </c>
      <c r="AC1111">
        <v>0</v>
      </c>
      <c r="AD1111">
        <v>25</v>
      </c>
      <c r="AE1111">
        <v>125</v>
      </c>
      <c r="AF1111">
        <v>34</v>
      </c>
      <c r="AG1111">
        <v>170</v>
      </c>
      <c r="AH1111">
        <v>13</v>
      </c>
      <c r="AI1111" t="s">
        <v>1229</v>
      </c>
    </row>
    <row r="1112" spans="1:35" x14ac:dyDescent="0.25">
      <c r="A1112">
        <v>13</v>
      </c>
      <c r="B1112" t="s">
        <v>77</v>
      </c>
      <c r="C1112" t="s">
        <v>78</v>
      </c>
      <c r="D1112" t="s">
        <v>235</v>
      </c>
      <c r="E1112" t="s">
        <v>236</v>
      </c>
      <c r="F1112" t="s">
        <v>1204</v>
      </c>
      <c r="G1112" t="s">
        <v>1205</v>
      </c>
      <c r="H1112" t="s">
        <v>7653</v>
      </c>
      <c r="I1112" t="s">
        <v>7654</v>
      </c>
      <c r="L1112" t="s">
        <v>1212</v>
      </c>
      <c r="M1112">
        <v>4.6484199999999998</v>
      </c>
      <c r="N1112">
        <v>28.540199999999999</v>
      </c>
      <c r="O1112" t="s">
        <v>1226</v>
      </c>
      <c r="P1112" t="s">
        <v>1228</v>
      </c>
      <c r="Q1112">
        <v>2</v>
      </c>
      <c r="R1112">
        <v>10</v>
      </c>
      <c r="S1112">
        <v>2</v>
      </c>
      <c r="T1112">
        <v>10</v>
      </c>
      <c r="U1112">
        <v>0</v>
      </c>
      <c r="V1112">
        <v>0</v>
      </c>
      <c r="W1112" t="s">
        <v>1228</v>
      </c>
      <c r="X1112">
        <v>217</v>
      </c>
      <c r="Y1112">
        <v>1085</v>
      </c>
      <c r="Z1112">
        <v>217</v>
      </c>
      <c r="AA1112">
        <v>1085</v>
      </c>
      <c r="AB1112">
        <v>0</v>
      </c>
      <c r="AC1112">
        <v>0</v>
      </c>
      <c r="AD1112">
        <v>146</v>
      </c>
      <c r="AE1112">
        <v>730</v>
      </c>
      <c r="AF1112">
        <v>5</v>
      </c>
      <c r="AG1112">
        <v>25</v>
      </c>
      <c r="AH1112">
        <v>13</v>
      </c>
      <c r="AI1112" t="s">
        <v>1229</v>
      </c>
    </row>
    <row r="1113" spans="1:35" x14ac:dyDescent="0.25">
      <c r="A1113">
        <v>13</v>
      </c>
      <c r="B1113" t="s">
        <v>77</v>
      </c>
      <c r="C1113" t="s">
        <v>78</v>
      </c>
      <c r="D1113" t="s">
        <v>235</v>
      </c>
      <c r="E1113" t="s">
        <v>236</v>
      </c>
      <c r="F1113" t="s">
        <v>1204</v>
      </c>
      <c r="G1113" t="s">
        <v>1205</v>
      </c>
      <c r="H1113" t="s">
        <v>7655</v>
      </c>
      <c r="I1113" t="s">
        <v>7656</v>
      </c>
      <c r="L1113" t="s">
        <v>1212</v>
      </c>
      <c r="M1113">
        <v>4.6450570000000004</v>
      </c>
      <c r="N1113">
        <v>28.526111</v>
      </c>
      <c r="O1113" t="s">
        <v>1226</v>
      </c>
      <c r="P1113" t="s">
        <v>1228</v>
      </c>
      <c r="Q1113">
        <v>2</v>
      </c>
      <c r="R1113">
        <v>10</v>
      </c>
      <c r="S1113">
        <v>2</v>
      </c>
      <c r="T1113">
        <v>10</v>
      </c>
      <c r="U1113">
        <v>0</v>
      </c>
      <c r="V1113">
        <v>0</v>
      </c>
      <c r="W1113" t="s">
        <v>1228</v>
      </c>
      <c r="X1113">
        <v>201</v>
      </c>
      <c r="Y1113">
        <v>1005</v>
      </c>
      <c r="Z1113">
        <v>201</v>
      </c>
      <c r="AA1113">
        <v>1005</v>
      </c>
      <c r="AB1113">
        <v>0</v>
      </c>
      <c r="AC1113">
        <v>0</v>
      </c>
      <c r="AD1113">
        <v>8</v>
      </c>
      <c r="AE1113">
        <v>40</v>
      </c>
      <c r="AF1113">
        <v>10</v>
      </c>
      <c r="AG1113">
        <v>50</v>
      </c>
      <c r="AH1113">
        <v>13</v>
      </c>
      <c r="AI1113" t="s">
        <v>1229</v>
      </c>
    </row>
    <row r="1114" spans="1:35" x14ac:dyDescent="0.25">
      <c r="A1114">
        <v>13</v>
      </c>
      <c r="B1114" t="s">
        <v>77</v>
      </c>
      <c r="C1114" t="s">
        <v>78</v>
      </c>
      <c r="D1114" t="s">
        <v>235</v>
      </c>
      <c r="E1114" t="s">
        <v>236</v>
      </c>
      <c r="F1114" t="s">
        <v>1202</v>
      </c>
      <c r="G1114" t="s">
        <v>1203</v>
      </c>
      <c r="H1114" t="s">
        <v>7639</v>
      </c>
      <c r="I1114" t="s">
        <v>7640</v>
      </c>
      <c r="L1114" t="s">
        <v>1212</v>
      </c>
      <c r="M1114">
        <v>4.8597999999999999</v>
      </c>
      <c r="N1114">
        <v>28.727129999999999</v>
      </c>
      <c r="O1114" t="s">
        <v>1226</v>
      </c>
      <c r="P1114" t="s">
        <v>1228</v>
      </c>
      <c r="Q1114">
        <v>2</v>
      </c>
      <c r="R1114">
        <v>10</v>
      </c>
      <c r="S1114">
        <v>2</v>
      </c>
      <c r="T1114">
        <v>10</v>
      </c>
      <c r="U1114">
        <v>0</v>
      </c>
      <c r="V1114">
        <v>0</v>
      </c>
      <c r="W1114" t="s">
        <v>1228</v>
      </c>
      <c r="X1114">
        <v>125</v>
      </c>
      <c r="Y1114">
        <v>629</v>
      </c>
      <c r="Z1114">
        <v>125</v>
      </c>
      <c r="AA1114">
        <v>629</v>
      </c>
      <c r="AB1114">
        <v>0</v>
      </c>
      <c r="AC1114">
        <v>0</v>
      </c>
      <c r="AD1114">
        <v>4</v>
      </c>
      <c r="AE1114">
        <v>20</v>
      </c>
      <c r="AF1114">
        <v>5</v>
      </c>
      <c r="AG1114">
        <v>25</v>
      </c>
      <c r="AH1114">
        <v>13</v>
      </c>
      <c r="AI1114" t="s">
        <v>1229</v>
      </c>
    </row>
    <row r="1115" spans="1:35" x14ac:dyDescent="0.25">
      <c r="A1115">
        <v>13</v>
      </c>
      <c r="B1115" t="s">
        <v>77</v>
      </c>
      <c r="C1115" t="s">
        <v>78</v>
      </c>
      <c r="D1115" t="s">
        <v>235</v>
      </c>
      <c r="E1115" t="s">
        <v>236</v>
      </c>
      <c r="F1115" t="s">
        <v>1204</v>
      </c>
      <c r="G1115" t="s">
        <v>1205</v>
      </c>
      <c r="H1115" t="s">
        <v>7657</v>
      </c>
      <c r="I1115" t="s">
        <v>7658</v>
      </c>
      <c r="L1115" t="s">
        <v>1212</v>
      </c>
      <c r="M1115">
        <v>4.6233000000000004</v>
      </c>
      <c r="N1115">
        <v>28.521864999999998</v>
      </c>
      <c r="O1115" t="s">
        <v>1226</v>
      </c>
      <c r="P1115" t="s">
        <v>1228</v>
      </c>
      <c r="Q1115">
        <v>4</v>
      </c>
      <c r="R1115">
        <v>20</v>
      </c>
      <c r="S1115">
        <v>4</v>
      </c>
      <c r="T1115">
        <v>20</v>
      </c>
      <c r="U1115">
        <v>0</v>
      </c>
      <c r="V1115">
        <v>0</v>
      </c>
      <c r="W1115" t="s">
        <v>1228</v>
      </c>
      <c r="X1115">
        <v>387</v>
      </c>
      <c r="Y1115">
        <v>1935</v>
      </c>
      <c r="Z1115">
        <v>387</v>
      </c>
      <c r="AA1115">
        <v>1935</v>
      </c>
      <c r="AB1115">
        <v>0</v>
      </c>
      <c r="AC1115">
        <v>0</v>
      </c>
      <c r="AD1115">
        <v>7</v>
      </c>
      <c r="AE1115">
        <v>35</v>
      </c>
      <c r="AF1115">
        <v>15</v>
      </c>
      <c r="AG1115">
        <v>75</v>
      </c>
      <c r="AH1115">
        <v>13</v>
      </c>
      <c r="AI1115" t="s">
        <v>1229</v>
      </c>
    </row>
    <row r="1116" spans="1:35" x14ac:dyDescent="0.25">
      <c r="A1116">
        <v>13</v>
      </c>
      <c r="B1116" t="s">
        <v>77</v>
      </c>
      <c r="C1116" t="s">
        <v>78</v>
      </c>
      <c r="D1116" t="s">
        <v>235</v>
      </c>
      <c r="E1116" t="s">
        <v>236</v>
      </c>
      <c r="F1116" t="s">
        <v>1202</v>
      </c>
      <c r="G1116" t="s">
        <v>1203</v>
      </c>
      <c r="H1116" t="s">
        <v>7641</v>
      </c>
      <c r="I1116" t="s">
        <v>7642</v>
      </c>
      <c r="L1116" t="s">
        <v>1212</v>
      </c>
      <c r="M1116">
        <v>4.5488200189999999</v>
      </c>
      <c r="N1116">
        <v>28.59379959</v>
      </c>
      <c r="O1116" t="s">
        <v>1226</v>
      </c>
      <c r="P1116" t="s">
        <v>1228</v>
      </c>
      <c r="Q1116">
        <v>5</v>
      </c>
      <c r="R1116">
        <v>25</v>
      </c>
      <c r="S1116">
        <v>5</v>
      </c>
      <c r="T1116">
        <v>25</v>
      </c>
      <c r="U1116">
        <v>0</v>
      </c>
      <c r="V1116">
        <v>0</v>
      </c>
      <c r="W1116" t="s">
        <v>1228</v>
      </c>
      <c r="X1116">
        <v>260</v>
      </c>
      <c r="Y1116">
        <v>1300</v>
      </c>
      <c r="Z1116">
        <v>260</v>
      </c>
      <c r="AA1116">
        <v>1300</v>
      </c>
      <c r="AB1116">
        <v>0</v>
      </c>
      <c r="AC1116">
        <v>0</v>
      </c>
      <c r="AD1116">
        <v>7</v>
      </c>
      <c r="AE1116">
        <v>35</v>
      </c>
      <c r="AF1116">
        <v>35</v>
      </c>
      <c r="AG1116">
        <v>175</v>
      </c>
      <c r="AH1116">
        <v>13</v>
      </c>
      <c r="AI1116" t="s">
        <v>1229</v>
      </c>
    </row>
    <row r="1117" spans="1:35" x14ac:dyDescent="0.25">
      <c r="A1117">
        <v>13</v>
      </c>
      <c r="B1117" t="s">
        <v>77</v>
      </c>
      <c r="C1117" t="s">
        <v>78</v>
      </c>
      <c r="D1117" t="s">
        <v>235</v>
      </c>
      <c r="E1117" t="s">
        <v>236</v>
      </c>
      <c r="F1117" t="s">
        <v>1202</v>
      </c>
      <c r="G1117" t="s">
        <v>1203</v>
      </c>
      <c r="H1117" t="s">
        <v>7643</v>
      </c>
      <c r="I1117" t="s">
        <v>7644</v>
      </c>
      <c r="L1117" t="s">
        <v>1212</v>
      </c>
      <c r="M1117">
        <v>4.7523498540000002</v>
      </c>
      <c r="N1117">
        <v>28.701900479999999</v>
      </c>
      <c r="O1117" t="s">
        <v>1226</v>
      </c>
      <c r="P1117" t="s">
        <v>1228</v>
      </c>
      <c r="Q1117">
        <v>3</v>
      </c>
      <c r="R1117">
        <v>15</v>
      </c>
      <c r="S1117">
        <v>3</v>
      </c>
      <c r="T1117">
        <v>15</v>
      </c>
      <c r="U1117">
        <v>0</v>
      </c>
      <c r="V1117">
        <v>0</v>
      </c>
      <c r="W1117" t="s">
        <v>1228</v>
      </c>
      <c r="X1117">
        <v>203</v>
      </c>
      <c r="Y1117">
        <v>1019</v>
      </c>
      <c r="Z1117">
        <v>203</v>
      </c>
      <c r="AA1117">
        <v>1019</v>
      </c>
      <c r="AB1117">
        <v>0</v>
      </c>
      <c r="AC1117">
        <v>0</v>
      </c>
      <c r="AD1117">
        <v>8</v>
      </c>
      <c r="AE1117">
        <v>40</v>
      </c>
      <c r="AF1117">
        <v>0</v>
      </c>
      <c r="AG1117">
        <v>0</v>
      </c>
      <c r="AH1117">
        <v>13</v>
      </c>
      <c r="AI1117" t="s">
        <v>1229</v>
      </c>
    </row>
    <row r="1118" spans="1:35" x14ac:dyDescent="0.25">
      <c r="A1118">
        <v>13</v>
      </c>
      <c r="B1118" t="s">
        <v>61</v>
      </c>
      <c r="C1118" t="s">
        <v>62</v>
      </c>
      <c r="D1118" t="s">
        <v>97</v>
      </c>
      <c r="E1118" t="s">
        <v>98</v>
      </c>
      <c r="F1118" t="s">
        <v>350</v>
      </c>
      <c r="G1118" t="s">
        <v>351</v>
      </c>
      <c r="H1118" t="s">
        <v>1794</v>
      </c>
      <c r="I1118" t="s">
        <v>1795</v>
      </c>
      <c r="L1118" t="s">
        <v>1212</v>
      </c>
      <c r="M1118">
        <v>5.0190900000000003</v>
      </c>
      <c r="N1118">
        <v>33.84187</v>
      </c>
      <c r="O1118" t="s">
        <v>1226</v>
      </c>
      <c r="P1118" t="s">
        <v>1228</v>
      </c>
      <c r="Q1118">
        <v>14</v>
      </c>
      <c r="R1118">
        <v>70</v>
      </c>
      <c r="S1118">
        <v>14</v>
      </c>
      <c r="T1118">
        <v>70</v>
      </c>
      <c r="U1118">
        <v>0</v>
      </c>
      <c r="V1118">
        <v>0</v>
      </c>
      <c r="W1118" t="s">
        <v>1227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</v>
      </c>
      <c r="AE1118">
        <v>15</v>
      </c>
      <c r="AF1118">
        <v>0</v>
      </c>
      <c r="AG1118">
        <v>0</v>
      </c>
      <c r="AH1118">
        <v>13</v>
      </c>
      <c r="AI1118" t="s">
        <v>1229</v>
      </c>
    </row>
    <row r="1119" spans="1:35" x14ac:dyDescent="0.25">
      <c r="A1119">
        <v>13</v>
      </c>
      <c r="B1119" t="s">
        <v>61</v>
      </c>
      <c r="C1119" t="s">
        <v>62</v>
      </c>
      <c r="D1119" t="s">
        <v>97</v>
      </c>
      <c r="E1119" t="s">
        <v>98</v>
      </c>
      <c r="F1119" t="s">
        <v>350</v>
      </c>
      <c r="G1119" t="s">
        <v>351</v>
      </c>
      <c r="H1119" t="s">
        <v>1796</v>
      </c>
      <c r="I1119" t="s">
        <v>1797</v>
      </c>
      <c r="L1119" t="s">
        <v>1212</v>
      </c>
      <c r="M1119">
        <v>5.1279401780000002</v>
      </c>
      <c r="N1119">
        <v>33.789299010000001</v>
      </c>
      <c r="O1119" t="s">
        <v>1226</v>
      </c>
      <c r="P1119" t="s">
        <v>1228</v>
      </c>
      <c r="Q1119">
        <v>7</v>
      </c>
      <c r="R1119">
        <v>35</v>
      </c>
      <c r="S1119">
        <v>7</v>
      </c>
      <c r="T1119">
        <v>35</v>
      </c>
      <c r="U1119">
        <v>0</v>
      </c>
      <c r="V1119">
        <v>0</v>
      </c>
      <c r="W1119" t="s">
        <v>1227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5</v>
      </c>
      <c r="AF1119">
        <v>0</v>
      </c>
      <c r="AG1119">
        <v>0</v>
      </c>
      <c r="AH1119">
        <v>13</v>
      </c>
      <c r="AI1119" t="s">
        <v>1229</v>
      </c>
    </row>
    <row r="1120" spans="1:35" x14ac:dyDescent="0.25">
      <c r="A1120">
        <v>13</v>
      </c>
      <c r="B1120" t="s">
        <v>61</v>
      </c>
      <c r="C1120" t="s">
        <v>62</v>
      </c>
      <c r="D1120" t="s">
        <v>99</v>
      </c>
      <c r="E1120" t="s">
        <v>100</v>
      </c>
      <c r="F1120" t="s">
        <v>362</v>
      </c>
      <c r="G1120" t="s">
        <v>363</v>
      </c>
      <c r="H1120" t="s">
        <v>1859</v>
      </c>
      <c r="I1120" t="s">
        <v>1860</v>
      </c>
      <c r="L1120" t="s">
        <v>1212</v>
      </c>
      <c r="M1120">
        <v>4.8068489999999997</v>
      </c>
      <c r="N1120">
        <v>33.491604000000002</v>
      </c>
      <c r="O1120" t="s">
        <v>1226</v>
      </c>
      <c r="P1120" t="s">
        <v>1228</v>
      </c>
      <c r="Q1120">
        <v>33</v>
      </c>
      <c r="R1120">
        <v>165</v>
      </c>
      <c r="S1120">
        <v>33</v>
      </c>
      <c r="T1120">
        <v>165</v>
      </c>
      <c r="U1120">
        <v>0</v>
      </c>
      <c r="V1120">
        <v>0</v>
      </c>
      <c r="W1120" t="s">
        <v>1228</v>
      </c>
      <c r="X1120">
        <v>2</v>
      </c>
      <c r="Y1120">
        <v>10</v>
      </c>
      <c r="Z1120">
        <v>2</v>
      </c>
      <c r="AA1120">
        <v>10</v>
      </c>
      <c r="AB1120">
        <v>0</v>
      </c>
      <c r="AC1120">
        <v>0</v>
      </c>
      <c r="AD1120">
        <v>8</v>
      </c>
      <c r="AE1120">
        <v>40</v>
      </c>
      <c r="AF1120">
        <v>0</v>
      </c>
      <c r="AG1120">
        <v>0</v>
      </c>
      <c r="AH1120">
        <v>13</v>
      </c>
      <c r="AI1120" t="s">
        <v>1229</v>
      </c>
    </row>
    <row r="1121" spans="1:35" x14ac:dyDescent="0.25">
      <c r="A1121">
        <v>13</v>
      </c>
      <c r="B1121" t="s">
        <v>63</v>
      </c>
      <c r="C1121" t="s">
        <v>64</v>
      </c>
      <c r="D1121" t="s">
        <v>113</v>
      </c>
      <c r="E1121" t="s">
        <v>114</v>
      </c>
      <c r="F1121" t="s">
        <v>459</v>
      </c>
      <c r="G1121" t="s">
        <v>460</v>
      </c>
      <c r="H1121" t="s">
        <v>2477</v>
      </c>
      <c r="I1121" t="s">
        <v>2478</v>
      </c>
      <c r="L1121" t="s">
        <v>1212</v>
      </c>
      <c r="M1121">
        <v>6.6961517199999996</v>
      </c>
      <c r="N1121">
        <v>31.380435739999999</v>
      </c>
      <c r="O1121" t="s">
        <v>1226</v>
      </c>
      <c r="P1121" t="s">
        <v>1228</v>
      </c>
      <c r="Q1121">
        <v>22</v>
      </c>
      <c r="R1121">
        <v>136</v>
      </c>
      <c r="S1121">
        <v>22</v>
      </c>
      <c r="T1121">
        <v>136</v>
      </c>
      <c r="U1121">
        <v>0</v>
      </c>
      <c r="V1121">
        <v>0</v>
      </c>
      <c r="W1121" t="s">
        <v>1228</v>
      </c>
      <c r="X1121">
        <v>25</v>
      </c>
      <c r="Y1121">
        <v>150</v>
      </c>
      <c r="Z1121">
        <v>25</v>
      </c>
      <c r="AA1121">
        <v>150</v>
      </c>
      <c r="AB1121">
        <v>0</v>
      </c>
      <c r="AC1121">
        <v>0</v>
      </c>
      <c r="AD1121">
        <v>18</v>
      </c>
      <c r="AE1121">
        <v>108</v>
      </c>
      <c r="AF1121">
        <v>270</v>
      </c>
      <c r="AG1121">
        <v>1620</v>
      </c>
      <c r="AH1121">
        <v>13</v>
      </c>
      <c r="AI1121" t="s">
        <v>1229</v>
      </c>
    </row>
    <row r="1122" spans="1:35" x14ac:dyDescent="0.25">
      <c r="A1122">
        <v>13</v>
      </c>
      <c r="B1122" t="s">
        <v>63</v>
      </c>
      <c r="C1122" t="s">
        <v>64</v>
      </c>
      <c r="D1122" t="s">
        <v>111</v>
      </c>
      <c r="E1122" t="s">
        <v>112</v>
      </c>
      <c r="F1122" t="s">
        <v>442</v>
      </c>
      <c r="G1122" t="s">
        <v>443</v>
      </c>
      <c r="H1122" t="s">
        <v>2340</v>
      </c>
      <c r="I1122" t="s">
        <v>2341</v>
      </c>
      <c r="L1122" t="s">
        <v>1212</v>
      </c>
      <c r="M1122">
        <v>8.1961202620000009</v>
      </c>
      <c r="N1122">
        <v>31.346099850000002</v>
      </c>
      <c r="O1122" t="s">
        <v>1226</v>
      </c>
      <c r="P1122" t="s">
        <v>1228</v>
      </c>
      <c r="Q1122">
        <v>72</v>
      </c>
      <c r="R1122">
        <v>432</v>
      </c>
      <c r="S1122">
        <v>72</v>
      </c>
      <c r="T1122">
        <v>432</v>
      </c>
      <c r="U1122">
        <v>0</v>
      </c>
      <c r="V1122">
        <v>0</v>
      </c>
      <c r="W1122" t="s">
        <v>1228</v>
      </c>
      <c r="X1122">
        <v>82</v>
      </c>
      <c r="Y1122">
        <v>492</v>
      </c>
      <c r="Z1122">
        <v>82</v>
      </c>
      <c r="AA1122">
        <v>492</v>
      </c>
      <c r="AB1122">
        <v>0</v>
      </c>
      <c r="AC1122">
        <v>0</v>
      </c>
      <c r="AD1122">
        <v>6</v>
      </c>
      <c r="AE1122">
        <v>24</v>
      </c>
      <c r="AF1122">
        <v>15</v>
      </c>
      <c r="AG1122">
        <v>90</v>
      </c>
      <c r="AH1122">
        <v>13</v>
      </c>
      <c r="AI1122" t="s">
        <v>1229</v>
      </c>
    </row>
    <row r="1123" spans="1:35" x14ac:dyDescent="0.25">
      <c r="A1123">
        <v>13</v>
      </c>
      <c r="B1123" t="s">
        <v>63</v>
      </c>
      <c r="C1123" t="s">
        <v>64</v>
      </c>
      <c r="D1123" t="s">
        <v>123</v>
      </c>
      <c r="E1123" t="s">
        <v>124</v>
      </c>
      <c r="F1123" t="s">
        <v>521</v>
      </c>
      <c r="G1123" t="s">
        <v>124</v>
      </c>
      <c r="H1123" t="s">
        <v>2902</v>
      </c>
      <c r="I1123" t="s">
        <v>8034</v>
      </c>
      <c r="L1123" t="s">
        <v>1212</v>
      </c>
      <c r="M1123">
        <v>6.8043043000000001</v>
      </c>
      <c r="N1123">
        <v>33.141105400000001</v>
      </c>
      <c r="O1123" t="s">
        <v>1226</v>
      </c>
      <c r="P1123" t="s">
        <v>1228</v>
      </c>
      <c r="Q1123">
        <v>47</v>
      </c>
      <c r="R1123">
        <v>259</v>
      </c>
      <c r="S1123">
        <v>47</v>
      </c>
      <c r="T1123">
        <v>259</v>
      </c>
      <c r="U1123">
        <v>0</v>
      </c>
      <c r="V1123">
        <v>0</v>
      </c>
      <c r="W1123" t="s">
        <v>1228</v>
      </c>
      <c r="X1123">
        <v>23</v>
      </c>
      <c r="Y1123">
        <v>127</v>
      </c>
      <c r="Z1123">
        <v>23</v>
      </c>
      <c r="AA1123">
        <v>127</v>
      </c>
      <c r="AB1123">
        <v>0</v>
      </c>
      <c r="AC1123">
        <v>0</v>
      </c>
      <c r="AD1123">
        <v>70</v>
      </c>
      <c r="AE1123">
        <v>385</v>
      </c>
      <c r="AF1123">
        <v>10</v>
      </c>
      <c r="AG1123">
        <v>55</v>
      </c>
      <c r="AH1123">
        <v>13</v>
      </c>
      <c r="AI1123" t="s">
        <v>1229</v>
      </c>
    </row>
    <row r="1124" spans="1:35" x14ac:dyDescent="0.25">
      <c r="A1124">
        <v>13</v>
      </c>
      <c r="B1124" t="s">
        <v>63</v>
      </c>
      <c r="C1124" t="s">
        <v>64</v>
      </c>
      <c r="D1124" t="s">
        <v>123</v>
      </c>
      <c r="E1124" t="s">
        <v>124</v>
      </c>
      <c r="F1124" t="s">
        <v>521</v>
      </c>
      <c r="G1124" t="s">
        <v>124</v>
      </c>
      <c r="H1124" t="s">
        <v>2903</v>
      </c>
      <c r="I1124" t="s">
        <v>2904</v>
      </c>
      <c r="L1124" t="s">
        <v>1212</v>
      </c>
      <c r="M1124">
        <v>6.7564549999999999</v>
      </c>
      <c r="N1124">
        <v>33.07910708</v>
      </c>
      <c r="O1124" t="s">
        <v>1226</v>
      </c>
      <c r="P1124" t="s">
        <v>1228</v>
      </c>
      <c r="Q1124">
        <v>100</v>
      </c>
      <c r="R1124">
        <v>550</v>
      </c>
      <c r="S1124">
        <v>100</v>
      </c>
      <c r="T1124">
        <v>550</v>
      </c>
      <c r="U1124">
        <v>0</v>
      </c>
      <c r="V1124">
        <v>0</v>
      </c>
      <c r="W1124" t="s">
        <v>1228</v>
      </c>
      <c r="X1124">
        <v>330</v>
      </c>
      <c r="Y1124">
        <v>1815</v>
      </c>
      <c r="Z1124">
        <v>330</v>
      </c>
      <c r="AA1124">
        <v>1815</v>
      </c>
      <c r="AB1124">
        <v>0</v>
      </c>
      <c r="AC1124">
        <v>0</v>
      </c>
      <c r="AD1124">
        <v>20</v>
      </c>
      <c r="AE1124">
        <v>110</v>
      </c>
      <c r="AF1124">
        <v>25</v>
      </c>
      <c r="AG1124">
        <v>138</v>
      </c>
      <c r="AH1124">
        <v>13</v>
      </c>
      <c r="AI1124" t="s">
        <v>1229</v>
      </c>
    </row>
    <row r="1125" spans="1:35" x14ac:dyDescent="0.25">
      <c r="A1125">
        <v>13</v>
      </c>
      <c r="B1125" t="s">
        <v>67</v>
      </c>
      <c r="C1125" t="s">
        <v>68</v>
      </c>
      <c r="D1125" t="s">
        <v>147</v>
      </c>
      <c r="E1125" t="s">
        <v>148</v>
      </c>
      <c r="F1125" t="s">
        <v>660</v>
      </c>
      <c r="G1125" t="s">
        <v>661</v>
      </c>
      <c r="H1125" t="s">
        <v>3649</v>
      </c>
      <c r="I1125" t="s">
        <v>3650</v>
      </c>
      <c r="L1125" t="s">
        <v>1212</v>
      </c>
      <c r="M1125">
        <v>8.5951336000000005</v>
      </c>
      <c r="N1125">
        <v>26.72869459</v>
      </c>
      <c r="O1125" t="s">
        <v>1226</v>
      </c>
      <c r="P1125" t="s">
        <v>1228</v>
      </c>
      <c r="Q1125">
        <v>20</v>
      </c>
      <c r="R1125">
        <v>102</v>
      </c>
      <c r="S1125">
        <v>20</v>
      </c>
      <c r="T1125">
        <v>102</v>
      </c>
      <c r="U1125">
        <v>0</v>
      </c>
      <c r="V1125">
        <v>0</v>
      </c>
      <c r="W1125" t="s">
        <v>1228</v>
      </c>
      <c r="X1125">
        <v>5</v>
      </c>
      <c r="Y1125">
        <v>36</v>
      </c>
      <c r="Z1125">
        <v>5</v>
      </c>
      <c r="AA1125">
        <v>36</v>
      </c>
      <c r="AB1125">
        <v>0</v>
      </c>
      <c r="AC1125">
        <v>0</v>
      </c>
      <c r="AD1125">
        <v>26</v>
      </c>
      <c r="AE1125">
        <v>168</v>
      </c>
      <c r="AF1125">
        <v>13</v>
      </c>
      <c r="AG1125">
        <v>72</v>
      </c>
      <c r="AH1125">
        <v>13</v>
      </c>
      <c r="AI1125" t="s">
        <v>1229</v>
      </c>
    </row>
    <row r="1126" spans="1:35" x14ac:dyDescent="0.25">
      <c r="A1126">
        <v>13</v>
      </c>
      <c r="B1126" t="s">
        <v>69</v>
      </c>
      <c r="C1126" t="s">
        <v>70</v>
      </c>
      <c r="D1126" t="s">
        <v>157</v>
      </c>
      <c r="E1126" t="s">
        <v>158</v>
      </c>
      <c r="F1126" t="s">
        <v>740</v>
      </c>
      <c r="G1126" t="s">
        <v>741</v>
      </c>
      <c r="H1126" t="s">
        <v>3894</v>
      </c>
      <c r="I1126" t="s">
        <v>741</v>
      </c>
      <c r="L1126" t="s">
        <v>1212</v>
      </c>
      <c r="M1126">
        <v>9.7033749329999992</v>
      </c>
      <c r="N1126">
        <v>29.30832693</v>
      </c>
      <c r="O1126" t="s">
        <v>1226</v>
      </c>
      <c r="P1126" t="s">
        <v>1228</v>
      </c>
      <c r="Q1126">
        <v>15</v>
      </c>
      <c r="R1126">
        <v>73</v>
      </c>
      <c r="S1126">
        <v>15</v>
      </c>
      <c r="T1126">
        <v>73</v>
      </c>
      <c r="U1126">
        <v>0</v>
      </c>
      <c r="V1126">
        <v>0</v>
      </c>
      <c r="W1126" t="s">
        <v>1228</v>
      </c>
      <c r="X1126">
        <v>7</v>
      </c>
      <c r="Y1126">
        <v>42</v>
      </c>
      <c r="Z1126">
        <v>7</v>
      </c>
      <c r="AA1126">
        <v>42</v>
      </c>
      <c r="AB1126">
        <v>0</v>
      </c>
      <c r="AC1126">
        <v>0</v>
      </c>
      <c r="AD1126">
        <v>6</v>
      </c>
      <c r="AE1126">
        <v>36</v>
      </c>
      <c r="AF1126">
        <v>12</v>
      </c>
      <c r="AG1126">
        <v>58</v>
      </c>
      <c r="AH1126">
        <v>13</v>
      </c>
      <c r="AI1126" t="s">
        <v>1229</v>
      </c>
    </row>
    <row r="1127" spans="1:35" x14ac:dyDescent="0.25">
      <c r="A1127">
        <v>13</v>
      </c>
      <c r="B1127" t="s">
        <v>69</v>
      </c>
      <c r="C1127" t="s">
        <v>70</v>
      </c>
      <c r="D1127" t="s">
        <v>163</v>
      </c>
      <c r="E1127" t="s">
        <v>164</v>
      </c>
      <c r="F1127" t="s">
        <v>774</v>
      </c>
      <c r="G1127" t="s">
        <v>775</v>
      </c>
      <c r="H1127" t="s">
        <v>4123</v>
      </c>
      <c r="I1127" t="s">
        <v>4124</v>
      </c>
      <c r="L1127" t="s">
        <v>1212</v>
      </c>
      <c r="M1127">
        <v>8.2024899999999992</v>
      </c>
      <c r="N1127">
        <v>30.291080000000001</v>
      </c>
      <c r="O1127" t="s">
        <v>1226</v>
      </c>
      <c r="P1127" t="s">
        <v>1228</v>
      </c>
      <c r="Q1127">
        <v>61</v>
      </c>
      <c r="R1127">
        <v>366</v>
      </c>
      <c r="S1127">
        <v>61</v>
      </c>
      <c r="T1127">
        <v>366</v>
      </c>
      <c r="U1127">
        <v>0</v>
      </c>
      <c r="V1127">
        <v>0</v>
      </c>
      <c r="W1127" t="s">
        <v>1228</v>
      </c>
      <c r="X1127">
        <v>80</v>
      </c>
      <c r="Y1127">
        <v>480</v>
      </c>
      <c r="Z1127">
        <v>80</v>
      </c>
      <c r="AA1127">
        <v>480</v>
      </c>
      <c r="AB1127">
        <v>0</v>
      </c>
      <c r="AC1127">
        <v>0</v>
      </c>
      <c r="AD1127">
        <v>3</v>
      </c>
      <c r="AE1127">
        <v>18</v>
      </c>
      <c r="AF1127">
        <v>30</v>
      </c>
      <c r="AG1127">
        <v>180</v>
      </c>
      <c r="AH1127">
        <v>13</v>
      </c>
      <c r="AI1127" t="s">
        <v>1229</v>
      </c>
    </row>
    <row r="1128" spans="1:35" x14ac:dyDescent="0.25">
      <c r="A1128">
        <v>13</v>
      </c>
      <c r="B1128" t="s">
        <v>69</v>
      </c>
      <c r="C1128" t="s">
        <v>70</v>
      </c>
      <c r="D1128" t="s">
        <v>163</v>
      </c>
      <c r="E1128" t="s">
        <v>164</v>
      </c>
      <c r="F1128" t="s">
        <v>785</v>
      </c>
      <c r="G1128" t="s">
        <v>786</v>
      </c>
      <c r="H1128" t="s">
        <v>4217</v>
      </c>
      <c r="I1128" t="s">
        <v>4218</v>
      </c>
      <c r="L1128" t="s">
        <v>1212</v>
      </c>
      <c r="M1128">
        <v>8.2827330000000003</v>
      </c>
      <c r="N1128">
        <v>30.174600000000002</v>
      </c>
      <c r="O1128" t="s">
        <v>1226</v>
      </c>
      <c r="P1128" t="s">
        <v>1228</v>
      </c>
      <c r="Q1128">
        <v>120</v>
      </c>
      <c r="R1128">
        <v>720</v>
      </c>
      <c r="S1128">
        <v>120</v>
      </c>
      <c r="T1128">
        <v>720</v>
      </c>
      <c r="U1128">
        <v>0</v>
      </c>
      <c r="V1128">
        <v>0</v>
      </c>
      <c r="W1128" t="s">
        <v>1228</v>
      </c>
      <c r="X1128">
        <v>128</v>
      </c>
      <c r="Y1128">
        <v>768</v>
      </c>
      <c r="Z1128">
        <v>128</v>
      </c>
      <c r="AA1128">
        <v>768</v>
      </c>
      <c r="AB1128">
        <v>0</v>
      </c>
      <c r="AC1128">
        <v>0</v>
      </c>
      <c r="AD1128">
        <v>6</v>
      </c>
      <c r="AE1128">
        <v>36</v>
      </c>
      <c r="AF1128">
        <v>360</v>
      </c>
      <c r="AG1128">
        <v>2160</v>
      </c>
      <c r="AH1128">
        <v>13</v>
      </c>
      <c r="AI1128" t="s">
        <v>1229</v>
      </c>
    </row>
    <row r="1129" spans="1:35" x14ac:dyDescent="0.25">
      <c r="A1129">
        <v>13</v>
      </c>
      <c r="B1129" t="s">
        <v>69</v>
      </c>
      <c r="C1129" t="s">
        <v>70</v>
      </c>
      <c r="D1129" t="s">
        <v>163</v>
      </c>
      <c r="E1129" t="s">
        <v>164</v>
      </c>
      <c r="F1129" t="s">
        <v>774</v>
      </c>
      <c r="G1129" t="s">
        <v>775</v>
      </c>
      <c r="H1129" t="s">
        <v>4127</v>
      </c>
      <c r="I1129" t="s">
        <v>4128</v>
      </c>
      <c r="L1129" t="s">
        <v>1212</v>
      </c>
      <c r="M1129">
        <v>8.2421299999999995</v>
      </c>
      <c r="N1129">
        <v>30.236599999999999</v>
      </c>
      <c r="O1129" t="s">
        <v>1226</v>
      </c>
      <c r="P1129" t="s">
        <v>1228</v>
      </c>
      <c r="Q1129">
        <v>40</v>
      </c>
      <c r="R1129">
        <v>240</v>
      </c>
      <c r="S1129">
        <v>40</v>
      </c>
      <c r="T1129">
        <v>240</v>
      </c>
      <c r="U1129">
        <v>0</v>
      </c>
      <c r="V1129">
        <v>0</v>
      </c>
      <c r="W1129" t="s">
        <v>1228</v>
      </c>
      <c r="X1129">
        <v>25</v>
      </c>
      <c r="Y1129">
        <v>150</v>
      </c>
      <c r="Z1129">
        <v>25</v>
      </c>
      <c r="AA1129">
        <v>150</v>
      </c>
      <c r="AB1129">
        <v>0</v>
      </c>
      <c r="AC1129">
        <v>0</v>
      </c>
      <c r="AD1129">
        <v>6</v>
      </c>
      <c r="AE1129">
        <v>36</v>
      </c>
      <c r="AF1129">
        <v>20</v>
      </c>
      <c r="AG1129">
        <v>120</v>
      </c>
      <c r="AH1129">
        <v>13</v>
      </c>
      <c r="AI1129" t="s">
        <v>1229</v>
      </c>
    </row>
    <row r="1130" spans="1:35" x14ac:dyDescent="0.25">
      <c r="A1130">
        <v>13</v>
      </c>
      <c r="B1130" t="s">
        <v>69</v>
      </c>
      <c r="C1130" t="s">
        <v>70</v>
      </c>
      <c r="D1130" t="s">
        <v>163</v>
      </c>
      <c r="E1130" t="s">
        <v>164</v>
      </c>
      <c r="F1130" t="s">
        <v>774</v>
      </c>
      <c r="G1130" t="s">
        <v>775</v>
      </c>
      <c r="H1130" t="s">
        <v>4129</v>
      </c>
      <c r="I1130" t="s">
        <v>142</v>
      </c>
      <c r="L1130" t="s">
        <v>1212</v>
      </c>
      <c r="M1130">
        <v>8.3083299999999998</v>
      </c>
      <c r="N1130">
        <v>30.1084</v>
      </c>
      <c r="O1130" t="s">
        <v>1226</v>
      </c>
      <c r="P1130" t="s">
        <v>1228</v>
      </c>
      <c r="Q1130">
        <v>20</v>
      </c>
      <c r="R1130">
        <v>120</v>
      </c>
      <c r="S1130">
        <v>20</v>
      </c>
      <c r="T1130">
        <v>120</v>
      </c>
      <c r="U1130">
        <v>0</v>
      </c>
      <c r="V1130">
        <v>0</v>
      </c>
      <c r="W1130" t="s">
        <v>1228</v>
      </c>
      <c r="X1130">
        <v>10</v>
      </c>
      <c r="Y1130">
        <v>60</v>
      </c>
      <c r="Z1130">
        <v>10</v>
      </c>
      <c r="AA1130">
        <v>60</v>
      </c>
      <c r="AB1130">
        <v>0</v>
      </c>
      <c r="AC1130">
        <v>0</v>
      </c>
      <c r="AD1130">
        <v>2</v>
      </c>
      <c r="AE1130">
        <v>12</v>
      </c>
      <c r="AF1130">
        <v>60</v>
      </c>
      <c r="AG1130">
        <v>360</v>
      </c>
      <c r="AH1130">
        <v>13</v>
      </c>
      <c r="AI1130" t="s">
        <v>1229</v>
      </c>
    </row>
    <row r="1131" spans="1:35" x14ac:dyDescent="0.25">
      <c r="A1131">
        <v>13</v>
      </c>
      <c r="B1131" t="s">
        <v>69</v>
      </c>
      <c r="C1131" t="s">
        <v>70</v>
      </c>
      <c r="D1131" t="s">
        <v>169</v>
      </c>
      <c r="E1131" t="s">
        <v>170</v>
      </c>
      <c r="F1131" t="s">
        <v>842</v>
      </c>
      <c r="G1131" t="s">
        <v>843</v>
      </c>
      <c r="H1131" t="s">
        <v>4737</v>
      </c>
      <c r="I1131" t="s">
        <v>4738</v>
      </c>
      <c r="L1131" t="s">
        <v>1212</v>
      </c>
      <c r="M1131">
        <v>7.4318600000000004</v>
      </c>
      <c r="N1131">
        <v>30.470027999999999</v>
      </c>
      <c r="O1131" t="s">
        <v>1226</v>
      </c>
      <c r="P1131" t="s">
        <v>1228</v>
      </c>
      <c r="Q1131">
        <v>23</v>
      </c>
      <c r="R1131">
        <v>136</v>
      </c>
      <c r="S1131">
        <v>23</v>
      </c>
      <c r="T1131">
        <v>136</v>
      </c>
      <c r="U1131">
        <v>0</v>
      </c>
      <c r="V1131">
        <v>0</v>
      </c>
      <c r="W1131" t="s">
        <v>1228</v>
      </c>
      <c r="X1131">
        <v>3</v>
      </c>
      <c r="Y1131">
        <v>17</v>
      </c>
      <c r="Z1131">
        <v>3</v>
      </c>
      <c r="AA1131">
        <v>17</v>
      </c>
      <c r="AB1131">
        <v>0</v>
      </c>
      <c r="AC1131">
        <v>0</v>
      </c>
      <c r="AD1131">
        <v>11</v>
      </c>
      <c r="AE1131">
        <v>64</v>
      </c>
      <c r="AF1131">
        <v>54</v>
      </c>
      <c r="AG1131">
        <v>321</v>
      </c>
      <c r="AH1131">
        <v>13</v>
      </c>
      <c r="AI1131" t="s">
        <v>1229</v>
      </c>
    </row>
    <row r="1132" spans="1:35" x14ac:dyDescent="0.25">
      <c r="A1132">
        <v>13</v>
      </c>
      <c r="B1132" t="s">
        <v>69</v>
      </c>
      <c r="C1132" t="s">
        <v>70</v>
      </c>
      <c r="D1132" t="s">
        <v>169</v>
      </c>
      <c r="E1132" t="s">
        <v>170</v>
      </c>
      <c r="F1132" t="s">
        <v>844</v>
      </c>
      <c r="G1132" t="s">
        <v>845</v>
      </c>
      <c r="H1132" t="s">
        <v>4751</v>
      </c>
      <c r="I1132" t="s">
        <v>504</v>
      </c>
      <c r="L1132" t="s">
        <v>1212</v>
      </c>
      <c r="M1132">
        <v>7.4366250000000003</v>
      </c>
      <c r="N1132">
        <v>30.4176</v>
      </c>
      <c r="O1132" t="s">
        <v>1226</v>
      </c>
      <c r="P1132" t="s">
        <v>1228</v>
      </c>
      <c r="Q1132">
        <v>11</v>
      </c>
      <c r="R1132">
        <v>70</v>
      </c>
      <c r="S1132">
        <v>11</v>
      </c>
      <c r="T1132">
        <v>70</v>
      </c>
      <c r="U1132">
        <v>0</v>
      </c>
      <c r="V1132">
        <v>0</v>
      </c>
      <c r="W1132" t="s">
        <v>1228</v>
      </c>
      <c r="X1132">
        <v>6</v>
      </c>
      <c r="Y1132">
        <v>38</v>
      </c>
      <c r="Z1132">
        <v>6</v>
      </c>
      <c r="AA1132">
        <v>38</v>
      </c>
      <c r="AB1132">
        <v>0</v>
      </c>
      <c r="AC1132">
        <v>0</v>
      </c>
      <c r="AD1132">
        <v>3</v>
      </c>
      <c r="AE1132">
        <v>19</v>
      </c>
      <c r="AF1132">
        <v>10</v>
      </c>
      <c r="AG1132">
        <v>63</v>
      </c>
      <c r="AH1132">
        <v>13</v>
      </c>
      <c r="AI1132" t="s">
        <v>1229</v>
      </c>
    </row>
    <row r="1133" spans="1:35" x14ac:dyDescent="0.25">
      <c r="A1133">
        <v>13</v>
      </c>
      <c r="B1133" t="s">
        <v>69</v>
      </c>
      <c r="C1133" t="s">
        <v>70</v>
      </c>
      <c r="D1133" t="s">
        <v>173</v>
      </c>
      <c r="E1133" t="s">
        <v>174</v>
      </c>
      <c r="F1133" t="s">
        <v>872</v>
      </c>
      <c r="G1133" t="s">
        <v>873</v>
      </c>
      <c r="H1133" t="s">
        <v>5006</v>
      </c>
      <c r="I1133" t="s">
        <v>5007</v>
      </c>
      <c r="L1133" t="s">
        <v>1212</v>
      </c>
      <c r="M1133">
        <v>9.1134570000000004</v>
      </c>
      <c r="N1133">
        <v>29.610992</v>
      </c>
      <c r="O1133" t="s">
        <v>1226</v>
      </c>
      <c r="P1133" t="s">
        <v>1228</v>
      </c>
      <c r="Q1133">
        <v>35</v>
      </c>
      <c r="R1133">
        <v>210</v>
      </c>
      <c r="S1133">
        <v>35</v>
      </c>
      <c r="T1133">
        <v>210</v>
      </c>
      <c r="U1133">
        <v>0</v>
      </c>
      <c r="V1133">
        <v>0</v>
      </c>
      <c r="W1133" t="s">
        <v>1228</v>
      </c>
      <c r="X1133">
        <v>19</v>
      </c>
      <c r="Y1133">
        <v>114</v>
      </c>
      <c r="Z1133">
        <v>19</v>
      </c>
      <c r="AA1133">
        <v>114</v>
      </c>
      <c r="AB1133">
        <v>0</v>
      </c>
      <c r="AC1133">
        <v>0</v>
      </c>
      <c r="AD1133">
        <v>15</v>
      </c>
      <c r="AE1133">
        <v>90</v>
      </c>
      <c r="AF1133">
        <v>69</v>
      </c>
      <c r="AG1133">
        <v>414</v>
      </c>
      <c r="AH1133">
        <v>13</v>
      </c>
      <c r="AI1133" t="s">
        <v>1229</v>
      </c>
    </row>
    <row r="1134" spans="1:35" x14ac:dyDescent="0.25">
      <c r="A1134">
        <v>13</v>
      </c>
      <c r="B1134" t="s">
        <v>69</v>
      </c>
      <c r="C1134" t="s">
        <v>70</v>
      </c>
      <c r="D1134" t="s">
        <v>173</v>
      </c>
      <c r="E1134" t="s">
        <v>174</v>
      </c>
      <c r="F1134" t="s">
        <v>872</v>
      </c>
      <c r="G1134" t="s">
        <v>873</v>
      </c>
      <c r="H1134" t="s">
        <v>5008</v>
      </c>
      <c r="I1134" t="s">
        <v>5009</v>
      </c>
      <c r="L1134" t="s">
        <v>1212</v>
      </c>
      <c r="M1134">
        <v>9.1747097800000006</v>
      </c>
      <c r="N1134">
        <v>29.674316640000001</v>
      </c>
      <c r="O1134" t="s">
        <v>1226</v>
      </c>
      <c r="P1134" t="s">
        <v>1228</v>
      </c>
      <c r="Q1134">
        <v>75</v>
      </c>
      <c r="R1134">
        <v>450</v>
      </c>
      <c r="S1134">
        <v>75</v>
      </c>
      <c r="T1134">
        <v>450</v>
      </c>
      <c r="U1134">
        <v>0</v>
      </c>
      <c r="V1134">
        <v>0</v>
      </c>
      <c r="W1134" t="s">
        <v>1228</v>
      </c>
      <c r="X1134">
        <v>60</v>
      </c>
      <c r="Y1134">
        <v>360</v>
      </c>
      <c r="Z1134">
        <v>60</v>
      </c>
      <c r="AA1134">
        <v>360</v>
      </c>
      <c r="AB1134">
        <v>0</v>
      </c>
      <c r="AC1134">
        <v>0</v>
      </c>
      <c r="AD1134">
        <v>17</v>
      </c>
      <c r="AE1134">
        <v>102</v>
      </c>
      <c r="AF1134">
        <v>48</v>
      </c>
      <c r="AG1134">
        <v>288</v>
      </c>
      <c r="AH1134">
        <v>13</v>
      </c>
      <c r="AI1134" t="s">
        <v>1229</v>
      </c>
    </row>
    <row r="1135" spans="1:35" x14ac:dyDescent="0.25">
      <c r="A1135">
        <v>13</v>
      </c>
      <c r="B1135" t="s">
        <v>69</v>
      </c>
      <c r="C1135" t="s">
        <v>70</v>
      </c>
      <c r="D1135" t="s">
        <v>173</v>
      </c>
      <c r="E1135" t="s">
        <v>174</v>
      </c>
      <c r="F1135" t="s">
        <v>864</v>
      </c>
      <c r="G1135" t="s">
        <v>865</v>
      </c>
      <c r="H1135" t="s">
        <v>4916</v>
      </c>
      <c r="I1135" t="s">
        <v>4917</v>
      </c>
      <c r="L1135" t="s">
        <v>1212</v>
      </c>
      <c r="M1135">
        <v>9.2606601719999997</v>
      </c>
      <c r="N1135">
        <v>29.709699629999999</v>
      </c>
      <c r="O1135" t="s">
        <v>1226</v>
      </c>
      <c r="P1135" t="s">
        <v>1228</v>
      </c>
      <c r="Q1135">
        <v>50</v>
      </c>
      <c r="R1135">
        <v>300</v>
      </c>
      <c r="S1135">
        <v>50</v>
      </c>
      <c r="T1135">
        <v>300</v>
      </c>
      <c r="U1135">
        <v>0</v>
      </c>
      <c r="V1135">
        <v>0</v>
      </c>
      <c r="W1135" t="s">
        <v>1227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20</v>
      </c>
      <c r="AE1135">
        <v>120</v>
      </c>
      <c r="AF1135">
        <v>75</v>
      </c>
      <c r="AG1135">
        <v>450</v>
      </c>
      <c r="AH1135">
        <v>13</v>
      </c>
      <c r="AI1135" t="s">
        <v>1229</v>
      </c>
    </row>
    <row r="1136" spans="1:35" x14ac:dyDescent="0.25">
      <c r="A1136">
        <v>13</v>
      </c>
      <c r="B1136" t="s">
        <v>69</v>
      </c>
      <c r="C1136" t="s">
        <v>70</v>
      </c>
      <c r="D1136" t="s">
        <v>173</v>
      </c>
      <c r="E1136" t="s">
        <v>174</v>
      </c>
      <c r="F1136" t="s">
        <v>872</v>
      </c>
      <c r="G1136" t="s">
        <v>873</v>
      </c>
      <c r="H1136" t="s">
        <v>5016</v>
      </c>
      <c r="I1136" t="s">
        <v>5017</v>
      </c>
      <c r="L1136" t="s">
        <v>1212</v>
      </c>
      <c r="M1136">
        <v>9.1150000000000002</v>
      </c>
      <c r="N1136">
        <v>29.606000000000002</v>
      </c>
      <c r="O1136" t="s">
        <v>1226</v>
      </c>
      <c r="P1136" t="s">
        <v>1228</v>
      </c>
      <c r="Q1136">
        <v>10</v>
      </c>
      <c r="R1136">
        <v>60</v>
      </c>
      <c r="S1136">
        <v>10</v>
      </c>
      <c r="T1136">
        <v>60</v>
      </c>
      <c r="U1136">
        <v>0</v>
      </c>
      <c r="V1136">
        <v>0</v>
      </c>
      <c r="W1136" t="s">
        <v>1228</v>
      </c>
      <c r="X1136">
        <v>8</v>
      </c>
      <c r="Y1136">
        <v>48</v>
      </c>
      <c r="Z1136">
        <v>8</v>
      </c>
      <c r="AA1136">
        <v>48</v>
      </c>
      <c r="AB1136">
        <v>0</v>
      </c>
      <c r="AC1136">
        <v>0</v>
      </c>
      <c r="AD1136">
        <v>5</v>
      </c>
      <c r="AE1136">
        <v>30</v>
      </c>
      <c r="AF1136">
        <v>230</v>
      </c>
      <c r="AG1136">
        <v>1680</v>
      </c>
      <c r="AH1136">
        <v>13</v>
      </c>
      <c r="AI1136" t="s">
        <v>1229</v>
      </c>
    </row>
    <row r="1137" spans="1:35" x14ac:dyDescent="0.25">
      <c r="A1137">
        <v>13</v>
      </c>
      <c r="B1137" t="s">
        <v>69</v>
      </c>
      <c r="C1137" t="s">
        <v>70</v>
      </c>
      <c r="D1137" t="s">
        <v>173</v>
      </c>
      <c r="E1137" t="s">
        <v>174</v>
      </c>
      <c r="F1137" t="s">
        <v>864</v>
      </c>
      <c r="G1137" t="s">
        <v>865</v>
      </c>
      <c r="H1137" t="s">
        <v>4920</v>
      </c>
      <c r="I1137" t="s">
        <v>4921</v>
      </c>
      <c r="L1137" t="s">
        <v>1212</v>
      </c>
      <c r="M1137">
        <v>9.2019289220000005</v>
      </c>
      <c r="N1137">
        <v>29.651250000000001</v>
      </c>
      <c r="O1137" t="s">
        <v>1226</v>
      </c>
      <c r="P1137" t="s">
        <v>1228</v>
      </c>
      <c r="Q1137">
        <v>50</v>
      </c>
      <c r="R1137">
        <v>300</v>
      </c>
      <c r="S1137">
        <v>50</v>
      </c>
      <c r="T1137">
        <v>300</v>
      </c>
      <c r="U1137">
        <v>0</v>
      </c>
      <c r="V1137">
        <v>0</v>
      </c>
      <c r="W1137" t="s">
        <v>1227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20</v>
      </c>
      <c r="AE1137">
        <v>120</v>
      </c>
      <c r="AF1137">
        <v>79</v>
      </c>
      <c r="AG1137">
        <v>474</v>
      </c>
      <c r="AH1137">
        <v>13</v>
      </c>
      <c r="AI1137" t="s">
        <v>1229</v>
      </c>
    </row>
    <row r="1138" spans="1:35" x14ac:dyDescent="0.25">
      <c r="A1138">
        <v>13</v>
      </c>
      <c r="B1138" t="s">
        <v>71</v>
      </c>
      <c r="C1138" t="s">
        <v>72</v>
      </c>
      <c r="D1138" t="s">
        <v>195</v>
      </c>
      <c r="E1138" t="s">
        <v>196</v>
      </c>
      <c r="F1138" t="s">
        <v>994</v>
      </c>
      <c r="G1138" t="s">
        <v>995</v>
      </c>
      <c r="H1138" t="s">
        <v>5746</v>
      </c>
      <c r="I1138" t="s">
        <v>5747</v>
      </c>
      <c r="L1138" t="s">
        <v>1212</v>
      </c>
      <c r="M1138">
        <v>11.689723000000001</v>
      </c>
      <c r="N1138">
        <v>32.897677999999999</v>
      </c>
      <c r="O1138" t="s">
        <v>1226</v>
      </c>
      <c r="P1138" t="s">
        <v>1227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1228</v>
      </c>
      <c r="X1138">
        <v>26</v>
      </c>
      <c r="Y1138">
        <v>143</v>
      </c>
      <c r="Z1138">
        <v>26</v>
      </c>
      <c r="AA1138">
        <v>143</v>
      </c>
      <c r="AB1138">
        <v>0</v>
      </c>
      <c r="AC1138">
        <v>0</v>
      </c>
      <c r="AD1138">
        <v>28</v>
      </c>
      <c r="AE1138">
        <v>142</v>
      </c>
      <c r="AF1138">
        <v>17</v>
      </c>
      <c r="AG1138">
        <v>93</v>
      </c>
      <c r="AH1138">
        <v>13</v>
      </c>
      <c r="AI1138" t="s">
        <v>1229</v>
      </c>
    </row>
    <row r="1139" spans="1:35" x14ac:dyDescent="0.25">
      <c r="A1139">
        <v>13</v>
      </c>
      <c r="B1139" t="s">
        <v>71</v>
      </c>
      <c r="C1139" t="s">
        <v>72</v>
      </c>
      <c r="D1139" t="s">
        <v>195</v>
      </c>
      <c r="E1139" t="s">
        <v>196</v>
      </c>
      <c r="F1139" t="s">
        <v>994</v>
      </c>
      <c r="G1139" t="s">
        <v>995</v>
      </c>
      <c r="H1139" t="s">
        <v>5750</v>
      </c>
      <c r="I1139" t="s">
        <v>5751</v>
      </c>
      <c r="L1139" t="s">
        <v>1212</v>
      </c>
      <c r="M1139">
        <v>11.684448400000001</v>
      </c>
      <c r="N1139">
        <v>32.868222080000002</v>
      </c>
      <c r="O1139" t="s">
        <v>1226</v>
      </c>
      <c r="P1139" t="s">
        <v>1228</v>
      </c>
      <c r="Q1139">
        <v>41</v>
      </c>
      <c r="R1139">
        <v>227</v>
      </c>
      <c r="S1139">
        <v>41</v>
      </c>
      <c r="T1139">
        <v>227</v>
      </c>
      <c r="U1139">
        <v>0</v>
      </c>
      <c r="V1139">
        <v>0</v>
      </c>
      <c r="W1139" t="s">
        <v>1228</v>
      </c>
      <c r="X1139">
        <v>35</v>
      </c>
      <c r="Y1139">
        <v>194</v>
      </c>
      <c r="Z1139">
        <v>35</v>
      </c>
      <c r="AA1139">
        <v>194</v>
      </c>
      <c r="AB1139">
        <v>0</v>
      </c>
      <c r="AC1139">
        <v>0</v>
      </c>
      <c r="AD1139">
        <v>16</v>
      </c>
      <c r="AE1139">
        <v>88</v>
      </c>
      <c r="AF1139">
        <v>87</v>
      </c>
      <c r="AG1139">
        <v>444</v>
      </c>
      <c r="AH1139">
        <v>13</v>
      </c>
      <c r="AI1139" t="s">
        <v>1229</v>
      </c>
    </row>
    <row r="1140" spans="1:35" x14ac:dyDescent="0.25">
      <c r="A1140">
        <v>13</v>
      </c>
      <c r="B1140" t="s">
        <v>71</v>
      </c>
      <c r="C1140" t="s">
        <v>72</v>
      </c>
      <c r="D1140" t="s">
        <v>195</v>
      </c>
      <c r="E1140" t="s">
        <v>196</v>
      </c>
      <c r="F1140" t="s">
        <v>994</v>
      </c>
      <c r="G1140" t="s">
        <v>995</v>
      </c>
      <c r="H1140" t="s">
        <v>5752</v>
      </c>
      <c r="I1140" t="s">
        <v>5753</v>
      </c>
      <c r="L1140" t="s">
        <v>1212</v>
      </c>
      <c r="M1140">
        <v>11.493834550000001</v>
      </c>
      <c r="N1140">
        <v>32.805174950000001</v>
      </c>
      <c r="O1140" t="s">
        <v>1226</v>
      </c>
      <c r="P1140" t="s">
        <v>1227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1228</v>
      </c>
      <c r="X1140">
        <v>21</v>
      </c>
      <c r="Y1140">
        <v>115</v>
      </c>
      <c r="Z1140">
        <v>21</v>
      </c>
      <c r="AA1140">
        <v>115</v>
      </c>
      <c r="AB1140">
        <v>0</v>
      </c>
      <c r="AC1140">
        <v>0</v>
      </c>
      <c r="AD1140">
        <v>6</v>
      </c>
      <c r="AE1140">
        <v>32</v>
      </c>
      <c r="AF1140">
        <v>19</v>
      </c>
      <c r="AG1140">
        <v>104</v>
      </c>
      <c r="AH1140">
        <v>13</v>
      </c>
      <c r="AI1140" t="s">
        <v>1229</v>
      </c>
    </row>
    <row r="1141" spans="1:35" x14ac:dyDescent="0.25">
      <c r="A1141">
        <v>13</v>
      </c>
      <c r="B1141" t="s">
        <v>75</v>
      </c>
      <c r="C1141" t="s">
        <v>76</v>
      </c>
      <c r="D1141" t="s">
        <v>211</v>
      </c>
      <c r="E1141" t="s">
        <v>212</v>
      </c>
      <c r="F1141" t="s">
        <v>1093</v>
      </c>
      <c r="G1141" t="s">
        <v>1094</v>
      </c>
      <c r="H1141" t="s">
        <v>6843</v>
      </c>
      <c r="I1141" t="s">
        <v>6844</v>
      </c>
      <c r="L1141" t="s">
        <v>1212</v>
      </c>
      <c r="M1141">
        <v>8.1845499999999998</v>
      </c>
      <c r="N1141">
        <v>27.78275</v>
      </c>
      <c r="O1141" t="s">
        <v>1226</v>
      </c>
      <c r="P1141" t="s">
        <v>1228</v>
      </c>
      <c r="Q1141">
        <v>4</v>
      </c>
      <c r="R1141">
        <v>17</v>
      </c>
      <c r="S1141">
        <v>4</v>
      </c>
      <c r="T1141">
        <v>17</v>
      </c>
      <c r="U1141">
        <v>0</v>
      </c>
      <c r="V1141">
        <v>0</v>
      </c>
      <c r="W1141" t="s">
        <v>1228</v>
      </c>
      <c r="X1141">
        <v>21</v>
      </c>
      <c r="Y1141">
        <v>88</v>
      </c>
      <c r="Z1141">
        <v>21</v>
      </c>
      <c r="AA1141">
        <v>88</v>
      </c>
      <c r="AB1141">
        <v>0</v>
      </c>
      <c r="AC1141">
        <v>0</v>
      </c>
      <c r="AD1141">
        <v>4</v>
      </c>
      <c r="AE1141">
        <v>21</v>
      </c>
      <c r="AF1141">
        <v>11</v>
      </c>
      <c r="AG1141">
        <v>64</v>
      </c>
      <c r="AH1141">
        <v>13</v>
      </c>
      <c r="AI1141" t="s">
        <v>1229</v>
      </c>
    </row>
    <row r="1142" spans="1:35" x14ac:dyDescent="0.25">
      <c r="A1142">
        <v>13</v>
      </c>
      <c r="B1142" t="s">
        <v>75</v>
      </c>
      <c r="C1142" t="s">
        <v>76</v>
      </c>
      <c r="D1142" t="s">
        <v>211</v>
      </c>
      <c r="E1142" t="s">
        <v>212</v>
      </c>
      <c r="F1142" t="s">
        <v>1093</v>
      </c>
      <c r="G1142" t="s">
        <v>1094</v>
      </c>
      <c r="H1142" t="s">
        <v>6845</v>
      </c>
      <c r="I1142" t="s">
        <v>6846</v>
      </c>
      <c r="L1142" t="s">
        <v>1212</v>
      </c>
      <c r="M1142">
        <v>8.1696100119999997</v>
      </c>
      <c r="N1142">
        <v>27.64540955</v>
      </c>
      <c r="O1142" t="s">
        <v>1226</v>
      </c>
      <c r="P1142" t="s">
        <v>1227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1228</v>
      </c>
      <c r="X1142">
        <v>35</v>
      </c>
      <c r="Y1142">
        <v>175</v>
      </c>
      <c r="Z1142">
        <v>35</v>
      </c>
      <c r="AA1142">
        <v>175</v>
      </c>
      <c r="AB1142">
        <v>0</v>
      </c>
      <c r="AC1142">
        <v>0</v>
      </c>
      <c r="AD1142">
        <v>6</v>
      </c>
      <c r="AE1142">
        <v>19</v>
      </c>
      <c r="AF1142">
        <v>0</v>
      </c>
      <c r="AG1142">
        <v>0</v>
      </c>
      <c r="AH1142">
        <v>13</v>
      </c>
      <c r="AI1142" t="s">
        <v>1229</v>
      </c>
    </row>
    <row r="1143" spans="1:35" x14ac:dyDescent="0.25">
      <c r="A1143">
        <v>13</v>
      </c>
      <c r="B1143" t="s">
        <v>75</v>
      </c>
      <c r="C1143" t="s">
        <v>76</v>
      </c>
      <c r="D1143" t="s">
        <v>211</v>
      </c>
      <c r="E1143" t="s">
        <v>212</v>
      </c>
      <c r="F1143" t="s">
        <v>1093</v>
      </c>
      <c r="G1143" t="s">
        <v>1094</v>
      </c>
      <c r="H1143" t="s">
        <v>6848</v>
      </c>
      <c r="I1143" t="s">
        <v>6849</v>
      </c>
      <c r="L1143" t="s">
        <v>1212</v>
      </c>
      <c r="M1143">
        <v>8.1324699999999996</v>
      </c>
      <c r="N1143">
        <v>27.596440000000001</v>
      </c>
      <c r="O1143" t="s">
        <v>1226</v>
      </c>
      <c r="P1143" t="s">
        <v>1228</v>
      </c>
      <c r="Q1143">
        <v>3</v>
      </c>
      <c r="R1143">
        <v>18</v>
      </c>
      <c r="S1143">
        <v>3</v>
      </c>
      <c r="T1143">
        <v>18</v>
      </c>
      <c r="U1143">
        <v>0</v>
      </c>
      <c r="V1143">
        <v>0</v>
      </c>
      <c r="W1143" t="s">
        <v>1228</v>
      </c>
      <c r="X1143">
        <v>19</v>
      </c>
      <c r="Y1143">
        <v>76</v>
      </c>
      <c r="Z1143">
        <v>19</v>
      </c>
      <c r="AA1143">
        <v>76</v>
      </c>
      <c r="AB1143">
        <v>0</v>
      </c>
      <c r="AC1143">
        <v>0</v>
      </c>
      <c r="AD1143">
        <v>7</v>
      </c>
      <c r="AE1143">
        <v>39</v>
      </c>
      <c r="AF1143">
        <v>0</v>
      </c>
      <c r="AG1143">
        <v>0</v>
      </c>
      <c r="AH1143">
        <v>13</v>
      </c>
      <c r="AI1143" t="s">
        <v>1229</v>
      </c>
    </row>
    <row r="1144" spans="1:35" x14ac:dyDescent="0.25">
      <c r="A1144">
        <v>13</v>
      </c>
      <c r="B1144" t="s">
        <v>75</v>
      </c>
      <c r="C1144" t="s">
        <v>76</v>
      </c>
      <c r="D1144" t="s">
        <v>211</v>
      </c>
      <c r="E1144" t="s">
        <v>212</v>
      </c>
      <c r="F1144" t="s">
        <v>1093</v>
      </c>
      <c r="G1144" t="s">
        <v>1094</v>
      </c>
      <c r="H1144" t="s">
        <v>6852</v>
      </c>
      <c r="I1144" t="s">
        <v>6853</v>
      </c>
      <c r="L1144" t="s">
        <v>1212</v>
      </c>
      <c r="M1144">
        <v>8.1290800000000001</v>
      </c>
      <c r="N1144">
        <v>27.676200000000001</v>
      </c>
      <c r="O1144" t="s">
        <v>1226</v>
      </c>
      <c r="P1144" t="s">
        <v>1227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1228</v>
      </c>
      <c r="X1144">
        <v>24</v>
      </c>
      <c r="Y1144">
        <v>84</v>
      </c>
      <c r="Z1144">
        <v>24</v>
      </c>
      <c r="AA1144">
        <v>84</v>
      </c>
      <c r="AB1144">
        <v>0</v>
      </c>
      <c r="AC1144">
        <v>0</v>
      </c>
      <c r="AD1144">
        <v>2</v>
      </c>
      <c r="AE1144">
        <v>11</v>
      </c>
      <c r="AF1144">
        <v>0</v>
      </c>
      <c r="AG1144">
        <v>0</v>
      </c>
      <c r="AH1144">
        <v>13</v>
      </c>
      <c r="AI1144" t="s">
        <v>1229</v>
      </c>
    </row>
    <row r="1145" spans="1:35" x14ac:dyDescent="0.25">
      <c r="A1145">
        <v>13</v>
      </c>
      <c r="B1145" t="s">
        <v>77</v>
      </c>
      <c r="C1145" t="s">
        <v>78</v>
      </c>
      <c r="D1145" t="s">
        <v>217</v>
      </c>
      <c r="E1145" t="s">
        <v>218</v>
      </c>
      <c r="F1145" t="s">
        <v>1133</v>
      </c>
      <c r="G1145" t="s">
        <v>1134</v>
      </c>
      <c r="H1145" t="s">
        <v>7378</v>
      </c>
      <c r="I1145" t="s">
        <v>7379</v>
      </c>
      <c r="L1145" t="s">
        <v>1212</v>
      </c>
      <c r="M1145">
        <v>5.2007459999999996</v>
      </c>
      <c r="N1145">
        <v>27.927799</v>
      </c>
      <c r="O1145" t="s">
        <v>1226</v>
      </c>
      <c r="P1145" t="s">
        <v>1228</v>
      </c>
      <c r="Q1145">
        <v>80</v>
      </c>
      <c r="R1145">
        <v>480</v>
      </c>
      <c r="S1145">
        <v>80</v>
      </c>
      <c r="T1145">
        <v>480</v>
      </c>
      <c r="U1145">
        <v>0</v>
      </c>
      <c r="V1145">
        <v>0</v>
      </c>
      <c r="W1145" t="s">
        <v>1228</v>
      </c>
      <c r="X1145">
        <v>51</v>
      </c>
      <c r="Y1145">
        <v>308</v>
      </c>
      <c r="Z1145">
        <v>51</v>
      </c>
      <c r="AA1145">
        <v>308</v>
      </c>
      <c r="AB1145">
        <v>0</v>
      </c>
      <c r="AC1145">
        <v>0</v>
      </c>
      <c r="AD1145">
        <v>3</v>
      </c>
      <c r="AE1145">
        <v>15</v>
      </c>
      <c r="AF1145">
        <v>62</v>
      </c>
      <c r="AG1145">
        <v>310</v>
      </c>
      <c r="AH1145">
        <v>13</v>
      </c>
      <c r="AI1145" t="s">
        <v>1229</v>
      </c>
    </row>
    <row r="1146" spans="1:35" x14ac:dyDescent="0.25">
      <c r="A1146">
        <v>13</v>
      </c>
      <c r="B1146" t="s">
        <v>77</v>
      </c>
      <c r="C1146" t="s">
        <v>78</v>
      </c>
      <c r="D1146" t="s">
        <v>217</v>
      </c>
      <c r="E1146" t="s">
        <v>218</v>
      </c>
      <c r="F1146" t="s">
        <v>1133</v>
      </c>
      <c r="G1146" t="s">
        <v>1134</v>
      </c>
      <c r="H1146" t="s">
        <v>7382</v>
      </c>
      <c r="I1146" t="s">
        <v>7383</v>
      </c>
      <c r="L1146" t="s">
        <v>1212</v>
      </c>
      <c r="M1146">
        <v>5.191389</v>
      </c>
      <c r="N1146">
        <v>27.945556</v>
      </c>
      <c r="O1146" t="s">
        <v>1226</v>
      </c>
      <c r="P1146" t="s">
        <v>1228</v>
      </c>
      <c r="Q1146">
        <v>240</v>
      </c>
      <c r="R1146">
        <v>1200</v>
      </c>
      <c r="S1146">
        <v>240</v>
      </c>
      <c r="T1146">
        <v>1200</v>
      </c>
      <c r="U1146">
        <v>0</v>
      </c>
      <c r="V1146">
        <v>0</v>
      </c>
      <c r="W1146" t="s">
        <v>1228</v>
      </c>
      <c r="X1146">
        <v>261</v>
      </c>
      <c r="Y1146">
        <v>1570</v>
      </c>
      <c r="Z1146">
        <v>261</v>
      </c>
      <c r="AA1146">
        <v>1570</v>
      </c>
      <c r="AB1146">
        <v>0</v>
      </c>
      <c r="AC1146">
        <v>0</v>
      </c>
      <c r="AD1146">
        <v>19</v>
      </c>
      <c r="AE1146">
        <v>95</v>
      </c>
      <c r="AF1146">
        <v>19</v>
      </c>
      <c r="AG1146">
        <v>95</v>
      </c>
      <c r="AH1146">
        <v>13</v>
      </c>
      <c r="AI1146" t="s">
        <v>1229</v>
      </c>
    </row>
    <row r="1147" spans="1:35" x14ac:dyDescent="0.25">
      <c r="A1147">
        <v>13</v>
      </c>
      <c r="B1147" t="s">
        <v>77</v>
      </c>
      <c r="C1147" t="s">
        <v>78</v>
      </c>
      <c r="D1147" t="s">
        <v>219</v>
      </c>
      <c r="E1147" t="s">
        <v>220</v>
      </c>
      <c r="F1147" t="s">
        <v>1141</v>
      </c>
      <c r="G1147" t="s">
        <v>1142</v>
      </c>
      <c r="H1147" t="s">
        <v>7406</v>
      </c>
      <c r="I1147" t="s">
        <v>7407</v>
      </c>
      <c r="L1147" t="s">
        <v>1212</v>
      </c>
      <c r="M1147">
        <v>5.0486798290000001</v>
      </c>
      <c r="N1147">
        <v>29.17830086</v>
      </c>
      <c r="O1147" t="s">
        <v>1226</v>
      </c>
      <c r="P1147" t="s">
        <v>1227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1228</v>
      </c>
      <c r="X1147">
        <v>82</v>
      </c>
      <c r="Y1147">
        <v>415</v>
      </c>
      <c r="Z1147">
        <v>82</v>
      </c>
      <c r="AA1147">
        <v>415</v>
      </c>
      <c r="AB1147">
        <v>0</v>
      </c>
      <c r="AC1147">
        <v>0</v>
      </c>
      <c r="AD1147">
        <v>33</v>
      </c>
      <c r="AE1147">
        <v>165</v>
      </c>
      <c r="AF1147">
        <v>142</v>
      </c>
      <c r="AG1147">
        <v>710</v>
      </c>
      <c r="AH1147">
        <v>13</v>
      </c>
      <c r="AI1147" t="s">
        <v>1229</v>
      </c>
    </row>
    <row r="1148" spans="1:35" x14ac:dyDescent="0.25">
      <c r="A1148">
        <v>13</v>
      </c>
      <c r="B1148" t="s">
        <v>59</v>
      </c>
      <c r="C1148" t="s">
        <v>60</v>
      </c>
      <c r="D1148" t="s">
        <v>81</v>
      </c>
      <c r="E1148" t="s">
        <v>82</v>
      </c>
      <c r="F1148" t="s">
        <v>244</v>
      </c>
      <c r="G1148" t="s">
        <v>245</v>
      </c>
      <c r="H1148" t="s">
        <v>1247</v>
      </c>
      <c r="I1148" t="s">
        <v>1248</v>
      </c>
      <c r="L1148" t="s">
        <v>1212</v>
      </c>
      <c r="M1148">
        <v>4.4509100000000004</v>
      </c>
      <c r="N1148">
        <v>31.2</v>
      </c>
      <c r="O1148" t="s">
        <v>1226</v>
      </c>
      <c r="P1148" t="s">
        <v>1227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1228</v>
      </c>
      <c r="X1148">
        <v>224</v>
      </c>
      <c r="Y1148">
        <v>1344</v>
      </c>
      <c r="Z1148">
        <v>224</v>
      </c>
      <c r="AA1148">
        <v>1344</v>
      </c>
      <c r="AB1148">
        <v>0</v>
      </c>
      <c r="AC1148">
        <v>0</v>
      </c>
      <c r="AD1148">
        <v>566</v>
      </c>
      <c r="AE1148">
        <v>3396</v>
      </c>
      <c r="AF1148">
        <v>342</v>
      </c>
      <c r="AG1148">
        <v>2052</v>
      </c>
      <c r="AH1148">
        <v>13</v>
      </c>
      <c r="AI1148" t="s">
        <v>1229</v>
      </c>
    </row>
    <row r="1149" spans="1:35" x14ac:dyDescent="0.25">
      <c r="A1149">
        <v>13</v>
      </c>
      <c r="B1149" t="s">
        <v>61</v>
      </c>
      <c r="C1149" t="s">
        <v>62</v>
      </c>
      <c r="D1149" t="s">
        <v>99</v>
      </c>
      <c r="E1149" t="s">
        <v>100</v>
      </c>
      <c r="F1149" t="s">
        <v>366</v>
      </c>
      <c r="G1149" t="s">
        <v>367</v>
      </c>
      <c r="H1149" t="s">
        <v>1870</v>
      </c>
      <c r="I1149" t="s">
        <v>1871</v>
      </c>
      <c r="L1149" t="s">
        <v>1212</v>
      </c>
      <c r="M1149">
        <v>4.8400001530000001</v>
      </c>
      <c r="N1149">
        <v>33.569999690000003</v>
      </c>
      <c r="O1149" t="s">
        <v>1226</v>
      </c>
      <c r="P1149" t="s">
        <v>1228</v>
      </c>
      <c r="Q1149">
        <v>113</v>
      </c>
      <c r="R1149">
        <v>678</v>
      </c>
      <c r="S1149">
        <v>113</v>
      </c>
      <c r="T1149">
        <v>678</v>
      </c>
      <c r="U1149">
        <v>0</v>
      </c>
      <c r="V1149">
        <v>0</v>
      </c>
      <c r="W1149" t="s">
        <v>1228</v>
      </c>
      <c r="X1149">
        <v>41</v>
      </c>
      <c r="Y1149">
        <v>286</v>
      </c>
      <c r="Z1149">
        <v>41</v>
      </c>
      <c r="AA1149">
        <v>286</v>
      </c>
      <c r="AB1149">
        <v>0</v>
      </c>
      <c r="AC1149">
        <v>0</v>
      </c>
      <c r="AD1149">
        <v>13</v>
      </c>
      <c r="AE1149">
        <v>65</v>
      </c>
      <c r="AF1149">
        <v>17</v>
      </c>
      <c r="AG1149">
        <v>85</v>
      </c>
      <c r="AH1149">
        <v>13</v>
      </c>
      <c r="AI1149" t="s">
        <v>1229</v>
      </c>
    </row>
    <row r="1150" spans="1:35" x14ac:dyDescent="0.25">
      <c r="A1150">
        <v>13</v>
      </c>
      <c r="B1150" t="s">
        <v>61</v>
      </c>
      <c r="C1150" t="s">
        <v>62</v>
      </c>
      <c r="D1150" t="s">
        <v>99</v>
      </c>
      <c r="E1150" t="s">
        <v>100</v>
      </c>
      <c r="F1150" t="s">
        <v>366</v>
      </c>
      <c r="G1150" t="s">
        <v>367</v>
      </c>
      <c r="H1150" t="s">
        <v>1872</v>
      </c>
      <c r="I1150" t="s">
        <v>1873</v>
      </c>
      <c r="L1150" t="s">
        <v>1212</v>
      </c>
      <c r="M1150">
        <v>4.900531</v>
      </c>
      <c r="N1150">
        <v>33.621887999999998</v>
      </c>
      <c r="O1150" t="s">
        <v>1226</v>
      </c>
      <c r="P1150" t="s">
        <v>1228</v>
      </c>
      <c r="Q1150">
        <v>231</v>
      </c>
      <c r="R1150">
        <v>1386</v>
      </c>
      <c r="S1150">
        <v>231</v>
      </c>
      <c r="T1150">
        <v>1386</v>
      </c>
      <c r="U1150">
        <v>0</v>
      </c>
      <c r="V1150">
        <v>0</v>
      </c>
      <c r="W1150" t="s">
        <v>1228</v>
      </c>
      <c r="X1150">
        <v>34</v>
      </c>
      <c r="Y1150">
        <v>370</v>
      </c>
      <c r="Z1150">
        <v>34</v>
      </c>
      <c r="AA1150">
        <v>370</v>
      </c>
      <c r="AB1150">
        <v>0</v>
      </c>
      <c r="AC1150">
        <v>0</v>
      </c>
      <c r="AD1150">
        <v>51</v>
      </c>
      <c r="AE1150">
        <v>256</v>
      </c>
      <c r="AF1150">
        <v>4</v>
      </c>
      <c r="AG1150">
        <v>20</v>
      </c>
      <c r="AH1150">
        <v>13</v>
      </c>
      <c r="AI1150" t="s">
        <v>1229</v>
      </c>
    </row>
    <row r="1151" spans="1:35" x14ac:dyDescent="0.25">
      <c r="A1151">
        <v>13</v>
      </c>
      <c r="B1151" t="s">
        <v>71</v>
      </c>
      <c r="C1151" t="s">
        <v>72</v>
      </c>
      <c r="D1151" t="s">
        <v>183</v>
      </c>
      <c r="E1151" t="s">
        <v>184</v>
      </c>
      <c r="F1151" t="s">
        <v>937</v>
      </c>
      <c r="G1151" t="s">
        <v>938</v>
      </c>
      <c r="H1151" t="s">
        <v>5363</v>
      </c>
      <c r="I1151" t="s">
        <v>5364</v>
      </c>
      <c r="L1151" t="s">
        <v>1212</v>
      </c>
      <c r="M1151">
        <v>10.000277779999999</v>
      </c>
      <c r="N1151">
        <v>32.988333330000003</v>
      </c>
      <c r="O1151" t="s">
        <v>1226</v>
      </c>
      <c r="P1151" t="s">
        <v>1228</v>
      </c>
      <c r="Q1151">
        <v>148</v>
      </c>
      <c r="R1151">
        <v>850</v>
      </c>
      <c r="S1151">
        <v>148</v>
      </c>
      <c r="T1151">
        <v>850</v>
      </c>
      <c r="U1151">
        <v>0</v>
      </c>
      <c r="V1151">
        <v>0</v>
      </c>
      <c r="W1151" t="s">
        <v>1228</v>
      </c>
      <c r="X1151">
        <v>463</v>
      </c>
      <c r="Y1151">
        <v>2753</v>
      </c>
      <c r="Z1151">
        <v>463</v>
      </c>
      <c r="AA1151">
        <v>2753</v>
      </c>
      <c r="AB1151">
        <v>0</v>
      </c>
      <c r="AC1151">
        <v>0</v>
      </c>
      <c r="AD1151">
        <v>145</v>
      </c>
      <c r="AE1151">
        <v>726</v>
      </c>
      <c r="AF1151">
        <v>125</v>
      </c>
      <c r="AG1151">
        <v>750</v>
      </c>
      <c r="AH1151">
        <v>13</v>
      </c>
      <c r="AI1151" t="s">
        <v>1229</v>
      </c>
    </row>
    <row r="1152" spans="1:35" x14ac:dyDescent="0.25">
      <c r="A1152">
        <v>13</v>
      </c>
      <c r="B1152" t="s">
        <v>75</v>
      </c>
      <c r="C1152" t="s">
        <v>76</v>
      </c>
      <c r="D1152" t="s">
        <v>211</v>
      </c>
      <c r="E1152" t="s">
        <v>212</v>
      </c>
      <c r="F1152" t="s">
        <v>1093</v>
      </c>
      <c r="G1152" t="s">
        <v>1094</v>
      </c>
      <c r="H1152" t="s">
        <v>6858</v>
      </c>
      <c r="I1152" t="s">
        <v>6859</v>
      </c>
      <c r="L1152" t="s">
        <v>1212</v>
      </c>
      <c r="M1152">
        <v>8.1174298670000002</v>
      </c>
      <c r="N1152">
        <v>27.548725170000001</v>
      </c>
      <c r="O1152" t="s">
        <v>1226</v>
      </c>
      <c r="P1152" t="s">
        <v>1228</v>
      </c>
      <c r="Q1152">
        <v>8</v>
      </c>
      <c r="R1152">
        <v>18</v>
      </c>
      <c r="S1152">
        <v>8</v>
      </c>
      <c r="T1152">
        <v>18</v>
      </c>
      <c r="U1152">
        <v>0</v>
      </c>
      <c r="V1152">
        <v>0</v>
      </c>
      <c r="W1152" t="s">
        <v>1228</v>
      </c>
      <c r="X1152">
        <v>32</v>
      </c>
      <c r="Y1152">
        <v>128</v>
      </c>
      <c r="Z1152">
        <v>32</v>
      </c>
      <c r="AA1152">
        <v>128</v>
      </c>
      <c r="AB1152">
        <v>0</v>
      </c>
      <c r="AC1152">
        <v>0</v>
      </c>
      <c r="AD1152">
        <v>4</v>
      </c>
      <c r="AE1152">
        <v>23</v>
      </c>
      <c r="AF1152">
        <v>0</v>
      </c>
      <c r="AG1152">
        <v>0</v>
      </c>
      <c r="AH1152">
        <v>13</v>
      </c>
      <c r="AI1152" t="s">
        <v>1229</v>
      </c>
    </row>
    <row r="1153" spans="1:35" x14ac:dyDescent="0.25">
      <c r="A1153">
        <v>13</v>
      </c>
      <c r="B1153" t="s">
        <v>77</v>
      </c>
      <c r="C1153" t="s">
        <v>78</v>
      </c>
      <c r="D1153" t="s">
        <v>221</v>
      </c>
      <c r="E1153" t="s">
        <v>222</v>
      </c>
      <c r="F1153" t="s">
        <v>1145</v>
      </c>
      <c r="G1153" t="s">
        <v>1146</v>
      </c>
      <c r="H1153" t="s">
        <v>7421</v>
      </c>
      <c r="I1153" t="s">
        <v>7422</v>
      </c>
      <c r="L1153" t="s">
        <v>1212</v>
      </c>
      <c r="M1153">
        <v>5.0327301029999996</v>
      </c>
      <c r="N1153">
        <v>29.445400240000001</v>
      </c>
      <c r="O1153" t="s">
        <v>1226</v>
      </c>
      <c r="P1153" t="s">
        <v>1228</v>
      </c>
      <c r="Q1153">
        <v>30</v>
      </c>
      <c r="R1153">
        <v>130</v>
      </c>
      <c r="S1153">
        <v>30</v>
      </c>
      <c r="T1153">
        <v>130</v>
      </c>
      <c r="U1153">
        <v>0</v>
      </c>
      <c r="V1153">
        <v>0</v>
      </c>
      <c r="W1153" t="s">
        <v>1228</v>
      </c>
      <c r="X1153">
        <v>73</v>
      </c>
      <c r="Y1153">
        <v>440</v>
      </c>
      <c r="Z1153">
        <v>73</v>
      </c>
      <c r="AA1153">
        <v>440</v>
      </c>
      <c r="AB1153">
        <v>0</v>
      </c>
      <c r="AC1153">
        <v>0</v>
      </c>
      <c r="AD1153">
        <v>15</v>
      </c>
      <c r="AE1153">
        <v>75</v>
      </c>
      <c r="AF1153">
        <v>5</v>
      </c>
      <c r="AG1153">
        <v>25</v>
      </c>
      <c r="AH1153">
        <v>13</v>
      </c>
      <c r="AI1153" t="s">
        <v>1229</v>
      </c>
    </row>
    <row r="1154" spans="1:35" x14ac:dyDescent="0.25">
      <c r="A1154">
        <v>13</v>
      </c>
      <c r="B1154" t="s">
        <v>69</v>
      </c>
      <c r="C1154" t="s">
        <v>70</v>
      </c>
      <c r="D1154" t="s">
        <v>163</v>
      </c>
      <c r="E1154" t="s">
        <v>164</v>
      </c>
      <c r="F1154" t="s">
        <v>783</v>
      </c>
      <c r="G1154" t="s">
        <v>784</v>
      </c>
      <c r="H1154" t="s">
        <v>4207</v>
      </c>
      <c r="I1154" t="s">
        <v>4208</v>
      </c>
      <c r="L1154" t="s">
        <v>1212</v>
      </c>
      <c r="M1154">
        <v>8.3825900000000004</v>
      </c>
      <c r="N1154">
        <v>30.19492</v>
      </c>
      <c r="O1154" t="s">
        <v>1226</v>
      </c>
      <c r="P1154" t="s">
        <v>1227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1228</v>
      </c>
      <c r="X1154">
        <v>10</v>
      </c>
      <c r="Y1154">
        <v>60</v>
      </c>
      <c r="Z1154">
        <v>10</v>
      </c>
      <c r="AA1154">
        <v>60</v>
      </c>
      <c r="AB1154">
        <v>0</v>
      </c>
      <c r="AC1154">
        <v>0</v>
      </c>
      <c r="AD1154">
        <v>23</v>
      </c>
      <c r="AE1154">
        <v>138</v>
      </c>
      <c r="AF1154">
        <v>5</v>
      </c>
      <c r="AG1154">
        <v>30</v>
      </c>
      <c r="AH1154">
        <v>13</v>
      </c>
      <c r="AI1154" t="s">
        <v>1229</v>
      </c>
    </row>
    <row r="1155" spans="1:35" x14ac:dyDescent="0.25">
      <c r="A1155">
        <v>13</v>
      </c>
      <c r="B1155" t="s">
        <v>69</v>
      </c>
      <c r="C1155" t="s">
        <v>70</v>
      </c>
      <c r="D1155" t="s">
        <v>163</v>
      </c>
      <c r="E1155" t="s">
        <v>164</v>
      </c>
      <c r="F1155" t="s">
        <v>783</v>
      </c>
      <c r="G1155" t="s">
        <v>784</v>
      </c>
      <c r="H1155" t="s">
        <v>4209</v>
      </c>
      <c r="I1155" t="s">
        <v>4210</v>
      </c>
      <c r="L1155" t="s">
        <v>1212</v>
      </c>
      <c r="M1155">
        <v>8.3722899999999996</v>
      </c>
      <c r="N1155">
        <v>30.198789999999999</v>
      </c>
      <c r="O1155" t="s">
        <v>1226</v>
      </c>
      <c r="P1155" t="s">
        <v>1227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1228</v>
      </c>
      <c r="X1155">
        <v>61</v>
      </c>
      <c r="Y1155">
        <v>366</v>
      </c>
      <c r="Z1155">
        <v>61</v>
      </c>
      <c r="AA1155">
        <v>366</v>
      </c>
      <c r="AB1155">
        <v>0</v>
      </c>
      <c r="AC1155">
        <v>0</v>
      </c>
      <c r="AD1155">
        <v>8</v>
      </c>
      <c r="AE1155">
        <v>48</v>
      </c>
      <c r="AF1155">
        <v>10</v>
      </c>
      <c r="AG1155">
        <v>60</v>
      </c>
      <c r="AH1155">
        <v>13</v>
      </c>
      <c r="AI1155" t="s">
        <v>1229</v>
      </c>
    </row>
    <row r="1156" spans="1:35" x14ac:dyDescent="0.25">
      <c r="A1156">
        <v>13</v>
      </c>
      <c r="B1156" t="s">
        <v>69</v>
      </c>
      <c r="C1156" t="s">
        <v>70</v>
      </c>
      <c r="D1156" t="s">
        <v>163</v>
      </c>
      <c r="E1156" t="s">
        <v>164</v>
      </c>
      <c r="F1156" t="s">
        <v>783</v>
      </c>
      <c r="G1156" t="s">
        <v>784</v>
      </c>
      <c r="H1156" t="s">
        <v>4213</v>
      </c>
      <c r="I1156" t="s">
        <v>4214</v>
      </c>
      <c r="L1156" t="s">
        <v>1212</v>
      </c>
      <c r="M1156">
        <v>8.3856199999999994</v>
      </c>
      <c r="N1156">
        <v>30.197970000000002</v>
      </c>
      <c r="O1156" t="s">
        <v>1226</v>
      </c>
      <c r="P1156" t="s">
        <v>1227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1228</v>
      </c>
      <c r="X1156">
        <v>65</v>
      </c>
      <c r="Y1156">
        <v>390</v>
      </c>
      <c r="Z1156">
        <v>65</v>
      </c>
      <c r="AA1156">
        <v>390</v>
      </c>
      <c r="AB1156">
        <v>0</v>
      </c>
      <c r="AC1156">
        <v>0</v>
      </c>
      <c r="AD1156">
        <v>6</v>
      </c>
      <c r="AE1156">
        <v>36</v>
      </c>
      <c r="AF1156">
        <v>30</v>
      </c>
      <c r="AG1156">
        <v>180</v>
      </c>
      <c r="AH1156">
        <v>13</v>
      </c>
      <c r="AI1156" t="s">
        <v>1229</v>
      </c>
    </row>
    <row r="1157" spans="1:35" x14ac:dyDescent="0.25">
      <c r="A1157">
        <v>13</v>
      </c>
      <c r="B1157" t="s">
        <v>69</v>
      </c>
      <c r="C1157" t="s">
        <v>70</v>
      </c>
      <c r="D1157" t="s">
        <v>173</v>
      </c>
      <c r="E1157" t="s">
        <v>174</v>
      </c>
      <c r="F1157" t="s">
        <v>871</v>
      </c>
      <c r="G1157" t="s">
        <v>174</v>
      </c>
      <c r="H1157" t="s">
        <v>4991</v>
      </c>
      <c r="I1157" t="s">
        <v>4992</v>
      </c>
      <c r="L1157" t="s">
        <v>1212</v>
      </c>
      <c r="M1157">
        <v>9.2839650000000002</v>
      </c>
      <c r="N1157">
        <v>29.787355999999999</v>
      </c>
      <c r="O1157" t="s">
        <v>1226</v>
      </c>
      <c r="P1157" t="s">
        <v>1228</v>
      </c>
      <c r="Q1157">
        <v>142</v>
      </c>
      <c r="R1157">
        <v>852</v>
      </c>
      <c r="S1157">
        <v>142</v>
      </c>
      <c r="T1157">
        <v>852</v>
      </c>
      <c r="U1157">
        <v>0</v>
      </c>
      <c r="V1157">
        <v>0</v>
      </c>
      <c r="W1157" t="s">
        <v>1228</v>
      </c>
      <c r="X1157">
        <v>41</v>
      </c>
      <c r="Y1157">
        <v>246</v>
      </c>
      <c r="Z1157">
        <v>41</v>
      </c>
      <c r="AA1157">
        <v>246</v>
      </c>
      <c r="AB1157">
        <v>0</v>
      </c>
      <c r="AC1157">
        <v>0</v>
      </c>
      <c r="AD1157">
        <v>7</v>
      </c>
      <c r="AE1157">
        <v>42</v>
      </c>
      <c r="AF1157">
        <v>120</v>
      </c>
      <c r="AG1157">
        <v>720</v>
      </c>
      <c r="AH1157">
        <v>13</v>
      </c>
      <c r="AI1157" t="s">
        <v>1229</v>
      </c>
    </row>
    <row r="1158" spans="1:35" x14ac:dyDescent="0.25">
      <c r="A1158">
        <v>13</v>
      </c>
      <c r="B1158" t="s">
        <v>69</v>
      </c>
      <c r="C1158" t="s">
        <v>70</v>
      </c>
      <c r="D1158" t="s">
        <v>169</v>
      </c>
      <c r="E1158" t="s">
        <v>170</v>
      </c>
      <c r="F1158" t="s">
        <v>835</v>
      </c>
      <c r="G1158" t="s">
        <v>836</v>
      </c>
      <c r="H1158" t="s">
        <v>4686</v>
      </c>
      <c r="I1158" t="s">
        <v>4687</v>
      </c>
      <c r="L1158" t="s">
        <v>1212</v>
      </c>
      <c r="M1158">
        <v>7.1525600000000003</v>
      </c>
      <c r="N1158">
        <v>30.246420000000001</v>
      </c>
      <c r="O1158" t="s">
        <v>1226</v>
      </c>
      <c r="P1158" t="s">
        <v>1228</v>
      </c>
      <c r="Q1158">
        <v>3</v>
      </c>
      <c r="R1158">
        <v>20</v>
      </c>
      <c r="S1158">
        <v>3</v>
      </c>
      <c r="T1158">
        <v>20</v>
      </c>
      <c r="U1158">
        <v>0</v>
      </c>
      <c r="V1158">
        <v>0</v>
      </c>
      <c r="W1158" t="s">
        <v>1228</v>
      </c>
      <c r="X1158">
        <v>2</v>
      </c>
      <c r="Y1158">
        <v>13</v>
      </c>
      <c r="Z1158">
        <v>2</v>
      </c>
      <c r="AA1158">
        <v>13</v>
      </c>
      <c r="AB1158">
        <v>0</v>
      </c>
      <c r="AC1158">
        <v>0</v>
      </c>
      <c r="AD1158">
        <v>2</v>
      </c>
      <c r="AE1158">
        <v>11</v>
      </c>
      <c r="AF1158">
        <v>1</v>
      </c>
      <c r="AG1158">
        <v>6</v>
      </c>
      <c r="AH1158">
        <v>13</v>
      </c>
      <c r="AI1158" t="s">
        <v>1229</v>
      </c>
    </row>
    <row r="1159" spans="1:35" x14ac:dyDescent="0.25">
      <c r="A1159">
        <v>13</v>
      </c>
      <c r="B1159" t="s">
        <v>71</v>
      </c>
      <c r="C1159" t="s">
        <v>72</v>
      </c>
      <c r="D1159" t="s">
        <v>183</v>
      </c>
      <c r="E1159" t="s">
        <v>184</v>
      </c>
      <c r="F1159" t="s">
        <v>935</v>
      </c>
      <c r="G1159" t="s">
        <v>936</v>
      </c>
      <c r="H1159" t="s">
        <v>5351</v>
      </c>
      <c r="I1159" t="s">
        <v>5352</v>
      </c>
      <c r="L1159" t="s">
        <v>1212</v>
      </c>
      <c r="M1159">
        <v>10.08262</v>
      </c>
      <c r="N1159">
        <v>33.55077</v>
      </c>
      <c r="O1159" t="s">
        <v>1226</v>
      </c>
      <c r="P1159" t="s">
        <v>1228</v>
      </c>
      <c r="Q1159">
        <v>154</v>
      </c>
      <c r="R1159">
        <v>924</v>
      </c>
      <c r="S1159">
        <v>154</v>
      </c>
      <c r="T1159">
        <v>924</v>
      </c>
      <c r="U1159">
        <v>0</v>
      </c>
      <c r="V1159">
        <v>0</v>
      </c>
      <c r="W1159" t="s">
        <v>1228</v>
      </c>
      <c r="X1159">
        <v>139</v>
      </c>
      <c r="Y1159">
        <v>786</v>
      </c>
      <c r="Z1159">
        <v>139</v>
      </c>
      <c r="AA1159">
        <v>786</v>
      </c>
      <c r="AB1159">
        <v>0</v>
      </c>
      <c r="AC1159">
        <v>0</v>
      </c>
      <c r="AD1159">
        <v>187</v>
      </c>
      <c r="AE1159">
        <v>875</v>
      </c>
      <c r="AF1159">
        <v>218</v>
      </c>
      <c r="AG1159">
        <v>1200</v>
      </c>
      <c r="AH1159">
        <v>13</v>
      </c>
      <c r="AI1159" t="s">
        <v>1229</v>
      </c>
    </row>
    <row r="1160" spans="1:35" x14ac:dyDescent="0.25">
      <c r="A1160">
        <v>13</v>
      </c>
      <c r="B1160" t="s">
        <v>69</v>
      </c>
      <c r="C1160" t="s">
        <v>70</v>
      </c>
      <c r="D1160" t="s">
        <v>167</v>
      </c>
      <c r="E1160" t="s">
        <v>168</v>
      </c>
      <c r="F1160" t="s">
        <v>808</v>
      </c>
      <c r="G1160" t="s">
        <v>809</v>
      </c>
      <c r="H1160" t="s">
        <v>4380</v>
      </c>
      <c r="I1160" t="s">
        <v>4381</v>
      </c>
      <c r="L1160" t="s">
        <v>1212</v>
      </c>
      <c r="M1160">
        <v>9.0777400000000004</v>
      </c>
      <c r="N1160">
        <v>28.849150999999999</v>
      </c>
      <c r="O1160" t="s">
        <v>1226</v>
      </c>
      <c r="P1160" t="s">
        <v>1228</v>
      </c>
      <c r="Q1160">
        <v>2</v>
      </c>
      <c r="R1160">
        <v>12</v>
      </c>
      <c r="S1160">
        <v>2</v>
      </c>
      <c r="T1160">
        <v>12</v>
      </c>
      <c r="U1160">
        <v>0</v>
      </c>
      <c r="V1160">
        <v>0</v>
      </c>
      <c r="W1160" t="s">
        <v>1228</v>
      </c>
      <c r="X1160">
        <v>3</v>
      </c>
      <c r="Y1160">
        <v>18</v>
      </c>
      <c r="Z1160">
        <v>3</v>
      </c>
      <c r="AA1160">
        <v>18</v>
      </c>
      <c r="AB1160">
        <v>0</v>
      </c>
      <c r="AC1160">
        <v>0</v>
      </c>
      <c r="AD1160">
        <v>3</v>
      </c>
      <c r="AE1160">
        <v>18</v>
      </c>
      <c r="AF1160">
        <v>5</v>
      </c>
      <c r="AG1160">
        <v>30</v>
      </c>
      <c r="AH1160">
        <v>13</v>
      </c>
      <c r="AI1160" t="s">
        <v>1229</v>
      </c>
    </row>
    <row r="1161" spans="1:35" x14ac:dyDescent="0.25">
      <c r="A1161">
        <v>13</v>
      </c>
      <c r="B1161" t="s">
        <v>77</v>
      </c>
      <c r="C1161" t="s">
        <v>78</v>
      </c>
      <c r="D1161" t="s">
        <v>227</v>
      </c>
      <c r="E1161" t="s">
        <v>228</v>
      </c>
      <c r="F1161" t="s">
        <v>1178</v>
      </c>
      <c r="G1161" t="s">
        <v>228</v>
      </c>
      <c r="H1161" t="s">
        <v>7537</v>
      </c>
      <c r="I1161" t="s">
        <v>7538</v>
      </c>
      <c r="L1161" t="s">
        <v>1212</v>
      </c>
      <c r="M1161">
        <v>6.0417699809999998</v>
      </c>
      <c r="N1161">
        <v>30.005300519999999</v>
      </c>
      <c r="O1161" t="s">
        <v>1226</v>
      </c>
      <c r="P1161" t="s">
        <v>1227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1228</v>
      </c>
      <c r="X1161">
        <v>106</v>
      </c>
      <c r="Y1161">
        <v>636</v>
      </c>
      <c r="Z1161">
        <v>106</v>
      </c>
      <c r="AA1161">
        <v>636</v>
      </c>
      <c r="AB1161">
        <v>0</v>
      </c>
      <c r="AC1161">
        <v>0</v>
      </c>
      <c r="AD1161">
        <v>2</v>
      </c>
      <c r="AE1161">
        <v>12</v>
      </c>
      <c r="AF1161">
        <v>19</v>
      </c>
      <c r="AG1161">
        <v>114</v>
      </c>
      <c r="AH1161">
        <v>13</v>
      </c>
      <c r="AI1161" t="s">
        <v>1229</v>
      </c>
    </row>
    <row r="1162" spans="1:35" x14ac:dyDescent="0.25">
      <c r="A1162">
        <v>13</v>
      </c>
      <c r="B1162" t="s">
        <v>67</v>
      </c>
      <c r="C1162" t="s">
        <v>68</v>
      </c>
      <c r="D1162" t="s">
        <v>147</v>
      </c>
      <c r="E1162" t="s">
        <v>148</v>
      </c>
      <c r="F1162" t="s">
        <v>660</v>
      </c>
      <c r="G1162" t="s">
        <v>661</v>
      </c>
      <c r="H1162" t="s">
        <v>3652</v>
      </c>
      <c r="I1162" t="s">
        <v>3653</v>
      </c>
      <c r="L1162" t="s">
        <v>1212</v>
      </c>
      <c r="M1162">
        <v>8.6571531999999998</v>
      </c>
      <c r="N1162">
        <v>26.830829529999999</v>
      </c>
      <c r="O1162" t="s">
        <v>1226</v>
      </c>
      <c r="P1162" t="s">
        <v>1228</v>
      </c>
      <c r="Q1162">
        <v>40</v>
      </c>
      <c r="R1162">
        <v>205</v>
      </c>
      <c r="S1162">
        <v>40</v>
      </c>
      <c r="T1162">
        <v>205</v>
      </c>
      <c r="U1162">
        <v>0</v>
      </c>
      <c r="V1162">
        <v>0</v>
      </c>
      <c r="W1162" t="s">
        <v>1228</v>
      </c>
      <c r="X1162">
        <v>4</v>
      </c>
      <c r="Y1162">
        <v>22</v>
      </c>
      <c r="Z1162">
        <v>4</v>
      </c>
      <c r="AA1162">
        <v>22</v>
      </c>
      <c r="AB1162">
        <v>0</v>
      </c>
      <c r="AC1162">
        <v>0</v>
      </c>
      <c r="AD1162">
        <v>15</v>
      </c>
      <c r="AE1162">
        <v>80</v>
      </c>
      <c r="AF1162">
        <v>5</v>
      </c>
      <c r="AG1162">
        <v>23</v>
      </c>
      <c r="AH1162">
        <v>13</v>
      </c>
      <c r="AI1162" t="s">
        <v>1229</v>
      </c>
    </row>
    <row r="1163" spans="1:35" x14ac:dyDescent="0.25">
      <c r="A1163">
        <v>13</v>
      </c>
      <c r="B1163" t="s">
        <v>65</v>
      </c>
      <c r="C1163" t="s">
        <v>66</v>
      </c>
      <c r="D1163" t="s">
        <v>139</v>
      </c>
      <c r="E1163" t="s">
        <v>140</v>
      </c>
      <c r="F1163" t="s">
        <v>621</v>
      </c>
      <c r="G1163" t="s">
        <v>622</v>
      </c>
      <c r="H1163" t="s">
        <v>3465</v>
      </c>
      <c r="I1163" t="s">
        <v>622</v>
      </c>
      <c r="L1163" t="s">
        <v>1212</v>
      </c>
      <c r="M1163">
        <v>7.5255398749999998</v>
      </c>
      <c r="N1163">
        <v>29.67449951</v>
      </c>
      <c r="O1163" t="s">
        <v>1226</v>
      </c>
      <c r="P1163" t="s">
        <v>1228</v>
      </c>
      <c r="Q1163">
        <v>328</v>
      </c>
      <c r="R1163">
        <v>1706</v>
      </c>
      <c r="S1163">
        <v>328</v>
      </c>
      <c r="T1163">
        <v>1706</v>
      </c>
      <c r="U1163">
        <v>0</v>
      </c>
      <c r="V1163">
        <v>0</v>
      </c>
      <c r="W1163" t="s">
        <v>1228</v>
      </c>
      <c r="X1163">
        <v>87</v>
      </c>
      <c r="Y1163">
        <v>452</v>
      </c>
      <c r="Z1163">
        <v>87</v>
      </c>
      <c r="AA1163">
        <v>452</v>
      </c>
      <c r="AB1163">
        <v>0</v>
      </c>
      <c r="AC1163">
        <v>0</v>
      </c>
      <c r="AD1163">
        <v>91</v>
      </c>
      <c r="AE1163">
        <v>473</v>
      </c>
      <c r="AF1163">
        <v>0</v>
      </c>
      <c r="AG1163">
        <v>0</v>
      </c>
      <c r="AH1163">
        <v>13</v>
      </c>
      <c r="AI1163" t="s">
        <v>1229</v>
      </c>
    </row>
    <row r="1164" spans="1:35" x14ac:dyDescent="0.25">
      <c r="A1164">
        <v>13</v>
      </c>
      <c r="B1164" t="s">
        <v>65</v>
      </c>
      <c r="C1164" t="s">
        <v>66</v>
      </c>
      <c r="D1164" t="s">
        <v>139</v>
      </c>
      <c r="E1164" t="s">
        <v>140</v>
      </c>
      <c r="F1164" t="s">
        <v>621</v>
      </c>
      <c r="G1164" t="s">
        <v>622</v>
      </c>
      <c r="H1164" t="s">
        <v>3466</v>
      </c>
      <c r="I1164" t="s">
        <v>3467</v>
      </c>
      <c r="L1164" t="s">
        <v>1212</v>
      </c>
      <c r="M1164">
        <v>7.5888121999999996</v>
      </c>
      <c r="N1164">
        <v>29.710305900000002</v>
      </c>
      <c r="O1164" t="s">
        <v>1226</v>
      </c>
      <c r="P1164" t="s">
        <v>1228</v>
      </c>
      <c r="Q1164">
        <v>421</v>
      </c>
      <c r="R1164">
        <v>2147</v>
      </c>
      <c r="S1164">
        <v>421</v>
      </c>
      <c r="T1164">
        <v>2147</v>
      </c>
      <c r="U1164">
        <v>0</v>
      </c>
      <c r="V1164">
        <v>0</v>
      </c>
      <c r="W1164" t="s">
        <v>1228</v>
      </c>
      <c r="X1164">
        <v>45</v>
      </c>
      <c r="Y1164">
        <v>225</v>
      </c>
      <c r="Z1164">
        <v>45</v>
      </c>
      <c r="AA1164">
        <v>225</v>
      </c>
      <c r="AB1164">
        <v>0</v>
      </c>
      <c r="AC1164">
        <v>0</v>
      </c>
      <c r="AD1164">
        <v>14</v>
      </c>
      <c r="AE1164">
        <v>70</v>
      </c>
      <c r="AF1164">
        <v>0</v>
      </c>
      <c r="AG1164">
        <v>0</v>
      </c>
      <c r="AH1164">
        <v>13</v>
      </c>
      <c r="AI1164" t="s">
        <v>1229</v>
      </c>
    </row>
    <row r="1165" spans="1:35" x14ac:dyDescent="0.25">
      <c r="A1165">
        <v>13</v>
      </c>
      <c r="B1165" t="s">
        <v>65</v>
      </c>
      <c r="C1165" t="s">
        <v>66</v>
      </c>
      <c r="D1165" t="s">
        <v>139</v>
      </c>
      <c r="E1165" t="s">
        <v>140</v>
      </c>
      <c r="F1165" t="s">
        <v>621</v>
      </c>
      <c r="G1165" t="s">
        <v>622</v>
      </c>
      <c r="H1165" t="s">
        <v>3468</v>
      </c>
      <c r="I1165" t="s">
        <v>3469</v>
      </c>
      <c r="L1165" t="s">
        <v>1212</v>
      </c>
      <c r="M1165">
        <v>7.5647222220000003</v>
      </c>
      <c r="N1165">
        <v>29.68944445</v>
      </c>
      <c r="O1165" t="s">
        <v>1226</v>
      </c>
      <c r="P1165" t="s">
        <v>1228</v>
      </c>
      <c r="Q1165">
        <v>254</v>
      </c>
      <c r="R1165">
        <v>1321</v>
      </c>
      <c r="S1165">
        <v>254</v>
      </c>
      <c r="T1165">
        <v>1321</v>
      </c>
      <c r="U1165">
        <v>0</v>
      </c>
      <c r="V1165">
        <v>0</v>
      </c>
      <c r="W1165" t="s">
        <v>1228</v>
      </c>
      <c r="X1165">
        <v>212</v>
      </c>
      <c r="Y1165">
        <v>1104</v>
      </c>
      <c r="Z1165">
        <v>212</v>
      </c>
      <c r="AA1165">
        <v>1104</v>
      </c>
      <c r="AB1165">
        <v>0</v>
      </c>
      <c r="AC1165">
        <v>0</v>
      </c>
      <c r="AD1165">
        <v>19</v>
      </c>
      <c r="AE1165">
        <v>99</v>
      </c>
      <c r="AF1165">
        <v>0</v>
      </c>
      <c r="AG1165">
        <v>0</v>
      </c>
      <c r="AH1165">
        <v>13</v>
      </c>
      <c r="AI1165" t="s">
        <v>1229</v>
      </c>
    </row>
    <row r="1166" spans="1:35" x14ac:dyDescent="0.25">
      <c r="A1166">
        <v>13</v>
      </c>
      <c r="B1166" t="s">
        <v>61</v>
      </c>
      <c r="C1166" t="s">
        <v>62</v>
      </c>
      <c r="D1166" t="s">
        <v>99</v>
      </c>
      <c r="E1166" t="s">
        <v>100</v>
      </c>
      <c r="F1166" t="s">
        <v>366</v>
      </c>
      <c r="G1166" t="s">
        <v>367</v>
      </c>
      <c r="H1166" t="s">
        <v>1874</v>
      </c>
      <c r="I1166" t="s">
        <v>1875</v>
      </c>
      <c r="L1166" t="s">
        <v>1212</v>
      </c>
      <c r="M1166">
        <v>4.8784989999999997</v>
      </c>
      <c r="N1166">
        <v>33.603119999999997</v>
      </c>
      <c r="O1166" t="s">
        <v>1226</v>
      </c>
      <c r="P1166" t="s">
        <v>1228</v>
      </c>
      <c r="Q1166">
        <v>176</v>
      </c>
      <c r="R1166">
        <v>1056</v>
      </c>
      <c r="S1166">
        <v>176</v>
      </c>
      <c r="T1166">
        <v>1056</v>
      </c>
      <c r="U1166">
        <v>0</v>
      </c>
      <c r="V1166">
        <v>0</v>
      </c>
      <c r="W1166" t="s">
        <v>1228</v>
      </c>
      <c r="X1166">
        <v>85</v>
      </c>
      <c r="Y1166">
        <v>427</v>
      </c>
      <c r="Z1166">
        <v>85</v>
      </c>
      <c r="AA1166">
        <v>427</v>
      </c>
      <c r="AB1166">
        <v>0</v>
      </c>
      <c r="AC1166">
        <v>0</v>
      </c>
      <c r="AD1166">
        <v>34</v>
      </c>
      <c r="AE1166">
        <v>175</v>
      </c>
      <c r="AF1166">
        <v>15</v>
      </c>
      <c r="AG1166">
        <v>52</v>
      </c>
      <c r="AH1166">
        <v>13</v>
      </c>
      <c r="AI1166" t="s">
        <v>1229</v>
      </c>
    </row>
    <row r="1167" spans="1:35" x14ac:dyDescent="0.25">
      <c r="A1167">
        <v>13</v>
      </c>
      <c r="B1167" t="s">
        <v>61</v>
      </c>
      <c r="C1167" t="s">
        <v>62</v>
      </c>
      <c r="D1167" t="s">
        <v>99</v>
      </c>
      <c r="E1167" t="s">
        <v>100</v>
      </c>
      <c r="F1167" t="s">
        <v>364</v>
      </c>
      <c r="G1167" t="s">
        <v>365</v>
      </c>
      <c r="H1167" t="s">
        <v>1866</v>
      </c>
      <c r="I1167" t="s">
        <v>1867</v>
      </c>
      <c r="L1167" t="s">
        <v>1212</v>
      </c>
      <c r="M1167">
        <v>4.9123530000000004</v>
      </c>
      <c r="N1167">
        <v>33.491776000000002</v>
      </c>
      <c r="O1167" t="s">
        <v>1226</v>
      </c>
      <c r="P1167" t="s">
        <v>1228</v>
      </c>
      <c r="Q1167">
        <v>40</v>
      </c>
      <c r="R1167">
        <v>200</v>
      </c>
      <c r="S1167">
        <v>40</v>
      </c>
      <c r="T1167">
        <v>200</v>
      </c>
      <c r="U1167">
        <v>0</v>
      </c>
      <c r="V1167">
        <v>0</v>
      </c>
      <c r="W1167" t="s">
        <v>1228</v>
      </c>
      <c r="X1167">
        <v>9</v>
      </c>
      <c r="Y1167">
        <v>47</v>
      </c>
      <c r="Z1167">
        <v>9</v>
      </c>
      <c r="AA1167">
        <v>47</v>
      </c>
      <c r="AB1167">
        <v>0</v>
      </c>
      <c r="AC1167">
        <v>0</v>
      </c>
      <c r="AD1167">
        <v>87</v>
      </c>
      <c r="AE1167">
        <v>522</v>
      </c>
      <c r="AF1167">
        <v>14</v>
      </c>
      <c r="AG1167">
        <v>74</v>
      </c>
      <c r="AH1167">
        <v>13</v>
      </c>
      <c r="AI1167" t="s">
        <v>1229</v>
      </c>
    </row>
    <row r="1168" spans="1:35" x14ac:dyDescent="0.25">
      <c r="A1168">
        <v>13</v>
      </c>
      <c r="B1168" t="s">
        <v>61</v>
      </c>
      <c r="C1168" t="s">
        <v>62</v>
      </c>
      <c r="D1168" t="s">
        <v>99</v>
      </c>
      <c r="E1168" t="s">
        <v>100</v>
      </c>
      <c r="F1168" t="s">
        <v>364</v>
      </c>
      <c r="G1168" t="s">
        <v>365</v>
      </c>
      <c r="H1168" t="s">
        <v>1868</v>
      </c>
      <c r="I1168" t="s">
        <v>1869</v>
      </c>
      <c r="L1168" t="s">
        <v>1212</v>
      </c>
      <c r="M1168">
        <v>4.9115149999999996</v>
      </c>
      <c r="N1168">
        <v>33.496290999999999</v>
      </c>
      <c r="O1168" t="s">
        <v>1226</v>
      </c>
      <c r="P1168" t="s">
        <v>1228</v>
      </c>
      <c r="Q1168">
        <v>185</v>
      </c>
      <c r="R1168">
        <v>1113</v>
      </c>
      <c r="S1168">
        <v>185</v>
      </c>
      <c r="T1168">
        <v>1113</v>
      </c>
      <c r="U1168">
        <v>0</v>
      </c>
      <c r="V1168">
        <v>0</v>
      </c>
      <c r="W1168" t="s">
        <v>1228</v>
      </c>
      <c r="X1168">
        <v>10</v>
      </c>
      <c r="Y1168">
        <v>100</v>
      </c>
      <c r="Z1168">
        <v>10</v>
      </c>
      <c r="AA1168">
        <v>100</v>
      </c>
      <c r="AB1168">
        <v>0</v>
      </c>
      <c r="AC1168">
        <v>0</v>
      </c>
      <c r="AD1168">
        <v>217</v>
      </c>
      <c r="AE1168">
        <v>1085</v>
      </c>
      <c r="AF1168">
        <v>12</v>
      </c>
      <c r="AG1168">
        <v>126</v>
      </c>
      <c r="AH1168">
        <v>13</v>
      </c>
      <c r="AI1168" t="s">
        <v>1229</v>
      </c>
    </row>
    <row r="1169" spans="1:35" x14ac:dyDescent="0.25">
      <c r="A1169">
        <v>13</v>
      </c>
      <c r="B1169" t="s">
        <v>63</v>
      </c>
      <c r="C1169" t="s">
        <v>64</v>
      </c>
      <c r="D1169" t="s">
        <v>111</v>
      </c>
      <c r="E1169" t="s">
        <v>112</v>
      </c>
      <c r="F1169" t="s">
        <v>446</v>
      </c>
      <c r="G1169" t="s">
        <v>447</v>
      </c>
      <c r="H1169" t="s">
        <v>2378</v>
      </c>
      <c r="I1169" t="s">
        <v>2379</v>
      </c>
      <c r="L1169" t="s">
        <v>1212</v>
      </c>
      <c r="M1169">
        <v>8.7108206999999993</v>
      </c>
      <c r="N1169">
        <v>31.268803399999999</v>
      </c>
      <c r="O1169" t="s">
        <v>1226</v>
      </c>
      <c r="P1169" t="s">
        <v>1228</v>
      </c>
      <c r="Q1169">
        <v>210</v>
      </c>
      <c r="R1169">
        <v>1260</v>
      </c>
      <c r="S1169">
        <v>210</v>
      </c>
      <c r="T1169">
        <v>1260</v>
      </c>
      <c r="U1169">
        <v>0</v>
      </c>
      <c r="V1169">
        <v>0</v>
      </c>
      <c r="W1169" t="s">
        <v>1228</v>
      </c>
      <c r="X1169">
        <v>42</v>
      </c>
      <c r="Y1169">
        <v>252</v>
      </c>
      <c r="Z1169">
        <v>42</v>
      </c>
      <c r="AA1169">
        <v>252</v>
      </c>
      <c r="AB1169">
        <v>0</v>
      </c>
      <c r="AC1169">
        <v>0</v>
      </c>
      <c r="AD1169">
        <v>4</v>
      </c>
      <c r="AE1169">
        <v>24</v>
      </c>
      <c r="AF1169">
        <v>0</v>
      </c>
      <c r="AG1169">
        <v>0</v>
      </c>
      <c r="AH1169">
        <v>13</v>
      </c>
      <c r="AI1169" t="s">
        <v>1229</v>
      </c>
    </row>
    <row r="1170" spans="1:35" x14ac:dyDescent="0.25">
      <c r="A1170">
        <v>13</v>
      </c>
      <c r="B1170" t="s">
        <v>69</v>
      </c>
      <c r="C1170" t="s">
        <v>70</v>
      </c>
      <c r="D1170" t="s">
        <v>163</v>
      </c>
      <c r="E1170" t="s">
        <v>164</v>
      </c>
      <c r="F1170" t="s">
        <v>774</v>
      </c>
      <c r="G1170" t="s">
        <v>775</v>
      </c>
      <c r="H1170" t="s">
        <v>4141</v>
      </c>
      <c r="I1170" t="s">
        <v>4142</v>
      </c>
      <c r="L1170" t="s">
        <v>1212</v>
      </c>
      <c r="M1170">
        <v>8.2908670000000004</v>
      </c>
      <c r="N1170">
        <v>30.23385</v>
      </c>
      <c r="O1170" t="s">
        <v>1226</v>
      </c>
      <c r="P1170" t="s">
        <v>1228</v>
      </c>
      <c r="Q1170">
        <v>20</v>
      </c>
      <c r="R1170">
        <v>120</v>
      </c>
      <c r="S1170">
        <v>20</v>
      </c>
      <c r="T1170">
        <v>120</v>
      </c>
      <c r="U1170">
        <v>0</v>
      </c>
      <c r="V1170">
        <v>0</v>
      </c>
      <c r="W1170" t="s">
        <v>1228</v>
      </c>
      <c r="X1170">
        <v>15</v>
      </c>
      <c r="Y1170">
        <v>90</v>
      </c>
      <c r="Z1170">
        <v>15</v>
      </c>
      <c r="AA1170">
        <v>90</v>
      </c>
      <c r="AB1170">
        <v>0</v>
      </c>
      <c r="AC1170">
        <v>0</v>
      </c>
      <c r="AD1170">
        <v>5</v>
      </c>
      <c r="AE1170">
        <v>30</v>
      </c>
      <c r="AF1170">
        <v>30</v>
      </c>
      <c r="AG1170">
        <v>180</v>
      </c>
      <c r="AH1170">
        <v>13</v>
      </c>
      <c r="AI1170" t="s">
        <v>1229</v>
      </c>
    </row>
    <row r="1171" spans="1:35" x14ac:dyDescent="0.25">
      <c r="A1171">
        <v>13</v>
      </c>
      <c r="B1171" t="s">
        <v>69</v>
      </c>
      <c r="C1171" t="s">
        <v>70</v>
      </c>
      <c r="D1171" t="s">
        <v>163</v>
      </c>
      <c r="E1171" t="s">
        <v>164</v>
      </c>
      <c r="F1171" t="s">
        <v>774</v>
      </c>
      <c r="G1171" t="s">
        <v>775</v>
      </c>
      <c r="H1171" t="s">
        <v>4145</v>
      </c>
      <c r="I1171" t="s">
        <v>4146</v>
      </c>
      <c r="L1171" t="s">
        <v>1212</v>
      </c>
      <c r="M1171">
        <v>8.3231693060000005</v>
      </c>
      <c r="N1171">
        <v>30.215777129999999</v>
      </c>
      <c r="O1171" t="s">
        <v>1226</v>
      </c>
      <c r="P1171" t="s">
        <v>1228</v>
      </c>
      <c r="Q1171">
        <v>60</v>
      </c>
      <c r="R1171">
        <v>360</v>
      </c>
      <c r="S1171">
        <v>60</v>
      </c>
      <c r="T1171">
        <v>360</v>
      </c>
      <c r="U1171">
        <v>0</v>
      </c>
      <c r="V1171">
        <v>0</v>
      </c>
      <c r="W1171" t="s">
        <v>1228</v>
      </c>
      <c r="X1171">
        <v>10</v>
      </c>
      <c r="Y1171">
        <v>60</v>
      </c>
      <c r="Z1171">
        <v>10</v>
      </c>
      <c r="AA1171">
        <v>60</v>
      </c>
      <c r="AB1171">
        <v>0</v>
      </c>
      <c r="AC1171">
        <v>0</v>
      </c>
      <c r="AD1171">
        <v>3</v>
      </c>
      <c r="AE1171">
        <v>18</v>
      </c>
      <c r="AF1171">
        <v>40</v>
      </c>
      <c r="AG1171">
        <v>240</v>
      </c>
      <c r="AH1171">
        <v>13</v>
      </c>
      <c r="AI1171" t="s">
        <v>1229</v>
      </c>
    </row>
    <row r="1172" spans="1:35" x14ac:dyDescent="0.25">
      <c r="A1172">
        <v>13</v>
      </c>
      <c r="B1172" t="s">
        <v>75</v>
      </c>
      <c r="C1172" t="s">
        <v>76</v>
      </c>
      <c r="D1172" t="s">
        <v>215</v>
      </c>
      <c r="E1172" t="s">
        <v>216</v>
      </c>
      <c r="F1172" t="s">
        <v>1115</v>
      </c>
      <c r="G1172" t="s">
        <v>1116</v>
      </c>
      <c r="H1172" t="s">
        <v>7183</v>
      </c>
      <c r="I1172" t="s">
        <v>7184</v>
      </c>
      <c r="L1172" t="s">
        <v>1212</v>
      </c>
      <c r="M1172">
        <v>7.7616500430000004</v>
      </c>
      <c r="N1172">
        <v>27.26499969</v>
      </c>
      <c r="O1172" t="s">
        <v>1226</v>
      </c>
      <c r="P1172" t="s">
        <v>1228</v>
      </c>
      <c r="Q1172">
        <v>91</v>
      </c>
      <c r="R1172">
        <v>456</v>
      </c>
      <c r="S1172">
        <v>91</v>
      </c>
      <c r="T1172">
        <v>456</v>
      </c>
      <c r="U1172">
        <v>0</v>
      </c>
      <c r="V1172">
        <v>0</v>
      </c>
      <c r="W1172" t="s">
        <v>1228</v>
      </c>
      <c r="X1172">
        <v>441</v>
      </c>
      <c r="Y1172">
        <v>2107</v>
      </c>
      <c r="Z1172">
        <v>441</v>
      </c>
      <c r="AA1172">
        <v>2107</v>
      </c>
      <c r="AB1172">
        <v>0</v>
      </c>
      <c r="AC1172">
        <v>0</v>
      </c>
      <c r="AD1172">
        <v>7</v>
      </c>
      <c r="AE1172">
        <v>42</v>
      </c>
      <c r="AF1172">
        <v>117</v>
      </c>
      <c r="AG1172">
        <v>620</v>
      </c>
      <c r="AH1172">
        <v>13</v>
      </c>
      <c r="AI1172" t="s">
        <v>1229</v>
      </c>
    </row>
    <row r="1173" spans="1:35" x14ac:dyDescent="0.25">
      <c r="A1173">
        <v>13</v>
      </c>
      <c r="B1173" t="s">
        <v>61</v>
      </c>
      <c r="C1173" t="s">
        <v>62</v>
      </c>
      <c r="D1173" t="s">
        <v>99</v>
      </c>
      <c r="E1173" t="s">
        <v>100</v>
      </c>
      <c r="F1173" t="s">
        <v>362</v>
      </c>
      <c r="G1173" t="s">
        <v>363</v>
      </c>
      <c r="H1173" t="s">
        <v>1861</v>
      </c>
      <c r="I1173" t="s">
        <v>1800</v>
      </c>
      <c r="L1173" t="s">
        <v>1212</v>
      </c>
      <c r="M1173">
        <v>4.9007424000000004</v>
      </c>
      <c r="N1173">
        <v>33.472652600000004</v>
      </c>
      <c r="O1173" t="s">
        <v>1226</v>
      </c>
      <c r="P1173" t="s">
        <v>1228</v>
      </c>
      <c r="Q1173">
        <v>21</v>
      </c>
      <c r="R1173">
        <v>105</v>
      </c>
      <c r="S1173">
        <v>21</v>
      </c>
      <c r="T1173">
        <v>105</v>
      </c>
      <c r="U1173">
        <v>0</v>
      </c>
      <c r="V1173">
        <v>0</v>
      </c>
      <c r="W1173" t="s">
        <v>1227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</v>
      </c>
      <c r="AE1173">
        <v>15</v>
      </c>
      <c r="AF1173">
        <v>0</v>
      </c>
      <c r="AG1173">
        <v>0</v>
      </c>
      <c r="AH1173">
        <v>13</v>
      </c>
      <c r="AI1173" t="s">
        <v>1229</v>
      </c>
    </row>
    <row r="1174" spans="1:35" x14ac:dyDescent="0.25">
      <c r="A1174">
        <v>13</v>
      </c>
      <c r="B1174" t="s">
        <v>77</v>
      </c>
      <c r="C1174" t="s">
        <v>78</v>
      </c>
      <c r="D1174" t="s">
        <v>221</v>
      </c>
      <c r="E1174" t="s">
        <v>222</v>
      </c>
      <c r="F1174" t="s">
        <v>1149</v>
      </c>
      <c r="G1174" t="s">
        <v>222</v>
      </c>
      <c r="H1174" t="s">
        <v>7437</v>
      </c>
      <c r="I1174" t="s">
        <v>7438</v>
      </c>
      <c r="L1174" t="s">
        <v>1212</v>
      </c>
      <c r="M1174">
        <v>4.9091716759999997</v>
      </c>
      <c r="N1174">
        <v>29.499181459999999</v>
      </c>
      <c r="O1174" t="s">
        <v>1226</v>
      </c>
      <c r="P1174" t="s">
        <v>1228</v>
      </c>
      <c r="Q1174">
        <v>196</v>
      </c>
      <c r="R1174">
        <v>984</v>
      </c>
      <c r="S1174">
        <v>196</v>
      </c>
      <c r="T1174">
        <v>984</v>
      </c>
      <c r="U1174">
        <v>0</v>
      </c>
      <c r="V1174">
        <v>0</v>
      </c>
      <c r="W1174" t="s">
        <v>1227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6</v>
      </c>
      <c r="AE1174">
        <v>34</v>
      </c>
      <c r="AF1174">
        <v>0</v>
      </c>
      <c r="AG1174">
        <v>0</v>
      </c>
      <c r="AH1174">
        <v>13</v>
      </c>
      <c r="AI1174" t="s">
        <v>1229</v>
      </c>
    </row>
    <row r="1175" spans="1:35" x14ac:dyDescent="0.25">
      <c r="A1175">
        <v>13</v>
      </c>
      <c r="B1175" t="s">
        <v>77</v>
      </c>
      <c r="C1175" t="s">
        <v>78</v>
      </c>
      <c r="D1175" t="s">
        <v>221</v>
      </c>
      <c r="E1175" t="s">
        <v>222</v>
      </c>
      <c r="F1175" t="s">
        <v>1149</v>
      </c>
      <c r="G1175" t="s">
        <v>222</v>
      </c>
      <c r="H1175" t="s">
        <v>7439</v>
      </c>
      <c r="I1175" t="s">
        <v>7440</v>
      </c>
      <c r="L1175" t="s">
        <v>1212</v>
      </c>
      <c r="M1175">
        <v>4.8980598449999997</v>
      </c>
      <c r="N1175">
        <v>29.520599369999999</v>
      </c>
      <c r="O1175" t="s">
        <v>1226</v>
      </c>
      <c r="P1175" t="s">
        <v>1228</v>
      </c>
      <c r="Q1175">
        <v>321</v>
      </c>
      <c r="R1175">
        <v>1605</v>
      </c>
      <c r="S1175">
        <v>321</v>
      </c>
      <c r="T1175">
        <v>1605</v>
      </c>
      <c r="U1175">
        <v>0</v>
      </c>
      <c r="V1175">
        <v>0</v>
      </c>
      <c r="W1175" t="s">
        <v>1227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26</v>
      </c>
      <c r="AE1175">
        <v>130</v>
      </c>
      <c r="AF1175">
        <v>0</v>
      </c>
      <c r="AG1175">
        <v>0</v>
      </c>
      <c r="AH1175">
        <v>13</v>
      </c>
      <c r="AI1175" t="s">
        <v>1229</v>
      </c>
    </row>
    <row r="1176" spans="1:35" x14ac:dyDescent="0.25">
      <c r="A1176">
        <v>13</v>
      </c>
      <c r="B1176" t="s">
        <v>65</v>
      </c>
      <c r="C1176" t="s">
        <v>66</v>
      </c>
      <c r="D1176" t="s">
        <v>135</v>
      </c>
      <c r="E1176" t="s">
        <v>136</v>
      </c>
      <c r="F1176" t="s">
        <v>592</v>
      </c>
      <c r="G1176" t="s">
        <v>593</v>
      </c>
      <c r="H1176" t="s">
        <v>3312</v>
      </c>
      <c r="I1176" t="s">
        <v>3313</v>
      </c>
      <c r="L1176" t="s">
        <v>1212</v>
      </c>
      <c r="M1176">
        <v>7.0316666999999997</v>
      </c>
      <c r="N1176">
        <v>30.091388899999998</v>
      </c>
      <c r="O1176" t="s">
        <v>1226</v>
      </c>
      <c r="P1176" t="s">
        <v>1228</v>
      </c>
      <c r="Q1176">
        <v>235</v>
      </c>
      <c r="R1176">
        <v>1271</v>
      </c>
      <c r="S1176">
        <v>235</v>
      </c>
      <c r="T1176">
        <v>1271</v>
      </c>
      <c r="U1176">
        <v>0</v>
      </c>
      <c r="V1176">
        <v>0</v>
      </c>
      <c r="W1176" t="s">
        <v>1228</v>
      </c>
      <c r="X1176">
        <v>10</v>
      </c>
      <c r="Y1176">
        <v>53</v>
      </c>
      <c r="Z1176">
        <v>10</v>
      </c>
      <c r="AA1176">
        <v>53</v>
      </c>
      <c r="AB1176">
        <v>0</v>
      </c>
      <c r="AC1176">
        <v>0</v>
      </c>
      <c r="AD1176">
        <v>50</v>
      </c>
      <c r="AE1176">
        <v>265</v>
      </c>
      <c r="AF1176">
        <v>40</v>
      </c>
      <c r="AG1176">
        <v>212</v>
      </c>
      <c r="AH1176">
        <v>13</v>
      </c>
      <c r="AI1176" t="s">
        <v>1229</v>
      </c>
    </row>
    <row r="1177" spans="1:35" x14ac:dyDescent="0.25">
      <c r="A1177">
        <v>13</v>
      </c>
      <c r="B1177" t="s">
        <v>65</v>
      </c>
      <c r="C1177" t="s">
        <v>66</v>
      </c>
      <c r="D1177" t="s">
        <v>139</v>
      </c>
      <c r="E1177" t="s">
        <v>140</v>
      </c>
      <c r="F1177" t="s">
        <v>617</v>
      </c>
      <c r="G1177" t="s">
        <v>618</v>
      </c>
      <c r="H1177" t="s">
        <v>3451</v>
      </c>
      <c r="I1177" t="s">
        <v>3452</v>
      </c>
      <c r="L1177" t="s">
        <v>1212</v>
      </c>
      <c r="M1177">
        <v>7.642149925</v>
      </c>
      <c r="N1177">
        <v>29.660900120000001</v>
      </c>
      <c r="O1177" t="s">
        <v>1226</v>
      </c>
      <c r="P1177" t="s">
        <v>1228</v>
      </c>
      <c r="Q1177">
        <v>62</v>
      </c>
      <c r="R1177">
        <v>329</v>
      </c>
      <c r="S1177">
        <v>62</v>
      </c>
      <c r="T1177">
        <v>329</v>
      </c>
      <c r="U1177">
        <v>0</v>
      </c>
      <c r="V1177">
        <v>0</v>
      </c>
      <c r="W1177" t="s">
        <v>1228</v>
      </c>
      <c r="X1177">
        <v>48</v>
      </c>
      <c r="Y1177">
        <v>254</v>
      </c>
      <c r="Z1177">
        <v>48</v>
      </c>
      <c r="AA1177">
        <v>254</v>
      </c>
      <c r="AB1177">
        <v>0</v>
      </c>
      <c r="AC1177">
        <v>0</v>
      </c>
      <c r="AD1177">
        <v>32</v>
      </c>
      <c r="AE1177">
        <v>170</v>
      </c>
      <c r="AF1177">
        <v>12</v>
      </c>
      <c r="AG1177">
        <v>64</v>
      </c>
      <c r="AH1177">
        <v>13</v>
      </c>
      <c r="AI1177" t="s">
        <v>1229</v>
      </c>
    </row>
    <row r="1178" spans="1:35" x14ac:dyDescent="0.25">
      <c r="A1178">
        <v>13</v>
      </c>
      <c r="B1178" t="s">
        <v>65</v>
      </c>
      <c r="C1178" t="s">
        <v>66</v>
      </c>
      <c r="D1178" t="s">
        <v>135</v>
      </c>
      <c r="E1178" t="s">
        <v>136</v>
      </c>
      <c r="F1178" t="s">
        <v>600</v>
      </c>
      <c r="G1178" t="s">
        <v>168</v>
      </c>
      <c r="H1178" t="s">
        <v>3342</v>
      </c>
      <c r="I1178" t="s">
        <v>3343</v>
      </c>
      <c r="L1178" t="s">
        <v>1212</v>
      </c>
      <c r="M1178">
        <v>7.0654101369999998</v>
      </c>
      <c r="N1178">
        <v>29.675699229999999</v>
      </c>
      <c r="O1178" t="s">
        <v>1226</v>
      </c>
      <c r="P1178" t="s">
        <v>1228</v>
      </c>
      <c r="Q1178">
        <v>26</v>
      </c>
      <c r="R1178">
        <v>137</v>
      </c>
      <c r="S1178">
        <v>26</v>
      </c>
      <c r="T1178">
        <v>137</v>
      </c>
      <c r="U1178">
        <v>0</v>
      </c>
      <c r="V1178">
        <v>0</v>
      </c>
      <c r="W1178" t="s">
        <v>1228</v>
      </c>
      <c r="X1178">
        <v>242</v>
      </c>
      <c r="Y1178">
        <v>1283</v>
      </c>
      <c r="Z1178">
        <v>242</v>
      </c>
      <c r="AA1178">
        <v>1283</v>
      </c>
      <c r="AB1178">
        <v>0</v>
      </c>
      <c r="AC1178">
        <v>0</v>
      </c>
      <c r="AD1178">
        <v>18</v>
      </c>
      <c r="AE1178">
        <v>95</v>
      </c>
      <c r="AF1178">
        <v>6</v>
      </c>
      <c r="AG1178">
        <v>32</v>
      </c>
      <c r="AH1178">
        <v>13</v>
      </c>
      <c r="AI1178" t="s">
        <v>1229</v>
      </c>
    </row>
    <row r="1179" spans="1:35" x14ac:dyDescent="0.25">
      <c r="A1179">
        <v>13</v>
      </c>
      <c r="B1179" t="s">
        <v>65</v>
      </c>
      <c r="C1179" t="s">
        <v>66</v>
      </c>
      <c r="D1179" t="s">
        <v>143</v>
      </c>
      <c r="E1179" t="s">
        <v>144</v>
      </c>
      <c r="F1179" t="s">
        <v>642</v>
      </c>
      <c r="G1179" t="s">
        <v>643</v>
      </c>
      <c r="H1179" t="s">
        <v>3572</v>
      </c>
      <c r="I1179" t="s">
        <v>3573</v>
      </c>
      <c r="L1179" t="s">
        <v>1212</v>
      </c>
      <c r="M1179">
        <v>6.7625498769999997</v>
      </c>
      <c r="N1179">
        <v>30.59810066</v>
      </c>
      <c r="O1179" t="s">
        <v>1226</v>
      </c>
      <c r="P1179" t="s">
        <v>1228</v>
      </c>
      <c r="Q1179">
        <v>28</v>
      </c>
      <c r="R1179">
        <v>146</v>
      </c>
      <c r="S1179">
        <v>28</v>
      </c>
      <c r="T1179">
        <v>146</v>
      </c>
      <c r="U1179">
        <v>0</v>
      </c>
      <c r="V1179">
        <v>0</v>
      </c>
      <c r="W1179" t="s">
        <v>1228</v>
      </c>
      <c r="X1179">
        <v>52</v>
      </c>
      <c r="Y1179">
        <v>265</v>
      </c>
      <c r="Z1179">
        <v>52</v>
      </c>
      <c r="AA1179">
        <v>265</v>
      </c>
      <c r="AB1179">
        <v>0</v>
      </c>
      <c r="AC1179">
        <v>0</v>
      </c>
      <c r="AD1179">
        <v>16</v>
      </c>
      <c r="AE1179">
        <v>83</v>
      </c>
      <c r="AF1179">
        <v>3</v>
      </c>
      <c r="AG1179">
        <v>16</v>
      </c>
      <c r="AH1179">
        <v>13</v>
      </c>
      <c r="AI1179" t="s">
        <v>1229</v>
      </c>
    </row>
    <row r="1180" spans="1:35" x14ac:dyDescent="0.25">
      <c r="A1180">
        <v>13</v>
      </c>
      <c r="B1180" t="s">
        <v>65</v>
      </c>
      <c r="C1180" t="s">
        <v>66</v>
      </c>
      <c r="D1180" t="s">
        <v>139</v>
      </c>
      <c r="E1180" t="s">
        <v>140</v>
      </c>
      <c r="F1180" t="s">
        <v>615</v>
      </c>
      <c r="G1180" t="s">
        <v>616</v>
      </c>
      <c r="H1180" t="s">
        <v>3438</v>
      </c>
      <c r="I1180" t="s">
        <v>3439</v>
      </c>
      <c r="L1180" t="s">
        <v>1212</v>
      </c>
      <c r="M1180">
        <v>7.7403000000000004</v>
      </c>
      <c r="N1180">
        <v>29.726600000000001</v>
      </c>
      <c r="O1180" t="s">
        <v>1226</v>
      </c>
      <c r="P1180" t="s">
        <v>1228</v>
      </c>
      <c r="Q1180">
        <v>359</v>
      </c>
      <c r="R1180">
        <v>1113</v>
      </c>
      <c r="S1180">
        <v>359</v>
      </c>
      <c r="T1180">
        <v>1113</v>
      </c>
      <c r="U1180">
        <v>0</v>
      </c>
      <c r="V1180">
        <v>0</v>
      </c>
      <c r="W1180" t="s">
        <v>1228</v>
      </c>
      <c r="X1180">
        <v>135</v>
      </c>
      <c r="Y1180">
        <v>810</v>
      </c>
      <c r="Z1180">
        <v>135</v>
      </c>
      <c r="AA1180">
        <v>810</v>
      </c>
      <c r="AB1180">
        <v>0</v>
      </c>
      <c r="AC1180">
        <v>0</v>
      </c>
      <c r="AD1180">
        <v>11</v>
      </c>
      <c r="AE1180">
        <v>55</v>
      </c>
      <c r="AF1180">
        <v>12</v>
      </c>
      <c r="AG1180">
        <v>72</v>
      </c>
      <c r="AH1180">
        <v>13</v>
      </c>
      <c r="AI1180" t="s">
        <v>1229</v>
      </c>
    </row>
    <row r="1181" spans="1:35" x14ac:dyDescent="0.25">
      <c r="A1181">
        <v>13</v>
      </c>
      <c r="B1181" t="s">
        <v>61</v>
      </c>
      <c r="C1181" t="s">
        <v>62</v>
      </c>
      <c r="D1181" t="s">
        <v>99</v>
      </c>
      <c r="E1181" t="s">
        <v>100</v>
      </c>
      <c r="F1181" t="s">
        <v>362</v>
      </c>
      <c r="G1181" t="s">
        <v>363</v>
      </c>
      <c r="H1181" t="s">
        <v>1862</v>
      </c>
      <c r="I1181" t="s">
        <v>1863</v>
      </c>
      <c r="L1181" t="s">
        <v>1212</v>
      </c>
      <c r="M1181">
        <v>4.8574599999999997</v>
      </c>
      <c r="N1181">
        <v>33.485999999999997</v>
      </c>
      <c r="O1181" t="s">
        <v>1226</v>
      </c>
      <c r="P1181" t="s">
        <v>1228</v>
      </c>
      <c r="Q1181">
        <v>29</v>
      </c>
      <c r="R1181">
        <v>145</v>
      </c>
      <c r="S1181">
        <v>29</v>
      </c>
      <c r="T1181">
        <v>145</v>
      </c>
      <c r="U1181">
        <v>0</v>
      </c>
      <c r="V1181">
        <v>0</v>
      </c>
      <c r="W1181" t="s">
        <v>1228</v>
      </c>
      <c r="X1181">
        <v>2</v>
      </c>
      <c r="Y1181">
        <v>10</v>
      </c>
      <c r="Z1181">
        <v>2</v>
      </c>
      <c r="AA1181">
        <v>10</v>
      </c>
      <c r="AB1181">
        <v>0</v>
      </c>
      <c r="AC1181">
        <v>0</v>
      </c>
      <c r="AD1181">
        <v>7</v>
      </c>
      <c r="AE1181">
        <v>35</v>
      </c>
      <c r="AF1181">
        <v>0</v>
      </c>
      <c r="AG1181">
        <v>0</v>
      </c>
      <c r="AH1181">
        <v>13</v>
      </c>
      <c r="AI1181" t="s">
        <v>1229</v>
      </c>
    </row>
    <row r="1182" spans="1:35" x14ac:dyDescent="0.25">
      <c r="A1182">
        <v>13</v>
      </c>
      <c r="B1182" t="s">
        <v>63</v>
      </c>
      <c r="C1182" t="s">
        <v>64</v>
      </c>
      <c r="D1182" t="s">
        <v>123</v>
      </c>
      <c r="E1182" t="s">
        <v>124</v>
      </c>
      <c r="F1182" t="s">
        <v>515</v>
      </c>
      <c r="G1182" t="s">
        <v>516</v>
      </c>
      <c r="H1182" t="s">
        <v>2868</v>
      </c>
      <c r="I1182" t="s">
        <v>2869</v>
      </c>
      <c r="L1182" t="s">
        <v>1212</v>
      </c>
      <c r="M1182">
        <v>6.9223169999999996</v>
      </c>
      <c r="N1182">
        <v>32.955629999999999</v>
      </c>
      <c r="O1182" t="s">
        <v>1226</v>
      </c>
      <c r="P1182" t="s">
        <v>1228</v>
      </c>
      <c r="Q1182">
        <v>281</v>
      </c>
      <c r="R1182">
        <v>1546</v>
      </c>
      <c r="S1182">
        <v>281</v>
      </c>
      <c r="T1182">
        <v>1546</v>
      </c>
      <c r="U1182">
        <v>0</v>
      </c>
      <c r="V1182">
        <v>0</v>
      </c>
      <c r="W1182" t="s">
        <v>1228</v>
      </c>
      <c r="X1182">
        <v>23</v>
      </c>
      <c r="Y1182">
        <v>127</v>
      </c>
      <c r="Z1182">
        <v>23</v>
      </c>
      <c r="AA1182">
        <v>127</v>
      </c>
      <c r="AB1182">
        <v>0</v>
      </c>
      <c r="AC1182">
        <v>0</v>
      </c>
      <c r="AD1182">
        <v>13</v>
      </c>
      <c r="AE1182">
        <v>71</v>
      </c>
      <c r="AF1182">
        <v>6</v>
      </c>
      <c r="AG1182">
        <v>33</v>
      </c>
      <c r="AH1182">
        <v>13</v>
      </c>
      <c r="AI1182" t="s">
        <v>1229</v>
      </c>
    </row>
    <row r="1183" spans="1:35" x14ac:dyDescent="0.25">
      <c r="A1183">
        <v>13</v>
      </c>
      <c r="B1183" t="s">
        <v>63</v>
      </c>
      <c r="C1183" t="s">
        <v>64</v>
      </c>
      <c r="D1183" t="s">
        <v>123</v>
      </c>
      <c r="E1183" t="s">
        <v>124</v>
      </c>
      <c r="F1183" t="s">
        <v>515</v>
      </c>
      <c r="G1183" t="s">
        <v>516</v>
      </c>
      <c r="H1183" t="s">
        <v>2870</v>
      </c>
      <c r="I1183" t="s">
        <v>2871</v>
      </c>
      <c r="L1183" t="s">
        <v>1212</v>
      </c>
      <c r="M1183">
        <v>6.9206303399999998</v>
      </c>
      <c r="N1183">
        <v>33.04944296</v>
      </c>
      <c r="O1183" t="s">
        <v>1226</v>
      </c>
      <c r="P1183" t="s">
        <v>1228</v>
      </c>
      <c r="Q1183">
        <v>61</v>
      </c>
      <c r="R1183">
        <v>336</v>
      </c>
      <c r="S1183">
        <v>61</v>
      </c>
      <c r="T1183">
        <v>336</v>
      </c>
      <c r="U1183">
        <v>0</v>
      </c>
      <c r="V1183">
        <v>0</v>
      </c>
      <c r="W1183" t="s">
        <v>1228</v>
      </c>
      <c r="X1183">
        <v>15</v>
      </c>
      <c r="Y1183">
        <v>83</v>
      </c>
      <c r="Z1183">
        <v>15</v>
      </c>
      <c r="AA1183">
        <v>83</v>
      </c>
      <c r="AB1183">
        <v>0</v>
      </c>
      <c r="AC1183">
        <v>0</v>
      </c>
      <c r="AD1183">
        <v>5</v>
      </c>
      <c r="AE1183">
        <v>28</v>
      </c>
      <c r="AF1183">
        <v>7</v>
      </c>
      <c r="AG1183">
        <v>39</v>
      </c>
      <c r="AH1183">
        <v>13</v>
      </c>
      <c r="AI1183" t="s">
        <v>1229</v>
      </c>
    </row>
    <row r="1184" spans="1:35" x14ac:dyDescent="0.25">
      <c r="A1184">
        <v>13</v>
      </c>
      <c r="B1184" t="s">
        <v>63</v>
      </c>
      <c r="C1184" t="s">
        <v>64</v>
      </c>
      <c r="D1184" t="s">
        <v>123</v>
      </c>
      <c r="E1184" t="s">
        <v>124</v>
      </c>
      <c r="F1184" t="s">
        <v>521</v>
      </c>
      <c r="G1184" t="s">
        <v>124</v>
      </c>
      <c r="H1184" t="s">
        <v>2921</v>
      </c>
      <c r="I1184" t="s">
        <v>2922</v>
      </c>
      <c r="L1184" t="s">
        <v>1212</v>
      </c>
      <c r="M1184">
        <v>6.7948120000000003</v>
      </c>
      <c r="N1184">
        <v>33.132503</v>
      </c>
      <c r="O1184" t="s">
        <v>1226</v>
      </c>
      <c r="P1184" t="s">
        <v>1228</v>
      </c>
      <c r="Q1184">
        <v>78</v>
      </c>
      <c r="R1184">
        <v>429</v>
      </c>
      <c r="S1184">
        <v>78</v>
      </c>
      <c r="T1184">
        <v>429</v>
      </c>
      <c r="U1184">
        <v>0</v>
      </c>
      <c r="V1184">
        <v>0</v>
      </c>
      <c r="W1184" t="s">
        <v>1228</v>
      </c>
      <c r="X1184">
        <v>290</v>
      </c>
      <c r="Y1184">
        <v>1460</v>
      </c>
      <c r="Z1184">
        <v>290</v>
      </c>
      <c r="AA1184">
        <v>1460</v>
      </c>
      <c r="AB1184">
        <v>0</v>
      </c>
      <c r="AC1184">
        <v>0</v>
      </c>
      <c r="AD1184">
        <v>30</v>
      </c>
      <c r="AE1184">
        <v>165</v>
      </c>
      <c r="AF1184">
        <v>48</v>
      </c>
      <c r="AG1184">
        <v>264</v>
      </c>
      <c r="AH1184">
        <v>13</v>
      </c>
      <c r="AI1184" t="s">
        <v>1229</v>
      </c>
    </row>
    <row r="1185" spans="1:35" x14ac:dyDescent="0.25">
      <c r="A1185">
        <v>13</v>
      </c>
      <c r="B1185" t="s">
        <v>63</v>
      </c>
      <c r="C1185" t="s">
        <v>64</v>
      </c>
      <c r="D1185" t="s">
        <v>123</v>
      </c>
      <c r="E1185" t="s">
        <v>124</v>
      </c>
      <c r="F1185" t="s">
        <v>521</v>
      </c>
      <c r="G1185" t="s">
        <v>124</v>
      </c>
      <c r="H1185" t="s">
        <v>2925</v>
      </c>
      <c r="I1185" t="s">
        <v>2926</v>
      </c>
      <c r="L1185" t="s">
        <v>1212</v>
      </c>
      <c r="M1185">
        <v>6.79221304</v>
      </c>
      <c r="N1185">
        <v>33.128587410000002</v>
      </c>
      <c r="O1185" t="s">
        <v>1226</v>
      </c>
      <c r="P1185" t="s">
        <v>1228</v>
      </c>
      <c r="Q1185">
        <v>25</v>
      </c>
      <c r="R1185">
        <v>138</v>
      </c>
      <c r="S1185">
        <v>25</v>
      </c>
      <c r="T1185">
        <v>138</v>
      </c>
      <c r="U1185">
        <v>0</v>
      </c>
      <c r="V1185">
        <v>0</v>
      </c>
      <c r="W1185" t="s">
        <v>1228</v>
      </c>
      <c r="X1185">
        <v>70</v>
      </c>
      <c r="Y1185">
        <v>385</v>
      </c>
      <c r="Z1185">
        <v>70</v>
      </c>
      <c r="AA1185">
        <v>385</v>
      </c>
      <c r="AB1185">
        <v>0</v>
      </c>
      <c r="AC1185">
        <v>0</v>
      </c>
      <c r="AD1185">
        <v>50</v>
      </c>
      <c r="AE1185">
        <v>275</v>
      </c>
      <c r="AF1185">
        <v>0</v>
      </c>
      <c r="AG1185">
        <v>0</v>
      </c>
      <c r="AH1185">
        <v>13</v>
      </c>
      <c r="AI1185" t="s">
        <v>1229</v>
      </c>
    </row>
    <row r="1186" spans="1:35" x14ac:dyDescent="0.25">
      <c r="A1186">
        <v>13</v>
      </c>
      <c r="B1186" t="s">
        <v>65</v>
      </c>
      <c r="C1186" t="s">
        <v>66</v>
      </c>
      <c r="D1186" t="s">
        <v>137</v>
      </c>
      <c r="E1186" t="s">
        <v>138</v>
      </c>
      <c r="F1186" t="s">
        <v>613</v>
      </c>
      <c r="G1186" t="s">
        <v>614</v>
      </c>
      <c r="H1186" t="s">
        <v>3431</v>
      </c>
      <c r="I1186" t="s">
        <v>3432</v>
      </c>
      <c r="L1186" t="s">
        <v>1212</v>
      </c>
      <c r="M1186">
        <v>6.8011999999999997</v>
      </c>
      <c r="N1186">
        <v>29.996099999999998</v>
      </c>
      <c r="O1186" t="s">
        <v>1226</v>
      </c>
      <c r="P1186" t="s">
        <v>1228</v>
      </c>
      <c r="Q1186">
        <v>33</v>
      </c>
      <c r="R1186">
        <v>172</v>
      </c>
      <c r="S1186">
        <v>33</v>
      </c>
      <c r="T1186">
        <v>172</v>
      </c>
      <c r="U1186">
        <v>0</v>
      </c>
      <c r="V1186">
        <v>0</v>
      </c>
      <c r="W1186" t="s">
        <v>1228</v>
      </c>
      <c r="X1186">
        <v>61</v>
      </c>
      <c r="Y1186">
        <v>328</v>
      </c>
      <c r="Z1186">
        <v>61</v>
      </c>
      <c r="AA1186">
        <v>328</v>
      </c>
      <c r="AB1186">
        <v>0</v>
      </c>
      <c r="AC1186">
        <v>0</v>
      </c>
      <c r="AD1186">
        <v>3</v>
      </c>
      <c r="AE1186">
        <v>18</v>
      </c>
      <c r="AF1186">
        <v>28</v>
      </c>
      <c r="AG1186">
        <v>151</v>
      </c>
      <c r="AH1186">
        <v>13</v>
      </c>
      <c r="AI1186" t="s">
        <v>1229</v>
      </c>
    </row>
    <row r="1187" spans="1:35" x14ac:dyDescent="0.25">
      <c r="A1187">
        <v>13</v>
      </c>
      <c r="B1187" t="s">
        <v>65</v>
      </c>
      <c r="C1187" t="s">
        <v>66</v>
      </c>
      <c r="D1187" t="s">
        <v>137</v>
      </c>
      <c r="E1187" t="s">
        <v>138</v>
      </c>
      <c r="F1187" t="s">
        <v>613</v>
      </c>
      <c r="G1187" t="s">
        <v>614</v>
      </c>
      <c r="H1187" t="s">
        <v>3435</v>
      </c>
      <c r="I1187" t="s">
        <v>3436</v>
      </c>
      <c r="L1187" t="s">
        <v>1212</v>
      </c>
      <c r="M1187">
        <v>6.8122999999999996</v>
      </c>
      <c r="N1187">
        <v>30.0793</v>
      </c>
      <c r="O1187" t="s">
        <v>1226</v>
      </c>
      <c r="P1187" t="s">
        <v>1228</v>
      </c>
      <c r="Q1187">
        <v>50</v>
      </c>
      <c r="R1187">
        <v>272</v>
      </c>
      <c r="S1187">
        <v>50</v>
      </c>
      <c r="T1187">
        <v>272</v>
      </c>
      <c r="U1187">
        <v>0</v>
      </c>
      <c r="V1187">
        <v>0</v>
      </c>
      <c r="W1187" t="s">
        <v>1228</v>
      </c>
      <c r="X1187">
        <v>62</v>
      </c>
      <c r="Y1187">
        <v>335</v>
      </c>
      <c r="Z1187">
        <v>62</v>
      </c>
      <c r="AA1187">
        <v>335</v>
      </c>
      <c r="AB1187">
        <v>0</v>
      </c>
      <c r="AC1187">
        <v>0</v>
      </c>
      <c r="AD1187">
        <v>13</v>
      </c>
      <c r="AE1187">
        <v>52</v>
      </c>
      <c r="AF1187">
        <v>7</v>
      </c>
      <c r="AG1187">
        <v>37</v>
      </c>
      <c r="AH1187">
        <v>13</v>
      </c>
      <c r="AI1187" t="s">
        <v>1229</v>
      </c>
    </row>
    <row r="1188" spans="1:35" x14ac:dyDescent="0.25">
      <c r="A1188">
        <v>13</v>
      </c>
      <c r="B1188" t="s">
        <v>63</v>
      </c>
      <c r="C1188" t="s">
        <v>64</v>
      </c>
      <c r="D1188" t="s">
        <v>111</v>
      </c>
      <c r="E1188" t="s">
        <v>112</v>
      </c>
      <c r="F1188" t="s">
        <v>446</v>
      </c>
      <c r="G1188" t="s">
        <v>447</v>
      </c>
      <c r="H1188" t="s">
        <v>2392</v>
      </c>
      <c r="I1188" t="s">
        <v>2393</v>
      </c>
      <c r="L1188" t="s">
        <v>1212</v>
      </c>
      <c r="M1188">
        <v>8.711919</v>
      </c>
      <c r="N1188">
        <v>31.049655999999999</v>
      </c>
      <c r="O1188" t="s">
        <v>1226</v>
      </c>
      <c r="P1188" t="s">
        <v>1228</v>
      </c>
      <c r="Q1188">
        <v>78</v>
      </c>
      <c r="R1188">
        <v>468</v>
      </c>
      <c r="S1188">
        <v>78</v>
      </c>
      <c r="T1188">
        <v>468</v>
      </c>
      <c r="U1188">
        <v>0</v>
      </c>
      <c r="V1188">
        <v>0</v>
      </c>
      <c r="W1188" t="s">
        <v>1228</v>
      </c>
      <c r="X1188">
        <v>11</v>
      </c>
      <c r="Y1188">
        <v>66</v>
      </c>
      <c r="Z1188">
        <v>11</v>
      </c>
      <c r="AA1188">
        <v>66</v>
      </c>
      <c r="AB1188">
        <v>0</v>
      </c>
      <c r="AC1188">
        <v>0</v>
      </c>
      <c r="AD1188">
        <v>1</v>
      </c>
      <c r="AE1188">
        <v>6</v>
      </c>
      <c r="AF1188">
        <v>7</v>
      </c>
      <c r="AG1188">
        <v>42</v>
      </c>
      <c r="AH1188">
        <v>13</v>
      </c>
      <c r="AI1188" t="s">
        <v>1229</v>
      </c>
    </row>
    <row r="1189" spans="1:35" x14ac:dyDescent="0.25">
      <c r="A1189">
        <v>13</v>
      </c>
      <c r="B1189" t="s">
        <v>63</v>
      </c>
      <c r="C1189" t="s">
        <v>64</v>
      </c>
      <c r="D1189" t="s">
        <v>111</v>
      </c>
      <c r="E1189" t="s">
        <v>112</v>
      </c>
      <c r="F1189" t="s">
        <v>450</v>
      </c>
      <c r="G1189" t="s">
        <v>216</v>
      </c>
      <c r="H1189" t="s">
        <v>2420</v>
      </c>
      <c r="I1189" t="s">
        <v>2421</v>
      </c>
      <c r="L1189" t="s">
        <v>1212</v>
      </c>
      <c r="M1189">
        <v>8.1674830000000007</v>
      </c>
      <c r="N1189">
        <v>30.737893</v>
      </c>
      <c r="O1189" t="s">
        <v>1226</v>
      </c>
      <c r="P1189" t="s">
        <v>1227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1228</v>
      </c>
      <c r="X1189">
        <v>1</v>
      </c>
      <c r="Y1189">
        <v>6</v>
      </c>
      <c r="Z1189">
        <v>1</v>
      </c>
      <c r="AA1189">
        <v>6</v>
      </c>
      <c r="AB1189">
        <v>0</v>
      </c>
      <c r="AC1189">
        <v>0</v>
      </c>
      <c r="AD1189">
        <v>1</v>
      </c>
      <c r="AE1189">
        <v>6</v>
      </c>
      <c r="AF1189">
        <v>4</v>
      </c>
      <c r="AG1189">
        <v>24</v>
      </c>
      <c r="AH1189">
        <v>13</v>
      </c>
      <c r="AI1189" t="s">
        <v>1229</v>
      </c>
    </row>
    <row r="1190" spans="1:35" x14ac:dyDescent="0.25">
      <c r="A1190">
        <v>13</v>
      </c>
      <c r="B1190" t="s">
        <v>63</v>
      </c>
      <c r="C1190" t="s">
        <v>64</v>
      </c>
      <c r="D1190" t="s">
        <v>127</v>
      </c>
      <c r="E1190" t="s">
        <v>128</v>
      </c>
      <c r="F1190" t="s">
        <v>540</v>
      </c>
      <c r="G1190" t="s">
        <v>541</v>
      </c>
      <c r="H1190" t="s">
        <v>3038</v>
      </c>
      <c r="I1190" t="s">
        <v>3039</v>
      </c>
      <c r="L1190" t="s">
        <v>1212</v>
      </c>
      <c r="M1190">
        <v>6.7522000000000002</v>
      </c>
      <c r="N1190">
        <v>31.332999999999998</v>
      </c>
      <c r="O1190" t="s">
        <v>1226</v>
      </c>
      <c r="P1190" t="s">
        <v>1228</v>
      </c>
      <c r="Q1190">
        <v>72</v>
      </c>
      <c r="R1190">
        <v>432</v>
      </c>
      <c r="S1190">
        <v>72</v>
      </c>
      <c r="T1190">
        <v>432</v>
      </c>
      <c r="U1190">
        <v>0</v>
      </c>
      <c r="V1190">
        <v>0</v>
      </c>
      <c r="W1190" t="s">
        <v>1228</v>
      </c>
      <c r="X1190">
        <v>119</v>
      </c>
      <c r="Y1190">
        <v>714</v>
      </c>
      <c r="Z1190">
        <v>119</v>
      </c>
      <c r="AA1190">
        <v>714</v>
      </c>
      <c r="AB1190">
        <v>0</v>
      </c>
      <c r="AC1190">
        <v>0</v>
      </c>
      <c r="AD1190">
        <v>12</v>
      </c>
      <c r="AE1190">
        <v>72</v>
      </c>
      <c r="AF1190">
        <v>572</v>
      </c>
      <c r="AG1190">
        <v>3432</v>
      </c>
      <c r="AH1190">
        <v>13</v>
      </c>
      <c r="AI1190" t="s">
        <v>1229</v>
      </c>
    </row>
    <row r="1191" spans="1:35" x14ac:dyDescent="0.25">
      <c r="A1191">
        <v>13</v>
      </c>
      <c r="B1191" t="s">
        <v>63</v>
      </c>
      <c r="C1191" t="s">
        <v>64</v>
      </c>
      <c r="D1191" t="s">
        <v>123</v>
      </c>
      <c r="E1191" t="s">
        <v>124</v>
      </c>
      <c r="F1191" t="s">
        <v>521</v>
      </c>
      <c r="G1191" t="s">
        <v>124</v>
      </c>
      <c r="H1191" t="s">
        <v>2927</v>
      </c>
      <c r="I1191" t="s">
        <v>8035</v>
      </c>
      <c r="L1191" t="s">
        <v>1212</v>
      </c>
      <c r="M1191">
        <v>6.7229229000000004</v>
      </c>
      <c r="N1191">
        <v>33.047854299999997</v>
      </c>
      <c r="O1191" t="s">
        <v>1226</v>
      </c>
      <c r="P1191" t="s">
        <v>1228</v>
      </c>
      <c r="Q1191">
        <v>32</v>
      </c>
      <c r="R1191">
        <v>176</v>
      </c>
      <c r="S1191">
        <v>32</v>
      </c>
      <c r="T1191">
        <v>176</v>
      </c>
      <c r="U1191">
        <v>0</v>
      </c>
      <c r="V1191">
        <v>0</v>
      </c>
      <c r="W1191" t="s">
        <v>1228</v>
      </c>
      <c r="X1191">
        <v>11</v>
      </c>
      <c r="Y1191">
        <v>61</v>
      </c>
      <c r="Z1191">
        <v>11</v>
      </c>
      <c r="AA1191">
        <v>61</v>
      </c>
      <c r="AB1191">
        <v>0</v>
      </c>
      <c r="AC1191">
        <v>0</v>
      </c>
      <c r="AD1191">
        <v>45</v>
      </c>
      <c r="AE1191">
        <v>248</v>
      </c>
      <c r="AF1191">
        <v>7</v>
      </c>
      <c r="AG1191">
        <v>39</v>
      </c>
      <c r="AH1191">
        <v>13</v>
      </c>
      <c r="AI1191" t="s">
        <v>1229</v>
      </c>
    </row>
    <row r="1192" spans="1:35" x14ac:dyDescent="0.25">
      <c r="A1192">
        <v>13</v>
      </c>
      <c r="B1192" t="s">
        <v>65</v>
      </c>
      <c r="C1192" t="s">
        <v>66</v>
      </c>
      <c r="D1192" t="s">
        <v>135</v>
      </c>
      <c r="E1192" t="s">
        <v>136</v>
      </c>
      <c r="F1192" t="s">
        <v>594</v>
      </c>
      <c r="G1192" t="s">
        <v>595</v>
      </c>
      <c r="H1192" t="s">
        <v>3319</v>
      </c>
      <c r="I1192" t="s">
        <v>3320</v>
      </c>
      <c r="L1192" t="s">
        <v>1212</v>
      </c>
      <c r="M1192">
        <v>6.7880000000000003</v>
      </c>
      <c r="N1192">
        <v>29.673999999999999</v>
      </c>
      <c r="O1192" t="s">
        <v>1226</v>
      </c>
      <c r="P1192" t="s">
        <v>1228</v>
      </c>
      <c r="Q1192">
        <v>59</v>
      </c>
      <c r="R1192">
        <v>319</v>
      </c>
      <c r="S1192">
        <v>59</v>
      </c>
      <c r="T1192">
        <v>319</v>
      </c>
      <c r="U1192">
        <v>0</v>
      </c>
      <c r="V1192">
        <v>0</v>
      </c>
      <c r="W1192" t="s">
        <v>1227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23</v>
      </c>
      <c r="AE1192">
        <v>125</v>
      </c>
      <c r="AF1192">
        <v>0</v>
      </c>
      <c r="AG1192">
        <v>0</v>
      </c>
      <c r="AH1192">
        <v>13</v>
      </c>
      <c r="AI1192" t="s">
        <v>1229</v>
      </c>
    </row>
    <row r="1193" spans="1:35" x14ac:dyDescent="0.25">
      <c r="A1193">
        <v>13</v>
      </c>
      <c r="B1193" t="s">
        <v>63</v>
      </c>
      <c r="C1193" t="s">
        <v>64</v>
      </c>
      <c r="D1193" t="s">
        <v>117</v>
      </c>
      <c r="E1193" t="s">
        <v>118</v>
      </c>
      <c r="F1193" t="s">
        <v>477</v>
      </c>
      <c r="G1193" t="s">
        <v>478</v>
      </c>
      <c r="H1193" t="s">
        <v>2543</v>
      </c>
      <c r="I1193" t="s">
        <v>2544</v>
      </c>
      <c r="L1193" t="s">
        <v>1212</v>
      </c>
      <c r="M1193">
        <v>7.6929999999999996</v>
      </c>
      <c r="N1193">
        <v>31.33</v>
      </c>
      <c r="O1193" t="s">
        <v>1226</v>
      </c>
      <c r="P1193" t="s">
        <v>1228</v>
      </c>
      <c r="Q1193">
        <v>117</v>
      </c>
      <c r="R1193">
        <v>702</v>
      </c>
      <c r="S1193">
        <v>117</v>
      </c>
      <c r="T1193">
        <v>702</v>
      </c>
      <c r="U1193">
        <v>0</v>
      </c>
      <c r="V1193">
        <v>0</v>
      </c>
      <c r="W1193" t="s">
        <v>1227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13</v>
      </c>
      <c r="AE1193">
        <v>78</v>
      </c>
      <c r="AF1193">
        <v>182</v>
      </c>
      <c r="AG1193">
        <v>1092</v>
      </c>
      <c r="AH1193">
        <v>13</v>
      </c>
      <c r="AI1193" t="s">
        <v>1229</v>
      </c>
    </row>
    <row r="1194" spans="1:35" x14ac:dyDescent="0.25">
      <c r="A1194">
        <v>13</v>
      </c>
      <c r="B1194" t="s">
        <v>65</v>
      </c>
      <c r="C1194" t="s">
        <v>66</v>
      </c>
      <c r="D1194" t="s">
        <v>135</v>
      </c>
      <c r="E1194" t="s">
        <v>136</v>
      </c>
      <c r="F1194" t="s">
        <v>600</v>
      </c>
      <c r="G1194" t="s">
        <v>168</v>
      </c>
      <c r="H1194" t="s">
        <v>3350</v>
      </c>
      <c r="I1194" t="s">
        <v>3351</v>
      </c>
      <c r="L1194" t="s">
        <v>1212</v>
      </c>
      <c r="M1194">
        <v>7.0529999999999999</v>
      </c>
      <c r="N1194">
        <v>29.812000000000001</v>
      </c>
      <c r="O1194" t="s">
        <v>1226</v>
      </c>
      <c r="P1194" t="s">
        <v>1228</v>
      </c>
      <c r="Q1194">
        <v>24</v>
      </c>
      <c r="R1194">
        <v>127</v>
      </c>
      <c r="S1194">
        <v>24</v>
      </c>
      <c r="T1194">
        <v>127</v>
      </c>
      <c r="U1194">
        <v>0</v>
      </c>
      <c r="V1194">
        <v>0</v>
      </c>
      <c r="W1194" t="s">
        <v>1228</v>
      </c>
      <c r="X1194">
        <v>39</v>
      </c>
      <c r="Y1194">
        <v>207</v>
      </c>
      <c r="Z1194">
        <v>39</v>
      </c>
      <c r="AA1194">
        <v>207</v>
      </c>
      <c r="AB1194">
        <v>0</v>
      </c>
      <c r="AC1194">
        <v>0</v>
      </c>
      <c r="AD1194">
        <v>9</v>
      </c>
      <c r="AE1194">
        <v>48</v>
      </c>
      <c r="AF1194">
        <v>0</v>
      </c>
      <c r="AG1194">
        <v>0</v>
      </c>
      <c r="AH1194">
        <v>13</v>
      </c>
      <c r="AI1194" t="s">
        <v>1229</v>
      </c>
    </row>
    <row r="1195" spans="1:35" x14ac:dyDescent="0.25">
      <c r="A1195">
        <v>13</v>
      </c>
      <c r="B1195" t="s">
        <v>75</v>
      </c>
      <c r="C1195" t="s">
        <v>76</v>
      </c>
      <c r="D1195" t="s">
        <v>213</v>
      </c>
      <c r="E1195" t="s">
        <v>214</v>
      </c>
      <c r="F1195" t="s">
        <v>1111</v>
      </c>
      <c r="G1195" t="s">
        <v>1112</v>
      </c>
      <c r="H1195" t="s">
        <v>7126</v>
      </c>
      <c r="I1195" t="s">
        <v>7127</v>
      </c>
      <c r="L1195" t="s">
        <v>1212</v>
      </c>
      <c r="M1195">
        <v>7.7222900000000001</v>
      </c>
      <c r="N1195">
        <v>26.687819999999999</v>
      </c>
      <c r="O1195" t="s">
        <v>1226</v>
      </c>
      <c r="P1195" t="s">
        <v>1228</v>
      </c>
      <c r="Q1195">
        <v>26</v>
      </c>
      <c r="R1195">
        <v>104</v>
      </c>
      <c r="S1195">
        <v>26</v>
      </c>
      <c r="T1195">
        <v>104</v>
      </c>
      <c r="U1195">
        <v>0</v>
      </c>
      <c r="V1195">
        <v>0</v>
      </c>
      <c r="W1195" t="s">
        <v>1228</v>
      </c>
      <c r="X1195">
        <v>22</v>
      </c>
      <c r="Y1195">
        <v>112</v>
      </c>
      <c r="Z1195">
        <v>22</v>
      </c>
      <c r="AA1195">
        <v>112</v>
      </c>
      <c r="AB1195">
        <v>0</v>
      </c>
      <c r="AC1195">
        <v>0</v>
      </c>
      <c r="AD1195">
        <v>3</v>
      </c>
      <c r="AE1195">
        <v>15</v>
      </c>
      <c r="AF1195">
        <v>12</v>
      </c>
      <c r="AG1195">
        <v>72</v>
      </c>
      <c r="AH1195">
        <v>13</v>
      </c>
      <c r="AI1195" t="s">
        <v>1229</v>
      </c>
    </row>
    <row r="1196" spans="1:35" x14ac:dyDescent="0.25">
      <c r="A1196">
        <v>13</v>
      </c>
      <c r="B1196" t="s">
        <v>61</v>
      </c>
      <c r="C1196" t="s">
        <v>62</v>
      </c>
      <c r="D1196" t="s">
        <v>97</v>
      </c>
      <c r="E1196" t="s">
        <v>98</v>
      </c>
      <c r="F1196" t="s">
        <v>344</v>
      </c>
      <c r="G1196" t="s">
        <v>345</v>
      </c>
      <c r="H1196" t="s">
        <v>1759</v>
      </c>
      <c r="I1196" t="s">
        <v>1760</v>
      </c>
      <c r="L1196" t="s">
        <v>1212</v>
      </c>
      <c r="M1196">
        <v>4.6189999999999998</v>
      </c>
      <c r="N1196">
        <v>33.988999999999997</v>
      </c>
      <c r="O1196" t="s">
        <v>1226</v>
      </c>
      <c r="P1196" t="s">
        <v>1228</v>
      </c>
      <c r="Q1196">
        <v>50</v>
      </c>
      <c r="R1196">
        <v>250</v>
      </c>
      <c r="S1196">
        <v>50</v>
      </c>
      <c r="T1196">
        <v>250</v>
      </c>
      <c r="U1196">
        <v>0</v>
      </c>
      <c r="V1196">
        <v>0</v>
      </c>
      <c r="W1196" t="s">
        <v>1228</v>
      </c>
      <c r="X1196">
        <v>10</v>
      </c>
      <c r="Y1196">
        <v>50</v>
      </c>
      <c r="Z1196">
        <v>10</v>
      </c>
      <c r="AA1196">
        <v>50</v>
      </c>
      <c r="AB1196">
        <v>0</v>
      </c>
      <c r="AC1196">
        <v>0</v>
      </c>
      <c r="AD1196">
        <v>20</v>
      </c>
      <c r="AE1196">
        <v>100</v>
      </c>
      <c r="AF1196">
        <v>20</v>
      </c>
      <c r="AG1196">
        <v>100</v>
      </c>
      <c r="AH1196">
        <v>13</v>
      </c>
      <c r="AI1196" t="s">
        <v>1229</v>
      </c>
    </row>
    <row r="1197" spans="1:35" x14ac:dyDescent="0.25">
      <c r="A1197">
        <v>13</v>
      </c>
      <c r="B1197" t="s">
        <v>63</v>
      </c>
      <c r="C1197" t="s">
        <v>64</v>
      </c>
      <c r="D1197" t="s">
        <v>111</v>
      </c>
      <c r="E1197" t="s">
        <v>112</v>
      </c>
      <c r="F1197" t="s">
        <v>450</v>
      </c>
      <c r="G1197" t="s">
        <v>216</v>
      </c>
      <c r="H1197" t="s">
        <v>2425</v>
      </c>
      <c r="I1197" t="s">
        <v>2401</v>
      </c>
      <c r="L1197" t="s">
        <v>1212</v>
      </c>
      <c r="M1197">
        <v>8.1503069999999997</v>
      </c>
      <c r="N1197">
        <v>30.789449000000001</v>
      </c>
      <c r="O1197" t="s">
        <v>1226</v>
      </c>
      <c r="P1197" t="s">
        <v>1227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1228</v>
      </c>
      <c r="X1197">
        <v>3</v>
      </c>
      <c r="Y1197">
        <v>18</v>
      </c>
      <c r="Z1197">
        <v>3</v>
      </c>
      <c r="AA1197">
        <v>18</v>
      </c>
      <c r="AB1197">
        <v>0</v>
      </c>
      <c r="AC1197">
        <v>0</v>
      </c>
      <c r="AD1197">
        <v>2</v>
      </c>
      <c r="AE1197">
        <v>12</v>
      </c>
      <c r="AF1197">
        <v>7</v>
      </c>
      <c r="AG1197">
        <v>42</v>
      </c>
      <c r="AH1197">
        <v>13</v>
      </c>
      <c r="AI1197" t="s">
        <v>1229</v>
      </c>
    </row>
    <row r="1198" spans="1:35" x14ac:dyDescent="0.25">
      <c r="A1198">
        <v>13</v>
      </c>
      <c r="B1198" t="s">
        <v>61</v>
      </c>
      <c r="C1198" t="s">
        <v>62</v>
      </c>
      <c r="D1198" t="s">
        <v>99</v>
      </c>
      <c r="E1198" t="s">
        <v>100</v>
      </c>
      <c r="F1198" t="s">
        <v>358</v>
      </c>
      <c r="G1198" t="s">
        <v>359</v>
      </c>
      <c r="H1198" t="s">
        <v>8036</v>
      </c>
      <c r="I1198" t="s">
        <v>8037</v>
      </c>
      <c r="L1198" t="s">
        <v>1212</v>
      </c>
      <c r="M1198">
        <v>5.1931269999999996</v>
      </c>
      <c r="N1198">
        <v>33.499780000000001</v>
      </c>
      <c r="O1198" t="s">
        <v>1226</v>
      </c>
      <c r="P1198" t="s">
        <v>1228</v>
      </c>
      <c r="Q1198">
        <v>30</v>
      </c>
      <c r="R1198">
        <v>150</v>
      </c>
      <c r="S1198">
        <v>30</v>
      </c>
      <c r="T1198">
        <v>150</v>
      </c>
      <c r="U1198">
        <v>0</v>
      </c>
      <c r="V1198">
        <v>0</v>
      </c>
      <c r="W1198" t="s">
        <v>1227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15</v>
      </c>
      <c r="AE1198">
        <v>75</v>
      </c>
      <c r="AF1198">
        <v>0</v>
      </c>
      <c r="AG1198">
        <v>0</v>
      </c>
      <c r="AH1198">
        <v>13</v>
      </c>
      <c r="AI1198" t="s">
        <v>1229</v>
      </c>
    </row>
    <row r="1199" spans="1:35" x14ac:dyDescent="0.25">
      <c r="A1199">
        <v>13</v>
      </c>
      <c r="B1199" t="s">
        <v>63</v>
      </c>
      <c r="C1199" t="s">
        <v>64</v>
      </c>
      <c r="D1199" t="s">
        <v>123</v>
      </c>
      <c r="E1199" t="s">
        <v>124</v>
      </c>
      <c r="F1199" t="s">
        <v>515</v>
      </c>
      <c r="G1199" t="s">
        <v>516</v>
      </c>
      <c r="H1199" t="s">
        <v>2872</v>
      </c>
      <c r="I1199" t="s">
        <v>2873</v>
      </c>
      <c r="L1199" t="s">
        <v>1212</v>
      </c>
      <c r="M1199">
        <v>6.906498</v>
      </c>
      <c r="N1199">
        <v>32.926619000000002</v>
      </c>
      <c r="O1199" t="s">
        <v>1226</v>
      </c>
      <c r="P1199" t="s">
        <v>1228</v>
      </c>
      <c r="Q1199">
        <v>107</v>
      </c>
      <c r="R1199">
        <v>589</v>
      </c>
      <c r="S1199">
        <v>107</v>
      </c>
      <c r="T1199">
        <v>589</v>
      </c>
      <c r="U1199">
        <v>0</v>
      </c>
      <c r="V1199">
        <v>0</v>
      </c>
      <c r="W1199" t="s">
        <v>1228</v>
      </c>
      <c r="X1199">
        <v>19</v>
      </c>
      <c r="Y1199">
        <v>105</v>
      </c>
      <c r="Z1199">
        <v>19</v>
      </c>
      <c r="AA1199">
        <v>105</v>
      </c>
      <c r="AB1199">
        <v>0</v>
      </c>
      <c r="AC1199">
        <v>0</v>
      </c>
      <c r="AD1199">
        <v>11</v>
      </c>
      <c r="AE1199">
        <v>61</v>
      </c>
      <c r="AF1199">
        <v>13</v>
      </c>
      <c r="AG1199">
        <v>71</v>
      </c>
      <c r="AH1199">
        <v>13</v>
      </c>
      <c r="AI1199" t="s">
        <v>1229</v>
      </c>
    </row>
    <row r="1200" spans="1:35" x14ac:dyDescent="0.25">
      <c r="A1200">
        <v>13</v>
      </c>
      <c r="B1200" t="s">
        <v>69</v>
      </c>
      <c r="C1200" t="s">
        <v>70</v>
      </c>
      <c r="D1200" t="s">
        <v>161</v>
      </c>
      <c r="E1200" t="s">
        <v>162</v>
      </c>
      <c r="F1200" t="s">
        <v>766</v>
      </c>
      <c r="G1200" t="s">
        <v>767</v>
      </c>
      <c r="H1200" t="s">
        <v>4104</v>
      </c>
      <c r="I1200" t="s">
        <v>4105</v>
      </c>
      <c r="L1200" t="s">
        <v>1212</v>
      </c>
      <c r="M1200">
        <v>8.5115672</v>
      </c>
      <c r="N1200">
        <v>30.0661588</v>
      </c>
      <c r="O1200" t="s">
        <v>1226</v>
      </c>
      <c r="P1200" t="s">
        <v>1228</v>
      </c>
      <c r="Q1200">
        <v>5</v>
      </c>
      <c r="R1200">
        <v>30</v>
      </c>
      <c r="S1200">
        <v>5</v>
      </c>
      <c r="T1200">
        <v>30</v>
      </c>
      <c r="U1200">
        <v>0</v>
      </c>
      <c r="V1200">
        <v>0</v>
      </c>
      <c r="W1200" t="s">
        <v>1228</v>
      </c>
      <c r="X1200">
        <v>30</v>
      </c>
      <c r="Y1200">
        <v>180</v>
      </c>
      <c r="Z1200">
        <v>30</v>
      </c>
      <c r="AA1200">
        <v>180</v>
      </c>
      <c r="AB1200">
        <v>0</v>
      </c>
      <c r="AC1200">
        <v>0</v>
      </c>
      <c r="AD1200">
        <v>5</v>
      </c>
      <c r="AE1200">
        <v>30</v>
      </c>
      <c r="AF1200">
        <v>8</v>
      </c>
      <c r="AG1200">
        <v>48</v>
      </c>
      <c r="AH1200">
        <v>13</v>
      </c>
      <c r="AI1200" t="s">
        <v>1229</v>
      </c>
    </row>
    <row r="1201" spans="1:35" x14ac:dyDescent="0.25">
      <c r="A1201">
        <v>13</v>
      </c>
      <c r="B1201" t="s">
        <v>69</v>
      </c>
      <c r="C1201" t="s">
        <v>70</v>
      </c>
      <c r="D1201" t="s">
        <v>161</v>
      </c>
      <c r="E1201" t="s">
        <v>162</v>
      </c>
      <c r="F1201" t="s">
        <v>757</v>
      </c>
      <c r="G1201" t="s">
        <v>758</v>
      </c>
      <c r="H1201" t="s">
        <v>4033</v>
      </c>
      <c r="I1201" t="s">
        <v>4034</v>
      </c>
      <c r="L1201" t="s">
        <v>1212</v>
      </c>
      <c r="M1201">
        <v>8.6775000000000002</v>
      </c>
      <c r="N1201">
        <v>29.96083333</v>
      </c>
      <c r="O1201" t="s">
        <v>1226</v>
      </c>
      <c r="P1201" t="s">
        <v>1228</v>
      </c>
      <c r="Q1201">
        <v>20</v>
      </c>
      <c r="R1201">
        <v>120</v>
      </c>
      <c r="S1201">
        <v>20</v>
      </c>
      <c r="T1201">
        <v>120</v>
      </c>
      <c r="U1201">
        <v>0</v>
      </c>
      <c r="V1201">
        <v>0</v>
      </c>
      <c r="W1201" t="s">
        <v>1228</v>
      </c>
      <c r="X1201">
        <v>12</v>
      </c>
      <c r="Y1201">
        <v>72</v>
      </c>
      <c r="Z1201">
        <v>12</v>
      </c>
      <c r="AA1201">
        <v>72</v>
      </c>
      <c r="AB1201">
        <v>0</v>
      </c>
      <c r="AC1201">
        <v>0</v>
      </c>
      <c r="AD1201">
        <v>7</v>
      </c>
      <c r="AE1201">
        <v>42</v>
      </c>
      <c r="AF1201">
        <v>50</v>
      </c>
      <c r="AG1201">
        <v>300</v>
      </c>
      <c r="AH1201">
        <v>13</v>
      </c>
      <c r="AI1201" t="s">
        <v>1229</v>
      </c>
    </row>
    <row r="1202" spans="1:35" x14ac:dyDescent="0.25">
      <c r="A1202">
        <v>13</v>
      </c>
      <c r="B1202" t="s">
        <v>69</v>
      </c>
      <c r="C1202" t="s">
        <v>70</v>
      </c>
      <c r="D1202" t="s">
        <v>161</v>
      </c>
      <c r="E1202" t="s">
        <v>162</v>
      </c>
      <c r="F1202" t="s">
        <v>761</v>
      </c>
      <c r="G1202" t="s">
        <v>762</v>
      </c>
      <c r="H1202" t="s">
        <v>4070</v>
      </c>
      <c r="I1202" t="s">
        <v>4071</v>
      </c>
      <c r="L1202" t="s">
        <v>1212</v>
      </c>
      <c r="M1202">
        <v>8.7339801789999996</v>
      </c>
      <c r="N1202">
        <v>30.024299620000001</v>
      </c>
      <c r="O1202" t="s">
        <v>1226</v>
      </c>
      <c r="P1202" t="s">
        <v>1228</v>
      </c>
      <c r="Q1202">
        <v>7</v>
      </c>
      <c r="R1202">
        <v>42</v>
      </c>
      <c r="S1202">
        <v>7</v>
      </c>
      <c r="T1202">
        <v>42</v>
      </c>
      <c r="U1202">
        <v>0</v>
      </c>
      <c r="V1202">
        <v>0</v>
      </c>
      <c r="W1202" t="s">
        <v>1228</v>
      </c>
      <c r="X1202">
        <v>4</v>
      </c>
      <c r="Y1202">
        <v>24</v>
      </c>
      <c r="Z1202">
        <v>4</v>
      </c>
      <c r="AA1202">
        <v>24</v>
      </c>
      <c r="AB1202">
        <v>0</v>
      </c>
      <c r="AC1202">
        <v>0</v>
      </c>
      <c r="AD1202">
        <v>6</v>
      </c>
      <c r="AE1202">
        <v>36</v>
      </c>
      <c r="AF1202">
        <v>3</v>
      </c>
      <c r="AG1202">
        <v>18</v>
      </c>
      <c r="AH1202">
        <v>13</v>
      </c>
      <c r="AI1202" t="s">
        <v>1229</v>
      </c>
    </row>
    <row r="1203" spans="1:35" x14ac:dyDescent="0.25">
      <c r="A1203">
        <v>13</v>
      </c>
      <c r="B1203" t="s">
        <v>69</v>
      </c>
      <c r="C1203" t="s">
        <v>70</v>
      </c>
      <c r="D1203" t="s">
        <v>173</v>
      </c>
      <c r="E1203" t="s">
        <v>174</v>
      </c>
      <c r="F1203" t="s">
        <v>864</v>
      </c>
      <c r="G1203" t="s">
        <v>865</v>
      </c>
      <c r="H1203" t="s">
        <v>4925</v>
      </c>
      <c r="I1203" t="s">
        <v>4926</v>
      </c>
      <c r="L1203" t="s">
        <v>1212</v>
      </c>
      <c r="M1203">
        <v>9.3001899720000001</v>
      </c>
      <c r="N1203">
        <v>29.68190002</v>
      </c>
      <c r="O1203" t="s">
        <v>1226</v>
      </c>
      <c r="P1203" t="s">
        <v>1228</v>
      </c>
      <c r="Q1203">
        <v>15</v>
      </c>
      <c r="R1203">
        <v>90</v>
      </c>
      <c r="S1203">
        <v>15</v>
      </c>
      <c r="T1203">
        <v>90</v>
      </c>
      <c r="U1203">
        <v>0</v>
      </c>
      <c r="V1203">
        <v>0</v>
      </c>
      <c r="W1203" t="s">
        <v>1227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26</v>
      </c>
      <c r="AE1203">
        <v>156</v>
      </c>
      <c r="AF1203">
        <v>285</v>
      </c>
      <c r="AG1203">
        <v>1710</v>
      </c>
      <c r="AH1203">
        <v>13</v>
      </c>
      <c r="AI1203" t="s">
        <v>1229</v>
      </c>
    </row>
    <row r="1204" spans="1:35" x14ac:dyDescent="0.25">
      <c r="A1204">
        <v>13</v>
      </c>
      <c r="B1204" t="s">
        <v>61</v>
      </c>
      <c r="C1204" t="s">
        <v>62</v>
      </c>
      <c r="D1204" t="s">
        <v>97</v>
      </c>
      <c r="E1204" t="s">
        <v>98</v>
      </c>
      <c r="F1204" t="s">
        <v>350</v>
      </c>
      <c r="G1204" t="s">
        <v>351</v>
      </c>
      <c r="H1204" t="s">
        <v>1807</v>
      </c>
      <c r="I1204" t="s">
        <v>8038</v>
      </c>
      <c r="L1204" t="s">
        <v>1212</v>
      </c>
      <c r="M1204">
        <v>4.9349999999999996</v>
      </c>
      <c r="N1204">
        <v>33.798000000000002</v>
      </c>
      <c r="O1204" t="s">
        <v>1226</v>
      </c>
      <c r="P1204" t="s">
        <v>1228</v>
      </c>
      <c r="Q1204">
        <v>15</v>
      </c>
      <c r="R1204">
        <v>73</v>
      </c>
      <c r="S1204">
        <v>15</v>
      </c>
      <c r="T1204">
        <v>73</v>
      </c>
      <c r="U1204">
        <v>0</v>
      </c>
      <c r="V1204">
        <v>0</v>
      </c>
      <c r="W1204" t="s">
        <v>1227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</v>
      </c>
      <c r="AE1204">
        <v>15</v>
      </c>
      <c r="AF1204">
        <v>0</v>
      </c>
      <c r="AG1204">
        <v>0</v>
      </c>
      <c r="AH1204">
        <v>13</v>
      </c>
      <c r="AI1204" t="s">
        <v>1229</v>
      </c>
    </row>
    <row r="1205" spans="1:35" x14ac:dyDescent="0.25">
      <c r="A1205">
        <v>13</v>
      </c>
      <c r="B1205" t="s">
        <v>69</v>
      </c>
      <c r="C1205" t="s">
        <v>70</v>
      </c>
      <c r="D1205" t="s">
        <v>173</v>
      </c>
      <c r="E1205" t="s">
        <v>174</v>
      </c>
      <c r="F1205" t="s">
        <v>862</v>
      </c>
      <c r="G1205" t="s">
        <v>863</v>
      </c>
      <c r="H1205" t="s">
        <v>4908</v>
      </c>
      <c r="I1205" t="s">
        <v>4909</v>
      </c>
      <c r="L1205" t="s">
        <v>1212</v>
      </c>
      <c r="M1205">
        <v>9.3145919999999993</v>
      </c>
      <c r="N1205">
        <v>29.641658</v>
      </c>
      <c r="O1205" t="s">
        <v>1226</v>
      </c>
      <c r="P1205" t="s">
        <v>1228</v>
      </c>
      <c r="Q1205">
        <v>49</v>
      </c>
      <c r="R1205">
        <v>294</v>
      </c>
      <c r="S1205">
        <v>49</v>
      </c>
      <c r="T1205">
        <v>294</v>
      </c>
      <c r="U1205">
        <v>0</v>
      </c>
      <c r="V1205">
        <v>0</v>
      </c>
      <c r="W1205" t="s">
        <v>1227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10</v>
      </c>
      <c r="AE1205">
        <v>60</v>
      </c>
      <c r="AF1205">
        <v>62</v>
      </c>
      <c r="AG1205">
        <v>372</v>
      </c>
      <c r="AH1205">
        <v>13</v>
      </c>
      <c r="AI1205" t="s">
        <v>1229</v>
      </c>
    </row>
    <row r="1206" spans="1:35" x14ac:dyDescent="0.25">
      <c r="A1206">
        <v>13</v>
      </c>
      <c r="B1206" t="s">
        <v>69</v>
      </c>
      <c r="C1206" t="s">
        <v>70</v>
      </c>
      <c r="D1206" t="s">
        <v>173</v>
      </c>
      <c r="E1206" t="s">
        <v>174</v>
      </c>
      <c r="F1206" t="s">
        <v>862</v>
      </c>
      <c r="G1206" t="s">
        <v>863</v>
      </c>
      <c r="H1206" t="s">
        <v>4910</v>
      </c>
      <c r="I1206" t="s">
        <v>4911</v>
      </c>
      <c r="L1206" t="s">
        <v>1212</v>
      </c>
      <c r="M1206">
        <v>9.3031780000000008</v>
      </c>
      <c r="N1206">
        <v>29.661899999999999</v>
      </c>
      <c r="O1206" t="s">
        <v>1226</v>
      </c>
      <c r="P1206" t="s">
        <v>1228</v>
      </c>
      <c r="Q1206">
        <v>29</v>
      </c>
      <c r="R1206">
        <v>174</v>
      </c>
      <c r="S1206">
        <v>29</v>
      </c>
      <c r="T1206">
        <v>174</v>
      </c>
      <c r="U1206">
        <v>0</v>
      </c>
      <c r="V1206">
        <v>0</v>
      </c>
      <c r="W1206" t="s">
        <v>1227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50</v>
      </c>
      <c r="AE1206">
        <v>300</v>
      </c>
      <c r="AF1206">
        <v>76</v>
      </c>
      <c r="AG1206">
        <v>456</v>
      </c>
      <c r="AH1206">
        <v>13</v>
      </c>
      <c r="AI1206" t="s">
        <v>1229</v>
      </c>
    </row>
    <row r="1207" spans="1:35" x14ac:dyDescent="0.25">
      <c r="A1207">
        <v>13</v>
      </c>
      <c r="B1207" t="s">
        <v>69</v>
      </c>
      <c r="C1207" t="s">
        <v>70</v>
      </c>
      <c r="D1207" t="s">
        <v>173</v>
      </c>
      <c r="E1207" t="s">
        <v>174</v>
      </c>
      <c r="F1207" t="s">
        <v>868</v>
      </c>
      <c r="G1207" t="s">
        <v>817</v>
      </c>
      <c r="H1207" t="s">
        <v>4934</v>
      </c>
      <c r="I1207" t="s">
        <v>4935</v>
      </c>
      <c r="L1207" t="s">
        <v>1212</v>
      </c>
      <c r="M1207">
        <v>9.1418359999999996</v>
      </c>
      <c r="N1207">
        <v>29.5519</v>
      </c>
      <c r="O1207" t="s">
        <v>1226</v>
      </c>
      <c r="P1207" t="s">
        <v>1228</v>
      </c>
      <c r="Q1207">
        <v>10</v>
      </c>
      <c r="R1207">
        <v>60</v>
      </c>
      <c r="S1207">
        <v>10</v>
      </c>
      <c r="T1207">
        <v>60</v>
      </c>
      <c r="U1207">
        <v>0</v>
      </c>
      <c r="V1207">
        <v>0</v>
      </c>
      <c r="W1207" t="s">
        <v>1228</v>
      </c>
      <c r="X1207">
        <v>10</v>
      </c>
      <c r="Y1207">
        <v>60</v>
      </c>
      <c r="Z1207">
        <v>10</v>
      </c>
      <c r="AA1207">
        <v>60</v>
      </c>
      <c r="AB1207">
        <v>0</v>
      </c>
      <c r="AC1207">
        <v>0</v>
      </c>
      <c r="AD1207">
        <v>4</v>
      </c>
      <c r="AE1207">
        <v>24</v>
      </c>
      <c r="AF1207">
        <v>199</v>
      </c>
      <c r="AG1207">
        <v>1194</v>
      </c>
      <c r="AH1207">
        <v>13</v>
      </c>
      <c r="AI1207" t="s">
        <v>1229</v>
      </c>
    </row>
    <row r="1208" spans="1:35" x14ac:dyDescent="0.25">
      <c r="A1208">
        <v>13</v>
      </c>
      <c r="B1208" t="s">
        <v>69</v>
      </c>
      <c r="C1208" t="s">
        <v>70</v>
      </c>
      <c r="D1208" t="s">
        <v>173</v>
      </c>
      <c r="E1208" t="s">
        <v>174</v>
      </c>
      <c r="F1208" t="s">
        <v>868</v>
      </c>
      <c r="G1208" t="s">
        <v>817</v>
      </c>
      <c r="H1208" t="s">
        <v>4936</v>
      </c>
      <c r="I1208" t="s">
        <v>817</v>
      </c>
      <c r="L1208" t="s">
        <v>1212</v>
      </c>
      <c r="M1208">
        <v>9.1158900000000003</v>
      </c>
      <c r="N1208">
        <v>29.533519999999999</v>
      </c>
      <c r="O1208" t="s">
        <v>1226</v>
      </c>
      <c r="P1208" t="s">
        <v>1228</v>
      </c>
      <c r="Q1208">
        <v>70</v>
      </c>
      <c r="R1208">
        <v>420</v>
      </c>
      <c r="S1208">
        <v>70</v>
      </c>
      <c r="T1208">
        <v>420</v>
      </c>
      <c r="U1208">
        <v>0</v>
      </c>
      <c r="V1208">
        <v>0</v>
      </c>
      <c r="W1208" t="s">
        <v>1228</v>
      </c>
      <c r="X1208">
        <v>30</v>
      </c>
      <c r="Y1208">
        <v>180</v>
      </c>
      <c r="Z1208">
        <v>30</v>
      </c>
      <c r="AA1208">
        <v>180</v>
      </c>
      <c r="AB1208">
        <v>0</v>
      </c>
      <c r="AC1208">
        <v>0</v>
      </c>
      <c r="AD1208">
        <v>28</v>
      </c>
      <c r="AE1208">
        <v>168</v>
      </c>
      <c r="AF1208">
        <v>240</v>
      </c>
      <c r="AG1208">
        <v>1440</v>
      </c>
      <c r="AH1208">
        <v>13</v>
      </c>
      <c r="AI1208" t="s">
        <v>1229</v>
      </c>
    </row>
    <row r="1209" spans="1:35" x14ac:dyDescent="0.25">
      <c r="A1209">
        <v>13</v>
      </c>
      <c r="B1209" t="s">
        <v>69</v>
      </c>
      <c r="C1209" t="s">
        <v>70</v>
      </c>
      <c r="D1209" t="s">
        <v>173</v>
      </c>
      <c r="E1209" t="s">
        <v>174</v>
      </c>
      <c r="F1209" t="s">
        <v>866</v>
      </c>
      <c r="G1209" t="s">
        <v>867</v>
      </c>
      <c r="H1209" t="s">
        <v>4929</v>
      </c>
      <c r="I1209" t="s">
        <v>4930</v>
      </c>
      <c r="L1209" t="s">
        <v>1212</v>
      </c>
      <c r="M1209">
        <v>9.2451699999999999</v>
      </c>
      <c r="N1209">
        <v>29.543869999999998</v>
      </c>
      <c r="O1209" t="s">
        <v>1226</v>
      </c>
      <c r="P1209" t="s">
        <v>1228</v>
      </c>
      <c r="Q1209">
        <v>30</v>
      </c>
      <c r="R1209">
        <v>180</v>
      </c>
      <c r="S1209">
        <v>30</v>
      </c>
      <c r="T1209">
        <v>180</v>
      </c>
      <c r="U1209">
        <v>0</v>
      </c>
      <c r="V1209">
        <v>0</v>
      </c>
      <c r="W1209" t="s">
        <v>1228</v>
      </c>
      <c r="X1209">
        <v>20</v>
      </c>
      <c r="Y1209">
        <v>120</v>
      </c>
      <c r="Z1209">
        <v>20</v>
      </c>
      <c r="AA1209">
        <v>120</v>
      </c>
      <c r="AB1209">
        <v>0</v>
      </c>
      <c r="AC1209">
        <v>0</v>
      </c>
      <c r="AD1209">
        <v>49</v>
      </c>
      <c r="AE1209">
        <v>294</v>
      </c>
      <c r="AF1209">
        <v>170</v>
      </c>
      <c r="AG1209">
        <v>1020</v>
      </c>
      <c r="AH1209">
        <v>13</v>
      </c>
      <c r="AI1209" t="s">
        <v>1229</v>
      </c>
    </row>
    <row r="1210" spans="1:35" x14ac:dyDescent="0.25">
      <c r="A1210">
        <v>13</v>
      </c>
      <c r="B1210" t="s">
        <v>69</v>
      </c>
      <c r="C1210" t="s">
        <v>70</v>
      </c>
      <c r="D1210" t="s">
        <v>159</v>
      </c>
      <c r="E1210" t="s">
        <v>160</v>
      </c>
      <c r="F1210" t="s">
        <v>745</v>
      </c>
      <c r="G1210" t="s">
        <v>746</v>
      </c>
      <c r="H1210" t="s">
        <v>3943</v>
      </c>
      <c r="I1210" t="s">
        <v>3944</v>
      </c>
      <c r="L1210" t="s">
        <v>1212</v>
      </c>
      <c r="M1210">
        <v>9.1404029999999992</v>
      </c>
      <c r="N1210">
        <v>29.920100000000001</v>
      </c>
      <c r="O1210" t="s">
        <v>1226</v>
      </c>
      <c r="P1210" t="s">
        <v>1227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1228</v>
      </c>
      <c r="X1210">
        <v>22</v>
      </c>
      <c r="Y1210">
        <v>154</v>
      </c>
      <c r="Z1210">
        <v>22</v>
      </c>
      <c r="AA1210">
        <v>154</v>
      </c>
      <c r="AB1210">
        <v>0</v>
      </c>
      <c r="AC1210">
        <v>0</v>
      </c>
      <c r="AD1210">
        <v>6</v>
      </c>
      <c r="AE1210">
        <v>42</v>
      </c>
      <c r="AF1210">
        <v>32</v>
      </c>
      <c r="AG1210">
        <v>224</v>
      </c>
      <c r="AH1210">
        <v>13</v>
      </c>
      <c r="AI1210" t="s">
        <v>1229</v>
      </c>
    </row>
    <row r="1211" spans="1:35" x14ac:dyDescent="0.25">
      <c r="A1211">
        <v>13</v>
      </c>
      <c r="B1211" t="s">
        <v>67</v>
      </c>
      <c r="C1211" t="s">
        <v>68</v>
      </c>
      <c r="D1211" t="s">
        <v>147</v>
      </c>
      <c r="E1211" t="s">
        <v>148</v>
      </c>
      <c r="F1211" t="s">
        <v>670</v>
      </c>
      <c r="G1211" t="s">
        <v>671</v>
      </c>
      <c r="H1211" t="s">
        <v>3687</v>
      </c>
      <c r="I1211" t="s">
        <v>3688</v>
      </c>
      <c r="L1211" t="s">
        <v>1212</v>
      </c>
      <c r="M1211">
        <v>8.6968148989999996</v>
      </c>
      <c r="N1211">
        <v>26.845540889999999</v>
      </c>
      <c r="O1211" t="s">
        <v>1226</v>
      </c>
      <c r="P1211" t="s">
        <v>1228</v>
      </c>
      <c r="Q1211">
        <v>60</v>
      </c>
      <c r="R1211">
        <v>195</v>
      </c>
      <c r="S1211">
        <v>60</v>
      </c>
      <c r="T1211">
        <v>195</v>
      </c>
      <c r="U1211">
        <v>0</v>
      </c>
      <c r="V1211">
        <v>0</v>
      </c>
      <c r="W1211" t="s">
        <v>1228</v>
      </c>
      <c r="X1211">
        <v>10</v>
      </c>
      <c r="Y1211">
        <v>42</v>
      </c>
      <c r="Z1211">
        <v>10</v>
      </c>
      <c r="AA1211">
        <v>42</v>
      </c>
      <c r="AB1211">
        <v>0</v>
      </c>
      <c r="AC1211">
        <v>0</v>
      </c>
      <c r="AD1211">
        <v>6</v>
      </c>
      <c r="AE1211">
        <v>38</v>
      </c>
      <c r="AF1211">
        <v>12</v>
      </c>
      <c r="AG1211">
        <v>62</v>
      </c>
      <c r="AH1211">
        <v>13</v>
      </c>
      <c r="AI1211" t="s">
        <v>1229</v>
      </c>
    </row>
    <row r="1212" spans="1:35" x14ac:dyDescent="0.25">
      <c r="A1212">
        <v>13</v>
      </c>
      <c r="B1212" t="s">
        <v>69</v>
      </c>
      <c r="C1212" t="s">
        <v>70</v>
      </c>
      <c r="D1212" t="s">
        <v>161</v>
      </c>
      <c r="E1212" t="s">
        <v>162</v>
      </c>
      <c r="F1212" t="s">
        <v>772</v>
      </c>
      <c r="G1212" t="s">
        <v>773</v>
      </c>
      <c r="H1212" t="s">
        <v>4121</v>
      </c>
      <c r="I1212" t="s">
        <v>809</v>
      </c>
      <c r="L1212" t="s">
        <v>1212</v>
      </c>
      <c r="M1212">
        <v>8.4561630000000001</v>
      </c>
      <c r="N1212">
        <v>30.122530000000001</v>
      </c>
      <c r="O1212" t="s">
        <v>1226</v>
      </c>
      <c r="P1212" t="s">
        <v>1228</v>
      </c>
      <c r="Q1212">
        <v>41</v>
      </c>
      <c r="R1212">
        <v>246</v>
      </c>
      <c r="S1212">
        <v>41</v>
      </c>
      <c r="T1212">
        <v>246</v>
      </c>
      <c r="U1212">
        <v>0</v>
      </c>
      <c r="V1212">
        <v>0</v>
      </c>
      <c r="W1212" t="s">
        <v>1228</v>
      </c>
      <c r="X1212">
        <v>6</v>
      </c>
      <c r="Y1212">
        <v>36</v>
      </c>
      <c r="Z1212">
        <v>6</v>
      </c>
      <c r="AA1212">
        <v>36</v>
      </c>
      <c r="AB1212">
        <v>0</v>
      </c>
      <c r="AC1212">
        <v>0</v>
      </c>
      <c r="AD1212">
        <v>4</v>
      </c>
      <c r="AE1212">
        <v>24</v>
      </c>
      <c r="AF1212">
        <v>27</v>
      </c>
      <c r="AG1212">
        <v>162</v>
      </c>
      <c r="AH1212">
        <v>13</v>
      </c>
      <c r="AI1212" t="s">
        <v>1229</v>
      </c>
    </row>
    <row r="1213" spans="1:35" x14ac:dyDescent="0.25">
      <c r="A1213">
        <v>13</v>
      </c>
      <c r="B1213" t="s">
        <v>73</v>
      </c>
      <c r="C1213" t="s">
        <v>74</v>
      </c>
      <c r="D1213" t="s">
        <v>201</v>
      </c>
      <c r="E1213" t="s">
        <v>202</v>
      </c>
      <c r="F1213" t="s">
        <v>1035</v>
      </c>
      <c r="G1213" t="s">
        <v>1036</v>
      </c>
      <c r="H1213" t="s">
        <v>6138</v>
      </c>
      <c r="I1213" t="s">
        <v>6139</v>
      </c>
      <c r="L1213" t="s">
        <v>1212</v>
      </c>
      <c r="M1213">
        <v>8.1899800000000003</v>
      </c>
      <c r="N1213">
        <v>27.986483329999999</v>
      </c>
      <c r="O1213" t="s">
        <v>1226</v>
      </c>
      <c r="P1213" t="s">
        <v>1228</v>
      </c>
      <c r="Q1213">
        <v>193</v>
      </c>
      <c r="R1213">
        <v>1023</v>
      </c>
      <c r="S1213">
        <v>193</v>
      </c>
      <c r="T1213">
        <v>1023</v>
      </c>
      <c r="U1213">
        <v>0</v>
      </c>
      <c r="V1213">
        <v>0</v>
      </c>
      <c r="W1213" t="s">
        <v>1228</v>
      </c>
      <c r="X1213">
        <v>249</v>
      </c>
      <c r="Y1213">
        <v>1320</v>
      </c>
      <c r="Z1213">
        <v>249</v>
      </c>
      <c r="AA1213">
        <v>1320</v>
      </c>
      <c r="AB1213">
        <v>0</v>
      </c>
      <c r="AC1213">
        <v>0</v>
      </c>
      <c r="AD1213">
        <v>5</v>
      </c>
      <c r="AE1213">
        <v>27</v>
      </c>
      <c r="AF1213">
        <v>54</v>
      </c>
      <c r="AG1213">
        <v>298</v>
      </c>
      <c r="AH1213">
        <v>13</v>
      </c>
      <c r="AI1213" t="s">
        <v>1229</v>
      </c>
    </row>
    <row r="1214" spans="1:35" x14ac:dyDescent="0.25">
      <c r="A1214">
        <v>13</v>
      </c>
      <c r="B1214" t="s">
        <v>73</v>
      </c>
      <c r="C1214" t="s">
        <v>74</v>
      </c>
      <c r="D1214" t="s">
        <v>201</v>
      </c>
      <c r="E1214" t="s">
        <v>202</v>
      </c>
      <c r="F1214" t="s">
        <v>1035</v>
      </c>
      <c r="G1214" t="s">
        <v>1036</v>
      </c>
      <c r="H1214" t="s">
        <v>6140</v>
      </c>
      <c r="I1214" t="s">
        <v>6141</v>
      </c>
      <c r="L1214" t="s">
        <v>1212</v>
      </c>
      <c r="M1214">
        <v>8.2662601470000006</v>
      </c>
      <c r="N1214">
        <v>27.957000730000001</v>
      </c>
      <c r="O1214" t="s">
        <v>1226</v>
      </c>
      <c r="P1214" t="s">
        <v>1228</v>
      </c>
      <c r="Q1214">
        <v>135</v>
      </c>
      <c r="R1214">
        <v>702</v>
      </c>
      <c r="S1214">
        <v>135</v>
      </c>
      <c r="T1214">
        <v>702</v>
      </c>
      <c r="U1214">
        <v>0</v>
      </c>
      <c r="V1214">
        <v>0</v>
      </c>
      <c r="W1214" t="s">
        <v>1228</v>
      </c>
      <c r="X1214">
        <v>55</v>
      </c>
      <c r="Y1214">
        <v>288</v>
      </c>
      <c r="Z1214">
        <v>55</v>
      </c>
      <c r="AA1214">
        <v>288</v>
      </c>
      <c r="AB1214">
        <v>0</v>
      </c>
      <c r="AC1214">
        <v>0</v>
      </c>
      <c r="AD1214">
        <v>5</v>
      </c>
      <c r="AE1214">
        <v>26</v>
      </c>
      <c r="AF1214">
        <v>29</v>
      </c>
      <c r="AG1214">
        <v>117</v>
      </c>
      <c r="AH1214">
        <v>13</v>
      </c>
      <c r="AI1214" t="s">
        <v>1229</v>
      </c>
    </row>
    <row r="1215" spans="1:35" x14ac:dyDescent="0.25">
      <c r="A1215">
        <v>13</v>
      </c>
      <c r="B1215" t="s">
        <v>73</v>
      </c>
      <c r="C1215" t="s">
        <v>74</v>
      </c>
      <c r="D1215" t="s">
        <v>201</v>
      </c>
      <c r="E1215" t="s">
        <v>202</v>
      </c>
      <c r="F1215" t="s">
        <v>1035</v>
      </c>
      <c r="G1215" t="s">
        <v>1036</v>
      </c>
      <c r="H1215" t="s">
        <v>6142</v>
      </c>
      <c r="I1215" t="s">
        <v>6143</v>
      </c>
      <c r="L1215" t="s">
        <v>1212</v>
      </c>
      <c r="M1215">
        <v>8.2509298320000006</v>
      </c>
      <c r="N1215">
        <v>27.98069954</v>
      </c>
      <c r="O1215" t="s">
        <v>1226</v>
      </c>
      <c r="P1215" t="s">
        <v>1228</v>
      </c>
      <c r="Q1215">
        <v>152</v>
      </c>
      <c r="R1215">
        <v>795</v>
      </c>
      <c r="S1215">
        <v>152</v>
      </c>
      <c r="T1215">
        <v>795</v>
      </c>
      <c r="U1215">
        <v>0</v>
      </c>
      <c r="V1215">
        <v>0</v>
      </c>
      <c r="W1215" t="s">
        <v>1228</v>
      </c>
      <c r="X1215">
        <v>273</v>
      </c>
      <c r="Y1215">
        <v>1447</v>
      </c>
      <c r="Z1215">
        <v>273</v>
      </c>
      <c r="AA1215">
        <v>1447</v>
      </c>
      <c r="AB1215">
        <v>0</v>
      </c>
      <c r="AC1215">
        <v>0</v>
      </c>
      <c r="AD1215">
        <v>11</v>
      </c>
      <c r="AE1215">
        <v>55</v>
      </c>
      <c r="AF1215">
        <v>98</v>
      </c>
      <c r="AG1215">
        <v>490</v>
      </c>
      <c r="AH1215">
        <v>13</v>
      </c>
      <c r="AI1215" t="s">
        <v>1229</v>
      </c>
    </row>
    <row r="1216" spans="1:35" x14ac:dyDescent="0.25">
      <c r="A1216">
        <v>13</v>
      </c>
      <c r="B1216" t="s">
        <v>73</v>
      </c>
      <c r="C1216" t="s">
        <v>74</v>
      </c>
      <c r="D1216" t="s">
        <v>201</v>
      </c>
      <c r="E1216" t="s">
        <v>202</v>
      </c>
      <c r="F1216" t="s">
        <v>1033</v>
      </c>
      <c r="G1216" t="s">
        <v>1034</v>
      </c>
      <c r="H1216" t="s">
        <v>6089</v>
      </c>
      <c r="I1216" t="s">
        <v>6090</v>
      </c>
      <c r="L1216" t="s">
        <v>1212</v>
      </c>
      <c r="M1216">
        <v>8.5306954140000002</v>
      </c>
      <c r="N1216">
        <v>28.060852919999999</v>
      </c>
      <c r="O1216" t="s">
        <v>1226</v>
      </c>
      <c r="P1216" t="s">
        <v>1228</v>
      </c>
      <c r="Q1216">
        <v>16</v>
      </c>
      <c r="R1216">
        <v>86</v>
      </c>
      <c r="S1216">
        <v>16</v>
      </c>
      <c r="T1216">
        <v>86</v>
      </c>
      <c r="U1216">
        <v>0</v>
      </c>
      <c r="V1216">
        <v>0</v>
      </c>
      <c r="W1216" t="s">
        <v>1228</v>
      </c>
      <c r="X1216">
        <v>28</v>
      </c>
      <c r="Y1216">
        <v>151</v>
      </c>
      <c r="Z1216">
        <v>28</v>
      </c>
      <c r="AA1216">
        <v>151</v>
      </c>
      <c r="AB1216">
        <v>0</v>
      </c>
      <c r="AC1216">
        <v>0</v>
      </c>
      <c r="AD1216">
        <v>4</v>
      </c>
      <c r="AE1216">
        <v>22</v>
      </c>
      <c r="AF1216">
        <v>7</v>
      </c>
      <c r="AG1216">
        <v>39</v>
      </c>
      <c r="AH1216">
        <v>13</v>
      </c>
      <c r="AI1216" t="s">
        <v>1229</v>
      </c>
    </row>
    <row r="1217" spans="1:35" x14ac:dyDescent="0.25">
      <c r="A1217">
        <v>13</v>
      </c>
      <c r="B1217" t="s">
        <v>73</v>
      </c>
      <c r="C1217" t="s">
        <v>74</v>
      </c>
      <c r="D1217" t="s">
        <v>201</v>
      </c>
      <c r="E1217" t="s">
        <v>202</v>
      </c>
      <c r="F1217" t="s">
        <v>1033</v>
      </c>
      <c r="G1217" t="s">
        <v>1034</v>
      </c>
      <c r="H1217" t="s">
        <v>6093</v>
      </c>
      <c r="I1217" t="s">
        <v>6094</v>
      </c>
      <c r="L1217" t="s">
        <v>1212</v>
      </c>
      <c r="M1217">
        <v>8.4164373480000005</v>
      </c>
      <c r="N1217">
        <v>28.017695379999999</v>
      </c>
      <c r="O1217" t="s">
        <v>1226</v>
      </c>
      <c r="P1217" t="s">
        <v>1228</v>
      </c>
      <c r="Q1217">
        <v>11</v>
      </c>
      <c r="R1217">
        <v>59</v>
      </c>
      <c r="S1217">
        <v>11</v>
      </c>
      <c r="T1217">
        <v>59</v>
      </c>
      <c r="U1217">
        <v>0</v>
      </c>
      <c r="V1217">
        <v>0</v>
      </c>
      <c r="W1217" t="s">
        <v>1227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</v>
      </c>
      <c r="AE1217">
        <v>22</v>
      </c>
      <c r="AF1217">
        <v>21</v>
      </c>
      <c r="AG1217">
        <v>113</v>
      </c>
      <c r="AH1217">
        <v>13</v>
      </c>
      <c r="AI1217" t="s">
        <v>1229</v>
      </c>
    </row>
    <row r="1218" spans="1:35" x14ac:dyDescent="0.25">
      <c r="A1218">
        <v>13</v>
      </c>
      <c r="B1218" t="s">
        <v>73</v>
      </c>
      <c r="C1218" t="s">
        <v>74</v>
      </c>
      <c r="D1218" t="s">
        <v>201</v>
      </c>
      <c r="E1218" t="s">
        <v>202</v>
      </c>
      <c r="F1218" t="s">
        <v>1033</v>
      </c>
      <c r="G1218" t="s">
        <v>1034</v>
      </c>
      <c r="H1218" t="s">
        <v>6095</v>
      </c>
      <c r="I1218" t="s">
        <v>922</v>
      </c>
      <c r="L1218" t="s">
        <v>1212</v>
      </c>
      <c r="M1218">
        <v>8.5900001530000001</v>
      </c>
      <c r="N1218">
        <v>27.950000760000002</v>
      </c>
      <c r="O1218" t="s">
        <v>1226</v>
      </c>
      <c r="P1218" t="s">
        <v>1227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1228</v>
      </c>
      <c r="X1218">
        <v>23</v>
      </c>
      <c r="Y1218">
        <v>124</v>
      </c>
      <c r="Z1218">
        <v>23</v>
      </c>
      <c r="AA1218">
        <v>124</v>
      </c>
      <c r="AB1218">
        <v>0</v>
      </c>
      <c r="AC1218">
        <v>0</v>
      </c>
      <c r="AD1218">
        <v>2</v>
      </c>
      <c r="AE1218">
        <v>11</v>
      </c>
      <c r="AF1218">
        <v>0</v>
      </c>
      <c r="AG1218">
        <v>0</v>
      </c>
      <c r="AH1218">
        <v>13</v>
      </c>
      <c r="AI1218" t="s">
        <v>1229</v>
      </c>
    </row>
    <row r="1219" spans="1:35" x14ac:dyDescent="0.25">
      <c r="A1219">
        <v>13</v>
      </c>
      <c r="B1219" t="s">
        <v>73</v>
      </c>
      <c r="C1219" t="s">
        <v>74</v>
      </c>
      <c r="D1219" t="s">
        <v>201</v>
      </c>
      <c r="E1219" t="s">
        <v>202</v>
      </c>
      <c r="F1219" t="s">
        <v>1039</v>
      </c>
      <c r="G1219" t="s">
        <v>1040</v>
      </c>
      <c r="H1219" t="s">
        <v>6178</v>
      </c>
      <c r="I1219" t="s">
        <v>6179</v>
      </c>
      <c r="L1219" t="s">
        <v>1212</v>
      </c>
      <c r="M1219">
        <v>8.8483000000000001</v>
      </c>
      <c r="N1219">
        <v>28.259799999999998</v>
      </c>
      <c r="O1219" t="s">
        <v>1226</v>
      </c>
      <c r="P1219" t="s">
        <v>1228</v>
      </c>
      <c r="Q1219">
        <v>75</v>
      </c>
      <c r="R1219">
        <v>405</v>
      </c>
      <c r="S1219">
        <v>75</v>
      </c>
      <c r="T1219">
        <v>405</v>
      </c>
      <c r="U1219">
        <v>0</v>
      </c>
      <c r="V1219">
        <v>0</v>
      </c>
      <c r="W1219" t="s">
        <v>1228</v>
      </c>
      <c r="X1219">
        <v>84</v>
      </c>
      <c r="Y1219">
        <v>454</v>
      </c>
      <c r="Z1219">
        <v>84</v>
      </c>
      <c r="AA1219">
        <v>454</v>
      </c>
      <c r="AB1219">
        <v>0</v>
      </c>
      <c r="AC1219">
        <v>0</v>
      </c>
      <c r="AD1219">
        <v>6</v>
      </c>
      <c r="AE1219">
        <v>31</v>
      </c>
      <c r="AF1219">
        <v>9</v>
      </c>
      <c r="AG1219">
        <v>49</v>
      </c>
      <c r="AH1219">
        <v>13</v>
      </c>
      <c r="AI1219" t="s">
        <v>1229</v>
      </c>
    </row>
    <row r="1220" spans="1:35" x14ac:dyDescent="0.25">
      <c r="A1220">
        <v>13</v>
      </c>
      <c r="B1220" t="s">
        <v>73</v>
      </c>
      <c r="C1220" t="s">
        <v>74</v>
      </c>
      <c r="D1220" t="s">
        <v>201</v>
      </c>
      <c r="E1220" t="s">
        <v>202</v>
      </c>
      <c r="F1220" t="s">
        <v>1035</v>
      </c>
      <c r="G1220" t="s">
        <v>1036</v>
      </c>
      <c r="H1220" t="s">
        <v>6144</v>
      </c>
      <c r="I1220" t="s">
        <v>6145</v>
      </c>
      <c r="L1220" t="s">
        <v>1212</v>
      </c>
      <c r="M1220">
        <v>8.3347680000000004</v>
      </c>
      <c r="N1220">
        <v>28.087812</v>
      </c>
      <c r="O1220" t="s">
        <v>1226</v>
      </c>
      <c r="P1220" t="s">
        <v>1228</v>
      </c>
      <c r="Q1220">
        <v>113</v>
      </c>
      <c r="R1220">
        <v>622</v>
      </c>
      <c r="S1220">
        <v>113</v>
      </c>
      <c r="T1220">
        <v>622</v>
      </c>
      <c r="U1220">
        <v>0</v>
      </c>
      <c r="V1220">
        <v>0</v>
      </c>
      <c r="W1220" t="s">
        <v>1228</v>
      </c>
      <c r="X1220">
        <v>50</v>
      </c>
      <c r="Y1220">
        <v>275</v>
      </c>
      <c r="Z1220">
        <v>50</v>
      </c>
      <c r="AA1220">
        <v>275</v>
      </c>
      <c r="AB1220">
        <v>0</v>
      </c>
      <c r="AC1220">
        <v>0</v>
      </c>
      <c r="AD1220">
        <v>5</v>
      </c>
      <c r="AE1220">
        <v>28</v>
      </c>
      <c r="AF1220">
        <v>34</v>
      </c>
      <c r="AG1220">
        <v>187</v>
      </c>
      <c r="AH1220">
        <v>13</v>
      </c>
      <c r="AI1220" t="s">
        <v>1229</v>
      </c>
    </row>
    <row r="1221" spans="1:35" x14ac:dyDescent="0.25">
      <c r="A1221">
        <v>13</v>
      </c>
      <c r="B1221" t="s">
        <v>73</v>
      </c>
      <c r="C1221" t="s">
        <v>74</v>
      </c>
      <c r="D1221" t="s">
        <v>203</v>
      </c>
      <c r="E1221" t="s">
        <v>204</v>
      </c>
      <c r="F1221" t="s">
        <v>1051</v>
      </c>
      <c r="G1221" t="s">
        <v>1052</v>
      </c>
      <c r="H1221" t="s">
        <v>6319</v>
      </c>
      <c r="I1221" t="s">
        <v>6320</v>
      </c>
      <c r="L1221" t="s">
        <v>1212</v>
      </c>
      <c r="M1221">
        <v>7.7206391679999999</v>
      </c>
      <c r="N1221">
        <v>29.138964999999999</v>
      </c>
      <c r="O1221" t="s">
        <v>1226</v>
      </c>
      <c r="P1221" t="s">
        <v>1228</v>
      </c>
      <c r="Q1221">
        <v>38</v>
      </c>
      <c r="R1221">
        <v>198</v>
      </c>
      <c r="S1221">
        <v>38</v>
      </c>
      <c r="T1221">
        <v>198</v>
      </c>
      <c r="U1221">
        <v>0</v>
      </c>
      <c r="V1221">
        <v>0</v>
      </c>
      <c r="W1221" t="s">
        <v>1228</v>
      </c>
      <c r="X1221">
        <v>44</v>
      </c>
      <c r="Y1221">
        <v>229</v>
      </c>
      <c r="Z1221">
        <v>44</v>
      </c>
      <c r="AA1221">
        <v>229</v>
      </c>
      <c r="AB1221">
        <v>0</v>
      </c>
      <c r="AC1221">
        <v>0</v>
      </c>
      <c r="AD1221">
        <v>5</v>
      </c>
      <c r="AE1221">
        <v>27</v>
      </c>
      <c r="AF1221">
        <v>5</v>
      </c>
      <c r="AG1221">
        <v>27</v>
      </c>
      <c r="AH1221">
        <v>13</v>
      </c>
      <c r="AI1221" t="s">
        <v>1229</v>
      </c>
    </row>
    <row r="1222" spans="1:35" x14ac:dyDescent="0.25">
      <c r="A1222">
        <v>13</v>
      </c>
      <c r="B1222" t="s">
        <v>73</v>
      </c>
      <c r="C1222" t="s">
        <v>74</v>
      </c>
      <c r="D1222" t="s">
        <v>203</v>
      </c>
      <c r="E1222" t="s">
        <v>204</v>
      </c>
      <c r="F1222" t="s">
        <v>1051</v>
      </c>
      <c r="G1222" t="s">
        <v>1052</v>
      </c>
      <c r="H1222" t="s">
        <v>6321</v>
      </c>
      <c r="I1222" t="s">
        <v>6322</v>
      </c>
      <c r="L1222" t="s">
        <v>1212</v>
      </c>
      <c r="M1222">
        <v>7.6666667000000004</v>
      </c>
      <c r="N1222">
        <v>29.183333300000001</v>
      </c>
      <c r="O1222" t="s">
        <v>1226</v>
      </c>
      <c r="P1222" t="s">
        <v>1228</v>
      </c>
      <c r="Q1222">
        <v>65</v>
      </c>
      <c r="R1222">
        <v>338</v>
      </c>
      <c r="S1222">
        <v>65</v>
      </c>
      <c r="T1222">
        <v>338</v>
      </c>
      <c r="U1222">
        <v>0</v>
      </c>
      <c r="V1222">
        <v>0</v>
      </c>
      <c r="W1222" t="s">
        <v>1228</v>
      </c>
      <c r="X1222">
        <v>9</v>
      </c>
      <c r="Y1222">
        <v>47</v>
      </c>
      <c r="Z1222">
        <v>9</v>
      </c>
      <c r="AA1222">
        <v>47</v>
      </c>
      <c r="AB1222">
        <v>0</v>
      </c>
      <c r="AC1222">
        <v>0</v>
      </c>
      <c r="AD1222">
        <v>56</v>
      </c>
      <c r="AE1222">
        <v>291</v>
      </c>
      <c r="AF1222">
        <v>1</v>
      </c>
      <c r="AG1222">
        <v>5</v>
      </c>
      <c r="AH1222">
        <v>13</v>
      </c>
      <c r="AI1222" t="s">
        <v>1229</v>
      </c>
    </row>
    <row r="1223" spans="1:35" x14ac:dyDescent="0.25">
      <c r="A1223">
        <v>13</v>
      </c>
      <c r="B1223" t="s">
        <v>73</v>
      </c>
      <c r="C1223" t="s">
        <v>74</v>
      </c>
      <c r="D1223" t="s">
        <v>203</v>
      </c>
      <c r="E1223" t="s">
        <v>204</v>
      </c>
      <c r="F1223" t="s">
        <v>1051</v>
      </c>
      <c r="G1223" t="s">
        <v>1052</v>
      </c>
      <c r="H1223" t="s">
        <v>6323</v>
      </c>
      <c r="I1223" t="s">
        <v>6324</v>
      </c>
      <c r="L1223" t="s">
        <v>1212</v>
      </c>
      <c r="M1223">
        <v>7.7225979999999996</v>
      </c>
      <c r="N1223">
        <v>29.242705000000001</v>
      </c>
      <c r="O1223" t="s">
        <v>1226</v>
      </c>
      <c r="P1223" t="s">
        <v>1228</v>
      </c>
      <c r="Q1223">
        <v>50</v>
      </c>
      <c r="R1223">
        <v>260</v>
      </c>
      <c r="S1223">
        <v>50</v>
      </c>
      <c r="T1223">
        <v>260</v>
      </c>
      <c r="U1223">
        <v>0</v>
      </c>
      <c r="V1223">
        <v>0</v>
      </c>
      <c r="W1223" t="s">
        <v>1228</v>
      </c>
      <c r="X1223">
        <v>17</v>
      </c>
      <c r="Y1223">
        <v>85</v>
      </c>
      <c r="Z1223">
        <v>17</v>
      </c>
      <c r="AA1223">
        <v>85</v>
      </c>
      <c r="AB1223">
        <v>0</v>
      </c>
      <c r="AC1223">
        <v>0</v>
      </c>
      <c r="AD1223">
        <v>15</v>
      </c>
      <c r="AE1223">
        <v>78</v>
      </c>
      <c r="AF1223">
        <v>0</v>
      </c>
      <c r="AG1223">
        <v>0</v>
      </c>
      <c r="AH1223">
        <v>13</v>
      </c>
      <c r="AI1223" t="s">
        <v>1229</v>
      </c>
    </row>
    <row r="1224" spans="1:35" x14ac:dyDescent="0.25">
      <c r="A1224">
        <v>13</v>
      </c>
      <c r="B1224" t="s">
        <v>73</v>
      </c>
      <c r="C1224" t="s">
        <v>74</v>
      </c>
      <c r="D1224" t="s">
        <v>203</v>
      </c>
      <c r="E1224" t="s">
        <v>204</v>
      </c>
      <c r="F1224" t="s">
        <v>1051</v>
      </c>
      <c r="G1224" t="s">
        <v>1052</v>
      </c>
      <c r="H1224" t="s">
        <v>6325</v>
      </c>
      <c r="I1224" t="s">
        <v>1052</v>
      </c>
      <c r="L1224" t="s">
        <v>1212</v>
      </c>
      <c r="M1224">
        <v>7.6669439480000001</v>
      </c>
      <c r="N1224">
        <v>29.179579140000001</v>
      </c>
      <c r="O1224" t="s">
        <v>1226</v>
      </c>
      <c r="P1224" t="s">
        <v>1228</v>
      </c>
      <c r="Q1224">
        <v>263</v>
      </c>
      <c r="R1224">
        <v>1368</v>
      </c>
      <c r="S1224">
        <v>263</v>
      </c>
      <c r="T1224">
        <v>1368</v>
      </c>
      <c r="U1224">
        <v>0</v>
      </c>
      <c r="V1224">
        <v>0</v>
      </c>
      <c r="W1224" t="s">
        <v>1228</v>
      </c>
      <c r="X1224">
        <v>26</v>
      </c>
      <c r="Y1224">
        <v>135</v>
      </c>
      <c r="Z1224">
        <v>26</v>
      </c>
      <c r="AA1224">
        <v>135</v>
      </c>
      <c r="AB1224">
        <v>0</v>
      </c>
      <c r="AC1224">
        <v>0</v>
      </c>
      <c r="AD1224">
        <v>13</v>
      </c>
      <c r="AE1224">
        <v>69</v>
      </c>
      <c r="AF1224">
        <v>3</v>
      </c>
      <c r="AG1224">
        <v>16</v>
      </c>
      <c r="AH1224">
        <v>13</v>
      </c>
      <c r="AI1224" t="s">
        <v>1229</v>
      </c>
    </row>
    <row r="1225" spans="1:35" x14ac:dyDescent="0.25">
      <c r="A1225">
        <v>13</v>
      </c>
      <c r="B1225" t="s">
        <v>73</v>
      </c>
      <c r="C1225" t="s">
        <v>74</v>
      </c>
      <c r="D1225" t="s">
        <v>205</v>
      </c>
      <c r="E1225" t="s">
        <v>206</v>
      </c>
      <c r="F1225" t="s">
        <v>1057</v>
      </c>
      <c r="G1225" t="s">
        <v>1058</v>
      </c>
      <c r="H1225" t="s">
        <v>6392</v>
      </c>
      <c r="I1225" t="s">
        <v>6393</v>
      </c>
      <c r="L1225" t="s">
        <v>1212</v>
      </c>
      <c r="M1225">
        <v>8.3545839819999994</v>
      </c>
      <c r="N1225">
        <v>28.83926627</v>
      </c>
      <c r="O1225" t="s">
        <v>1226</v>
      </c>
      <c r="P1225" t="s">
        <v>1228</v>
      </c>
      <c r="Q1225">
        <v>38</v>
      </c>
      <c r="R1225">
        <v>213</v>
      </c>
      <c r="S1225">
        <v>38</v>
      </c>
      <c r="T1225">
        <v>213</v>
      </c>
      <c r="U1225">
        <v>0</v>
      </c>
      <c r="V1225">
        <v>0</v>
      </c>
      <c r="W1225" t="s">
        <v>1228</v>
      </c>
      <c r="X1225">
        <v>110</v>
      </c>
      <c r="Y1225">
        <v>616</v>
      </c>
      <c r="Z1225">
        <v>110</v>
      </c>
      <c r="AA1225">
        <v>616</v>
      </c>
      <c r="AB1225">
        <v>0</v>
      </c>
      <c r="AC1225">
        <v>0</v>
      </c>
      <c r="AD1225">
        <v>9</v>
      </c>
      <c r="AE1225">
        <v>72</v>
      </c>
      <c r="AF1225">
        <v>0</v>
      </c>
      <c r="AG1225">
        <v>0</v>
      </c>
      <c r="AH1225">
        <v>13</v>
      </c>
      <c r="AI1225" t="s">
        <v>1229</v>
      </c>
    </row>
    <row r="1226" spans="1:35" x14ac:dyDescent="0.25">
      <c r="A1226">
        <v>13</v>
      </c>
      <c r="B1226" t="s">
        <v>73</v>
      </c>
      <c r="C1226" t="s">
        <v>74</v>
      </c>
      <c r="D1226" t="s">
        <v>205</v>
      </c>
      <c r="E1226" t="s">
        <v>206</v>
      </c>
      <c r="F1226" t="s">
        <v>1055</v>
      </c>
      <c r="G1226" t="s">
        <v>1056</v>
      </c>
      <c r="H1226" t="s">
        <v>6377</v>
      </c>
      <c r="I1226" t="s">
        <v>6378</v>
      </c>
      <c r="L1226" t="s">
        <v>1212</v>
      </c>
      <c r="M1226">
        <v>8.5233297350000008</v>
      </c>
      <c r="N1226">
        <v>28.963300709999999</v>
      </c>
      <c r="O1226" t="s">
        <v>1226</v>
      </c>
      <c r="P1226" t="s">
        <v>1228</v>
      </c>
      <c r="Q1226">
        <v>69</v>
      </c>
      <c r="R1226">
        <v>350</v>
      </c>
      <c r="S1226">
        <v>69</v>
      </c>
      <c r="T1226">
        <v>350</v>
      </c>
      <c r="U1226">
        <v>0</v>
      </c>
      <c r="V1226">
        <v>0</v>
      </c>
      <c r="W1226" t="s">
        <v>1227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15</v>
      </c>
      <c r="AE1226">
        <v>81</v>
      </c>
      <c r="AF1226">
        <v>13</v>
      </c>
      <c r="AG1226">
        <v>73</v>
      </c>
      <c r="AH1226">
        <v>13</v>
      </c>
      <c r="AI1226" t="s">
        <v>1229</v>
      </c>
    </row>
    <row r="1227" spans="1:35" x14ac:dyDescent="0.25">
      <c r="A1227">
        <v>13</v>
      </c>
      <c r="B1227" t="s">
        <v>73</v>
      </c>
      <c r="C1227" t="s">
        <v>74</v>
      </c>
      <c r="D1227" t="s">
        <v>205</v>
      </c>
      <c r="E1227" t="s">
        <v>206</v>
      </c>
      <c r="F1227" t="s">
        <v>1055</v>
      </c>
      <c r="G1227" t="s">
        <v>1056</v>
      </c>
      <c r="H1227" t="s">
        <v>6379</v>
      </c>
      <c r="I1227" t="s">
        <v>6380</v>
      </c>
      <c r="L1227" t="s">
        <v>1212</v>
      </c>
      <c r="M1227">
        <v>8.5467300000000002</v>
      </c>
      <c r="N1227">
        <v>28.951966670000001</v>
      </c>
      <c r="O1227" t="s">
        <v>1226</v>
      </c>
      <c r="P1227" t="s">
        <v>1228</v>
      </c>
      <c r="Q1227">
        <v>55</v>
      </c>
      <c r="R1227">
        <v>308</v>
      </c>
      <c r="S1227">
        <v>55</v>
      </c>
      <c r="T1227">
        <v>308</v>
      </c>
      <c r="U1227">
        <v>0</v>
      </c>
      <c r="V1227">
        <v>0</v>
      </c>
      <c r="W1227" t="s">
        <v>1228</v>
      </c>
      <c r="X1227">
        <v>11</v>
      </c>
      <c r="Y1227">
        <v>57</v>
      </c>
      <c r="Z1227">
        <v>11</v>
      </c>
      <c r="AA1227">
        <v>57</v>
      </c>
      <c r="AB1227">
        <v>0</v>
      </c>
      <c r="AC1227">
        <v>0</v>
      </c>
      <c r="AD1227">
        <v>20</v>
      </c>
      <c r="AE1227">
        <v>112</v>
      </c>
      <c r="AF1227">
        <v>18</v>
      </c>
      <c r="AG1227">
        <v>95</v>
      </c>
      <c r="AH1227">
        <v>13</v>
      </c>
      <c r="AI1227" t="s">
        <v>1229</v>
      </c>
    </row>
    <row r="1228" spans="1:35" x14ac:dyDescent="0.25">
      <c r="A1228">
        <v>13</v>
      </c>
      <c r="B1228" t="s">
        <v>73</v>
      </c>
      <c r="C1228" t="s">
        <v>74</v>
      </c>
      <c r="D1228" t="s">
        <v>205</v>
      </c>
      <c r="E1228" t="s">
        <v>206</v>
      </c>
      <c r="F1228" t="s">
        <v>1057</v>
      </c>
      <c r="G1228" t="s">
        <v>1058</v>
      </c>
      <c r="H1228" t="s">
        <v>6394</v>
      </c>
      <c r="I1228" t="s">
        <v>6395</v>
      </c>
      <c r="L1228" t="s">
        <v>1212</v>
      </c>
      <c r="M1228">
        <v>8.5180529529999998</v>
      </c>
      <c r="N1228">
        <v>28.809285060000001</v>
      </c>
      <c r="O1228" t="s">
        <v>1226</v>
      </c>
      <c r="P1228" t="s">
        <v>1228</v>
      </c>
      <c r="Q1228">
        <v>35</v>
      </c>
      <c r="R1228">
        <v>196</v>
      </c>
      <c r="S1228">
        <v>35</v>
      </c>
      <c r="T1228">
        <v>196</v>
      </c>
      <c r="U1228">
        <v>0</v>
      </c>
      <c r="V1228">
        <v>0</v>
      </c>
      <c r="W1228" t="s">
        <v>1227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</v>
      </c>
      <c r="AE1228">
        <v>20</v>
      </c>
      <c r="AF1228">
        <v>0</v>
      </c>
      <c r="AG1228">
        <v>0</v>
      </c>
      <c r="AH1228">
        <v>13</v>
      </c>
      <c r="AI1228" t="s">
        <v>1229</v>
      </c>
    </row>
    <row r="1229" spans="1:35" x14ac:dyDescent="0.25">
      <c r="A1229">
        <v>13</v>
      </c>
      <c r="B1229" t="s">
        <v>73</v>
      </c>
      <c r="C1229" t="s">
        <v>74</v>
      </c>
      <c r="D1229" t="s">
        <v>205</v>
      </c>
      <c r="E1229" t="s">
        <v>206</v>
      </c>
      <c r="F1229" t="s">
        <v>1057</v>
      </c>
      <c r="G1229" t="s">
        <v>1058</v>
      </c>
      <c r="H1229" t="s">
        <v>6396</v>
      </c>
      <c r="I1229" t="s">
        <v>6397</v>
      </c>
      <c r="L1229" t="s">
        <v>1212</v>
      </c>
      <c r="M1229">
        <v>8.3375301359999998</v>
      </c>
      <c r="N1229">
        <v>28.737100600000002</v>
      </c>
      <c r="O1229" t="s">
        <v>1226</v>
      </c>
      <c r="P1229" t="s">
        <v>1228</v>
      </c>
      <c r="Q1229">
        <v>150</v>
      </c>
      <c r="R1229">
        <v>840</v>
      </c>
      <c r="S1229">
        <v>150</v>
      </c>
      <c r="T1229">
        <v>840</v>
      </c>
      <c r="U1229">
        <v>0</v>
      </c>
      <c r="V1229">
        <v>0</v>
      </c>
      <c r="W1229" t="s">
        <v>1228</v>
      </c>
      <c r="X1229">
        <v>99</v>
      </c>
      <c r="Y1229">
        <v>554</v>
      </c>
      <c r="Z1229">
        <v>99</v>
      </c>
      <c r="AA1229">
        <v>554</v>
      </c>
      <c r="AB1229">
        <v>0</v>
      </c>
      <c r="AC1229">
        <v>0</v>
      </c>
      <c r="AD1229">
        <v>35</v>
      </c>
      <c r="AE1229">
        <v>196</v>
      </c>
      <c r="AF1229">
        <v>40</v>
      </c>
      <c r="AG1229">
        <v>224</v>
      </c>
      <c r="AH1229">
        <v>13</v>
      </c>
      <c r="AI1229" t="s">
        <v>1229</v>
      </c>
    </row>
    <row r="1230" spans="1:35" x14ac:dyDescent="0.25">
      <c r="A1230">
        <v>13</v>
      </c>
      <c r="B1230" t="s">
        <v>73</v>
      </c>
      <c r="C1230" t="s">
        <v>74</v>
      </c>
      <c r="D1230" t="s">
        <v>207</v>
      </c>
      <c r="E1230" t="s">
        <v>208</v>
      </c>
      <c r="F1230" t="s">
        <v>1073</v>
      </c>
      <c r="G1230" t="s">
        <v>1074</v>
      </c>
      <c r="H1230" t="s">
        <v>6553</v>
      </c>
      <c r="I1230" t="s">
        <v>6554</v>
      </c>
      <c r="L1230" t="s">
        <v>1212</v>
      </c>
      <c r="M1230">
        <v>7.2270000000000003</v>
      </c>
      <c r="N1230">
        <v>28.960999999999999</v>
      </c>
      <c r="O1230" t="s">
        <v>1226</v>
      </c>
      <c r="P1230" t="s">
        <v>1228</v>
      </c>
      <c r="Q1230">
        <v>6</v>
      </c>
      <c r="R1230">
        <v>31</v>
      </c>
      <c r="S1230">
        <v>6</v>
      </c>
      <c r="T1230">
        <v>31</v>
      </c>
      <c r="U1230">
        <v>0</v>
      </c>
      <c r="V1230">
        <v>0</v>
      </c>
      <c r="W1230" t="s">
        <v>1228</v>
      </c>
      <c r="X1230">
        <v>46</v>
      </c>
      <c r="Y1230">
        <v>248</v>
      </c>
      <c r="Z1230">
        <v>46</v>
      </c>
      <c r="AA1230">
        <v>248</v>
      </c>
      <c r="AB1230">
        <v>0</v>
      </c>
      <c r="AC1230">
        <v>0</v>
      </c>
      <c r="AD1230">
        <v>6</v>
      </c>
      <c r="AE1230">
        <v>36</v>
      </c>
      <c r="AF1230">
        <v>6</v>
      </c>
      <c r="AG1230">
        <v>36</v>
      </c>
      <c r="AH1230">
        <v>13</v>
      </c>
      <c r="AI1230" t="s">
        <v>1229</v>
      </c>
    </row>
    <row r="1231" spans="1:35" x14ac:dyDescent="0.25">
      <c r="A1231">
        <v>13</v>
      </c>
      <c r="B1231" t="s">
        <v>73</v>
      </c>
      <c r="C1231" t="s">
        <v>74</v>
      </c>
      <c r="D1231" t="s">
        <v>207</v>
      </c>
      <c r="E1231" t="s">
        <v>208</v>
      </c>
      <c r="F1231" t="s">
        <v>1075</v>
      </c>
      <c r="G1231" t="s">
        <v>1076</v>
      </c>
      <c r="H1231" t="s">
        <v>6578</v>
      </c>
      <c r="I1231" t="s">
        <v>1076</v>
      </c>
      <c r="L1231" t="s">
        <v>1212</v>
      </c>
      <c r="M1231">
        <v>7.6066699030000002</v>
      </c>
      <c r="N1231">
        <v>28.820899959999998</v>
      </c>
      <c r="O1231" t="s">
        <v>1226</v>
      </c>
      <c r="P1231" t="s">
        <v>1228</v>
      </c>
      <c r="Q1231">
        <v>225</v>
      </c>
      <c r="R1231">
        <v>1148</v>
      </c>
      <c r="S1231">
        <v>225</v>
      </c>
      <c r="T1231">
        <v>1148</v>
      </c>
      <c r="U1231">
        <v>0</v>
      </c>
      <c r="V1231">
        <v>0</v>
      </c>
      <c r="W1231" t="s">
        <v>1228</v>
      </c>
      <c r="X1231">
        <v>187</v>
      </c>
      <c r="Y1231">
        <v>972</v>
      </c>
      <c r="Z1231">
        <v>187</v>
      </c>
      <c r="AA1231">
        <v>972</v>
      </c>
      <c r="AB1231">
        <v>0</v>
      </c>
      <c r="AC1231">
        <v>0</v>
      </c>
      <c r="AD1231">
        <v>25</v>
      </c>
      <c r="AE1231">
        <v>128</v>
      </c>
      <c r="AF1231">
        <v>27</v>
      </c>
      <c r="AG1231">
        <v>141</v>
      </c>
      <c r="AH1231">
        <v>13</v>
      </c>
      <c r="AI1231" t="s">
        <v>1229</v>
      </c>
    </row>
    <row r="1232" spans="1:35" x14ac:dyDescent="0.25">
      <c r="A1232">
        <v>13</v>
      </c>
      <c r="B1232" t="s">
        <v>73</v>
      </c>
      <c r="C1232" t="s">
        <v>74</v>
      </c>
      <c r="D1232" t="s">
        <v>207</v>
      </c>
      <c r="E1232" t="s">
        <v>208</v>
      </c>
      <c r="F1232" t="s">
        <v>1077</v>
      </c>
      <c r="G1232" t="s">
        <v>1078</v>
      </c>
      <c r="H1232" t="s">
        <v>6595</v>
      </c>
      <c r="I1232" t="s">
        <v>6596</v>
      </c>
      <c r="L1232" t="s">
        <v>1212</v>
      </c>
      <c r="M1232">
        <v>7.2053820000000002</v>
      </c>
      <c r="N1232">
        <v>28.579013</v>
      </c>
      <c r="O1232" t="s">
        <v>1226</v>
      </c>
      <c r="P1232" t="s">
        <v>1228</v>
      </c>
      <c r="Q1232">
        <v>36</v>
      </c>
      <c r="R1232">
        <v>202</v>
      </c>
      <c r="S1232">
        <v>36</v>
      </c>
      <c r="T1232">
        <v>202</v>
      </c>
      <c r="U1232">
        <v>0</v>
      </c>
      <c r="V1232">
        <v>0</v>
      </c>
      <c r="W1232" t="s">
        <v>1228</v>
      </c>
      <c r="X1232">
        <v>64</v>
      </c>
      <c r="Y1232">
        <v>358</v>
      </c>
      <c r="Z1232">
        <v>64</v>
      </c>
      <c r="AA1232">
        <v>358</v>
      </c>
      <c r="AB1232">
        <v>0</v>
      </c>
      <c r="AC1232">
        <v>0</v>
      </c>
      <c r="AD1232">
        <v>3</v>
      </c>
      <c r="AE1232">
        <v>17</v>
      </c>
      <c r="AF1232">
        <v>9</v>
      </c>
      <c r="AG1232">
        <v>50</v>
      </c>
      <c r="AH1232">
        <v>13</v>
      </c>
      <c r="AI1232" t="s">
        <v>1229</v>
      </c>
    </row>
    <row r="1233" spans="1:35" x14ac:dyDescent="0.25">
      <c r="A1233">
        <v>13</v>
      </c>
      <c r="B1233" t="s">
        <v>73</v>
      </c>
      <c r="C1233" t="s">
        <v>74</v>
      </c>
      <c r="D1233" t="s">
        <v>199</v>
      </c>
      <c r="E1233" t="s">
        <v>200</v>
      </c>
      <c r="F1233" t="s">
        <v>1015</v>
      </c>
      <c r="G1233" t="s">
        <v>1016</v>
      </c>
      <c r="H1233" t="s">
        <v>5876</v>
      </c>
      <c r="I1233" t="s">
        <v>5877</v>
      </c>
      <c r="L1233" t="s">
        <v>1212</v>
      </c>
      <c r="M1233">
        <v>8.2274999619999996</v>
      </c>
      <c r="N1233">
        <v>28.38969994</v>
      </c>
      <c r="O1233" t="s">
        <v>1226</v>
      </c>
      <c r="P1233" t="s">
        <v>1228</v>
      </c>
      <c r="Q1233">
        <v>118</v>
      </c>
      <c r="R1233">
        <v>614</v>
      </c>
      <c r="S1233">
        <v>118</v>
      </c>
      <c r="T1233">
        <v>614</v>
      </c>
      <c r="U1233">
        <v>0</v>
      </c>
      <c r="V1233">
        <v>0</v>
      </c>
      <c r="W1233" t="s">
        <v>1228</v>
      </c>
      <c r="X1233">
        <v>453</v>
      </c>
      <c r="Y1233">
        <v>2356</v>
      </c>
      <c r="Z1233">
        <v>453</v>
      </c>
      <c r="AA1233">
        <v>2356</v>
      </c>
      <c r="AB1233">
        <v>0</v>
      </c>
      <c r="AC1233">
        <v>0</v>
      </c>
      <c r="AD1233">
        <v>15</v>
      </c>
      <c r="AE1233">
        <v>81</v>
      </c>
      <c r="AF1233">
        <v>7</v>
      </c>
      <c r="AG1233">
        <v>36</v>
      </c>
      <c r="AH1233">
        <v>13</v>
      </c>
      <c r="AI1233" t="s">
        <v>1229</v>
      </c>
    </row>
    <row r="1234" spans="1:35" x14ac:dyDescent="0.25">
      <c r="A1234">
        <v>13</v>
      </c>
      <c r="B1234" t="s">
        <v>73</v>
      </c>
      <c r="C1234" t="s">
        <v>74</v>
      </c>
      <c r="D1234" t="s">
        <v>199</v>
      </c>
      <c r="E1234" t="s">
        <v>200</v>
      </c>
      <c r="F1234" t="s">
        <v>1013</v>
      </c>
      <c r="G1234" t="s">
        <v>1014</v>
      </c>
      <c r="H1234" t="s">
        <v>5869</v>
      </c>
      <c r="I1234" t="s">
        <v>5870</v>
      </c>
      <c r="L1234" t="s">
        <v>1212</v>
      </c>
      <c r="M1234">
        <v>8.2127103810000008</v>
      </c>
      <c r="N1234">
        <v>28.546899799999998</v>
      </c>
      <c r="O1234" t="s">
        <v>1226</v>
      </c>
      <c r="P1234" t="s">
        <v>1228</v>
      </c>
      <c r="Q1234">
        <v>64</v>
      </c>
      <c r="R1234">
        <v>326</v>
      </c>
      <c r="S1234">
        <v>64</v>
      </c>
      <c r="T1234">
        <v>326</v>
      </c>
      <c r="U1234">
        <v>0</v>
      </c>
      <c r="V1234">
        <v>0</v>
      </c>
      <c r="W1234" t="s">
        <v>1228</v>
      </c>
      <c r="X1234">
        <v>126</v>
      </c>
      <c r="Y1234">
        <v>643</v>
      </c>
      <c r="Z1234">
        <v>126</v>
      </c>
      <c r="AA1234">
        <v>643</v>
      </c>
      <c r="AB1234">
        <v>0</v>
      </c>
      <c r="AC1234">
        <v>0</v>
      </c>
      <c r="AD1234">
        <v>6</v>
      </c>
      <c r="AE1234">
        <v>31</v>
      </c>
      <c r="AF1234">
        <v>23</v>
      </c>
      <c r="AG1234">
        <v>127</v>
      </c>
      <c r="AH1234">
        <v>13</v>
      </c>
      <c r="AI1234" t="s">
        <v>1229</v>
      </c>
    </row>
    <row r="1235" spans="1:35" x14ac:dyDescent="0.25">
      <c r="A1235">
        <v>13</v>
      </c>
      <c r="B1235" t="s">
        <v>73</v>
      </c>
      <c r="C1235" t="s">
        <v>74</v>
      </c>
      <c r="D1235" t="s">
        <v>201</v>
      </c>
      <c r="E1235" t="s">
        <v>202</v>
      </c>
      <c r="F1235" t="s">
        <v>1037</v>
      </c>
      <c r="G1235" t="s">
        <v>1038</v>
      </c>
      <c r="H1235" t="s">
        <v>6165</v>
      </c>
      <c r="I1235" t="s">
        <v>6166</v>
      </c>
      <c r="L1235" t="s">
        <v>1212</v>
      </c>
      <c r="M1235">
        <v>8.1151909290000006</v>
      </c>
      <c r="N1235">
        <v>27.924058049999999</v>
      </c>
      <c r="O1235" t="s">
        <v>1226</v>
      </c>
      <c r="P1235" t="s">
        <v>1228</v>
      </c>
      <c r="Q1235">
        <v>142</v>
      </c>
      <c r="R1235">
        <v>753</v>
      </c>
      <c r="S1235">
        <v>142</v>
      </c>
      <c r="T1235">
        <v>753</v>
      </c>
      <c r="U1235">
        <v>0</v>
      </c>
      <c r="V1235">
        <v>0</v>
      </c>
      <c r="W1235" t="s">
        <v>1228</v>
      </c>
      <c r="X1235">
        <v>60</v>
      </c>
      <c r="Y1235">
        <v>318</v>
      </c>
      <c r="Z1235">
        <v>60</v>
      </c>
      <c r="AA1235">
        <v>318</v>
      </c>
      <c r="AB1235">
        <v>0</v>
      </c>
      <c r="AC1235">
        <v>0</v>
      </c>
      <c r="AD1235">
        <v>8</v>
      </c>
      <c r="AE1235">
        <v>42</v>
      </c>
      <c r="AF1235">
        <v>45</v>
      </c>
      <c r="AG1235">
        <v>239</v>
      </c>
      <c r="AH1235">
        <v>13</v>
      </c>
      <c r="AI1235" t="s">
        <v>1229</v>
      </c>
    </row>
    <row r="1236" spans="1:35" x14ac:dyDescent="0.25">
      <c r="A1236">
        <v>13</v>
      </c>
      <c r="B1236" t="s">
        <v>73</v>
      </c>
      <c r="C1236" t="s">
        <v>74</v>
      </c>
      <c r="D1236" t="s">
        <v>201</v>
      </c>
      <c r="E1236" t="s">
        <v>202</v>
      </c>
      <c r="F1236" t="s">
        <v>1025</v>
      </c>
      <c r="G1236" t="s">
        <v>1026</v>
      </c>
      <c r="H1236" t="s">
        <v>6007</v>
      </c>
      <c r="I1236" t="s">
        <v>6008</v>
      </c>
      <c r="L1236" t="s">
        <v>1212</v>
      </c>
      <c r="M1236">
        <v>9.1006280030000006</v>
      </c>
      <c r="N1236">
        <v>27.931688009999998</v>
      </c>
      <c r="O1236" t="s">
        <v>1226</v>
      </c>
      <c r="P1236" t="s">
        <v>1228</v>
      </c>
      <c r="Q1236">
        <v>15</v>
      </c>
      <c r="R1236">
        <v>78</v>
      </c>
      <c r="S1236">
        <v>15</v>
      </c>
      <c r="T1236">
        <v>78</v>
      </c>
      <c r="U1236">
        <v>0</v>
      </c>
      <c r="V1236">
        <v>0</v>
      </c>
      <c r="W1236" t="s">
        <v>1228</v>
      </c>
      <c r="X1236">
        <v>205</v>
      </c>
      <c r="Y1236">
        <v>1066</v>
      </c>
      <c r="Z1236">
        <v>205</v>
      </c>
      <c r="AA1236">
        <v>1066</v>
      </c>
      <c r="AB1236">
        <v>0</v>
      </c>
      <c r="AC1236">
        <v>0</v>
      </c>
      <c r="AD1236">
        <v>26</v>
      </c>
      <c r="AE1236">
        <v>139</v>
      </c>
      <c r="AF1236">
        <v>23</v>
      </c>
      <c r="AG1236">
        <v>123</v>
      </c>
      <c r="AH1236">
        <v>13</v>
      </c>
      <c r="AI1236" t="s">
        <v>1229</v>
      </c>
    </row>
    <row r="1237" spans="1:35" x14ac:dyDescent="0.25">
      <c r="A1237">
        <v>13</v>
      </c>
      <c r="B1237" t="s">
        <v>73</v>
      </c>
      <c r="C1237" t="s">
        <v>74</v>
      </c>
      <c r="D1237" t="s">
        <v>201</v>
      </c>
      <c r="E1237" t="s">
        <v>202</v>
      </c>
      <c r="F1237" t="s">
        <v>1033</v>
      </c>
      <c r="G1237" t="s">
        <v>1034</v>
      </c>
      <c r="H1237" t="s">
        <v>6096</v>
      </c>
      <c r="I1237" t="s">
        <v>6097</v>
      </c>
      <c r="L1237" t="s">
        <v>1212</v>
      </c>
      <c r="M1237">
        <v>8.4553630010000003</v>
      </c>
      <c r="N1237">
        <v>28.144383059999999</v>
      </c>
      <c r="O1237" t="s">
        <v>1226</v>
      </c>
      <c r="P1237" t="s">
        <v>1228</v>
      </c>
      <c r="Q1237">
        <v>15</v>
      </c>
      <c r="R1237">
        <v>81</v>
      </c>
      <c r="S1237">
        <v>15</v>
      </c>
      <c r="T1237">
        <v>81</v>
      </c>
      <c r="U1237">
        <v>0</v>
      </c>
      <c r="V1237">
        <v>0</v>
      </c>
      <c r="W1237" t="s">
        <v>1228</v>
      </c>
      <c r="X1237">
        <v>56</v>
      </c>
      <c r="Y1237">
        <v>302</v>
      </c>
      <c r="Z1237">
        <v>56</v>
      </c>
      <c r="AA1237">
        <v>302</v>
      </c>
      <c r="AB1237">
        <v>0</v>
      </c>
      <c r="AC1237">
        <v>0</v>
      </c>
      <c r="AD1237">
        <v>8</v>
      </c>
      <c r="AE1237">
        <v>43</v>
      </c>
      <c r="AF1237">
        <v>27</v>
      </c>
      <c r="AG1237">
        <v>143</v>
      </c>
      <c r="AH1237">
        <v>13</v>
      </c>
      <c r="AI1237" t="s">
        <v>1229</v>
      </c>
    </row>
    <row r="1238" spans="1:35" x14ac:dyDescent="0.25">
      <c r="A1238">
        <v>13</v>
      </c>
      <c r="B1238" t="s">
        <v>73</v>
      </c>
      <c r="C1238" t="s">
        <v>74</v>
      </c>
      <c r="D1238" t="s">
        <v>201</v>
      </c>
      <c r="E1238" t="s">
        <v>202</v>
      </c>
      <c r="F1238" t="s">
        <v>1037</v>
      </c>
      <c r="G1238" t="s">
        <v>1038</v>
      </c>
      <c r="H1238" t="s">
        <v>6167</v>
      </c>
      <c r="I1238" t="s">
        <v>6168</v>
      </c>
      <c r="L1238" t="s">
        <v>1212</v>
      </c>
      <c r="M1238">
        <v>8.1009902950000008</v>
      </c>
      <c r="N1238">
        <v>28.039800639999999</v>
      </c>
      <c r="O1238" t="s">
        <v>1226</v>
      </c>
      <c r="P1238" t="s">
        <v>1228</v>
      </c>
      <c r="Q1238">
        <v>45</v>
      </c>
      <c r="R1238">
        <v>239</v>
      </c>
      <c r="S1238">
        <v>45</v>
      </c>
      <c r="T1238">
        <v>239</v>
      </c>
      <c r="U1238">
        <v>0</v>
      </c>
      <c r="V1238">
        <v>0</v>
      </c>
      <c r="W1238" t="s">
        <v>1228</v>
      </c>
      <c r="X1238">
        <v>72</v>
      </c>
      <c r="Y1238">
        <v>366</v>
      </c>
      <c r="Z1238">
        <v>72</v>
      </c>
      <c r="AA1238">
        <v>366</v>
      </c>
      <c r="AB1238">
        <v>0</v>
      </c>
      <c r="AC1238">
        <v>0</v>
      </c>
      <c r="AD1238">
        <v>7</v>
      </c>
      <c r="AE1238">
        <v>37</v>
      </c>
      <c r="AF1238">
        <v>40</v>
      </c>
      <c r="AG1238">
        <v>134</v>
      </c>
      <c r="AH1238">
        <v>13</v>
      </c>
      <c r="AI1238" t="s">
        <v>1229</v>
      </c>
    </row>
    <row r="1239" spans="1:35" x14ac:dyDescent="0.25">
      <c r="A1239">
        <v>13</v>
      </c>
      <c r="B1239" t="s">
        <v>73</v>
      </c>
      <c r="C1239" t="s">
        <v>74</v>
      </c>
      <c r="D1239" t="s">
        <v>201</v>
      </c>
      <c r="E1239" t="s">
        <v>202</v>
      </c>
      <c r="F1239" t="s">
        <v>1037</v>
      </c>
      <c r="G1239" t="s">
        <v>1038</v>
      </c>
      <c r="H1239" t="s">
        <v>6169</v>
      </c>
      <c r="I1239" t="s">
        <v>6170</v>
      </c>
      <c r="L1239" t="s">
        <v>1212</v>
      </c>
      <c r="M1239">
        <v>8.1378098760000004</v>
      </c>
      <c r="N1239">
        <v>28.156208540000002</v>
      </c>
      <c r="O1239" t="s">
        <v>1226</v>
      </c>
      <c r="P1239" t="s">
        <v>1228</v>
      </c>
      <c r="Q1239">
        <v>311</v>
      </c>
      <c r="R1239">
        <v>1648</v>
      </c>
      <c r="S1239">
        <v>311</v>
      </c>
      <c r="T1239">
        <v>1648</v>
      </c>
      <c r="U1239">
        <v>0</v>
      </c>
      <c r="V1239">
        <v>0</v>
      </c>
      <c r="W1239" t="s">
        <v>1228</v>
      </c>
      <c r="X1239">
        <v>138</v>
      </c>
      <c r="Y1239">
        <v>731</v>
      </c>
      <c r="Z1239">
        <v>138</v>
      </c>
      <c r="AA1239">
        <v>731</v>
      </c>
      <c r="AB1239">
        <v>0</v>
      </c>
      <c r="AC1239">
        <v>0</v>
      </c>
      <c r="AD1239">
        <v>3</v>
      </c>
      <c r="AE1239">
        <v>16</v>
      </c>
      <c r="AF1239">
        <v>56</v>
      </c>
      <c r="AG1239">
        <v>167</v>
      </c>
      <c r="AH1239">
        <v>13</v>
      </c>
      <c r="AI1239" t="s">
        <v>1229</v>
      </c>
    </row>
    <row r="1240" spans="1:35" x14ac:dyDescent="0.25">
      <c r="A1240">
        <v>13</v>
      </c>
      <c r="B1240" t="s">
        <v>73</v>
      </c>
      <c r="C1240" t="s">
        <v>74</v>
      </c>
      <c r="D1240" t="s">
        <v>201</v>
      </c>
      <c r="E1240" t="s">
        <v>202</v>
      </c>
      <c r="F1240" t="s">
        <v>1031</v>
      </c>
      <c r="G1240" t="s">
        <v>1032</v>
      </c>
      <c r="H1240" t="s">
        <v>6066</v>
      </c>
      <c r="I1240" t="s">
        <v>6067</v>
      </c>
      <c r="L1240" t="s">
        <v>1212</v>
      </c>
      <c r="M1240">
        <v>8.8148099999999996</v>
      </c>
      <c r="N1240">
        <v>28.068433330000001</v>
      </c>
      <c r="O1240" t="s">
        <v>1226</v>
      </c>
      <c r="P1240" t="s">
        <v>1228</v>
      </c>
      <c r="Q1240">
        <v>43</v>
      </c>
      <c r="R1240">
        <v>223</v>
      </c>
      <c r="S1240">
        <v>43</v>
      </c>
      <c r="T1240">
        <v>223</v>
      </c>
      <c r="U1240">
        <v>0</v>
      </c>
      <c r="V1240">
        <v>0</v>
      </c>
      <c r="W1240" t="s">
        <v>1228</v>
      </c>
      <c r="X1240">
        <v>265</v>
      </c>
      <c r="Y1240">
        <v>1378</v>
      </c>
      <c r="Z1240">
        <v>265</v>
      </c>
      <c r="AA1240">
        <v>1378</v>
      </c>
      <c r="AB1240">
        <v>0</v>
      </c>
      <c r="AC1240">
        <v>0</v>
      </c>
      <c r="AD1240">
        <v>3</v>
      </c>
      <c r="AE1240">
        <v>16</v>
      </c>
      <c r="AF1240">
        <v>0</v>
      </c>
      <c r="AG1240">
        <v>0</v>
      </c>
      <c r="AH1240">
        <v>13</v>
      </c>
      <c r="AI1240" t="s">
        <v>1229</v>
      </c>
    </row>
    <row r="1241" spans="1:35" x14ac:dyDescent="0.25">
      <c r="A1241">
        <v>13</v>
      </c>
      <c r="B1241" t="s">
        <v>73</v>
      </c>
      <c r="C1241" t="s">
        <v>74</v>
      </c>
      <c r="D1241" t="s">
        <v>201</v>
      </c>
      <c r="E1241" t="s">
        <v>202</v>
      </c>
      <c r="F1241" t="s">
        <v>1033</v>
      </c>
      <c r="G1241" t="s">
        <v>1034</v>
      </c>
      <c r="H1241" t="s">
        <v>6098</v>
      </c>
      <c r="I1241" t="s">
        <v>6099</v>
      </c>
      <c r="L1241" t="s">
        <v>1212</v>
      </c>
      <c r="M1241">
        <v>8.5638068490000006</v>
      </c>
      <c r="N1241">
        <v>27.995308439999999</v>
      </c>
      <c r="O1241" t="s">
        <v>1226</v>
      </c>
      <c r="P1241" t="s">
        <v>1228</v>
      </c>
      <c r="Q1241">
        <v>31</v>
      </c>
      <c r="R1241">
        <v>158</v>
      </c>
      <c r="S1241">
        <v>31</v>
      </c>
      <c r="T1241">
        <v>158</v>
      </c>
      <c r="U1241">
        <v>0</v>
      </c>
      <c r="V1241">
        <v>0</v>
      </c>
      <c r="W1241" t="s">
        <v>1228</v>
      </c>
      <c r="X1241">
        <v>94</v>
      </c>
      <c r="Y1241">
        <v>481</v>
      </c>
      <c r="Z1241">
        <v>94</v>
      </c>
      <c r="AA1241">
        <v>481</v>
      </c>
      <c r="AB1241">
        <v>0</v>
      </c>
      <c r="AC1241">
        <v>0</v>
      </c>
      <c r="AD1241">
        <v>7</v>
      </c>
      <c r="AE1241">
        <v>36</v>
      </c>
      <c r="AF1241">
        <v>18</v>
      </c>
      <c r="AG1241">
        <v>90</v>
      </c>
      <c r="AH1241">
        <v>13</v>
      </c>
      <c r="AI1241" t="s">
        <v>1229</v>
      </c>
    </row>
    <row r="1242" spans="1:35" x14ac:dyDescent="0.25">
      <c r="A1242">
        <v>13</v>
      </c>
      <c r="B1242" t="s">
        <v>73</v>
      </c>
      <c r="C1242" t="s">
        <v>74</v>
      </c>
      <c r="D1242" t="s">
        <v>201</v>
      </c>
      <c r="E1242" t="s">
        <v>202</v>
      </c>
      <c r="F1242" t="s">
        <v>1025</v>
      </c>
      <c r="G1242" t="s">
        <v>1026</v>
      </c>
      <c r="H1242" t="s">
        <v>6011</v>
      </c>
      <c r="I1242" t="s">
        <v>4379</v>
      </c>
      <c r="L1242" t="s">
        <v>1212</v>
      </c>
      <c r="M1242">
        <v>9.0162289050000002</v>
      </c>
      <c r="N1242">
        <v>27.931055059999998</v>
      </c>
      <c r="O1242" t="s">
        <v>1226</v>
      </c>
      <c r="P1242" t="s">
        <v>1228</v>
      </c>
      <c r="Q1242">
        <v>35</v>
      </c>
      <c r="R1242">
        <v>189</v>
      </c>
      <c r="S1242">
        <v>35</v>
      </c>
      <c r="T1242">
        <v>189</v>
      </c>
      <c r="U1242">
        <v>0</v>
      </c>
      <c r="V1242">
        <v>0</v>
      </c>
      <c r="W1242" t="s">
        <v>1228</v>
      </c>
      <c r="X1242">
        <v>164</v>
      </c>
      <c r="Y1242">
        <v>886</v>
      </c>
      <c r="Z1242">
        <v>164</v>
      </c>
      <c r="AA1242">
        <v>886</v>
      </c>
      <c r="AB1242">
        <v>0</v>
      </c>
      <c r="AC1242">
        <v>0</v>
      </c>
      <c r="AD1242">
        <v>13</v>
      </c>
      <c r="AE1242">
        <v>64</v>
      </c>
      <c r="AF1242">
        <v>0</v>
      </c>
      <c r="AG1242">
        <v>0</v>
      </c>
      <c r="AH1242">
        <v>13</v>
      </c>
      <c r="AI1242" t="s">
        <v>1229</v>
      </c>
    </row>
    <row r="1243" spans="1:35" x14ac:dyDescent="0.25">
      <c r="A1243">
        <v>13</v>
      </c>
      <c r="B1243" t="s">
        <v>73</v>
      </c>
      <c r="C1243" t="s">
        <v>74</v>
      </c>
      <c r="D1243" t="s">
        <v>201</v>
      </c>
      <c r="E1243" t="s">
        <v>202</v>
      </c>
      <c r="F1243" t="s">
        <v>1029</v>
      </c>
      <c r="G1243" t="s">
        <v>1030</v>
      </c>
      <c r="H1243" t="s">
        <v>6050</v>
      </c>
      <c r="I1243" t="s">
        <v>6051</v>
      </c>
      <c r="L1243" t="s">
        <v>1212</v>
      </c>
      <c r="M1243">
        <v>8.5523100000000003</v>
      </c>
      <c r="N1243">
        <v>28.225683329999999</v>
      </c>
      <c r="O1243" t="s">
        <v>1226</v>
      </c>
      <c r="P1243" t="s">
        <v>1228</v>
      </c>
      <c r="Q1243">
        <v>95</v>
      </c>
      <c r="R1243">
        <v>487</v>
      </c>
      <c r="S1243">
        <v>95</v>
      </c>
      <c r="T1243">
        <v>487</v>
      </c>
      <c r="U1243">
        <v>0</v>
      </c>
      <c r="V1243">
        <v>0</v>
      </c>
      <c r="W1243" t="s">
        <v>1228</v>
      </c>
      <c r="X1243">
        <v>234</v>
      </c>
      <c r="Y1243">
        <v>1217</v>
      </c>
      <c r="Z1243">
        <v>234</v>
      </c>
      <c r="AA1243">
        <v>1217</v>
      </c>
      <c r="AB1243">
        <v>0</v>
      </c>
      <c r="AC1243">
        <v>0</v>
      </c>
      <c r="AD1243">
        <v>3</v>
      </c>
      <c r="AE1243">
        <v>19</v>
      </c>
      <c r="AF1243">
        <v>31</v>
      </c>
      <c r="AG1243">
        <v>161</v>
      </c>
      <c r="AH1243">
        <v>13</v>
      </c>
      <c r="AI1243" t="s">
        <v>1229</v>
      </c>
    </row>
    <row r="1244" spans="1:35" x14ac:dyDescent="0.25">
      <c r="A1244">
        <v>13</v>
      </c>
      <c r="B1244" t="s">
        <v>73</v>
      </c>
      <c r="C1244" t="s">
        <v>74</v>
      </c>
      <c r="D1244" t="s">
        <v>201</v>
      </c>
      <c r="E1244" t="s">
        <v>202</v>
      </c>
      <c r="F1244" t="s">
        <v>1035</v>
      </c>
      <c r="G1244" t="s">
        <v>1036</v>
      </c>
      <c r="H1244" t="s">
        <v>6146</v>
      </c>
      <c r="I1244" t="s">
        <v>906</v>
      </c>
      <c r="L1244" t="s">
        <v>1212</v>
      </c>
      <c r="M1244">
        <v>8.3346599999999995</v>
      </c>
      <c r="N1244">
        <v>27.93783333</v>
      </c>
      <c r="O1244" t="s">
        <v>1226</v>
      </c>
      <c r="P1244" t="s">
        <v>1228</v>
      </c>
      <c r="Q1244">
        <v>343</v>
      </c>
      <c r="R1244">
        <v>1749</v>
      </c>
      <c r="S1244">
        <v>343</v>
      </c>
      <c r="T1244">
        <v>1749</v>
      </c>
      <c r="U1244">
        <v>0</v>
      </c>
      <c r="V1244">
        <v>0</v>
      </c>
      <c r="W1244" t="s">
        <v>1228</v>
      </c>
      <c r="X1244">
        <v>201</v>
      </c>
      <c r="Y1244">
        <v>1025</v>
      </c>
      <c r="Z1244">
        <v>201</v>
      </c>
      <c r="AA1244">
        <v>1025</v>
      </c>
      <c r="AB1244">
        <v>0</v>
      </c>
      <c r="AC1244">
        <v>0</v>
      </c>
      <c r="AD1244">
        <v>3</v>
      </c>
      <c r="AE1244">
        <v>15</v>
      </c>
      <c r="AF1244">
        <v>63</v>
      </c>
      <c r="AG1244">
        <v>321</v>
      </c>
      <c r="AH1244">
        <v>13</v>
      </c>
      <c r="AI1244" t="s">
        <v>1229</v>
      </c>
    </row>
    <row r="1245" spans="1:35" x14ac:dyDescent="0.25">
      <c r="A1245">
        <v>13</v>
      </c>
      <c r="B1245" t="s">
        <v>73</v>
      </c>
      <c r="C1245" t="s">
        <v>74</v>
      </c>
      <c r="D1245" t="s">
        <v>201</v>
      </c>
      <c r="E1245" t="s">
        <v>202</v>
      </c>
      <c r="F1245" t="s">
        <v>1025</v>
      </c>
      <c r="G1245" t="s">
        <v>1026</v>
      </c>
      <c r="H1245" t="s">
        <v>6012</v>
      </c>
      <c r="I1245" t="s">
        <v>6013</v>
      </c>
      <c r="L1245" t="s">
        <v>1212</v>
      </c>
      <c r="M1245">
        <v>9.1180000000000003</v>
      </c>
      <c r="N1245">
        <v>28.016999999999999</v>
      </c>
      <c r="O1245" t="s">
        <v>1226</v>
      </c>
      <c r="P1245" t="s">
        <v>1228</v>
      </c>
      <c r="Q1245">
        <v>55</v>
      </c>
      <c r="R1245">
        <v>302</v>
      </c>
      <c r="S1245">
        <v>55</v>
      </c>
      <c r="T1245">
        <v>302</v>
      </c>
      <c r="U1245">
        <v>0</v>
      </c>
      <c r="V1245">
        <v>0</v>
      </c>
      <c r="W1245" t="s">
        <v>1228</v>
      </c>
      <c r="X1245">
        <v>271</v>
      </c>
      <c r="Y1245">
        <v>1382</v>
      </c>
      <c r="Z1245">
        <v>271</v>
      </c>
      <c r="AA1245">
        <v>1382</v>
      </c>
      <c r="AB1245">
        <v>0</v>
      </c>
      <c r="AC1245">
        <v>0</v>
      </c>
      <c r="AD1245">
        <v>12</v>
      </c>
      <c r="AE1245">
        <v>63</v>
      </c>
      <c r="AF1245">
        <v>5</v>
      </c>
      <c r="AG1245">
        <v>28</v>
      </c>
      <c r="AH1245">
        <v>13</v>
      </c>
      <c r="AI1245" t="s">
        <v>1229</v>
      </c>
    </row>
    <row r="1246" spans="1:35" x14ac:dyDescent="0.25">
      <c r="A1246">
        <v>13</v>
      </c>
      <c r="B1246" t="s">
        <v>73</v>
      </c>
      <c r="C1246" t="s">
        <v>74</v>
      </c>
      <c r="D1246" t="s">
        <v>201</v>
      </c>
      <c r="E1246" t="s">
        <v>202</v>
      </c>
      <c r="F1246" t="s">
        <v>1027</v>
      </c>
      <c r="G1246" t="s">
        <v>1028</v>
      </c>
      <c r="H1246" t="s">
        <v>6035</v>
      </c>
      <c r="I1246" t="s">
        <v>6036</v>
      </c>
      <c r="L1246" t="s">
        <v>1212</v>
      </c>
      <c r="M1246">
        <v>8.7371999999999996</v>
      </c>
      <c r="N1246">
        <v>28.199100000000001</v>
      </c>
      <c r="O1246" t="s">
        <v>1226</v>
      </c>
      <c r="P1246" t="s">
        <v>1228</v>
      </c>
      <c r="Q1246">
        <v>128</v>
      </c>
      <c r="R1246">
        <v>691</v>
      </c>
      <c r="S1246">
        <v>128</v>
      </c>
      <c r="T1246">
        <v>691</v>
      </c>
      <c r="U1246">
        <v>0</v>
      </c>
      <c r="V1246">
        <v>0</v>
      </c>
      <c r="W1246" t="s">
        <v>1228</v>
      </c>
      <c r="X1246">
        <v>119</v>
      </c>
      <c r="Y1246">
        <v>282</v>
      </c>
      <c r="Z1246">
        <v>119</v>
      </c>
      <c r="AA1246">
        <v>282</v>
      </c>
      <c r="AB1246">
        <v>0</v>
      </c>
      <c r="AC1246">
        <v>0</v>
      </c>
      <c r="AD1246">
        <v>5</v>
      </c>
      <c r="AE1246">
        <v>26</v>
      </c>
      <c r="AF1246">
        <v>34</v>
      </c>
      <c r="AG1246">
        <v>183</v>
      </c>
      <c r="AH1246">
        <v>13</v>
      </c>
      <c r="AI1246" t="s">
        <v>1229</v>
      </c>
    </row>
    <row r="1247" spans="1:35" x14ac:dyDescent="0.25">
      <c r="A1247">
        <v>13</v>
      </c>
      <c r="B1247" t="s">
        <v>73</v>
      </c>
      <c r="C1247" t="s">
        <v>74</v>
      </c>
      <c r="D1247" t="s">
        <v>201</v>
      </c>
      <c r="E1247" t="s">
        <v>202</v>
      </c>
      <c r="F1247" t="s">
        <v>1035</v>
      </c>
      <c r="G1247" t="s">
        <v>1036</v>
      </c>
      <c r="H1247" t="s">
        <v>6147</v>
      </c>
      <c r="I1247" t="s">
        <v>6148</v>
      </c>
      <c r="L1247" t="s">
        <v>1212</v>
      </c>
      <c r="M1247">
        <v>8.3557999360000004</v>
      </c>
      <c r="N1247">
        <v>27.932948069999998</v>
      </c>
      <c r="O1247" t="s">
        <v>1226</v>
      </c>
      <c r="P1247" t="s">
        <v>1228</v>
      </c>
      <c r="Q1247">
        <v>178</v>
      </c>
      <c r="R1247">
        <v>943</v>
      </c>
      <c r="S1247">
        <v>178</v>
      </c>
      <c r="T1247">
        <v>943</v>
      </c>
      <c r="U1247">
        <v>0</v>
      </c>
      <c r="V1247">
        <v>0</v>
      </c>
      <c r="W1247" t="s">
        <v>1228</v>
      </c>
      <c r="X1247">
        <v>174</v>
      </c>
      <c r="Y1247">
        <v>924</v>
      </c>
      <c r="Z1247">
        <v>174</v>
      </c>
      <c r="AA1247">
        <v>924</v>
      </c>
      <c r="AB1247">
        <v>0</v>
      </c>
      <c r="AC1247">
        <v>0</v>
      </c>
      <c r="AD1247">
        <v>5</v>
      </c>
      <c r="AE1247">
        <v>27</v>
      </c>
      <c r="AF1247">
        <v>94</v>
      </c>
      <c r="AG1247">
        <v>398</v>
      </c>
      <c r="AH1247">
        <v>13</v>
      </c>
      <c r="AI1247" t="s">
        <v>1229</v>
      </c>
    </row>
    <row r="1248" spans="1:35" x14ac:dyDescent="0.25">
      <c r="A1248">
        <v>13</v>
      </c>
      <c r="B1248" t="s">
        <v>73</v>
      </c>
      <c r="C1248" t="s">
        <v>74</v>
      </c>
      <c r="D1248" t="s">
        <v>201</v>
      </c>
      <c r="E1248" t="s">
        <v>202</v>
      </c>
      <c r="F1248" t="s">
        <v>1029</v>
      </c>
      <c r="G1248" t="s">
        <v>1030</v>
      </c>
      <c r="H1248" t="s">
        <v>6052</v>
      </c>
      <c r="I1248" t="s">
        <v>6053</v>
      </c>
      <c r="L1248" t="s">
        <v>1212</v>
      </c>
      <c r="M1248">
        <v>8.6240145209999994</v>
      </c>
      <c r="N1248">
        <v>28.12076648</v>
      </c>
      <c r="O1248" t="s">
        <v>1226</v>
      </c>
      <c r="P1248" t="s">
        <v>1228</v>
      </c>
      <c r="Q1248">
        <v>67</v>
      </c>
      <c r="R1248">
        <v>342</v>
      </c>
      <c r="S1248">
        <v>67</v>
      </c>
      <c r="T1248">
        <v>342</v>
      </c>
      <c r="U1248">
        <v>0</v>
      </c>
      <c r="V1248">
        <v>0</v>
      </c>
      <c r="W1248" t="s">
        <v>1228</v>
      </c>
      <c r="X1248">
        <v>132</v>
      </c>
      <c r="Y1248">
        <v>713</v>
      </c>
      <c r="Z1248">
        <v>132</v>
      </c>
      <c r="AA1248">
        <v>713</v>
      </c>
      <c r="AB1248">
        <v>0</v>
      </c>
      <c r="AC1248">
        <v>0</v>
      </c>
      <c r="AD1248">
        <v>6</v>
      </c>
      <c r="AE1248">
        <v>31</v>
      </c>
      <c r="AF1248">
        <v>39</v>
      </c>
      <c r="AG1248">
        <v>207</v>
      </c>
      <c r="AH1248">
        <v>13</v>
      </c>
      <c r="AI1248" t="s">
        <v>1229</v>
      </c>
    </row>
    <row r="1249" spans="1:35" x14ac:dyDescent="0.25">
      <c r="A1249">
        <v>13</v>
      </c>
      <c r="B1249" t="s">
        <v>73</v>
      </c>
      <c r="C1249" t="s">
        <v>74</v>
      </c>
      <c r="D1249" t="s">
        <v>201</v>
      </c>
      <c r="E1249" t="s">
        <v>202</v>
      </c>
      <c r="F1249" t="s">
        <v>1031</v>
      </c>
      <c r="G1249" t="s">
        <v>1032</v>
      </c>
      <c r="H1249" t="s">
        <v>6071</v>
      </c>
      <c r="I1249" t="s">
        <v>6072</v>
      </c>
      <c r="L1249" t="s">
        <v>1212</v>
      </c>
      <c r="M1249">
        <v>8.6750001910000005</v>
      </c>
      <c r="N1249">
        <v>27.993499759999999</v>
      </c>
      <c r="O1249" t="s">
        <v>1226</v>
      </c>
      <c r="P1249" t="s">
        <v>1228</v>
      </c>
      <c r="Q1249">
        <v>30</v>
      </c>
      <c r="R1249">
        <v>153</v>
      </c>
      <c r="S1249">
        <v>30</v>
      </c>
      <c r="T1249">
        <v>153</v>
      </c>
      <c r="U1249">
        <v>0</v>
      </c>
      <c r="V1249">
        <v>0</v>
      </c>
      <c r="W1249" t="s">
        <v>1228</v>
      </c>
      <c r="X1249">
        <v>348</v>
      </c>
      <c r="Y1249">
        <v>1775</v>
      </c>
      <c r="Z1249">
        <v>348</v>
      </c>
      <c r="AA1249">
        <v>1775</v>
      </c>
      <c r="AB1249">
        <v>0</v>
      </c>
      <c r="AC1249">
        <v>0</v>
      </c>
      <c r="AD1249">
        <v>17</v>
      </c>
      <c r="AE1249">
        <v>87</v>
      </c>
      <c r="AF1249">
        <v>8</v>
      </c>
      <c r="AG1249">
        <v>41</v>
      </c>
      <c r="AH1249">
        <v>13</v>
      </c>
      <c r="AI1249" t="s">
        <v>1229</v>
      </c>
    </row>
    <row r="1250" spans="1:35" x14ac:dyDescent="0.25">
      <c r="A1250">
        <v>13</v>
      </c>
      <c r="B1250" t="s">
        <v>73</v>
      </c>
      <c r="C1250" t="s">
        <v>74</v>
      </c>
      <c r="D1250" t="s">
        <v>201</v>
      </c>
      <c r="E1250" t="s">
        <v>202</v>
      </c>
      <c r="F1250" t="s">
        <v>1033</v>
      </c>
      <c r="G1250" t="s">
        <v>1034</v>
      </c>
      <c r="H1250" t="s">
        <v>6100</v>
      </c>
      <c r="I1250" t="s">
        <v>6101</v>
      </c>
      <c r="L1250" t="s">
        <v>1212</v>
      </c>
      <c r="M1250">
        <v>8.5487296950000005</v>
      </c>
      <c r="N1250">
        <v>28.026887769999998</v>
      </c>
      <c r="O1250" t="s">
        <v>1226</v>
      </c>
      <c r="P1250" t="s">
        <v>1228</v>
      </c>
      <c r="Q1250">
        <v>12</v>
      </c>
      <c r="R1250">
        <v>65</v>
      </c>
      <c r="S1250">
        <v>12</v>
      </c>
      <c r="T1250">
        <v>65</v>
      </c>
      <c r="U1250">
        <v>0</v>
      </c>
      <c r="V1250">
        <v>0</v>
      </c>
      <c r="W1250" t="s">
        <v>1228</v>
      </c>
      <c r="X1250">
        <v>133</v>
      </c>
      <c r="Y1250">
        <v>718</v>
      </c>
      <c r="Z1250">
        <v>133</v>
      </c>
      <c r="AA1250">
        <v>718</v>
      </c>
      <c r="AB1250">
        <v>0</v>
      </c>
      <c r="AC1250">
        <v>0</v>
      </c>
      <c r="AD1250">
        <v>6</v>
      </c>
      <c r="AE1250">
        <v>32</v>
      </c>
      <c r="AF1250">
        <v>8</v>
      </c>
      <c r="AG1250">
        <v>43</v>
      </c>
      <c r="AH1250">
        <v>13</v>
      </c>
      <c r="AI1250" t="s">
        <v>1229</v>
      </c>
    </row>
    <row r="1251" spans="1:35" x14ac:dyDescent="0.25">
      <c r="A1251">
        <v>13</v>
      </c>
      <c r="B1251" t="s">
        <v>73</v>
      </c>
      <c r="C1251" t="s">
        <v>74</v>
      </c>
      <c r="D1251" t="s">
        <v>201</v>
      </c>
      <c r="E1251" t="s">
        <v>202</v>
      </c>
      <c r="F1251" t="s">
        <v>1037</v>
      </c>
      <c r="G1251" t="s">
        <v>1038</v>
      </c>
      <c r="H1251" t="s">
        <v>6171</v>
      </c>
      <c r="I1251" t="s">
        <v>6172</v>
      </c>
      <c r="L1251" t="s">
        <v>1212</v>
      </c>
      <c r="M1251">
        <v>8.1825500000000009</v>
      </c>
      <c r="N1251">
        <v>27.99891667</v>
      </c>
      <c r="O1251" t="s">
        <v>1226</v>
      </c>
      <c r="P1251" t="s">
        <v>1228</v>
      </c>
      <c r="Q1251">
        <v>261</v>
      </c>
      <c r="R1251">
        <v>1383</v>
      </c>
      <c r="S1251">
        <v>261</v>
      </c>
      <c r="T1251">
        <v>1383</v>
      </c>
      <c r="U1251">
        <v>0</v>
      </c>
      <c r="V1251">
        <v>0</v>
      </c>
      <c r="W1251" t="s">
        <v>1228</v>
      </c>
      <c r="X1251">
        <v>87</v>
      </c>
      <c r="Y1251">
        <v>462</v>
      </c>
      <c r="Z1251">
        <v>87</v>
      </c>
      <c r="AA1251">
        <v>462</v>
      </c>
      <c r="AB1251">
        <v>0</v>
      </c>
      <c r="AC1251">
        <v>0</v>
      </c>
      <c r="AD1251">
        <v>6</v>
      </c>
      <c r="AE1251">
        <v>32</v>
      </c>
      <c r="AF1251">
        <v>31</v>
      </c>
      <c r="AG1251">
        <v>170</v>
      </c>
      <c r="AH1251">
        <v>13</v>
      </c>
      <c r="AI1251" t="s">
        <v>1229</v>
      </c>
    </row>
    <row r="1252" spans="1:35" x14ac:dyDescent="0.25">
      <c r="A1252">
        <v>13</v>
      </c>
      <c r="B1252" t="s">
        <v>73</v>
      </c>
      <c r="C1252" t="s">
        <v>74</v>
      </c>
      <c r="D1252" t="s">
        <v>203</v>
      </c>
      <c r="E1252" t="s">
        <v>204</v>
      </c>
      <c r="F1252" t="s">
        <v>1041</v>
      </c>
      <c r="G1252" t="s">
        <v>1042</v>
      </c>
      <c r="H1252" t="s">
        <v>6197</v>
      </c>
      <c r="I1252" t="s">
        <v>6198</v>
      </c>
      <c r="L1252" t="s">
        <v>1212</v>
      </c>
      <c r="M1252">
        <v>7.7648450020000004</v>
      </c>
      <c r="N1252">
        <v>29.07070401</v>
      </c>
      <c r="O1252" t="s">
        <v>1226</v>
      </c>
      <c r="P1252" t="s">
        <v>1228</v>
      </c>
      <c r="Q1252">
        <v>15</v>
      </c>
      <c r="R1252">
        <v>78</v>
      </c>
      <c r="S1252">
        <v>15</v>
      </c>
      <c r="T1252">
        <v>78</v>
      </c>
      <c r="U1252">
        <v>0</v>
      </c>
      <c r="V1252">
        <v>0</v>
      </c>
      <c r="W1252" t="s">
        <v>1228</v>
      </c>
      <c r="X1252">
        <v>38</v>
      </c>
      <c r="Y1252">
        <v>201</v>
      </c>
      <c r="Z1252">
        <v>38</v>
      </c>
      <c r="AA1252">
        <v>201</v>
      </c>
      <c r="AB1252">
        <v>0</v>
      </c>
      <c r="AC1252">
        <v>0</v>
      </c>
      <c r="AD1252">
        <v>10</v>
      </c>
      <c r="AE1252">
        <v>52</v>
      </c>
      <c r="AF1252">
        <v>13</v>
      </c>
      <c r="AG1252">
        <v>68</v>
      </c>
      <c r="AH1252">
        <v>13</v>
      </c>
      <c r="AI1252" t="s">
        <v>1229</v>
      </c>
    </row>
    <row r="1253" spans="1:35" x14ac:dyDescent="0.25">
      <c r="A1253">
        <v>13</v>
      </c>
      <c r="B1253" t="s">
        <v>73</v>
      </c>
      <c r="C1253" t="s">
        <v>74</v>
      </c>
      <c r="D1253" t="s">
        <v>203</v>
      </c>
      <c r="E1253" t="s">
        <v>204</v>
      </c>
      <c r="F1253" t="s">
        <v>1051</v>
      </c>
      <c r="G1253" t="s">
        <v>1052</v>
      </c>
      <c r="H1253" t="s">
        <v>6326</v>
      </c>
      <c r="I1253" t="s">
        <v>6327</v>
      </c>
      <c r="L1253" t="s">
        <v>1212</v>
      </c>
      <c r="M1253">
        <v>7.7320359999999999</v>
      </c>
      <c r="N1253">
        <v>29.206036000000001</v>
      </c>
      <c r="O1253" t="s">
        <v>1226</v>
      </c>
      <c r="P1253" t="s">
        <v>1228</v>
      </c>
      <c r="Q1253">
        <v>14</v>
      </c>
      <c r="R1253">
        <v>73</v>
      </c>
      <c r="S1253">
        <v>14</v>
      </c>
      <c r="T1253">
        <v>73</v>
      </c>
      <c r="U1253">
        <v>0</v>
      </c>
      <c r="V1253">
        <v>0</v>
      </c>
      <c r="W1253" t="s">
        <v>1228</v>
      </c>
      <c r="X1253">
        <v>3</v>
      </c>
      <c r="Y1253">
        <v>16</v>
      </c>
      <c r="Z1253">
        <v>3</v>
      </c>
      <c r="AA1253">
        <v>16</v>
      </c>
      <c r="AB1253">
        <v>0</v>
      </c>
      <c r="AC1253">
        <v>0</v>
      </c>
      <c r="AD1253">
        <v>10</v>
      </c>
      <c r="AE1253">
        <v>54</v>
      </c>
      <c r="AF1253">
        <v>6</v>
      </c>
      <c r="AG1253">
        <v>31</v>
      </c>
      <c r="AH1253">
        <v>13</v>
      </c>
      <c r="AI1253" t="s">
        <v>1229</v>
      </c>
    </row>
    <row r="1254" spans="1:35" x14ac:dyDescent="0.25">
      <c r="A1254">
        <v>13</v>
      </c>
      <c r="B1254" t="s">
        <v>73</v>
      </c>
      <c r="C1254" t="s">
        <v>74</v>
      </c>
      <c r="D1254" t="s">
        <v>205</v>
      </c>
      <c r="E1254" t="s">
        <v>206</v>
      </c>
      <c r="F1254" t="s">
        <v>1055</v>
      </c>
      <c r="G1254" t="s">
        <v>1056</v>
      </c>
      <c r="H1254" t="s">
        <v>6383</v>
      </c>
      <c r="I1254" t="s">
        <v>6384</v>
      </c>
      <c r="L1254" t="s">
        <v>1212</v>
      </c>
      <c r="M1254">
        <v>8.5729999540000001</v>
      </c>
      <c r="N1254">
        <v>28.90629959</v>
      </c>
      <c r="O1254" t="s">
        <v>1226</v>
      </c>
      <c r="P1254" t="s">
        <v>1228</v>
      </c>
      <c r="Q1254">
        <v>70</v>
      </c>
      <c r="R1254">
        <v>350</v>
      </c>
      <c r="S1254">
        <v>70</v>
      </c>
      <c r="T1254">
        <v>350</v>
      </c>
      <c r="U1254">
        <v>0</v>
      </c>
      <c r="V1254">
        <v>0</v>
      </c>
      <c r="W1254" t="s">
        <v>1228</v>
      </c>
      <c r="X1254">
        <v>96</v>
      </c>
      <c r="Y1254">
        <v>463</v>
      </c>
      <c r="Z1254">
        <v>96</v>
      </c>
      <c r="AA1254">
        <v>463</v>
      </c>
      <c r="AB1254">
        <v>0</v>
      </c>
      <c r="AC1254">
        <v>0</v>
      </c>
      <c r="AD1254">
        <v>15</v>
      </c>
      <c r="AE1254">
        <v>81</v>
      </c>
      <c r="AF1254">
        <v>13</v>
      </c>
      <c r="AG1254">
        <v>60</v>
      </c>
      <c r="AH1254">
        <v>13</v>
      </c>
      <c r="AI1254" t="s">
        <v>1229</v>
      </c>
    </row>
    <row r="1255" spans="1:35" x14ac:dyDescent="0.25">
      <c r="A1255">
        <v>13</v>
      </c>
      <c r="B1255" t="s">
        <v>73</v>
      </c>
      <c r="C1255" t="s">
        <v>74</v>
      </c>
      <c r="D1255" t="s">
        <v>205</v>
      </c>
      <c r="E1255" t="s">
        <v>206</v>
      </c>
      <c r="F1255" t="s">
        <v>1065</v>
      </c>
      <c r="G1255" t="s">
        <v>1066</v>
      </c>
      <c r="H1255" t="s">
        <v>6487</v>
      </c>
      <c r="I1255" t="s">
        <v>6488</v>
      </c>
      <c r="L1255" t="s">
        <v>1212</v>
      </c>
      <c r="M1255">
        <v>8.2678001660000007</v>
      </c>
      <c r="N1255">
        <v>29.264925099999999</v>
      </c>
      <c r="O1255" t="s">
        <v>1226</v>
      </c>
      <c r="P1255" t="s">
        <v>1228</v>
      </c>
      <c r="Q1255">
        <v>69</v>
      </c>
      <c r="R1255">
        <v>359</v>
      </c>
      <c r="S1255">
        <v>69</v>
      </c>
      <c r="T1255">
        <v>359</v>
      </c>
      <c r="U1255">
        <v>0</v>
      </c>
      <c r="V1255">
        <v>0</v>
      </c>
      <c r="W1255" t="s">
        <v>1228</v>
      </c>
      <c r="X1255">
        <v>124</v>
      </c>
      <c r="Y1255">
        <v>645</v>
      </c>
      <c r="Z1255">
        <v>124</v>
      </c>
      <c r="AA1255">
        <v>645</v>
      </c>
      <c r="AB1255">
        <v>0</v>
      </c>
      <c r="AC1255">
        <v>0</v>
      </c>
      <c r="AD1255">
        <v>45</v>
      </c>
      <c r="AE1255">
        <v>234</v>
      </c>
      <c r="AF1255">
        <v>43</v>
      </c>
      <c r="AG1255">
        <v>223</v>
      </c>
      <c r="AH1255">
        <v>13</v>
      </c>
      <c r="AI1255" t="s">
        <v>1229</v>
      </c>
    </row>
    <row r="1256" spans="1:35" x14ac:dyDescent="0.25">
      <c r="A1256">
        <v>13</v>
      </c>
      <c r="B1256" t="s">
        <v>73</v>
      </c>
      <c r="C1256" t="s">
        <v>74</v>
      </c>
      <c r="D1256" t="s">
        <v>209</v>
      </c>
      <c r="E1256" t="s">
        <v>210</v>
      </c>
      <c r="F1256" t="s">
        <v>1083</v>
      </c>
      <c r="G1256" t="s">
        <v>1084</v>
      </c>
      <c r="H1256" t="s">
        <v>6653</v>
      </c>
      <c r="I1256" t="s">
        <v>6654</v>
      </c>
      <c r="L1256" t="s">
        <v>1212</v>
      </c>
      <c r="M1256">
        <v>9.1809379999999994</v>
      </c>
      <c r="N1256">
        <v>28.014610000000001</v>
      </c>
      <c r="O1256" t="s">
        <v>1226</v>
      </c>
      <c r="P1256" t="s">
        <v>1228</v>
      </c>
      <c r="Q1256">
        <v>50</v>
      </c>
      <c r="R1256">
        <v>260</v>
      </c>
      <c r="S1256">
        <v>50</v>
      </c>
      <c r="T1256">
        <v>260</v>
      </c>
      <c r="U1256">
        <v>0</v>
      </c>
      <c r="V1256">
        <v>0</v>
      </c>
      <c r="W1256" t="s">
        <v>1228</v>
      </c>
      <c r="X1256">
        <v>20</v>
      </c>
      <c r="Y1256">
        <v>104</v>
      </c>
      <c r="Z1256">
        <v>20</v>
      </c>
      <c r="AA1256">
        <v>104</v>
      </c>
      <c r="AB1256">
        <v>0</v>
      </c>
      <c r="AC1256">
        <v>0</v>
      </c>
      <c r="AD1256">
        <v>5</v>
      </c>
      <c r="AE1256">
        <v>27</v>
      </c>
      <c r="AF1256">
        <v>14</v>
      </c>
      <c r="AG1256">
        <v>81</v>
      </c>
      <c r="AH1256">
        <v>13</v>
      </c>
      <c r="AI1256" t="s">
        <v>1229</v>
      </c>
    </row>
    <row r="1257" spans="1:35" x14ac:dyDescent="0.25">
      <c r="A1257">
        <v>13</v>
      </c>
      <c r="B1257" t="s">
        <v>73</v>
      </c>
      <c r="C1257" t="s">
        <v>74</v>
      </c>
      <c r="D1257" t="s">
        <v>209</v>
      </c>
      <c r="E1257" t="s">
        <v>210</v>
      </c>
      <c r="F1257" t="s">
        <v>1083</v>
      </c>
      <c r="G1257" t="s">
        <v>1084</v>
      </c>
      <c r="H1257" t="s">
        <v>6655</v>
      </c>
      <c r="I1257" t="s">
        <v>707</v>
      </c>
      <c r="L1257" t="s">
        <v>1212</v>
      </c>
      <c r="M1257">
        <v>9.0916099549999991</v>
      </c>
      <c r="N1257">
        <v>28.000099179999999</v>
      </c>
      <c r="O1257" t="s">
        <v>1226</v>
      </c>
      <c r="P1257" t="s">
        <v>1228</v>
      </c>
      <c r="Q1257">
        <v>25</v>
      </c>
      <c r="R1257">
        <v>128</v>
      </c>
      <c r="S1257">
        <v>25</v>
      </c>
      <c r="T1257">
        <v>128</v>
      </c>
      <c r="U1257">
        <v>0</v>
      </c>
      <c r="V1257">
        <v>0</v>
      </c>
      <c r="W1257" t="s">
        <v>1228</v>
      </c>
      <c r="X1257">
        <v>19</v>
      </c>
      <c r="Y1257">
        <v>97</v>
      </c>
      <c r="Z1257">
        <v>19</v>
      </c>
      <c r="AA1257">
        <v>97</v>
      </c>
      <c r="AB1257">
        <v>0</v>
      </c>
      <c r="AC1257">
        <v>0</v>
      </c>
      <c r="AD1257">
        <v>3</v>
      </c>
      <c r="AE1257">
        <v>15</v>
      </c>
      <c r="AF1257">
        <v>0</v>
      </c>
      <c r="AG1257">
        <v>0</v>
      </c>
      <c r="AH1257">
        <v>13</v>
      </c>
      <c r="AI1257" t="s">
        <v>1229</v>
      </c>
    </row>
    <row r="1258" spans="1:35" x14ac:dyDescent="0.25">
      <c r="A1258">
        <v>13</v>
      </c>
      <c r="B1258" t="s">
        <v>73</v>
      </c>
      <c r="C1258" t="s">
        <v>74</v>
      </c>
      <c r="D1258" t="s">
        <v>209</v>
      </c>
      <c r="E1258" t="s">
        <v>210</v>
      </c>
      <c r="F1258" t="s">
        <v>1083</v>
      </c>
      <c r="G1258" t="s">
        <v>1084</v>
      </c>
      <c r="H1258" t="s">
        <v>6656</v>
      </c>
      <c r="I1258" t="s">
        <v>6657</v>
      </c>
      <c r="L1258" t="s">
        <v>1212</v>
      </c>
      <c r="M1258">
        <v>9.11632</v>
      </c>
      <c r="N1258">
        <v>27.972000000000001</v>
      </c>
      <c r="O1258" t="s">
        <v>1226</v>
      </c>
      <c r="P1258" t="s">
        <v>1228</v>
      </c>
      <c r="Q1258">
        <v>45</v>
      </c>
      <c r="R1258">
        <v>252</v>
      </c>
      <c r="S1258">
        <v>45</v>
      </c>
      <c r="T1258">
        <v>252</v>
      </c>
      <c r="U1258">
        <v>0</v>
      </c>
      <c r="V1258">
        <v>0</v>
      </c>
      <c r="W1258" t="s">
        <v>1228</v>
      </c>
      <c r="X1258">
        <v>467</v>
      </c>
      <c r="Y1258">
        <v>2382</v>
      </c>
      <c r="Z1258">
        <v>467</v>
      </c>
      <c r="AA1258">
        <v>2382</v>
      </c>
      <c r="AB1258">
        <v>0</v>
      </c>
      <c r="AC1258">
        <v>0</v>
      </c>
      <c r="AD1258">
        <v>4</v>
      </c>
      <c r="AE1258">
        <v>22</v>
      </c>
      <c r="AF1258">
        <v>10</v>
      </c>
      <c r="AG1258">
        <v>56</v>
      </c>
      <c r="AH1258">
        <v>13</v>
      </c>
      <c r="AI1258" t="s">
        <v>1229</v>
      </c>
    </row>
    <row r="1259" spans="1:35" x14ac:dyDescent="0.25">
      <c r="A1259">
        <v>13</v>
      </c>
      <c r="B1259" t="s">
        <v>73</v>
      </c>
      <c r="C1259" t="s">
        <v>74</v>
      </c>
      <c r="D1259" t="s">
        <v>201</v>
      </c>
      <c r="E1259" t="s">
        <v>202</v>
      </c>
      <c r="F1259" t="s">
        <v>1023</v>
      </c>
      <c r="G1259" t="s">
        <v>1024</v>
      </c>
      <c r="H1259" t="s">
        <v>5985</v>
      </c>
      <c r="I1259" t="s">
        <v>5986</v>
      </c>
      <c r="L1259" t="s">
        <v>1212</v>
      </c>
      <c r="M1259">
        <v>8.9089690000000008</v>
      </c>
      <c r="N1259">
        <v>27.940795000000001</v>
      </c>
      <c r="O1259" t="s">
        <v>1226</v>
      </c>
      <c r="P1259" t="s">
        <v>1228</v>
      </c>
      <c r="Q1259">
        <v>15</v>
      </c>
      <c r="R1259">
        <v>84</v>
      </c>
      <c r="S1259">
        <v>15</v>
      </c>
      <c r="T1259">
        <v>84</v>
      </c>
      <c r="U1259">
        <v>0</v>
      </c>
      <c r="V1259">
        <v>0</v>
      </c>
      <c r="W1259" t="s">
        <v>1228</v>
      </c>
      <c r="X1259">
        <v>53</v>
      </c>
      <c r="Y1259">
        <v>297</v>
      </c>
      <c r="Z1259">
        <v>53</v>
      </c>
      <c r="AA1259">
        <v>297</v>
      </c>
      <c r="AB1259">
        <v>0</v>
      </c>
      <c r="AC1259">
        <v>0</v>
      </c>
      <c r="AD1259">
        <v>11</v>
      </c>
      <c r="AE1259">
        <v>59</v>
      </c>
      <c r="AF1259">
        <v>0</v>
      </c>
      <c r="AG1259">
        <v>0</v>
      </c>
      <c r="AH1259">
        <v>13</v>
      </c>
      <c r="AI1259" t="s">
        <v>1229</v>
      </c>
    </row>
    <row r="1260" spans="1:35" x14ac:dyDescent="0.25">
      <c r="A1260">
        <v>13</v>
      </c>
      <c r="B1260" t="s">
        <v>73</v>
      </c>
      <c r="C1260" t="s">
        <v>74</v>
      </c>
      <c r="D1260" t="s">
        <v>203</v>
      </c>
      <c r="E1260" t="s">
        <v>204</v>
      </c>
      <c r="F1260" t="s">
        <v>1049</v>
      </c>
      <c r="G1260" t="s">
        <v>1050</v>
      </c>
      <c r="H1260" t="s">
        <v>6284</v>
      </c>
      <c r="I1260" t="s">
        <v>6285</v>
      </c>
      <c r="L1260" t="s">
        <v>1212</v>
      </c>
      <c r="M1260">
        <v>8.1430000000000007</v>
      </c>
      <c r="N1260">
        <v>29.452000000000002</v>
      </c>
      <c r="O1260" t="s">
        <v>1226</v>
      </c>
      <c r="P1260" t="s">
        <v>1228</v>
      </c>
      <c r="Q1260">
        <v>14</v>
      </c>
      <c r="R1260">
        <v>73</v>
      </c>
      <c r="S1260">
        <v>14</v>
      </c>
      <c r="T1260">
        <v>73</v>
      </c>
      <c r="U1260">
        <v>0</v>
      </c>
      <c r="V1260">
        <v>0</v>
      </c>
      <c r="W1260" t="s">
        <v>1228</v>
      </c>
      <c r="X1260">
        <v>18</v>
      </c>
      <c r="Y1260">
        <v>94</v>
      </c>
      <c r="Z1260">
        <v>18</v>
      </c>
      <c r="AA1260">
        <v>94</v>
      </c>
      <c r="AB1260">
        <v>0</v>
      </c>
      <c r="AC1260">
        <v>0</v>
      </c>
      <c r="AD1260">
        <v>6</v>
      </c>
      <c r="AE1260">
        <v>31</v>
      </c>
      <c r="AF1260">
        <v>4</v>
      </c>
      <c r="AG1260">
        <v>21</v>
      </c>
      <c r="AH1260">
        <v>13</v>
      </c>
      <c r="AI1260" t="s">
        <v>1229</v>
      </c>
    </row>
    <row r="1261" spans="1:35" x14ac:dyDescent="0.25">
      <c r="A1261">
        <v>13</v>
      </c>
      <c r="B1261" t="s">
        <v>73</v>
      </c>
      <c r="C1261" t="s">
        <v>74</v>
      </c>
      <c r="D1261" t="s">
        <v>199</v>
      </c>
      <c r="E1261" t="s">
        <v>200</v>
      </c>
      <c r="F1261" t="s">
        <v>1017</v>
      </c>
      <c r="G1261" t="s">
        <v>1018</v>
      </c>
      <c r="H1261" t="s">
        <v>5897</v>
      </c>
      <c r="I1261" t="s">
        <v>5898</v>
      </c>
      <c r="L1261" t="s">
        <v>1212</v>
      </c>
      <c r="M1261">
        <v>8.6084999999999994</v>
      </c>
      <c r="N1261">
        <v>28.4817</v>
      </c>
      <c r="O1261" t="s">
        <v>1226</v>
      </c>
      <c r="P1261" t="s">
        <v>1228</v>
      </c>
      <c r="Q1261">
        <v>156</v>
      </c>
      <c r="R1261">
        <v>827</v>
      </c>
      <c r="S1261">
        <v>156</v>
      </c>
      <c r="T1261">
        <v>827</v>
      </c>
      <c r="U1261">
        <v>0</v>
      </c>
      <c r="V1261">
        <v>0</v>
      </c>
      <c r="W1261" t="s">
        <v>1228</v>
      </c>
      <c r="X1261">
        <v>98</v>
      </c>
      <c r="Y1261">
        <v>501</v>
      </c>
      <c r="Z1261">
        <v>98</v>
      </c>
      <c r="AA1261">
        <v>501</v>
      </c>
      <c r="AB1261">
        <v>0</v>
      </c>
      <c r="AC1261">
        <v>0</v>
      </c>
      <c r="AD1261">
        <v>4</v>
      </c>
      <c r="AE1261">
        <v>21</v>
      </c>
      <c r="AF1261">
        <v>6</v>
      </c>
      <c r="AG1261">
        <v>29</v>
      </c>
      <c r="AH1261">
        <v>13</v>
      </c>
      <c r="AI1261" t="s">
        <v>1229</v>
      </c>
    </row>
    <row r="1262" spans="1:35" x14ac:dyDescent="0.25">
      <c r="A1262">
        <v>13</v>
      </c>
      <c r="B1262" t="s">
        <v>73</v>
      </c>
      <c r="C1262" t="s">
        <v>74</v>
      </c>
      <c r="D1262" t="s">
        <v>203</v>
      </c>
      <c r="E1262" t="s">
        <v>204</v>
      </c>
      <c r="F1262" t="s">
        <v>1045</v>
      </c>
      <c r="G1262" t="s">
        <v>1046</v>
      </c>
      <c r="H1262" t="s">
        <v>6238</v>
      </c>
      <c r="I1262" t="s">
        <v>6239</v>
      </c>
      <c r="L1262" t="s">
        <v>1212</v>
      </c>
      <c r="M1262">
        <v>7.6778820000000003</v>
      </c>
      <c r="N1262">
        <v>28.955195</v>
      </c>
      <c r="O1262" t="s">
        <v>1226</v>
      </c>
      <c r="P1262" t="s">
        <v>1228</v>
      </c>
      <c r="Q1262">
        <v>25</v>
      </c>
      <c r="R1262">
        <v>130</v>
      </c>
      <c r="S1262">
        <v>25</v>
      </c>
      <c r="T1262">
        <v>130</v>
      </c>
      <c r="U1262">
        <v>0</v>
      </c>
      <c r="V1262">
        <v>0</v>
      </c>
      <c r="W1262" t="s">
        <v>1228</v>
      </c>
      <c r="X1262">
        <v>20</v>
      </c>
      <c r="Y1262">
        <v>104</v>
      </c>
      <c r="Z1262">
        <v>20</v>
      </c>
      <c r="AA1262">
        <v>104</v>
      </c>
      <c r="AB1262">
        <v>0</v>
      </c>
      <c r="AC1262">
        <v>0</v>
      </c>
      <c r="AD1262">
        <v>10</v>
      </c>
      <c r="AE1262">
        <v>52</v>
      </c>
      <c r="AF1262">
        <v>14</v>
      </c>
      <c r="AG1262">
        <v>73</v>
      </c>
      <c r="AH1262">
        <v>13</v>
      </c>
      <c r="AI1262" t="s">
        <v>1229</v>
      </c>
    </row>
    <row r="1263" spans="1:35" x14ac:dyDescent="0.25">
      <c r="A1263">
        <v>13</v>
      </c>
      <c r="B1263" t="s">
        <v>73</v>
      </c>
      <c r="C1263" t="s">
        <v>74</v>
      </c>
      <c r="D1263" t="s">
        <v>201</v>
      </c>
      <c r="E1263" t="s">
        <v>202</v>
      </c>
      <c r="F1263" t="s">
        <v>1037</v>
      </c>
      <c r="G1263" t="s">
        <v>1038</v>
      </c>
      <c r="H1263" t="s">
        <v>6173</v>
      </c>
      <c r="I1263" t="s">
        <v>5896</v>
      </c>
      <c r="L1263" t="s">
        <v>1212</v>
      </c>
      <c r="M1263">
        <v>8.0274621479999997</v>
      </c>
      <c r="N1263">
        <v>28.137693070000001</v>
      </c>
      <c r="O1263" t="s">
        <v>1226</v>
      </c>
      <c r="P1263" t="s">
        <v>1228</v>
      </c>
      <c r="Q1263">
        <v>182</v>
      </c>
      <c r="R1263">
        <v>965</v>
      </c>
      <c r="S1263">
        <v>182</v>
      </c>
      <c r="T1263">
        <v>965</v>
      </c>
      <c r="U1263">
        <v>0</v>
      </c>
      <c r="V1263">
        <v>0</v>
      </c>
      <c r="W1263" t="s">
        <v>1228</v>
      </c>
      <c r="X1263">
        <v>214</v>
      </c>
      <c r="Y1263">
        <v>1091</v>
      </c>
      <c r="Z1263">
        <v>214</v>
      </c>
      <c r="AA1263">
        <v>1091</v>
      </c>
      <c r="AB1263">
        <v>0</v>
      </c>
      <c r="AC1263">
        <v>0</v>
      </c>
      <c r="AD1263">
        <v>7</v>
      </c>
      <c r="AE1263">
        <v>37</v>
      </c>
      <c r="AF1263">
        <v>6</v>
      </c>
      <c r="AG1263">
        <v>32</v>
      </c>
      <c r="AH1263">
        <v>13</v>
      </c>
      <c r="AI1263" t="s">
        <v>1229</v>
      </c>
    </row>
    <row r="1264" spans="1:35" x14ac:dyDescent="0.25">
      <c r="A1264">
        <v>13</v>
      </c>
      <c r="B1264" t="s">
        <v>73</v>
      </c>
      <c r="C1264" t="s">
        <v>74</v>
      </c>
      <c r="D1264" t="s">
        <v>201</v>
      </c>
      <c r="E1264" t="s">
        <v>202</v>
      </c>
      <c r="F1264" t="s">
        <v>1037</v>
      </c>
      <c r="G1264" t="s">
        <v>1038</v>
      </c>
      <c r="H1264" t="s">
        <v>6174</v>
      </c>
      <c r="I1264" t="s">
        <v>6175</v>
      </c>
      <c r="L1264" t="s">
        <v>1212</v>
      </c>
      <c r="M1264">
        <v>8.13781</v>
      </c>
      <c r="N1264">
        <v>28.156216669999999</v>
      </c>
      <c r="O1264" t="s">
        <v>1226</v>
      </c>
      <c r="P1264" t="s">
        <v>1228</v>
      </c>
      <c r="Q1264">
        <v>196</v>
      </c>
      <c r="R1264">
        <v>1039</v>
      </c>
      <c r="S1264">
        <v>196</v>
      </c>
      <c r="T1264">
        <v>1039</v>
      </c>
      <c r="U1264">
        <v>0</v>
      </c>
      <c r="V1264">
        <v>0</v>
      </c>
      <c r="W1264" t="s">
        <v>1228</v>
      </c>
      <c r="X1264">
        <v>96</v>
      </c>
      <c r="Y1264">
        <v>483</v>
      </c>
      <c r="Z1264">
        <v>96</v>
      </c>
      <c r="AA1264">
        <v>483</v>
      </c>
      <c r="AB1264">
        <v>0</v>
      </c>
      <c r="AC1264">
        <v>0</v>
      </c>
      <c r="AD1264">
        <v>6</v>
      </c>
      <c r="AE1264">
        <v>32</v>
      </c>
      <c r="AF1264">
        <v>35</v>
      </c>
      <c r="AG1264">
        <v>162</v>
      </c>
      <c r="AH1264">
        <v>13</v>
      </c>
      <c r="AI1264" t="s">
        <v>1229</v>
      </c>
    </row>
    <row r="1265" spans="1:35" x14ac:dyDescent="0.25">
      <c r="A1265">
        <v>13</v>
      </c>
      <c r="B1265" t="s">
        <v>73</v>
      </c>
      <c r="C1265" t="s">
        <v>74</v>
      </c>
      <c r="D1265" t="s">
        <v>201</v>
      </c>
      <c r="E1265" t="s">
        <v>202</v>
      </c>
      <c r="F1265" t="s">
        <v>1035</v>
      </c>
      <c r="G1265" t="s">
        <v>1036</v>
      </c>
      <c r="H1265" t="s">
        <v>6149</v>
      </c>
      <c r="I1265" t="s">
        <v>6150</v>
      </c>
      <c r="L1265" t="s">
        <v>1212</v>
      </c>
      <c r="M1265">
        <v>8.3018901869999997</v>
      </c>
      <c r="N1265">
        <v>28.095315329999998</v>
      </c>
      <c r="O1265" t="s">
        <v>1226</v>
      </c>
      <c r="P1265" t="s">
        <v>1228</v>
      </c>
      <c r="Q1265">
        <v>135</v>
      </c>
      <c r="R1265">
        <v>716</v>
      </c>
      <c r="S1265">
        <v>135</v>
      </c>
      <c r="T1265">
        <v>716</v>
      </c>
      <c r="U1265">
        <v>0</v>
      </c>
      <c r="V1265">
        <v>0</v>
      </c>
      <c r="W1265" t="s">
        <v>1228</v>
      </c>
      <c r="X1265">
        <v>65</v>
      </c>
      <c r="Y1265">
        <v>332</v>
      </c>
      <c r="Z1265">
        <v>65</v>
      </c>
      <c r="AA1265">
        <v>332</v>
      </c>
      <c r="AB1265">
        <v>0</v>
      </c>
      <c r="AC1265">
        <v>0</v>
      </c>
      <c r="AD1265">
        <v>7</v>
      </c>
      <c r="AE1265">
        <v>37</v>
      </c>
      <c r="AF1265">
        <v>23</v>
      </c>
      <c r="AG1265">
        <v>117</v>
      </c>
      <c r="AH1265">
        <v>13</v>
      </c>
      <c r="AI1265" t="s">
        <v>1229</v>
      </c>
    </row>
    <row r="1266" spans="1:35" x14ac:dyDescent="0.25">
      <c r="A1266">
        <v>13</v>
      </c>
      <c r="B1266" t="s">
        <v>73</v>
      </c>
      <c r="C1266" t="s">
        <v>74</v>
      </c>
      <c r="D1266" t="s">
        <v>201</v>
      </c>
      <c r="E1266" t="s">
        <v>202</v>
      </c>
      <c r="F1266" t="s">
        <v>1035</v>
      </c>
      <c r="G1266" t="s">
        <v>1036</v>
      </c>
      <c r="H1266" t="s">
        <v>6151</v>
      </c>
      <c r="I1266" t="s">
        <v>6152</v>
      </c>
      <c r="L1266" t="s">
        <v>1212</v>
      </c>
      <c r="M1266">
        <v>8.4890000000000008</v>
      </c>
      <c r="N1266">
        <v>28.199000000000002</v>
      </c>
      <c r="O1266" t="s">
        <v>1226</v>
      </c>
      <c r="P1266" t="s">
        <v>1228</v>
      </c>
      <c r="Q1266">
        <v>59</v>
      </c>
      <c r="R1266">
        <v>313</v>
      </c>
      <c r="S1266">
        <v>59</v>
      </c>
      <c r="T1266">
        <v>313</v>
      </c>
      <c r="U1266">
        <v>0</v>
      </c>
      <c r="V1266">
        <v>0</v>
      </c>
      <c r="W1266" t="s">
        <v>1228</v>
      </c>
      <c r="X1266">
        <v>71</v>
      </c>
      <c r="Y1266">
        <v>369</v>
      </c>
      <c r="Z1266">
        <v>71</v>
      </c>
      <c r="AA1266">
        <v>369</v>
      </c>
      <c r="AB1266">
        <v>0</v>
      </c>
      <c r="AC1266">
        <v>0</v>
      </c>
      <c r="AD1266">
        <v>5</v>
      </c>
      <c r="AE1266">
        <v>27</v>
      </c>
      <c r="AF1266">
        <v>17</v>
      </c>
      <c r="AG1266">
        <v>88</v>
      </c>
      <c r="AH1266">
        <v>13</v>
      </c>
      <c r="AI1266" t="s">
        <v>1229</v>
      </c>
    </row>
    <row r="1267" spans="1:35" x14ac:dyDescent="0.25">
      <c r="A1267">
        <v>13</v>
      </c>
      <c r="B1267" t="s">
        <v>73</v>
      </c>
      <c r="C1267" t="s">
        <v>74</v>
      </c>
      <c r="D1267" t="s">
        <v>209</v>
      </c>
      <c r="E1267" t="s">
        <v>210</v>
      </c>
      <c r="F1267" t="s">
        <v>1083</v>
      </c>
      <c r="G1267" t="s">
        <v>1084</v>
      </c>
      <c r="H1267" t="s">
        <v>6658</v>
      </c>
      <c r="I1267" t="s">
        <v>6659</v>
      </c>
      <c r="L1267" t="s">
        <v>1212</v>
      </c>
      <c r="M1267">
        <v>9.1548999999999996</v>
      </c>
      <c r="N1267">
        <v>28.020399999999999</v>
      </c>
      <c r="O1267" t="s">
        <v>1226</v>
      </c>
      <c r="P1267" t="s">
        <v>1228</v>
      </c>
      <c r="Q1267">
        <v>35</v>
      </c>
      <c r="R1267">
        <v>179</v>
      </c>
      <c r="S1267">
        <v>35</v>
      </c>
      <c r="T1267">
        <v>179</v>
      </c>
      <c r="U1267">
        <v>0</v>
      </c>
      <c r="V1267">
        <v>0</v>
      </c>
      <c r="W1267" t="s">
        <v>1228</v>
      </c>
      <c r="X1267">
        <v>622</v>
      </c>
      <c r="Y1267">
        <v>3172</v>
      </c>
      <c r="Z1267">
        <v>622</v>
      </c>
      <c r="AA1267">
        <v>3172</v>
      </c>
      <c r="AB1267">
        <v>0</v>
      </c>
      <c r="AC1267">
        <v>0</v>
      </c>
      <c r="AD1267">
        <v>3</v>
      </c>
      <c r="AE1267">
        <v>15</v>
      </c>
      <c r="AF1267">
        <v>10</v>
      </c>
      <c r="AG1267">
        <v>51</v>
      </c>
      <c r="AH1267">
        <v>13</v>
      </c>
      <c r="AI1267" t="s">
        <v>1229</v>
      </c>
    </row>
    <row r="1268" spans="1:35" x14ac:dyDescent="0.25">
      <c r="A1268">
        <v>13</v>
      </c>
      <c r="B1268" t="s">
        <v>73</v>
      </c>
      <c r="C1268" t="s">
        <v>74</v>
      </c>
      <c r="D1268" t="s">
        <v>201</v>
      </c>
      <c r="E1268" t="s">
        <v>202</v>
      </c>
      <c r="F1268" t="s">
        <v>1039</v>
      </c>
      <c r="G1268" t="s">
        <v>1040</v>
      </c>
      <c r="H1268" t="s">
        <v>6180</v>
      </c>
      <c r="I1268" t="s">
        <v>6181</v>
      </c>
      <c r="L1268" t="s">
        <v>1212</v>
      </c>
      <c r="M1268">
        <v>8.8629909999999992</v>
      </c>
      <c r="N1268">
        <v>28.206776999999999</v>
      </c>
      <c r="O1268" t="s">
        <v>1226</v>
      </c>
      <c r="P1268" t="s">
        <v>1228</v>
      </c>
      <c r="Q1268">
        <v>14</v>
      </c>
      <c r="R1268">
        <v>76</v>
      </c>
      <c r="S1268">
        <v>14</v>
      </c>
      <c r="T1268">
        <v>76</v>
      </c>
      <c r="U1268">
        <v>0</v>
      </c>
      <c r="V1268">
        <v>0</v>
      </c>
      <c r="W1268" t="s">
        <v>1228</v>
      </c>
      <c r="X1268">
        <v>15</v>
      </c>
      <c r="Y1268">
        <v>81</v>
      </c>
      <c r="Z1268">
        <v>15</v>
      </c>
      <c r="AA1268">
        <v>81</v>
      </c>
      <c r="AB1268">
        <v>0</v>
      </c>
      <c r="AC1268">
        <v>0</v>
      </c>
      <c r="AD1268">
        <v>5</v>
      </c>
      <c r="AE1268">
        <v>27</v>
      </c>
      <c r="AF1268">
        <v>3</v>
      </c>
      <c r="AG1268">
        <v>15</v>
      </c>
      <c r="AH1268">
        <v>13</v>
      </c>
      <c r="AI1268" t="s">
        <v>1229</v>
      </c>
    </row>
    <row r="1269" spans="1:35" x14ac:dyDescent="0.25">
      <c r="A1269">
        <v>13</v>
      </c>
      <c r="B1269" t="s">
        <v>73</v>
      </c>
      <c r="C1269" t="s">
        <v>74</v>
      </c>
      <c r="D1269" t="s">
        <v>209</v>
      </c>
      <c r="E1269" t="s">
        <v>210</v>
      </c>
      <c r="F1269" t="s">
        <v>1087</v>
      </c>
      <c r="G1269" t="s">
        <v>1088</v>
      </c>
      <c r="H1269" t="s">
        <v>6729</v>
      </c>
      <c r="I1269" t="s">
        <v>6730</v>
      </c>
      <c r="L1269" t="s">
        <v>1212</v>
      </c>
      <c r="M1269">
        <v>9.1199999999999992</v>
      </c>
      <c r="N1269">
        <v>28.24</v>
      </c>
      <c r="O1269" t="s">
        <v>1226</v>
      </c>
      <c r="P1269" t="s">
        <v>1228</v>
      </c>
      <c r="Q1269">
        <v>39</v>
      </c>
      <c r="R1269">
        <v>211</v>
      </c>
      <c r="S1269">
        <v>39</v>
      </c>
      <c r="T1269">
        <v>211</v>
      </c>
      <c r="U1269">
        <v>0</v>
      </c>
      <c r="V1269">
        <v>0</v>
      </c>
      <c r="W1269" t="s">
        <v>1228</v>
      </c>
      <c r="X1269">
        <v>40</v>
      </c>
      <c r="Y1269">
        <v>216</v>
      </c>
      <c r="Z1269">
        <v>40</v>
      </c>
      <c r="AA1269">
        <v>216</v>
      </c>
      <c r="AB1269">
        <v>0</v>
      </c>
      <c r="AC1269">
        <v>0</v>
      </c>
      <c r="AD1269">
        <v>3</v>
      </c>
      <c r="AE1269">
        <v>16</v>
      </c>
      <c r="AF1269">
        <v>15</v>
      </c>
      <c r="AG1269">
        <v>81</v>
      </c>
      <c r="AH1269">
        <v>13</v>
      </c>
      <c r="AI1269" t="s">
        <v>1229</v>
      </c>
    </row>
    <row r="1270" spans="1:35" x14ac:dyDescent="0.25">
      <c r="A1270">
        <v>13</v>
      </c>
      <c r="B1270" t="s">
        <v>73</v>
      </c>
      <c r="C1270" t="s">
        <v>74</v>
      </c>
      <c r="D1270" t="s">
        <v>203</v>
      </c>
      <c r="E1270" t="s">
        <v>204</v>
      </c>
      <c r="F1270" t="s">
        <v>1045</v>
      </c>
      <c r="G1270" t="s">
        <v>1046</v>
      </c>
      <c r="H1270" t="s">
        <v>6240</v>
      </c>
      <c r="I1270" t="s">
        <v>6241</v>
      </c>
      <c r="L1270" t="s">
        <v>1212</v>
      </c>
      <c r="M1270">
        <v>7.6778820000000003</v>
      </c>
      <c r="N1270">
        <v>28.955195</v>
      </c>
      <c r="O1270" t="s">
        <v>1226</v>
      </c>
      <c r="P1270" t="s">
        <v>1228</v>
      </c>
      <c r="Q1270">
        <v>24</v>
      </c>
      <c r="R1270">
        <v>125</v>
      </c>
      <c r="S1270">
        <v>24</v>
      </c>
      <c r="T1270">
        <v>125</v>
      </c>
      <c r="U1270">
        <v>0</v>
      </c>
      <c r="V1270">
        <v>0</v>
      </c>
      <c r="W1270" t="s">
        <v>1228</v>
      </c>
      <c r="X1270">
        <v>18</v>
      </c>
      <c r="Y1270">
        <v>94</v>
      </c>
      <c r="Z1270">
        <v>18</v>
      </c>
      <c r="AA1270">
        <v>94</v>
      </c>
      <c r="AB1270">
        <v>0</v>
      </c>
      <c r="AC1270">
        <v>0</v>
      </c>
      <c r="AD1270">
        <v>11</v>
      </c>
      <c r="AE1270">
        <v>57</v>
      </c>
      <c r="AF1270">
        <v>13</v>
      </c>
      <c r="AG1270">
        <v>68</v>
      </c>
      <c r="AH1270">
        <v>13</v>
      </c>
      <c r="AI1270" t="s">
        <v>1229</v>
      </c>
    </row>
    <row r="1271" spans="1:35" x14ac:dyDescent="0.25">
      <c r="A1271">
        <v>13</v>
      </c>
      <c r="B1271" t="s">
        <v>73</v>
      </c>
      <c r="C1271" t="s">
        <v>74</v>
      </c>
      <c r="D1271" t="s">
        <v>209</v>
      </c>
      <c r="E1271" t="s">
        <v>210</v>
      </c>
      <c r="F1271" t="s">
        <v>1085</v>
      </c>
      <c r="G1271" t="s">
        <v>1086</v>
      </c>
      <c r="H1271" t="s">
        <v>6687</v>
      </c>
      <c r="I1271" t="s">
        <v>6688</v>
      </c>
      <c r="L1271" t="s">
        <v>1212</v>
      </c>
      <c r="M1271">
        <v>9.2012999999999998</v>
      </c>
      <c r="N1271">
        <v>28.591000000000001</v>
      </c>
      <c r="O1271" t="s">
        <v>1226</v>
      </c>
      <c r="P1271" t="s">
        <v>1228</v>
      </c>
      <c r="Q1271">
        <v>250</v>
      </c>
      <c r="R1271">
        <v>1276</v>
      </c>
      <c r="S1271">
        <v>250</v>
      </c>
      <c r="T1271">
        <v>1276</v>
      </c>
      <c r="U1271">
        <v>0</v>
      </c>
      <c r="V1271">
        <v>0</v>
      </c>
      <c r="W1271" t="s">
        <v>1227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20</v>
      </c>
      <c r="AE1271">
        <v>102</v>
      </c>
      <c r="AF1271">
        <v>0</v>
      </c>
      <c r="AG1271">
        <v>0</v>
      </c>
      <c r="AH1271">
        <v>13</v>
      </c>
      <c r="AI1271" t="s">
        <v>1229</v>
      </c>
    </row>
    <row r="1272" spans="1:35" x14ac:dyDescent="0.25">
      <c r="A1272">
        <v>13</v>
      </c>
      <c r="B1272" t="s">
        <v>73</v>
      </c>
      <c r="C1272" t="s">
        <v>74</v>
      </c>
      <c r="D1272" t="s">
        <v>209</v>
      </c>
      <c r="E1272" t="s">
        <v>210</v>
      </c>
      <c r="F1272" t="s">
        <v>1089</v>
      </c>
      <c r="G1272" t="s">
        <v>1090</v>
      </c>
      <c r="H1272" t="s">
        <v>6764</v>
      </c>
      <c r="I1272" t="s">
        <v>6765</v>
      </c>
      <c r="L1272" t="s">
        <v>1212</v>
      </c>
      <c r="M1272">
        <v>9.0468301770000004</v>
      </c>
      <c r="N1272">
        <v>28.392400739999999</v>
      </c>
      <c r="O1272" t="s">
        <v>1226</v>
      </c>
      <c r="P1272" t="s">
        <v>1227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1228</v>
      </c>
      <c r="X1272">
        <v>973</v>
      </c>
      <c r="Y1272">
        <v>5449</v>
      </c>
      <c r="Z1272">
        <v>973</v>
      </c>
      <c r="AA1272">
        <v>5449</v>
      </c>
      <c r="AB1272">
        <v>0</v>
      </c>
      <c r="AC1272">
        <v>0</v>
      </c>
      <c r="AD1272">
        <v>63</v>
      </c>
      <c r="AE1272">
        <v>353</v>
      </c>
      <c r="AF1272">
        <v>0</v>
      </c>
      <c r="AG1272">
        <v>0</v>
      </c>
      <c r="AH1272">
        <v>13</v>
      </c>
      <c r="AI1272" t="s">
        <v>1229</v>
      </c>
    </row>
    <row r="1273" spans="1:35" x14ac:dyDescent="0.25">
      <c r="A1273">
        <v>13</v>
      </c>
      <c r="B1273" t="s">
        <v>73</v>
      </c>
      <c r="C1273" t="s">
        <v>74</v>
      </c>
      <c r="D1273" t="s">
        <v>207</v>
      </c>
      <c r="E1273" t="s">
        <v>208</v>
      </c>
      <c r="F1273" t="s">
        <v>1079</v>
      </c>
      <c r="G1273" t="s">
        <v>1080</v>
      </c>
      <c r="H1273" t="s">
        <v>6629</v>
      </c>
      <c r="I1273" t="s">
        <v>6630</v>
      </c>
      <c r="L1273" t="s">
        <v>1212</v>
      </c>
      <c r="M1273">
        <v>7.530125</v>
      </c>
      <c r="N1273">
        <v>28.639503000000001</v>
      </c>
      <c r="O1273" t="s">
        <v>1226</v>
      </c>
      <c r="P1273" t="s">
        <v>1228</v>
      </c>
      <c r="Q1273">
        <v>37</v>
      </c>
      <c r="R1273">
        <v>197</v>
      </c>
      <c r="S1273">
        <v>37</v>
      </c>
      <c r="T1273">
        <v>197</v>
      </c>
      <c r="U1273">
        <v>0</v>
      </c>
      <c r="V1273">
        <v>0</v>
      </c>
      <c r="W1273" t="s">
        <v>1228</v>
      </c>
      <c r="X1273">
        <v>167</v>
      </c>
      <c r="Y1273">
        <v>913</v>
      </c>
      <c r="Z1273">
        <v>167</v>
      </c>
      <c r="AA1273">
        <v>913</v>
      </c>
      <c r="AB1273">
        <v>0</v>
      </c>
      <c r="AC1273">
        <v>0</v>
      </c>
      <c r="AD1273">
        <v>5</v>
      </c>
      <c r="AE1273">
        <v>26</v>
      </c>
      <c r="AF1273">
        <v>31</v>
      </c>
      <c r="AG1273">
        <v>152</v>
      </c>
      <c r="AH1273">
        <v>13</v>
      </c>
      <c r="AI1273" t="s">
        <v>1229</v>
      </c>
    </row>
    <row r="1274" spans="1:35" x14ac:dyDescent="0.25">
      <c r="A1274">
        <v>13</v>
      </c>
      <c r="B1274" t="s">
        <v>73</v>
      </c>
      <c r="C1274" t="s">
        <v>74</v>
      </c>
      <c r="D1274" t="s">
        <v>207</v>
      </c>
      <c r="E1274" t="s">
        <v>208</v>
      </c>
      <c r="F1274" t="s">
        <v>1075</v>
      </c>
      <c r="G1274" t="s">
        <v>1076</v>
      </c>
      <c r="H1274" t="s">
        <v>6582</v>
      </c>
      <c r="I1274" t="s">
        <v>6583</v>
      </c>
      <c r="L1274" t="s">
        <v>1212</v>
      </c>
      <c r="M1274">
        <v>7.5999999049999998</v>
      </c>
      <c r="N1274">
        <v>28.840000150000002</v>
      </c>
      <c r="O1274" t="s">
        <v>1226</v>
      </c>
      <c r="P1274" t="s">
        <v>1228</v>
      </c>
      <c r="Q1274">
        <v>24</v>
      </c>
      <c r="R1274">
        <v>124</v>
      </c>
      <c r="S1274">
        <v>24</v>
      </c>
      <c r="T1274">
        <v>124</v>
      </c>
      <c r="U1274">
        <v>0</v>
      </c>
      <c r="V1274">
        <v>0</v>
      </c>
      <c r="W1274" t="s">
        <v>1228</v>
      </c>
      <c r="X1274">
        <v>248</v>
      </c>
      <c r="Y1274">
        <v>1265</v>
      </c>
      <c r="Z1274">
        <v>248</v>
      </c>
      <c r="AA1274">
        <v>1265</v>
      </c>
      <c r="AB1274">
        <v>0</v>
      </c>
      <c r="AC1274">
        <v>0</v>
      </c>
      <c r="AD1274">
        <v>3</v>
      </c>
      <c r="AE1274">
        <v>15</v>
      </c>
      <c r="AF1274">
        <v>13</v>
      </c>
      <c r="AG1274">
        <v>66</v>
      </c>
      <c r="AH1274">
        <v>13</v>
      </c>
      <c r="AI1274" t="s">
        <v>1229</v>
      </c>
    </row>
    <row r="1275" spans="1:35" x14ac:dyDescent="0.25">
      <c r="A1275">
        <v>13</v>
      </c>
      <c r="B1275" t="s">
        <v>73</v>
      </c>
      <c r="C1275" t="s">
        <v>74</v>
      </c>
      <c r="D1275" t="s">
        <v>203</v>
      </c>
      <c r="E1275" t="s">
        <v>204</v>
      </c>
      <c r="F1275" t="s">
        <v>1045</v>
      </c>
      <c r="G1275" t="s">
        <v>1046</v>
      </c>
      <c r="H1275" t="s">
        <v>6242</v>
      </c>
      <c r="I1275" t="s">
        <v>6243</v>
      </c>
      <c r="L1275" t="s">
        <v>1212</v>
      </c>
      <c r="M1275">
        <v>7.7155230000000001</v>
      </c>
      <c r="N1275">
        <v>28.953797999999999</v>
      </c>
      <c r="O1275" t="s">
        <v>1226</v>
      </c>
      <c r="P1275" t="s">
        <v>1228</v>
      </c>
      <c r="Q1275">
        <v>8</v>
      </c>
      <c r="R1275">
        <v>42</v>
      </c>
      <c r="S1275">
        <v>8</v>
      </c>
      <c r="T1275">
        <v>42</v>
      </c>
      <c r="U1275">
        <v>0</v>
      </c>
      <c r="V1275">
        <v>0</v>
      </c>
      <c r="W1275" t="s">
        <v>1228</v>
      </c>
      <c r="X1275">
        <v>13</v>
      </c>
      <c r="Y1275">
        <v>68</v>
      </c>
      <c r="Z1275">
        <v>13</v>
      </c>
      <c r="AA1275">
        <v>68</v>
      </c>
      <c r="AB1275">
        <v>0</v>
      </c>
      <c r="AC1275">
        <v>0</v>
      </c>
      <c r="AD1275">
        <v>6</v>
      </c>
      <c r="AE1275">
        <v>31</v>
      </c>
      <c r="AF1275">
        <v>10</v>
      </c>
      <c r="AG1275">
        <v>52</v>
      </c>
      <c r="AH1275">
        <v>13</v>
      </c>
      <c r="AI1275" t="s">
        <v>1229</v>
      </c>
    </row>
    <row r="1276" spans="1:35" x14ac:dyDescent="0.25">
      <c r="A1276">
        <v>13</v>
      </c>
      <c r="B1276" t="s">
        <v>73</v>
      </c>
      <c r="C1276" t="s">
        <v>74</v>
      </c>
      <c r="D1276" t="s">
        <v>203</v>
      </c>
      <c r="E1276" t="s">
        <v>204</v>
      </c>
      <c r="F1276" t="s">
        <v>1047</v>
      </c>
      <c r="G1276" t="s">
        <v>1048</v>
      </c>
      <c r="H1276" t="s">
        <v>6261</v>
      </c>
      <c r="I1276" t="s">
        <v>6262</v>
      </c>
      <c r="L1276" t="s">
        <v>1212</v>
      </c>
      <c r="M1276">
        <v>7.9916939999999999</v>
      </c>
      <c r="N1276">
        <v>29.358015000000002</v>
      </c>
      <c r="O1276" t="s">
        <v>1226</v>
      </c>
      <c r="P1276" t="s">
        <v>1228</v>
      </c>
      <c r="Q1276">
        <v>17</v>
      </c>
      <c r="R1276">
        <v>88</v>
      </c>
      <c r="S1276">
        <v>17</v>
      </c>
      <c r="T1276">
        <v>88</v>
      </c>
      <c r="U1276">
        <v>0</v>
      </c>
      <c r="V1276">
        <v>0</v>
      </c>
      <c r="W1276" t="s">
        <v>1228</v>
      </c>
      <c r="X1276">
        <v>32</v>
      </c>
      <c r="Y1276">
        <v>166</v>
      </c>
      <c r="Z1276">
        <v>32</v>
      </c>
      <c r="AA1276">
        <v>166</v>
      </c>
      <c r="AB1276">
        <v>0</v>
      </c>
      <c r="AC1276">
        <v>0</v>
      </c>
      <c r="AD1276">
        <v>6</v>
      </c>
      <c r="AE1276">
        <v>31</v>
      </c>
      <c r="AF1276">
        <v>11</v>
      </c>
      <c r="AG1276">
        <v>53</v>
      </c>
      <c r="AH1276">
        <v>13</v>
      </c>
      <c r="AI1276" t="s">
        <v>1229</v>
      </c>
    </row>
    <row r="1277" spans="1:35" x14ac:dyDescent="0.25">
      <c r="A1277">
        <v>13</v>
      </c>
      <c r="B1277" t="s">
        <v>73</v>
      </c>
      <c r="C1277" t="s">
        <v>74</v>
      </c>
      <c r="D1277" t="s">
        <v>203</v>
      </c>
      <c r="E1277" t="s">
        <v>204</v>
      </c>
      <c r="F1277" t="s">
        <v>1051</v>
      </c>
      <c r="G1277" t="s">
        <v>1052</v>
      </c>
      <c r="H1277" t="s">
        <v>6328</v>
      </c>
      <c r="I1277" t="s">
        <v>6329</v>
      </c>
      <c r="L1277" t="s">
        <v>1212</v>
      </c>
      <c r="M1277">
        <v>7.6969250000000002</v>
      </c>
      <c r="N1277">
        <v>29.261329</v>
      </c>
      <c r="O1277" t="s">
        <v>1226</v>
      </c>
      <c r="P1277" t="s">
        <v>1228</v>
      </c>
      <c r="Q1277">
        <v>269</v>
      </c>
      <c r="R1277">
        <v>1426</v>
      </c>
      <c r="S1277">
        <v>269</v>
      </c>
      <c r="T1277">
        <v>1426</v>
      </c>
      <c r="U1277">
        <v>0</v>
      </c>
      <c r="V1277">
        <v>0</v>
      </c>
      <c r="W1277" t="s">
        <v>1228</v>
      </c>
      <c r="X1277">
        <v>396</v>
      </c>
      <c r="Y1277">
        <v>2020</v>
      </c>
      <c r="Z1277">
        <v>396</v>
      </c>
      <c r="AA1277">
        <v>2020</v>
      </c>
      <c r="AB1277">
        <v>0</v>
      </c>
      <c r="AC1277">
        <v>0</v>
      </c>
      <c r="AD1277">
        <v>13</v>
      </c>
      <c r="AE1277">
        <v>69</v>
      </c>
      <c r="AF1277">
        <v>13</v>
      </c>
      <c r="AG1277">
        <v>69</v>
      </c>
      <c r="AH1277">
        <v>13</v>
      </c>
      <c r="AI1277" t="s">
        <v>1229</v>
      </c>
    </row>
    <row r="1278" spans="1:35" x14ac:dyDescent="0.25">
      <c r="A1278">
        <v>13</v>
      </c>
      <c r="B1278" t="s">
        <v>73</v>
      </c>
      <c r="C1278" t="s">
        <v>74</v>
      </c>
      <c r="D1278" t="s">
        <v>203</v>
      </c>
      <c r="E1278" t="s">
        <v>204</v>
      </c>
      <c r="F1278" t="s">
        <v>1051</v>
      </c>
      <c r="G1278" t="s">
        <v>1052</v>
      </c>
      <c r="H1278" t="s">
        <v>6330</v>
      </c>
      <c r="I1278" t="s">
        <v>484</v>
      </c>
      <c r="L1278" t="s">
        <v>1212</v>
      </c>
      <c r="M1278">
        <v>7.7320359190000003</v>
      </c>
      <c r="N1278">
        <v>29.206036220000001</v>
      </c>
      <c r="O1278" t="s">
        <v>1226</v>
      </c>
      <c r="P1278" t="s">
        <v>1228</v>
      </c>
      <c r="Q1278">
        <v>153</v>
      </c>
      <c r="R1278">
        <v>826</v>
      </c>
      <c r="S1278">
        <v>153</v>
      </c>
      <c r="T1278">
        <v>826</v>
      </c>
      <c r="U1278">
        <v>0</v>
      </c>
      <c r="V1278">
        <v>0</v>
      </c>
      <c r="W1278" t="s">
        <v>1228</v>
      </c>
      <c r="X1278">
        <v>451</v>
      </c>
      <c r="Y1278">
        <v>2345</v>
      </c>
      <c r="Z1278">
        <v>451</v>
      </c>
      <c r="AA1278">
        <v>2345</v>
      </c>
      <c r="AB1278">
        <v>0</v>
      </c>
      <c r="AC1278">
        <v>0</v>
      </c>
      <c r="AD1278">
        <v>15</v>
      </c>
      <c r="AE1278">
        <v>80</v>
      </c>
      <c r="AF1278">
        <v>0</v>
      </c>
      <c r="AG1278">
        <v>0</v>
      </c>
      <c r="AH1278">
        <v>13</v>
      </c>
      <c r="AI1278" t="s">
        <v>1229</v>
      </c>
    </row>
    <row r="1279" spans="1:35" x14ac:dyDescent="0.25">
      <c r="A1279">
        <v>13</v>
      </c>
      <c r="B1279" t="s">
        <v>73</v>
      </c>
      <c r="C1279" t="s">
        <v>74</v>
      </c>
      <c r="D1279" t="s">
        <v>205</v>
      </c>
      <c r="E1279" t="s">
        <v>206</v>
      </c>
      <c r="F1279" t="s">
        <v>1067</v>
      </c>
      <c r="G1279" t="s">
        <v>1068</v>
      </c>
      <c r="H1279" t="s">
        <v>6518</v>
      </c>
      <c r="I1279" t="s">
        <v>6519</v>
      </c>
      <c r="L1279" t="s">
        <v>1212</v>
      </c>
      <c r="M1279">
        <v>7.8254060000000001</v>
      </c>
      <c r="N1279">
        <v>28.453451000000001</v>
      </c>
      <c r="O1279" t="s">
        <v>1226</v>
      </c>
      <c r="P1279" t="s">
        <v>1228</v>
      </c>
      <c r="Q1279">
        <v>174</v>
      </c>
      <c r="R1279">
        <v>905</v>
      </c>
      <c r="S1279">
        <v>174</v>
      </c>
      <c r="T1279">
        <v>905</v>
      </c>
      <c r="U1279">
        <v>0</v>
      </c>
      <c r="V1279">
        <v>0</v>
      </c>
      <c r="W1279" t="s">
        <v>1227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</v>
      </c>
      <c r="AE1279">
        <v>31</v>
      </c>
      <c r="AF1279">
        <v>0</v>
      </c>
      <c r="AG1279">
        <v>0</v>
      </c>
      <c r="AH1279">
        <v>13</v>
      </c>
      <c r="AI1279" t="s">
        <v>1229</v>
      </c>
    </row>
    <row r="1280" spans="1:35" x14ac:dyDescent="0.25">
      <c r="A1280">
        <v>13</v>
      </c>
      <c r="B1280" t="s">
        <v>73</v>
      </c>
      <c r="C1280" t="s">
        <v>74</v>
      </c>
      <c r="D1280" t="s">
        <v>201</v>
      </c>
      <c r="E1280" t="s">
        <v>202</v>
      </c>
      <c r="F1280" t="s">
        <v>1025</v>
      </c>
      <c r="G1280" t="s">
        <v>1026</v>
      </c>
      <c r="H1280" t="s">
        <v>6016</v>
      </c>
      <c r="I1280" t="s">
        <v>6017</v>
      </c>
      <c r="L1280" t="s">
        <v>1212</v>
      </c>
      <c r="M1280">
        <v>8.9758292960000006</v>
      </c>
      <c r="N1280">
        <v>27.894777879999999</v>
      </c>
      <c r="O1280" t="s">
        <v>1226</v>
      </c>
      <c r="P1280" t="s">
        <v>1228</v>
      </c>
      <c r="Q1280">
        <v>18</v>
      </c>
      <c r="R1280">
        <v>94</v>
      </c>
      <c r="S1280">
        <v>18</v>
      </c>
      <c r="T1280">
        <v>94</v>
      </c>
      <c r="U1280">
        <v>0</v>
      </c>
      <c r="V1280">
        <v>0</v>
      </c>
      <c r="W1280" t="s">
        <v>1228</v>
      </c>
      <c r="X1280">
        <v>40</v>
      </c>
      <c r="Y1280">
        <v>212</v>
      </c>
      <c r="Z1280">
        <v>40</v>
      </c>
      <c r="AA1280">
        <v>212</v>
      </c>
      <c r="AB1280">
        <v>0</v>
      </c>
      <c r="AC1280">
        <v>0</v>
      </c>
      <c r="AD1280">
        <v>8</v>
      </c>
      <c r="AE1280">
        <v>43</v>
      </c>
      <c r="AF1280">
        <v>0</v>
      </c>
      <c r="AG1280">
        <v>0</v>
      </c>
      <c r="AH1280">
        <v>13</v>
      </c>
      <c r="AI1280" t="s">
        <v>1229</v>
      </c>
    </row>
    <row r="1281" spans="1:35" x14ac:dyDescent="0.25">
      <c r="A1281">
        <v>13</v>
      </c>
      <c r="B1281" t="s">
        <v>73</v>
      </c>
      <c r="C1281" t="s">
        <v>74</v>
      </c>
      <c r="D1281" t="s">
        <v>201</v>
      </c>
      <c r="E1281" t="s">
        <v>202</v>
      </c>
      <c r="F1281" t="s">
        <v>1025</v>
      </c>
      <c r="G1281" t="s">
        <v>1026</v>
      </c>
      <c r="H1281" t="s">
        <v>6018</v>
      </c>
      <c r="I1281" t="s">
        <v>616</v>
      </c>
      <c r="L1281" t="s">
        <v>1212</v>
      </c>
      <c r="M1281">
        <v>8.9672499999999999</v>
      </c>
      <c r="N1281">
        <v>27.965716669999999</v>
      </c>
      <c r="O1281" t="s">
        <v>1226</v>
      </c>
      <c r="P1281" t="s">
        <v>1228</v>
      </c>
      <c r="Q1281">
        <v>18</v>
      </c>
      <c r="R1281">
        <v>97</v>
      </c>
      <c r="S1281">
        <v>18</v>
      </c>
      <c r="T1281">
        <v>97</v>
      </c>
      <c r="U1281">
        <v>0</v>
      </c>
      <c r="V1281">
        <v>0</v>
      </c>
      <c r="W1281" t="s">
        <v>1228</v>
      </c>
      <c r="X1281">
        <v>28</v>
      </c>
      <c r="Y1281">
        <v>151</v>
      </c>
      <c r="Z1281">
        <v>28</v>
      </c>
      <c r="AA1281">
        <v>151</v>
      </c>
      <c r="AB1281">
        <v>0</v>
      </c>
      <c r="AC1281">
        <v>0</v>
      </c>
      <c r="AD1281">
        <v>13</v>
      </c>
      <c r="AE1281">
        <v>70</v>
      </c>
      <c r="AF1281">
        <v>2</v>
      </c>
      <c r="AG1281">
        <v>10</v>
      </c>
      <c r="AH1281">
        <v>13</v>
      </c>
      <c r="AI1281" t="s">
        <v>1229</v>
      </c>
    </row>
    <row r="1282" spans="1:35" x14ac:dyDescent="0.25">
      <c r="A1282">
        <v>13</v>
      </c>
      <c r="B1282" t="s">
        <v>73</v>
      </c>
      <c r="C1282" t="s">
        <v>74</v>
      </c>
      <c r="D1282" t="s">
        <v>201</v>
      </c>
      <c r="E1282" t="s">
        <v>202</v>
      </c>
      <c r="F1282" t="s">
        <v>1033</v>
      </c>
      <c r="G1282" t="s">
        <v>1034</v>
      </c>
      <c r="H1282" t="s">
        <v>6106</v>
      </c>
      <c r="I1282" t="s">
        <v>6107</v>
      </c>
      <c r="L1282" t="s">
        <v>1212</v>
      </c>
      <c r="M1282">
        <v>8.4561060000000001</v>
      </c>
      <c r="N1282">
        <v>28.063666000000001</v>
      </c>
      <c r="O1282" t="s">
        <v>1226</v>
      </c>
      <c r="P1282" t="s">
        <v>1228</v>
      </c>
      <c r="Q1282">
        <v>24</v>
      </c>
      <c r="R1282">
        <v>130</v>
      </c>
      <c r="S1282">
        <v>24</v>
      </c>
      <c r="T1282">
        <v>130</v>
      </c>
      <c r="U1282">
        <v>0</v>
      </c>
      <c r="V1282">
        <v>0</v>
      </c>
      <c r="W1282" t="s">
        <v>1228</v>
      </c>
      <c r="X1282">
        <v>72</v>
      </c>
      <c r="Y1282">
        <v>389</v>
      </c>
      <c r="Z1282">
        <v>72</v>
      </c>
      <c r="AA1282">
        <v>389</v>
      </c>
      <c r="AB1282">
        <v>0</v>
      </c>
      <c r="AC1282">
        <v>0</v>
      </c>
      <c r="AD1282">
        <v>7</v>
      </c>
      <c r="AE1282">
        <v>39</v>
      </c>
      <c r="AF1282">
        <v>6</v>
      </c>
      <c r="AG1282">
        <v>32</v>
      </c>
      <c r="AH1282">
        <v>13</v>
      </c>
      <c r="AI1282" t="s">
        <v>1229</v>
      </c>
    </row>
    <row r="1283" spans="1:35" x14ac:dyDescent="0.25">
      <c r="A1283">
        <v>13</v>
      </c>
      <c r="B1283" t="s">
        <v>73</v>
      </c>
      <c r="C1283" t="s">
        <v>74</v>
      </c>
      <c r="D1283" t="s">
        <v>201</v>
      </c>
      <c r="E1283" t="s">
        <v>202</v>
      </c>
      <c r="F1283" t="s">
        <v>1023</v>
      </c>
      <c r="G1283" t="s">
        <v>1024</v>
      </c>
      <c r="H1283" t="s">
        <v>5987</v>
      </c>
      <c r="I1283" t="s">
        <v>703</v>
      </c>
      <c r="L1283" t="s">
        <v>1212</v>
      </c>
      <c r="M1283">
        <v>8.8527539999999991</v>
      </c>
      <c r="N1283">
        <v>28.012</v>
      </c>
      <c r="O1283" t="s">
        <v>1226</v>
      </c>
      <c r="P1283" t="s">
        <v>1228</v>
      </c>
      <c r="Q1283">
        <v>39</v>
      </c>
      <c r="R1283">
        <v>211</v>
      </c>
      <c r="S1283">
        <v>39</v>
      </c>
      <c r="T1283">
        <v>211</v>
      </c>
      <c r="U1283">
        <v>0</v>
      </c>
      <c r="V1283">
        <v>0</v>
      </c>
      <c r="W1283" t="s">
        <v>1228</v>
      </c>
      <c r="X1283">
        <v>285</v>
      </c>
      <c r="Y1283">
        <v>1539</v>
      </c>
      <c r="Z1283">
        <v>285</v>
      </c>
      <c r="AA1283">
        <v>1539</v>
      </c>
      <c r="AB1283">
        <v>0</v>
      </c>
      <c r="AC1283">
        <v>0</v>
      </c>
      <c r="AD1283">
        <v>13</v>
      </c>
      <c r="AE1283">
        <v>72</v>
      </c>
      <c r="AF1283">
        <v>0</v>
      </c>
      <c r="AG1283">
        <v>0</v>
      </c>
      <c r="AH1283">
        <v>13</v>
      </c>
      <c r="AI1283" t="s">
        <v>1229</v>
      </c>
    </row>
    <row r="1284" spans="1:35" x14ac:dyDescent="0.25">
      <c r="A1284">
        <v>13</v>
      </c>
      <c r="B1284" t="s">
        <v>73</v>
      </c>
      <c r="C1284" t="s">
        <v>74</v>
      </c>
      <c r="D1284" t="s">
        <v>201</v>
      </c>
      <c r="E1284" t="s">
        <v>202</v>
      </c>
      <c r="F1284" t="s">
        <v>1033</v>
      </c>
      <c r="G1284" t="s">
        <v>1034</v>
      </c>
      <c r="H1284" t="s">
        <v>6108</v>
      </c>
      <c r="I1284" t="s">
        <v>6109</v>
      </c>
      <c r="L1284" t="s">
        <v>1212</v>
      </c>
      <c r="M1284">
        <v>8.5295800580000005</v>
      </c>
      <c r="N1284">
        <v>27.976375189999999</v>
      </c>
      <c r="O1284" t="s">
        <v>1226</v>
      </c>
      <c r="P1284" t="s">
        <v>1228</v>
      </c>
      <c r="Q1284">
        <v>17</v>
      </c>
      <c r="R1284">
        <v>92</v>
      </c>
      <c r="S1284">
        <v>17</v>
      </c>
      <c r="T1284">
        <v>92</v>
      </c>
      <c r="U1284">
        <v>0</v>
      </c>
      <c r="V1284">
        <v>0</v>
      </c>
      <c r="W1284" t="s">
        <v>1228</v>
      </c>
      <c r="X1284">
        <v>92</v>
      </c>
      <c r="Y1284">
        <v>497</v>
      </c>
      <c r="Z1284">
        <v>92</v>
      </c>
      <c r="AA1284">
        <v>497</v>
      </c>
      <c r="AB1284">
        <v>0</v>
      </c>
      <c r="AC1284">
        <v>0</v>
      </c>
      <c r="AD1284">
        <v>6</v>
      </c>
      <c r="AE1284">
        <v>32</v>
      </c>
      <c r="AF1284">
        <v>41</v>
      </c>
      <c r="AG1284">
        <v>217</v>
      </c>
      <c r="AH1284">
        <v>13</v>
      </c>
      <c r="AI1284" t="s">
        <v>1229</v>
      </c>
    </row>
    <row r="1285" spans="1:35" x14ac:dyDescent="0.25">
      <c r="A1285">
        <v>13</v>
      </c>
      <c r="B1285" t="s">
        <v>73</v>
      </c>
      <c r="C1285" t="s">
        <v>74</v>
      </c>
      <c r="D1285" t="s">
        <v>201</v>
      </c>
      <c r="E1285" t="s">
        <v>202</v>
      </c>
      <c r="F1285" t="s">
        <v>1037</v>
      </c>
      <c r="G1285" t="s">
        <v>1038</v>
      </c>
      <c r="H1285" t="s">
        <v>6176</v>
      </c>
      <c r="I1285" t="s">
        <v>6177</v>
      </c>
      <c r="L1285" t="s">
        <v>1212</v>
      </c>
      <c r="M1285">
        <v>8.1166300000000007</v>
      </c>
      <c r="N1285">
        <v>27.970216669999999</v>
      </c>
      <c r="O1285" t="s">
        <v>1226</v>
      </c>
      <c r="P1285" t="s">
        <v>1228</v>
      </c>
      <c r="Q1285">
        <v>29</v>
      </c>
      <c r="R1285">
        <v>162</v>
      </c>
      <c r="S1285">
        <v>29</v>
      </c>
      <c r="T1285">
        <v>162</v>
      </c>
      <c r="U1285">
        <v>0</v>
      </c>
      <c r="V1285">
        <v>0</v>
      </c>
      <c r="W1285" t="s">
        <v>1227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</v>
      </c>
      <c r="AE1285">
        <v>27</v>
      </c>
      <c r="AF1285">
        <v>15</v>
      </c>
      <c r="AG1285">
        <v>80</v>
      </c>
      <c r="AH1285">
        <v>13</v>
      </c>
      <c r="AI1285" t="s">
        <v>1229</v>
      </c>
    </row>
    <row r="1286" spans="1:35" x14ac:dyDescent="0.25">
      <c r="A1286">
        <v>13</v>
      </c>
      <c r="B1286" t="s">
        <v>73</v>
      </c>
      <c r="C1286" t="s">
        <v>74</v>
      </c>
      <c r="D1286" t="s">
        <v>207</v>
      </c>
      <c r="E1286" t="s">
        <v>208</v>
      </c>
      <c r="F1286" t="s">
        <v>1073</v>
      </c>
      <c r="G1286" t="s">
        <v>1074</v>
      </c>
      <c r="H1286" t="s">
        <v>6559</v>
      </c>
      <c r="I1286" t="s">
        <v>6560</v>
      </c>
      <c r="L1286" t="s">
        <v>1212</v>
      </c>
      <c r="M1286">
        <v>7.4249999999999998</v>
      </c>
      <c r="N1286">
        <v>28.960999999999999</v>
      </c>
      <c r="O1286" t="s">
        <v>1226</v>
      </c>
      <c r="P1286" t="s">
        <v>1228</v>
      </c>
      <c r="Q1286">
        <v>26</v>
      </c>
      <c r="R1286">
        <v>140</v>
      </c>
      <c r="S1286">
        <v>26</v>
      </c>
      <c r="T1286">
        <v>140</v>
      </c>
      <c r="U1286">
        <v>0</v>
      </c>
      <c r="V1286">
        <v>0</v>
      </c>
      <c r="W1286" t="s">
        <v>1228</v>
      </c>
      <c r="X1286">
        <v>102</v>
      </c>
      <c r="Y1286">
        <v>551</v>
      </c>
      <c r="Z1286">
        <v>102</v>
      </c>
      <c r="AA1286">
        <v>551</v>
      </c>
      <c r="AB1286">
        <v>0</v>
      </c>
      <c r="AC1286">
        <v>0</v>
      </c>
      <c r="AD1286">
        <v>6</v>
      </c>
      <c r="AE1286">
        <v>30</v>
      </c>
      <c r="AF1286">
        <v>6</v>
      </c>
      <c r="AG1286">
        <v>30</v>
      </c>
      <c r="AH1286">
        <v>13</v>
      </c>
      <c r="AI1286" t="s">
        <v>1229</v>
      </c>
    </row>
    <row r="1287" spans="1:35" x14ac:dyDescent="0.25">
      <c r="A1287">
        <v>13</v>
      </c>
      <c r="B1287" t="s">
        <v>73</v>
      </c>
      <c r="C1287" t="s">
        <v>74</v>
      </c>
      <c r="D1287" t="s">
        <v>207</v>
      </c>
      <c r="E1287" t="s">
        <v>208</v>
      </c>
      <c r="F1287" t="s">
        <v>1073</v>
      </c>
      <c r="G1287" t="s">
        <v>1074</v>
      </c>
      <c r="H1287" t="s">
        <v>6561</v>
      </c>
      <c r="I1287" t="s">
        <v>6562</v>
      </c>
      <c r="L1287" t="s">
        <v>1212</v>
      </c>
      <c r="M1287">
        <v>7.4000000469999998</v>
      </c>
      <c r="N1287">
        <v>28.940000269999999</v>
      </c>
      <c r="O1287" t="s">
        <v>1226</v>
      </c>
      <c r="P1287" t="s">
        <v>1228</v>
      </c>
      <c r="Q1287">
        <v>11</v>
      </c>
      <c r="R1287">
        <v>58</v>
      </c>
      <c r="S1287">
        <v>11</v>
      </c>
      <c r="T1287">
        <v>58</v>
      </c>
      <c r="U1287">
        <v>0</v>
      </c>
      <c r="V1287">
        <v>0</v>
      </c>
      <c r="W1287" t="s">
        <v>1228</v>
      </c>
      <c r="X1287">
        <v>136</v>
      </c>
      <c r="Y1287">
        <v>721</v>
      </c>
      <c r="Z1287">
        <v>136</v>
      </c>
      <c r="AA1287">
        <v>721</v>
      </c>
      <c r="AB1287">
        <v>0</v>
      </c>
      <c r="AC1287">
        <v>0</v>
      </c>
      <c r="AD1287">
        <v>9</v>
      </c>
      <c r="AE1287">
        <v>54</v>
      </c>
      <c r="AF1287">
        <v>9</v>
      </c>
      <c r="AG1287">
        <v>54</v>
      </c>
      <c r="AH1287">
        <v>13</v>
      </c>
      <c r="AI1287" t="s">
        <v>1229</v>
      </c>
    </row>
    <row r="1288" spans="1:35" x14ac:dyDescent="0.25">
      <c r="A1288">
        <v>13</v>
      </c>
      <c r="B1288" t="s">
        <v>73</v>
      </c>
      <c r="C1288" t="s">
        <v>74</v>
      </c>
      <c r="D1288" t="s">
        <v>207</v>
      </c>
      <c r="E1288" t="s">
        <v>208</v>
      </c>
      <c r="F1288" t="s">
        <v>1073</v>
      </c>
      <c r="G1288" t="s">
        <v>1074</v>
      </c>
      <c r="H1288" t="s">
        <v>6563</v>
      </c>
      <c r="I1288" t="s">
        <v>6564</v>
      </c>
      <c r="L1288" t="s">
        <v>1212</v>
      </c>
      <c r="M1288">
        <v>7.494380789</v>
      </c>
      <c r="N1288">
        <v>28.882294000000002</v>
      </c>
      <c r="O1288" t="s">
        <v>1226</v>
      </c>
      <c r="P1288" t="s">
        <v>1228</v>
      </c>
      <c r="Q1288">
        <v>21</v>
      </c>
      <c r="R1288">
        <v>113</v>
      </c>
      <c r="S1288">
        <v>21</v>
      </c>
      <c r="T1288">
        <v>113</v>
      </c>
      <c r="U1288">
        <v>0</v>
      </c>
      <c r="V1288">
        <v>0</v>
      </c>
      <c r="W1288" t="s">
        <v>1228</v>
      </c>
      <c r="X1288">
        <v>83</v>
      </c>
      <c r="Y1288">
        <v>431</v>
      </c>
      <c r="Z1288">
        <v>83</v>
      </c>
      <c r="AA1288">
        <v>431</v>
      </c>
      <c r="AB1288">
        <v>0</v>
      </c>
      <c r="AC1288">
        <v>0</v>
      </c>
      <c r="AD1288">
        <v>7</v>
      </c>
      <c r="AE1288">
        <v>42</v>
      </c>
      <c r="AF1288">
        <v>7</v>
      </c>
      <c r="AG1288">
        <v>42</v>
      </c>
      <c r="AH1288">
        <v>13</v>
      </c>
      <c r="AI1288" t="s">
        <v>1229</v>
      </c>
    </row>
    <row r="1289" spans="1:35" x14ac:dyDescent="0.25">
      <c r="A1289">
        <v>13</v>
      </c>
      <c r="B1289" t="s">
        <v>73</v>
      </c>
      <c r="C1289" t="s">
        <v>74</v>
      </c>
      <c r="D1289" t="s">
        <v>205</v>
      </c>
      <c r="E1289" t="s">
        <v>206</v>
      </c>
      <c r="F1289" t="s">
        <v>1057</v>
      </c>
      <c r="G1289" t="s">
        <v>1058</v>
      </c>
      <c r="H1289" t="s">
        <v>6402</v>
      </c>
      <c r="I1289" t="s">
        <v>709</v>
      </c>
      <c r="L1289" t="s">
        <v>1212</v>
      </c>
      <c r="M1289">
        <v>8.3387098309999992</v>
      </c>
      <c r="N1289">
        <v>28.74850082</v>
      </c>
      <c r="O1289" t="s">
        <v>1226</v>
      </c>
      <c r="P1289" t="s">
        <v>1228</v>
      </c>
      <c r="Q1289">
        <v>44</v>
      </c>
      <c r="R1289">
        <v>246</v>
      </c>
      <c r="S1289">
        <v>44</v>
      </c>
      <c r="T1289">
        <v>246</v>
      </c>
      <c r="U1289">
        <v>0</v>
      </c>
      <c r="V1289">
        <v>0</v>
      </c>
      <c r="W1289" t="s">
        <v>1227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25</v>
      </c>
      <c r="AE1289">
        <v>135</v>
      </c>
      <c r="AF1289">
        <v>0</v>
      </c>
      <c r="AG1289">
        <v>0</v>
      </c>
      <c r="AH1289">
        <v>13</v>
      </c>
      <c r="AI1289" t="s">
        <v>1229</v>
      </c>
    </row>
    <row r="1290" spans="1:35" x14ac:dyDescent="0.25">
      <c r="A1290">
        <v>13</v>
      </c>
      <c r="B1290" t="s">
        <v>73</v>
      </c>
      <c r="C1290" t="s">
        <v>74</v>
      </c>
      <c r="D1290" t="s">
        <v>205</v>
      </c>
      <c r="E1290" t="s">
        <v>206</v>
      </c>
      <c r="F1290" t="s">
        <v>1067</v>
      </c>
      <c r="G1290" t="s">
        <v>1068</v>
      </c>
      <c r="H1290" t="s">
        <v>6522</v>
      </c>
      <c r="I1290" t="s">
        <v>6523</v>
      </c>
      <c r="L1290" t="s">
        <v>1212</v>
      </c>
      <c r="M1290">
        <v>7.7538299999999998</v>
      </c>
      <c r="N1290">
        <v>28.539033329999999</v>
      </c>
      <c r="O1290" t="s">
        <v>1226</v>
      </c>
      <c r="P1290" t="s">
        <v>1228</v>
      </c>
      <c r="Q1290">
        <v>119</v>
      </c>
      <c r="R1290">
        <v>619</v>
      </c>
      <c r="S1290">
        <v>119</v>
      </c>
      <c r="T1290">
        <v>619</v>
      </c>
      <c r="U1290">
        <v>0</v>
      </c>
      <c r="V1290">
        <v>0</v>
      </c>
      <c r="W1290" t="s">
        <v>1228</v>
      </c>
      <c r="X1290">
        <v>19</v>
      </c>
      <c r="Y1290">
        <v>101</v>
      </c>
      <c r="Z1290">
        <v>19</v>
      </c>
      <c r="AA1290">
        <v>101</v>
      </c>
      <c r="AB1290">
        <v>0</v>
      </c>
      <c r="AC1290">
        <v>0</v>
      </c>
      <c r="AD1290">
        <v>3</v>
      </c>
      <c r="AE1290">
        <v>16</v>
      </c>
      <c r="AF1290">
        <v>0</v>
      </c>
      <c r="AG1290">
        <v>0</v>
      </c>
      <c r="AH1290">
        <v>13</v>
      </c>
      <c r="AI1290" t="s">
        <v>1229</v>
      </c>
    </row>
    <row r="1291" spans="1:35" x14ac:dyDescent="0.25">
      <c r="A1291">
        <v>13</v>
      </c>
      <c r="B1291" t="s">
        <v>73</v>
      </c>
      <c r="C1291" t="s">
        <v>74</v>
      </c>
      <c r="D1291" t="s">
        <v>203</v>
      </c>
      <c r="E1291" t="s">
        <v>204</v>
      </c>
      <c r="F1291" t="s">
        <v>1041</v>
      </c>
      <c r="G1291" t="s">
        <v>1042</v>
      </c>
      <c r="H1291" t="s">
        <v>6201</v>
      </c>
      <c r="I1291" t="s">
        <v>6202</v>
      </c>
      <c r="L1291" t="s">
        <v>1212</v>
      </c>
      <c r="M1291">
        <v>7.75</v>
      </c>
      <c r="N1291">
        <v>29.1</v>
      </c>
      <c r="O1291" t="s">
        <v>1226</v>
      </c>
      <c r="P1291" t="s">
        <v>1228</v>
      </c>
      <c r="Q1291">
        <v>22</v>
      </c>
      <c r="R1291">
        <v>114</v>
      </c>
      <c r="S1291">
        <v>22</v>
      </c>
      <c r="T1291">
        <v>114</v>
      </c>
      <c r="U1291">
        <v>0</v>
      </c>
      <c r="V1291">
        <v>0</v>
      </c>
      <c r="W1291" t="s">
        <v>1228</v>
      </c>
      <c r="X1291">
        <v>147</v>
      </c>
      <c r="Y1291">
        <v>760</v>
      </c>
      <c r="Z1291">
        <v>147</v>
      </c>
      <c r="AA1291">
        <v>760</v>
      </c>
      <c r="AB1291">
        <v>0</v>
      </c>
      <c r="AC1291">
        <v>0</v>
      </c>
      <c r="AD1291">
        <v>15</v>
      </c>
      <c r="AE1291">
        <v>78</v>
      </c>
      <c r="AF1291">
        <v>17</v>
      </c>
      <c r="AG1291">
        <v>88</v>
      </c>
      <c r="AH1291">
        <v>13</v>
      </c>
      <c r="AI1291" t="s">
        <v>1229</v>
      </c>
    </row>
    <row r="1292" spans="1:35" x14ac:dyDescent="0.25">
      <c r="A1292">
        <v>13</v>
      </c>
      <c r="B1292" t="s">
        <v>73</v>
      </c>
      <c r="C1292" t="s">
        <v>74</v>
      </c>
      <c r="D1292" t="s">
        <v>203</v>
      </c>
      <c r="E1292" t="s">
        <v>204</v>
      </c>
      <c r="F1292" t="s">
        <v>1041</v>
      </c>
      <c r="G1292" t="s">
        <v>1042</v>
      </c>
      <c r="H1292" t="s">
        <v>6205</v>
      </c>
      <c r="I1292" t="s">
        <v>6206</v>
      </c>
      <c r="L1292" t="s">
        <v>1212</v>
      </c>
      <c r="M1292">
        <v>7.61416</v>
      </c>
      <c r="N1292">
        <v>29.146470000000001</v>
      </c>
      <c r="O1292" t="s">
        <v>1226</v>
      </c>
      <c r="P1292" t="s">
        <v>1228</v>
      </c>
      <c r="Q1292">
        <v>38</v>
      </c>
      <c r="R1292">
        <v>198</v>
      </c>
      <c r="S1292">
        <v>38</v>
      </c>
      <c r="T1292">
        <v>198</v>
      </c>
      <c r="U1292">
        <v>0</v>
      </c>
      <c r="V1292">
        <v>0</v>
      </c>
      <c r="W1292" t="s">
        <v>1228</v>
      </c>
      <c r="X1292">
        <v>34</v>
      </c>
      <c r="Y1292">
        <v>177</v>
      </c>
      <c r="Z1292">
        <v>34</v>
      </c>
      <c r="AA1292">
        <v>177</v>
      </c>
      <c r="AB1292">
        <v>0</v>
      </c>
      <c r="AC1292">
        <v>0</v>
      </c>
      <c r="AD1292">
        <v>20</v>
      </c>
      <c r="AE1292">
        <v>104</v>
      </c>
      <c r="AF1292">
        <v>19</v>
      </c>
      <c r="AG1292">
        <v>99</v>
      </c>
      <c r="AH1292">
        <v>13</v>
      </c>
      <c r="AI1292" t="s">
        <v>1229</v>
      </c>
    </row>
    <row r="1293" spans="1:35" x14ac:dyDescent="0.25">
      <c r="A1293">
        <v>13</v>
      </c>
      <c r="B1293" t="s">
        <v>73</v>
      </c>
      <c r="C1293" t="s">
        <v>74</v>
      </c>
      <c r="D1293" t="s">
        <v>207</v>
      </c>
      <c r="E1293" t="s">
        <v>208</v>
      </c>
      <c r="F1293" t="s">
        <v>1077</v>
      </c>
      <c r="G1293" t="s">
        <v>1078</v>
      </c>
      <c r="H1293" t="s">
        <v>6611</v>
      </c>
      <c r="I1293" t="s">
        <v>6612</v>
      </c>
      <c r="L1293" t="s">
        <v>1212</v>
      </c>
      <c r="M1293">
        <v>7.2563199999999997</v>
      </c>
      <c r="N1293">
        <v>28.64386</v>
      </c>
      <c r="O1293" t="s">
        <v>1226</v>
      </c>
      <c r="P1293" t="s">
        <v>1228</v>
      </c>
      <c r="Q1293">
        <v>84</v>
      </c>
      <c r="R1293">
        <v>470</v>
      </c>
      <c r="S1293">
        <v>84</v>
      </c>
      <c r="T1293">
        <v>470</v>
      </c>
      <c r="U1293">
        <v>0</v>
      </c>
      <c r="V1293">
        <v>0</v>
      </c>
      <c r="W1293" t="s">
        <v>1228</v>
      </c>
      <c r="X1293">
        <v>159</v>
      </c>
      <c r="Y1293">
        <v>890</v>
      </c>
      <c r="Z1293">
        <v>159</v>
      </c>
      <c r="AA1293">
        <v>890</v>
      </c>
      <c r="AB1293">
        <v>0</v>
      </c>
      <c r="AC1293">
        <v>0</v>
      </c>
      <c r="AD1293">
        <v>6</v>
      </c>
      <c r="AE1293">
        <v>34</v>
      </c>
      <c r="AF1293">
        <v>18</v>
      </c>
      <c r="AG1293">
        <v>108</v>
      </c>
      <c r="AH1293">
        <v>13</v>
      </c>
      <c r="AI1293" t="s">
        <v>1229</v>
      </c>
    </row>
    <row r="1294" spans="1:35" x14ac:dyDescent="0.25">
      <c r="A1294">
        <v>13</v>
      </c>
      <c r="B1294" t="s">
        <v>73</v>
      </c>
      <c r="C1294" t="s">
        <v>74</v>
      </c>
      <c r="D1294" t="s">
        <v>207</v>
      </c>
      <c r="E1294" t="s">
        <v>208</v>
      </c>
      <c r="F1294" t="s">
        <v>1077</v>
      </c>
      <c r="G1294" t="s">
        <v>1078</v>
      </c>
      <c r="H1294" t="s">
        <v>6617</v>
      </c>
      <c r="I1294" t="s">
        <v>6618</v>
      </c>
      <c r="L1294" t="s">
        <v>1212</v>
      </c>
      <c r="M1294">
        <v>7.3474000000000004</v>
      </c>
      <c r="N1294">
        <v>28.728809999999999</v>
      </c>
      <c r="O1294" t="s">
        <v>1226</v>
      </c>
      <c r="P1294" t="s">
        <v>1228</v>
      </c>
      <c r="Q1294">
        <v>34</v>
      </c>
      <c r="R1294">
        <v>191</v>
      </c>
      <c r="S1294">
        <v>34</v>
      </c>
      <c r="T1294">
        <v>191</v>
      </c>
      <c r="U1294">
        <v>0</v>
      </c>
      <c r="V1294">
        <v>0</v>
      </c>
      <c r="W1294" t="s">
        <v>1228</v>
      </c>
      <c r="X1294">
        <v>72</v>
      </c>
      <c r="Y1294">
        <v>403</v>
      </c>
      <c r="Z1294">
        <v>72</v>
      </c>
      <c r="AA1294">
        <v>403</v>
      </c>
      <c r="AB1294">
        <v>0</v>
      </c>
      <c r="AC1294">
        <v>0</v>
      </c>
      <c r="AD1294">
        <v>7</v>
      </c>
      <c r="AE1294">
        <v>39</v>
      </c>
      <c r="AF1294">
        <v>8</v>
      </c>
      <c r="AG1294">
        <v>45</v>
      </c>
      <c r="AH1294">
        <v>13</v>
      </c>
      <c r="AI1294" t="s">
        <v>1229</v>
      </c>
    </row>
    <row r="1295" spans="1:35" x14ac:dyDescent="0.25">
      <c r="A1295">
        <v>13</v>
      </c>
      <c r="B1295" t="s">
        <v>73</v>
      </c>
      <c r="C1295" t="s">
        <v>74</v>
      </c>
      <c r="D1295" t="s">
        <v>203</v>
      </c>
      <c r="E1295" t="s">
        <v>204</v>
      </c>
      <c r="F1295" t="s">
        <v>1049</v>
      </c>
      <c r="G1295" t="s">
        <v>1050</v>
      </c>
      <c r="H1295" t="s">
        <v>6288</v>
      </c>
      <c r="I1295" t="s">
        <v>1050</v>
      </c>
      <c r="L1295" t="s">
        <v>1212</v>
      </c>
      <c r="M1295">
        <v>8.1394000000000002</v>
      </c>
      <c r="N1295">
        <v>29.303709999999999</v>
      </c>
      <c r="O1295" t="s">
        <v>1226</v>
      </c>
      <c r="P1295" t="s">
        <v>1228</v>
      </c>
      <c r="Q1295">
        <v>136</v>
      </c>
      <c r="R1295">
        <v>707</v>
      </c>
      <c r="S1295">
        <v>136</v>
      </c>
      <c r="T1295">
        <v>707</v>
      </c>
      <c r="U1295">
        <v>0</v>
      </c>
      <c r="V1295">
        <v>0</v>
      </c>
      <c r="W1295" t="s">
        <v>1228</v>
      </c>
      <c r="X1295">
        <v>29</v>
      </c>
      <c r="Y1295">
        <v>154</v>
      </c>
      <c r="Z1295">
        <v>29</v>
      </c>
      <c r="AA1295">
        <v>154</v>
      </c>
      <c r="AB1295">
        <v>0</v>
      </c>
      <c r="AC1295">
        <v>0</v>
      </c>
      <c r="AD1295">
        <v>6</v>
      </c>
      <c r="AE1295">
        <v>31</v>
      </c>
      <c r="AF1295">
        <v>0</v>
      </c>
      <c r="AG1295">
        <v>0</v>
      </c>
      <c r="AH1295">
        <v>13</v>
      </c>
      <c r="AI1295" t="s">
        <v>1229</v>
      </c>
    </row>
    <row r="1296" spans="1:35" x14ac:dyDescent="0.25">
      <c r="A1296">
        <v>13</v>
      </c>
      <c r="B1296" t="s">
        <v>73</v>
      </c>
      <c r="C1296" t="s">
        <v>74</v>
      </c>
      <c r="D1296" t="s">
        <v>203</v>
      </c>
      <c r="E1296" t="s">
        <v>204</v>
      </c>
      <c r="F1296" t="s">
        <v>1047</v>
      </c>
      <c r="G1296" t="s">
        <v>1048</v>
      </c>
      <c r="H1296" t="s">
        <v>6265</v>
      </c>
      <c r="I1296" t="s">
        <v>1048</v>
      </c>
      <c r="L1296" t="s">
        <v>1212</v>
      </c>
      <c r="M1296">
        <v>7.9805002209999998</v>
      </c>
      <c r="N1296">
        <v>29.319799419999999</v>
      </c>
      <c r="O1296" t="s">
        <v>1226</v>
      </c>
      <c r="P1296" t="s">
        <v>1228</v>
      </c>
      <c r="Q1296">
        <v>314</v>
      </c>
      <c r="R1296">
        <v>1633</v>
      </c>
      <c r="S1296">
        <v>314</v>
      </c>
      <c r="T1296">
        <v>1633</v>
      </c>
      <c r="U1296">
        <v>0</v>
      </c>
      <c r="V1296">
        <v>0</v>
      </c>
      <c r="W1296" t="s">
        <v>1228</v>
      </c>
      <c r="X1296">
        <v>73</v>
      </c>
      <c r="Y1296">
        <v>372</v>
      </c>
      <c r="Z1296">
        <v>73</v>
      </c>
      <c r="AA1296">
        <v>372</v>
      </c>
      <c r="AB1296">
        <v>0</v>
      </c>
      <c r="AC1296">
        <v>0</v>
      </c>
      <c r="AD1296">
        <v>10</v>
      </c>
      <c r="AE1296">
        <v>52</v>
      </c>
      <c r="AF1296">
        <v>17</v>
      </c>
      <c r="AG1296">
        <v>84</v>
      </c>
      <c r="AH1296">
        <v>13</v>
      </c>
      <c r="AI1296" t="s">
        <v>1229</v>
      </c>
    </row>
    <row r="1297" spans="1:35" x14ac:dyDescent="0.25">
      <c r="A1297">
        <v>13</v>
      </c>
      <c r="B1297" t="s">
        <v>73</v>
      </c>
      <c r="C1297" t="s">
        <v>74</v>
      </c>
      <c r="D1297" t="s">
        <v>207</v>
      </c>
      <c r="E1297" t="s">
        <v>208</v>
      </c>
      <c r="F1297" t="s">
        <v>1073</v>
      </c>
      <c r="G1297" t="s">
        <v>1074</v>
      </c>
      <c r="H1297" t="s">
        <v>6567</v>
      </c>
      <c r="I1297" t="s">
        <v>1074</v>
      </c>
      <c r="L1297" t="s">
        <v>1212</v>
      </c>
      <c r="M1297">
        <v>7.3609999999999998</v>
      </c>
      <c r="N1297">
        <v>28.855</v>
      </c>
      <c r="O1297" t="s">
        <v>1226</v>
      </c>
      <c r="P1297" t="s">
        <v>1228</v>
      </c>
      <c r="Q1297">
        <v>48</v>
      </c>
      <c r="R1297">
        <v>259</v>
      </c>
      <c r="S1297">
        <v>48</v>
      </c>
      <c r="T1297">
        <v>259</v>
      </c>
      <c r="U1297">
        <v>0</v>
      </c>
      <c r="V1297">
        <v>0</v>
      </c>
      <c r="W1297" t="s">
        <v>1228</v>
      </c>
      <c r="X1297">
        <v>141</v>
      </c>
      <c r="Y1297">
        <v>691</v>
      </c>
      <c r="Z1297">
        <v>141</v>
      </c>
      <c r="AA1297">
        <v>691</v>
      </c>
      <c r="AB1297">
        <v>0</v>
      </c>
      <c r="AC1297">
        <v>0</v>
      </c>
      <c r="AD1297">
        <v>7</v>
      </c>
      <c r="AE1297">
        <v>36</v>
      </c>
      <c r="AF1297">
        <v>103</v>
      </c>
      <c r="AG1297">
        <v>556</v>
      </c>
      <c r="AH1297">
        <v>13</v>
      </c>
      <c r="AI1297" t="s">
        <v>1229</v>
      </c>
    </row>
    <row r="1298" spans="1:35" x14ac:dyDescent="0.25">
      <c r="A1298">
        <v>13</v>
      </c>
      <c r="B1298" t="s">
        <v>73</v>
      </c>
      <c r="C1298" t="s">
        <v>74</v>
      </c>
      <c r="D1298" t="s">
        <v>207</v>
      </c>
      <c r="E1298" t="s">
        <v>208</v>
      </c>
      <c r="F1298" t="s">
        <v>1079</v>
      </c>
      <c r="G1298" t="s">
        <v>1080</v>
      </c>
      <c r="H1298" t="s">
        <v>6631</v>
      </c>
      <c r="I1298" t="s">
        <v>1080</v>
      </c>
      <c r="L1298" t="s">
        <v>1212</v>
      </c>
      <c r="M1298">
        <v>7.5199999809999998</v>
      </c>
      <c r="N1298">
        <v>28.879999160000001</v>
      </c>
      <c r="O1298" t="s">
        <v>1226</v>
      </c>
      <c r="P1298" t="s">
        <v>1228</v>
      </c>
      <c r="Q1298">
        <v>42</v>
      </c>
      <c r="R1298">
        <v>216</v>
      </c>
      <c r="S1298">
        <v>42</v>
      </c>
      <c r="T1298">
        <v>216</v>
      </c>
      <c r="U1298">
        <v>0</v>
      </c>
      <c r="V1298">
        <v>0</v>
      </c>
      <c r="W1298" t="s">
        <v>1228</v>
      </c>
      <c r="X1298">
        <v>219</v>
      </c>
      <c r="Y1298">
        <v>1350</v>
      </c>
      <c r="Z1298">
        <v>219</v>
      </c>
      <c r="AA1298">
        <v>1350</v>
      </c>
      <c r="AB1298">
        <v>0</v>
      </c>
      <c r="AC1298">
        <v>0</v>
      </c>
      <c r="AD1298">
        <v>5</v>
      </c>
      <c r="AE1298">
        <v>26</v>
      </c>
      <c r="AF1298">
        <v>44</v>
      </c>
      <c r="AG1298">
        <v>223</v>
      </c>
      <c r="AH1298">
        <v>13</v>
      </c>
      <c r="AI1298" t="s">
        <v>1229</v>
      </c>
    </row>
    <row r="1299" spans="1:35" x14ac:dyDescent="0.25">
      <c r="A1299">
        <v>13</v>
      </c>
      <c r="B1299" t="s">
        <v>73</v>
      </c>
      <c r="C1299" t="s">
        <v>74</v>
      </c>
      <c r="D1299" t="s">
        <v>207</v>
      </c>
      <c r="E1299" t="s">
        <v>208</v>
      </c>
      <c r="F1299" t="s">
        <v>1073</v>
      </c>
      <c r="G1299" t="s">
        <v>1074</v>
      </c>
      <c r="H1299" t="s">
        <v>6568</v>
      </c>
      <c r="I1299" t="s">
        <v>6569</v>
      </c>
      <c r="L1299" t="s">
        <v>1212</v>
      </c>
      <c r="M1299">
        <v>7.4</v>
      </c>
      <c r="N1299">
        <v>28.94</v>
      </c>
      <c r="O1299" t="s">
        <v>1226</v>
      </c>
      <c r="P1299" t="s">
        <v>1228</v>
      </c>
      <c r="Q1299">
        <v>8</v>
      </c>
      <c r="R1299">
        <v>44</v>
      </c>
      <c r="S1299">
        <v>8</v>
      </c>
      <c r="T1299">
        <v>44</v>
      </c>
      <c r="U1299">
        <v>0</v>
      </c>
      <c r="V1299">
        <v>0</v>
      </c>
      <c r="W1299" t="s">
        <v>1228</v>
      </c>
      <c r="X1299">
        <v>113</v>
      </c>
      <c r="Y1299">
        <v>599</v>
      </c>
      <c r="Z1299">
        <v>113</v>
      </c>
      <c r="AA1299">
        <v>599</v>
      </c>
      <c r="AB1299">
        <v>0</v>
      </c>
      <c r="AC1299">
        <v>0</v>
      </c>
      <c r="AD1299">
        <v>6</v>
      </c>
      <c r="AE1299">
        <v>36</v>
      </c>
      <c r="AF1299">
        <v>6</v>
      </c>
      <c r="AG1299">
        <v>36</v>
      </c>
      <c r="AH1299">
        <v>13</v>
      </c>
      <c r="AI1299" t="s">
        <v>1229</v>
      </c>
    </row>
    <row r="1300" spans="1:35" x14ac:dyDescent="0.25">
      <c r="A1300">
        <v>13</v>
      </c>
      <c r="B1300" t="s">
        <v>73</v>
      </c>
      <c r="C1300" t="s">
        <v>74</v>
      </c>
      <c r="D1300" t="s">
        <v>207</v>
      </c>
      <c r="E1300" t="s">
        <v>208</v>
      </c>
      <c r="F1300" t="s">
        <v>1073</v>
      </c>
      <c r="G1300" t="s">
        <v>1074</v>
      </c>
      <c r="H1300" t="s">
        <v>6570</v>
      </c>
      <c r="I1300" t="s">
        <v>6571</v>
      </c>
      <c r="L1300" t="s">
        <v>1212</v>
      </c>
      <c r="M1300">
        <v>7.42</v>
      </c>
      <c r="N1300">
        <v>29.03</v>
      </c>
      <c r="O1300" t="s">
        <v>1226</v>
      </c>
      <c r="P1300" t="s">
        <v>1228</v>
      </c>
      <c r="Q1300">
        <v>35</v>
      </c>
      <c r="R1300">
        <v>189</v>
      </c>
      <c r="S1300">
        <v>35</v>
      </c>
      <c r="T1300">
        <v>189</v>
      </c>
      <c r="U1300">
        <v>0</v>
      </c>
      <c r="V1300">
        <v>0</v>
      </c>
      <c r="W1300" t="s">
        <v>1228</v>
      </c>
      <c r="X1300">
        <v>134</v>
      </c>
      <c r="Y1300">
        <v>724</v>
      </c>
      <c r="Z1300">
        <v>134</v>
      </c>
      <c r="AA1300">
        <v>724</v>
      </c>
      <c r="AB1300">
        <v>0</v>
      </c>
      <c r="AC1300">
        <v>0</v>
      </c>
      <c r="AD1300">
        <v>13</v>
      </c>
      <c r="AE1300">
        <v>78</v>
      </c>
      <c r="AF1300">
        <v>13</v>
      </c>
      <c r="AG1300">
        <v>78</v>
      </c>
      <c r="AH1300">
        <v>13</v>
      </c>
      <c r="AI1300" t="s">
        <v>1229</v>
      </c>
    </row>
    <row r="1301" spans="1:35" x14ac:dyDescent="0.25">
      <c r="A1301">
        <v>13</v>
      </c>
      <c r="B1301" t="s">
        <v>73</v>
      </c>
      <c r="C1301" t="s">
        <v>74</v>
      </c>
      <c r="D1301" t="s">
        <v>199</v>
      </c>
      <c r="E1301" t="s">
        <v>200</v>
      </c>
      <c r="F1301" t="s">
        <v>1015</v>
      </c>
      <c r="G1301" t="s">
        <v>1016</v>
      </c>
      <c r="H1301" t="s">
        <v>5891</v>
      </c>
      <c r="I1301" t="s">
        <v>5892</v>
      </c>
      <c r="L1301" t="s">
        <v>1212</v>
      </c>
      <c r="M1301">
        <v>8.1609999999999996</v>
      </c>
      <c r="N1301">
        <v>28.38</v>
      </c>
      <c r="O1301" t="s">
        <v>1226</v>
      </c>
      <c r="P1301" t="s">
        <v>1228</v>
      </c>
      <c r="Q1301">
        <v>212</v>
      </c>
      <c r="R1301">
        <v>1102</v>
      </c>
      <c r="S1301">
        <v>212</v>
      </c>
      <c r="T1301">
        <v>1102</v>
      </c>
      <c r="U1301">
        <v>0</v>
      </c>
      <c r="V1301">
        <v>0</v>
      </c>
      <c r="W1301" t="s">
        <v>1228</v>
      </c>
      <c r="X1301">
        <v>283</v>
      </c>
      <c r="Y1301">
        <v>1472</v>
      </c>
      <c r="Z1301">
        <v>283</v>
      </c>
      <c r="AA1301">
        <v>1472</v>
      </c>
      <c r="AB1301">
        <v>0</v>
      </c>
      <c r="AC1301">
        <v>0</v>
      </c>
      <c r="AD1301">
        <v>4</v>
      </c>
      <c r="AE1301">
        <v>21</v>
      </c>
      <c r="AF1301">
        <v>2</v>
      </c>
      <c r="AG1301">
        <v>10</v>
      </c>
      <c r="AH1301">
        <v>13</v>
      </c>
      <c r="AI1301" t="s">
        <v>1229</v>
      </c>
    </row>
    <row r="1302" spans="1:35" x14ac:dyDescent="0.25">
      <c r="A1302">
        <v>13</v>
      </c>
      <c r="B1302" t="s">
        <v>73</v>
      </c>
      <c r="C1302" t="s">
        <v>74</v>
      </c>
      <c r="D1302" t="s">
        <v>207</v>
      </c>
      <c r="E1302" t="s">
        <v>208</v>
      </c>
      <c r="F1302" t="s">
        <v>1075</v>
      </c>
      <c r="G1302" t="s">
        <v>1076</v>
      </c>
      <c r="H1302" t="s">
        <v>6585</v>
      </c>
      <c r="I1302" t="s">
        <v>6586</v>
      </c>
      <c r="L1302" t="s">
        <v>1212</v>
      </c>
      <c r="M1302">
        <v>7.63</v>
      </c>
      <c r="N1302">
        <v>28.818000000000001</v>
      </c>
      <c r="O1302" t="s">
        <v>1226</v>
      </c>
      <c r="P1302" t="s">
        <v>1228</v>
      </c>
      <c r="Q1302">
        <v>58</v>
      </c>
      <c r="R1302">
        <v>168</v>
      </c>
      <c r="S1302">
        <v>58</v>
      </c>
      <c r="T1302">
        <v>168</v>
      </c>
      <c r="U1302">
        <v>0</v>
      </c>
      <c r="V1302">
        <v>0</v>
      </c>
      <c r="W1302" t="s">
        <v>1228</v>
      </c>
      <c r="X1302">
        <v>61</v>
      </c>
      <c r="Y1302">
        <v>299</v>
      </c>
      <c r="Z1302">
        <v>61</v>
      </c>
      <c r="AA1302">
        <v>299</v>
      </c>
      <c r="AB1302">
        <v>0</v>
      </c>
      <c r="AC1302">
        <v>0</v>
      </c>
      <c r="AD1302">
        <v>12</v>
      </c>
      <c r="AE1302">
        <v>61</v>
      </c>
      <c r="AF1302">
        <v>0</v>
      </c>
      <c r="AG1302">
        <v>0</v>
      </c>
      <c r="AH1302">
        <v>13</v>
      </c>
      <c r="AI1302" t="s">
        <v>1229</v>
      </c>
    </row>
    <row r="1303" spans="1:35" x14ac:dyDescent="0.25">
      <c r="A1303">
        <v>13</v>
      </c>
      <c r="B1303" t="s">
        <v>73</v>
      </c>
      <c r="C1303" t="s">
        <v>74</v>
      </c>
      <c r="D1303" t="s">
        <v>207</v>
      </c>
      <c r="E1303" t="s">
        <v>208</v>
      </c>
      <c r="F1303" t="s">
        <v>1075</v>
      </c>
      <c r="G1303" t="s">
        <v>1076</v>
      </c>
      <c r="H1303" t="s">
        <v>6587</v>
      </c>
      <c r="I1303" t="s">
        <v>1044</v>
      </c>
      <c r="L1303" t="s">
        <v>1212</v>
      </c>
      <c r="M1303">
        <v>7.5351300239999999</v>
      </c>
      <c r="N1303">
        <v>28.823900219999999</v>
      </c>
      <c r="O1303" t="s">
        <v>1226</v>
      </c>
      <c r="P1303" t="s">
        <v>1228</v>
      </c>
      <c r="Q1303">
        <v>35</v>
      </c>
      <c r="R1303">
        <v>120</v>
      </c>
      <c r="S1303">
        <v>35</v>
      </c>
      <c r="T1303">
        <v>120</v>
      </c>
      <c r="U1303">
        <v>0</v>
      </c>
      <c r="V1303">
        <v>0</v>
      </c>
      <c r="W1303" t="s">
        <v>1228</v>
      </c>
      <c r="X1303">
        <v>57</v>
      </c>
      <c r="Y1303">
        <v>291</v>
      </c>
      <c r="Z1303">
        <v>57</v>
      </c>
      <c r="AA1303">
        <v>291</v>
      </c>
      <c r="AB1303">
        <v>0</v>
      </c>
      <c r="AC1303">
        <v>0</v>
      </c>
      <c r="AD1303">
        <v>2</v>
      </c>
      <c r="AE1303">
        <v>11</v>
      </c>
      <c r="AF1303">
        <v>0</v>
      </c>
      <c r="AG1303">
        <v>0</v>
      </c>
      <c r="AH1303">
        <v>13</v>
      </c>
      <c r="AI1303" t="s">
        <v>1229</v>
      </c>
    </row>
    <row r="1304" spans="1:35" x14ac:dyDescent="0.25">
      <c r="A1304">
        <v>13</v>
      </c>
      <c r="B1304" t="s">
        <v>73</v>
      </c>
      <c r="C1304" t="s">
        <v>74</v>
      </c>
      <c r="D1304" t="s">
        <v>201</v>
      </c>
      <c r="E1304" t="s">
        <v>202</v>
      </c>
      <c r="F1304" t="s">
        <v>1025</v>
      </c>
      <c r="G1304" t="s">
        <v>1026</v>
      </c>
      <c r="H1304" t="s">
        <v>6023</v>
      </c>
      <c r="I1304" t="s">
        <v>6024</v>
      </c>
      <c r="L1304" t="s">
        <v>1212</v>
      </c>
      <c r="M1304">
        <v>9.11</v>
      </c>
      <c r="N1304">
        <v>27.96</v>
      </c>
      <c r="O1304" t="s">
        <v>1226</v>
      </c>
      <c r="P1304" t="s">
        <v>1228</v>
      </c>
      <c r="Q1304">
        <v>39</v>
      </c>
      <c r="R1304">
        <v>203</v>
      </c>
      <c r="S1304">
        <v>39</v>
      </c>
      <c r="T1304">
        <v>203</v>
      </c>
      <c r="U1304">
        <v>0</v>
      </c>
      <c r="V1304">
        <v>0</v>
      </c>
      <c r="W1304" t="s">
        <v>1228</v>
      </c>
      <c r="X1304">
        <v>69</v>
      </c>
      <c r="Y1304">
        <v>359</v>
      </c>
      <c r="Z1304">
        <v>69</v>
      </c>
      <c r="AA1304">
        <v>359</v>
      </c>
      <c r="AB1304">
        <v>0</v>
      </c>
      <c r="AC1304">
        <v>0</v>
      </c>
      <c r="AD1304">
        <v>2</v>
      </c>
      <c r="AE1304">
        <v>11</v>
      </c>
      <c r="AF1304">
        <v>34</v>
      </c>
      <c r="AG1304">
        <v>177</v>
      </c>
      <c r="AH1304">
        <v>13</v>
      </c>
      <c r="AI1304" t="s">
        <v>1229</v>
      </c>
    </row>
    <row r="1305" spans="1:35" x14ac:dyDescent="0.25">
      <c r="A1305">
        <v>13</v>
      </c>
      <c r="B1305" t="s">
        <v>73</v>
      </c>
      <c r="C1305" t="s">
        <v>74</v>
      </c>
      <c r="D1305" t="s">
        <v>201</v>
      </c>
      <c r="E1305" t="s">
        <v>202</v>
      </c>
      <c r="F1305" t="s">
        <v>1025</v>
      </c>
      <c r="G1305" t="s">
        <v>1026</v>
      </c>
      <c r="H1305" t="s">
        <v>6025</v>
      </c>
      <c r="I1305" t="s">
        <v>6026</v>
      </c>
      <c r="L1305" t="s">
        <v>1212</v>
      </c>
      <c r="M1305">
        <v>9.06</v>
      </c>
      <c r="N1305">
        <v>29.93</v>
      </c>
      <c r="O1305" t="s">
        <v>1226</v>
      </c>
      <c r="P1305" t="s">
        <v>1228</v>
      </c>
      <c r="Q1305">
        <v>35</v>
      </c>
      <c r="R1305">
        <v>189</v>
      </c>
      <c r="S1305">
        <v>35</v>
      </c>
      <c r="T1305">
        <v>189</v>
      </c>
      <c r="U1305">
        <v>0</v>
      </c>
      <c r="V1305">
        <v>0</v>
      </c>
      <c r="W1305" t="s">
        <v>1228</v>
      </c>
      <c r="X1305">
        <v>56</v>
      </c>
      <c r="Y1305">
        <v>302</v>
      </c>
      <c r="Z1305">
        <v>56</v>
      </c>
      <c r="AA1305">
        <v>302</v>
      </c>
      <c r="AB1305">
        <v>0</v>
      </c>
      <c r="AC1305">
        <v>0</v>
      </c>
      <c r="AD1305">
        <v>5</v>
      </c>
      <c r="AE1305">
        <v>27</v>
      </c>
      <c r="AF1305">
        <v>0</v>
      </c>
      <c r="AG1305">
        <v>0</v>
      </c>
      <c r="AH1305">
        <v>13</v>
      </c>
      <c r="AI1305" t="s">
        <v>1229</v>
      </c>
    </row>
    <row r="1306" spans="1:35" x14ac:dyDescent="0.25">
      <c r="A1306">
        <v>13</v>
      </c>
      <c r="B1306" t="s">
        <v>73</v>
      </c>
      <c r="C1306" t="s">
        <v>74</v>
      </c>
      <c r="D1306" t="s">
        <v>201</v>
      </c>
      <c r="E1306" t="s">
        <v>202</v>
      </c>
      <c r="F1306" t="s">
        <v>1025</v>
      </c>
      <c r="G1306" t="s">
        <v>1026</v>
      </c>
      <c r="H1306" t="s">
        <v>6029</v>
      </c>
      <c r="I1306" t="s">
        <v>6030</v>
      </c>
      <c r="L1306" t="s">
        <v>1212</v>
      </c>
      <c r="M1306">
        <v>9.1199999999999992</v>
      </c>
      <c r="N1306">
        <v>27.93</v>
      </c>
      <c r="O1306" t="s">
        <v>1226</v>
      </c>
      <c r="P1306" t="s">
        <v>1228</v>
      </c>
      <c r="Q1306">
        <v>38</v>
      </c>
      <c r="R1306">
        <v>189</v>
      </c>
      <c r="S1306">
        <v>38</v>
      </c>
      <c r="T1306">
        <v>189</v>
      </c>
      <c r="U1306">
        <v>0</v>
      </c>
      <c r="V1306">
        <v>0</v>
      </c>
      <c r="W1306" t="s">
        <v>1228</v>
      </c>
      <c r="X1306">
        <v>136</v>
      </c>
      <c r="Y1306">
        <v>707</v>
      </c>
      <c r="Z1306">
        <v>136</v>
      </c>
      <c r="AA1306">
        <v>707</v>
      </c>
      <c r="AB1306">
        <v>0</v>
      </c>
      <c r="AC1306">
        <v>0</v>
      </c>
      <c r="AD1306">
        <v>3</v>
      </c>
      <c r="AE1306">
        <v>16</v>
      </c>
      <c r="AF1306">
        <v>0</v>
      </c>
      <c r="AG1306">
        <v>0</v>
      </c>
      <c r="AH1306">
        <v>13</v>
      </c>
      <c r="AI1306" t="s">
        <v>1229</v>
      </c>
    </row>
    <row r="1307" spans="1:35" x14ac:dyDescent="0.25">
      <c r="A1307">
        <v>13</v>
      </c>
      <c r="B1307" t="s">
        <v>73</v>
      </c>
      <c r="C1307" t="s">
        <v>74</v>
      </c>
      <c r="D1307" t="s">
        <v>201</v>
      </c>
      <c r="E1307" t="s">
        <v>202</v>
      </c>
      <c r="F1307" t="s">
        <v>1031</v>
      </c>
      <c r="G1307" t="s">
        <v>1032</v>
      </c>
      <c r="H1307" t="s">
        <v>6082</v>
      </c>
      <c r="I1307" t="s">
        <v>6083</v>
      </c>
      <c r="L1307" t="s">
        <v>1212</v>
      </c>
      <c r="M1307">
        <v>8.08</v>
      </c>
      <c r="N1307">
        <v>28.05</v>
      </c>
      <c r="O1307" t="s">
        <v>1226</v>
      </c>
      <c r="P1307" t="s">
        <v>1228</v>
      </c>
      <c r="Q1307">
        <v>26</v>
      </c>
      <c r="R1307">
        <v>138</v>
      </c>
      <c r="S1307">
        <v>26</v>
      </c>
      <c r="T1307">
        <v>138</v>
      </c>
      <c r="U1307">
        <v>0</v>
      </c>
      <c r="V1307">
        <v>0</v>
      </c>
      <c r="W1307" t="s">
        <v>1228</v>
      </c>
      <c r="X1307">
        <v>355</v>
      </c>
      <c r="Y1307">
        <v>1882</v>
      </c>
      <c r="Z1307">
        <v>355</v>
      </c>
      <c r="AA1307">
        <v>1882</v>
      </c>
      <c r="AB1307">
        <v>0</v>
      </c>
      <c r="AC1307">
        <v>0</v>
      </c>
      <c r="AD1307">
        <v>6</v>
      </c>
      <c r="AE1307">
        <v>31</v>
      </c>
      <c r="AF1307">
        <v>0</v>
      </c>
      <c r="AG1307">
        <v>0</v>
      </c>
      <c r="AH1307">
        <v>13</v>
      </c>
      <c r="AI1307" t="s">
        <v>1229</v>
      </c>
    </row>
    <row r="1308" spans="1:35" x14ac:dyDescent="0.25">
      <c r="A1308">
        <v>13</v>
      </c>
      <c r="B1308" t="s">
        <v>73</v>
      </c>
      <c r="C1308" t="s">
        <v>74</v>
      </c>
      <c r="D1308" t="s">
        <v>205</v>
      </c>
      <c r="E1308" t="s">
        <v>206</v>
      </c>
      <c r="F1308" t="s">
        <v>1065</v>
      </c>
      <c r="G1308" t="s">
        <v>1066</v>
      </c>
      <c r="H1308" t="s">
        <v>6505</v>
      </c>
      <c r="I1308" t="s">
        <v>6506</v>
      </c>
      <c r="L1308" t="s">
        <v>1212</v>
      </c>
      <c r="M1308">
        <v>7.23</v>
      </c>
      <c r="N1308">
        <v>28.82</v>
      </c>
      <c r="O1308" t="s">
        <v>1226</v>
      </c>
      <c r="P1308" t="s">
        <v>1227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1228</v>
      </c>
      <c r="X1308">
        <v>65</v>
      </c>
      <c r="Y1308">
        <v>345</v>
      </c>
      <c r="Z1308">
        <v>65</v>
      </c>
      <c r="AA1308">
        <v>345</v>
      </c>
      <c r="AB1308">
        <v>0</v>
      </c>
      <c r="AC1308">
        <v>0</v>
      </c>
      <c r="AD1308">
        <v>10</v>
      </c>
      <c r="AE1308">
        <v>54</v>
      </c>
      <c r="AF1308">
        <v>0</v>
      </c>
      <c r="AG1308">
        <v>0</v>
      </c>
      <c r="AH1308">
        <v>13</v>
      </c>
      <c r="AI1308" t="s">
        <v>1229</v>
      </c>
    </row>
    <row r="1309" spans="1:35" x14ac:dyDescent="0.25">
      <c r="A1309">
        <v>13</v>
      </c>
      <c r="B1309" t="s">
        <v>73</v>
      </c>
      <c r="C1309" t="s">
        <v>74</v>
      </c>
      <c r="D1309" t="s">
        <v>199</v>
      </c>
      <c r="E1309" t="s">
        <v>200</v>
      </c>
      <c r="F1309" t="s">
        <v>1011</v>
      </c>
      <c r="G1309" t="s">
        <v>1012</v>
      </c>
      <c r="H1309" t="s">
        <v>5847</v>
      </c>
      <c r="I1309" t="s">
        <v>5848</v>
      </c>
      <c r="L1309" t="s">
        <v>1212</v>
      </c>
      <c r="M1309">
        <v>8.5839999999999996</v>
      </c>
      <c r="N1309">
        <v>28.577999999999999</v>
      </c>
      <c r="O1309" t="s">
        <v>1226</v>
      </c>
      <c r="P1309" t="s">
        <v>1228</v>
      </c>
      <c r="Q1309">
        <v>35</v>
      </c>
      <c r="R1309">
        <v>182</v>
      </c>
      <c r="S1309">
        <v>35</v>
      </c>
      <c r="T1309">
        <v>182</v>
      </c>
      <c r="U1309">
        <v>0</v>
      </c>
      <c r="V1309">
        <v>0</v>
      </c>
      <c r="W1309" t="s">
        <v>1228</v>
      </c>
      <c r="X1309">
        <v>96</v>
      </c>
      <c r="Y1309">
        <v>499</v>
      </c>
      <c r="Z1309">
        <v>96</v>
      </c>
      <c r="AA1309">
        <v>499</v>
      </c>
      <c r="AB1309">
        <v>0</v>
      </c>
      <c r="AC1309">
        <v>0</v>
      </c>
      <c r="AD1309">
        <v>13</v>
      </c>
      <c r="AE1309">
        <v>72</v>
      </c>
      <c r="AF1309">
        <v>0</v>
      </c>
      <c r="AG1309">
        <v>0</v>
      </c>
      <c r="AH1309">
        <v>13</v>
      </c>
      <c r="AI1309" t="s">
        <v>1229</v>
      </c>
    </row>
    <row r="1310" spans="1:35" x14ac:dyDescent="0.25">
      <c r="A1310">
        <v>13</v>
      </c>
      <c r="B1310" t="s">
        <v>73</v>
      </c>
      <c r="C1310" t="s">
        <v>74</v>
      </c>
      <c r="D1310" t="s">
        <v>203</v>
      </c>
      <c r="E1310" t="s">
        <v>204</v>
      </c>
      <c r="F1310" t="s">
        <v>1041</v>
      </c>
      <c r="G1310" t="s">
        <v>1042</v>
      </c>
      <c r="H1310" t="s">
        <v>6213</v>
      </c>
      <c r="I1310" t="s">
        <v>8039</v>
      </c>
      <c r="L1310" t="s">
        <v>1212</v>
      </c>
      <c r="M1310">
        <v>7.6980000000000004</v>
      </c>
      <c r="N1310">
        <v>29.06</v>
      </c>
      <c r="O1310" t="s">
        <v>1226</v>
      </c>
      <c r="P1310" t="s">
        <v>1228</v>
      </c>
      <c r="Q1310">
        <v>143</v>
      </c>
      <c r="R1310">
        <v>758</v>
      </c>
      <c r="S1310">
        <v>143</v>
      </c>
      <c r="T1310">
        <v>758</v>
      </c>
      <c r="U1310">
        <v>0</v>
      </c>
      <c r="V1310">
        <v>0</v>
      </c>
      <c r="W1310" t="s">
        <v>1227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25</v>
      </c>
      <c r="AE1310">
        <v>150</v>
      </c>
      <c r="AF1310">
        <v>19</v>
      </c>
      <c r="AG1310">
        <v>95</v>
      </c>
      <c r="AH1310">
        <v>13</v>
      </c>
      <c r="AI1310" t="s">
        <v>1229</v>
      </c>
    </row>
    <row r="1311" spans="1:35" x14ac:dyDescent="0.25">
      <c r="A1311">
        <v>13</v>
      </c>
      <c r="B1311" t="s">
        <v>73</v>
      </c>
      <c r="C1311" t="s">
        <v>74</v>
      </c>
      <c r="D1311" t="s">
        <v>203</v>
      </c>
      <c r="E1311" t="s">
        <v>204</v>
      </c>
      <c r="F1311" t="s">
        <v>1041</v>
      </c>
      <c r="G1311" t="s">
        <v>1042</v>
      </c>
      <c r="H1311" t="s">
        <v>6214</v>
      </c>
      <c r="I1311" t="s">
        <v>6215</v>
      </c>
      <c r="L1311" t="s">
        <v>1212</v>
      </c>
      <c r="M1311">
        <v>7.7009999999999996</v>
      </c>
      <c r="N1311">
        <v>29.024000000000001</v>
      </c>
      <c r="O1311" t="s">
        <v>1226</v>
      </c>
      <c r="P1311" t="s">
        <v>1228</v>
      </c>
      <c r="Q1311">
        <v>131</v>
      </c>
      <c r="R1311">
        <v>655</v>
      </c>
      <c r="S1311">
        <v>131</v>
      </c>
      <c r="T1311">
        <v>655</v>
      </c>
      <c r="U1311">
        <v>0</v>
      </c>
      <c r="V1311">
        <v>0</v>
      </c>
      <c r="W1311" t="s">
        <v>1227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92</v>
      </c>
      <c r="AE1311">
        <v>252</v>
      </c>
      <c r="AF1311">
        <v>15</v>
      </c>
      <c r="AG1311">
        <v>90</v>
      </c>
      <c r="AH1311">
        <v>13</v>
      </c>
      <c r="AI1311" t="s">
        <v>1229</v>
      </c>
    </row>
    <row r="1312" spans="1:35" x14ac:dyDescent="0.25">
      <c r="A1312">
        <v>13</v>
      </c>
      <c r="B1312" t="s">
        <v>73</v>
      </c>
      <c r="C1312" t="s">
        <v>74</v>
      </c>
      <c r="D1312" t="s">
        <v>203</v>
      </c>
      <c r="E1312" t="s">
        <v>204</v>
      </c>
      <c r="F1312" t="s">
        <v>1045</v>
      </c>
      <c r="G1312" t="s">
        <v>1046</v>
      </c>
      <c r="H1312" t="s">
        <v>6254</v>
      </c>
      <c r="I1312" t="s">
        <v>6255</v>
      </c>
      <c r="L1312" t="s">
        <v>1212</v>
      </c>
      <c r="M1312">
        <v>7.6349999999999998</v>
      </c>
      <c r="N1312">
        <v>28.885999999999999</v>
      </c>
      <c r="O1312" t="s">
        <v>1226</v>
      </c>
      <c r="P1312" t="s">
        <v>1228</v>
      </c>
      <c r="Q1312">
        <v>21</v>
      </c>
      <c r="R1312">
        <v>109</v>
      </c>
      <c r="S1312">
        <v>21</v>
      </c>
      <c r="T1312">
        <v>109</v>
      </c>
      <c r="U1312">
        <v>0</v>
      </c>
      <c r="V1312">
        <v>0</v>
      </c>
      <c r="W1312" t="s">
        <v>1228</v>
      </c>
      <c r="X1312">
        <v>16</v>
      </c>
      <c r="Y1312">
        <v>83</v>
      </c>
      <c r="Z1312">
        <v>16</v>
      </c>
      <c r="AA1312">
        <v>83</v>
      </c>
      <c r="AB1312">
        <v>0</v>
      </c>
      <c r="AC1312">
        <v>0</v>
      </c>
      <c r="AD1312">
        <v>13</v>
      </c>
      <c r="AE1312">
        <v>68</v>
      </c>
      <c r="AF1312">
        <v>8</v>
      </c>
      <c r="AG1312">
        <v>42</v>
      </c>
      <c r="AH1312">
        <v>13</v>
      </c>
      <c r="AI1312" t="s">
        <v>1229</v>
      </c>
    </row>
    <row r="1313" spans="1:35" x14ac:dyDescent="0.25">
      <c r="A1313">
        <v>13</v>
      </c>
      <c r="B1313" t="s">
        <v>73</v>
      </c>
      <c r="C1313" t="s">
        <v>74</v>
      </c>
      <c r="D1313" t="s">
        <v>203</v>
      </c>
      <c r="E1313" t="s">
        <v>204</v>
      </c>
      <c r="F1313" t="s">
        <v>1047</v>
      </c>
      <c r="G1313" t="s">
        <v>1048</v>
      </c>
      <c r="H1313" t="s">
        <v>6276</v>
      </c>
      <c r="I1313" t="s">
        <v>6277</v>
      </c>
      <c r="L1313" t="s">
        <v>1212</v>
      </c>
      <c r="M1313">
        <v>7.9859999999999998</v>
      </c>
      <c r="N1313">
        <v>29.315999999999999</v>
      </c>
      <c r="O1313" t="s">
        <v>1226</v>
      </c>
      <c r="P1313" t="s">
        <v>1228</v>
      </c>
      <c r="Q1313">
        <v>16</v>
      </c>
      <c r="R1313">
        <v>83</v>
      </c>
      <c r="S1313">
        <v>16</v>
      </c>
      <c r="T1313">
        <v>83</v>
      </c>
      <c r="U1313">
        <v>0</v>
      </c>
      <c r="V1313">
        <v>0</v>
      </c>
      <c r="W1313" t="s">
        <v>1228</v>
      </c>
      <c r="X1313">
        <v>8</v>
      </c>
      <c r="Y1313">
        <v>42</v>
      </c>
      <c r="Z1313">
        <v>8</v>
      </c>
      <c r="AA1313">
        <v>42</v>
      </c>
      <c r="AB1313">
        <v>0</v>
      </c>
      <c r="AC1313">
        <v>0</v>
      </c>
      <c r="AD1313">
        <v>15</v>
      </c>
      <c r="AE1313">
        <v>78</v>
      </c>
      <c r="AF1313">
        <v>23</v>
      </c>
      <c r="AG1313">
        <v>117</v>
      </c>
      <c r="AH1313">
        <v>13</v>
      </c>
      <c r="AI1313" t="s">
        <v>1229</v>
      </c>
    </row>
    <row r="1314" spans="1:35" x14ac:dyDescent="0.25">
      <c r="A1314">
        <v>13</v>
      </c>
      <c r="B1314" t="s">
        <v>73</v>
      </c>
      <c r="C1314" t="s">
        <v>74</v>
      </c>
      <c r="D1314" t="s">
        <v>203</v>
      </c>
      <c r="E1314" t="s">
        <v>204</v>
      </c>
      <c r="F1314" t="s">
        <v>1051</v>
      </c>
      <c r="G1314" t="s">
        <v>1052</v>
      </c>
      <c r="H1314" t="s">
        <v>6333</v>
      </c>
      <c r="I1314" t="s">
        <v>8040</v>
      </c>
      <c r="L1314" t="s">
        <v>1212</v>
      </c>
      <c r="M1314">
        <v>7.66</v>
      </c>
      <c r="N1314">
        <v>29.242000000000001</v>
      </c>
      <c r="O1314" t="s">
        <v>1226</v>
      </c>
      <c r="P1314" t="s">
        <v>1228</v>
      </c>
      <c r="Q1314">
        <v>242</v>
      </c>
      <c r="R1314">
        <v>1307</v>
      </c>
      <c r="S1314">
        <v>242</v>
      </c>
      <c r="T1314">
        <v>1307</v>
      </c>
      <c r="U1314">
        <v>0</v>
      </c>
      <c r="V1314">
        <v>0</v>
      </c>
      <c r="W1314" t="s">
        <v>1228</v>
      </c>
      <c r="X1314">
        <v>22</v>
      </c>
      <c r="Y1314">
        <v>115</v>
      </c>
      <c r="Z1314">
        <v>22</v>
      </c>
      <c r="AA1314">
        <v>115</v>
      </c>
      <c r="AB1314">
        <v>0</v>
      </c>
      <c r="AC1314">
        <v>0</v>
      </c>
      <c r="AD1314">
        <v>36</v>
      </c>
      <c r="AE1314">
        <v>187</v>
      </c>
      <c r="AF1314">
        <v>38</v>
      </c>
      <c r="AG1314">
        <v>198</v>
      </c>
      <c r="AH1314">
        <v>13</v>
      </c>
      <c r="AI1314" t="s">
        <v>1229</v>
      </c>
    </row>
    <row r="1315" spans="1:35" x14ac:dyDescent="0.25">
      <c r="A1315">
        <v>13</v>
      </c>
      <c r="B1315" t="s">
        <v>73</v>
      </c>
      <c r="C1315" t="s">
        <v>74</v>
      </c>
      <c r="D1315" t="s">
        <v>203</v>
      </c>
      <c r="E1315" t="s">
        <v>204</v>
      </c>
      <c r="F1315" t="s">
        <v>1051</v>
      </c>
      <c r="G1315" t="s">
        <v>1052</v>
      </c>
      <c r="H1315" t="s">
        <v>6334</v>
      </c>
      <c r="I1315" t="s">
        <v>922</v>
      </c>
      <c r="L1315" t="s">
        <v>1212</v>
      </c>
      <c r="M1315">
        <v>7.766</v>
      </c>
      <c r="N1315">
        <v>29.228000000000002</v>
      </c>
      <c r="O1315" t="s">
        <v>1226</v>
      </c>
      <c r="P1315" t="s">
        <v>1228</v>
      </c>
      <c r="Q1315">
        <v>25</v>
      </c>
      <c r="R1315">
        <v>133</v>
      </c>
      <c r="S1315">
        <v>25</v>
      </c>
      <c r="T1315">
        <v>133</v>
      </c>
      <c r="U1315">
        <v>0</v>
      </c>
      <c r="V1315">
        <v>0</v>
      </c>
      <c r="W1315" t="s">
        <v>1228</v>
      </c>
      <c r="X1315">
        <v>8</v>
      </c>
      <c r="Y1315">
        <v>41</v>
      </c>
      <c r="Z1315">
        <v>8</v>
      </c>
      <c r="AA1315">
        <v>41</v>
      </c>
      <c r="AB1315">
        <v>0</v>
      </c>
      <c r="AC1315">
        <v>0</v>
      </c>
      <c r="AD1315">
        <v>23</v>
      </c>
      <c r="AE1315">
        <v>122</v>
      </c>
      <c r="AF1315">
        <v>9</v>
      </c>
      <c r="AG1315">
        <v>47</v>
      </c>
      <c r="AH1315">
        <v>13</v>
      </c>
      <c r="AI1315" t="s">
        <v>1229</v>
      </c>
    </row>
    <row r="1316" spans="1:35" x14ac:dyDescent="0.25">
      <c r="A1316">
        <v>13</v>
      </c>
      <c r="B1316" t="s">
        <v>73</v>
      </c>
      <c r="C1316" t="s">
        <v>74</v>
      </c>
      <c r="D1316" t="s">
        <v>203</v>
      </c>
      <c r="E1316" t="s">
        <v>204</v>
      </c>
      <c r="F1316" t="s">
        <v>1051</v>
      </c>
      <c r="G1316" t="s">
        <v>1052</v>
      </c>
      <c r="H1316" t="s">
        <v>6335</v>
      </c>
      <c r="I1316" t="s">
        <v>8041</v>
      </c>
      <c r="L1316" t="s">
        <v>1212</v>
      </c>
      <c r="M1316">
        <v>7.7519999999999998</v>
      </c>
      <c r="N1316">
        <v>29.178999999999998</v>
      </c>
      <c r="O1316" t="s">
        <v>1226</v>
      </c>
      <c r="P1316" t="s">
        <v>1228</v>
      </c>
      <c r="Q1316">
        <v>27</v>
      </c>
      <c r="R1316">
        <v>143</v>
      </c>
      <c r="S1316">
        <v>27</v>
      </c>
      <c r="T1316">
        <v>143</v>
      </c>
      <c r="U1316">
        <v>0</v>
      </c>
      <c r="V1316">
        <v>0</v>
      </c>
      <c r="W1316" t="s">
        <v>1228</v>
      </c>
      <c r="X1316">
        <v>14</v>
      </c>
      <c r="Y1316">
        <v>74</v>
      </c>
      <c r="Z1316">
        <v>14</v>
      </c>
      <c r="AA1316">
        <v>74</v>
      </c>
      <c r="AB1316">
        <v>0</v>
      </c>
      <c r="AC1316">
        <v>0</v>
      </c>
      <c r="AD1316">
        <v>15</v>
      </c>
      <c r="AE1316">
        <v>78</v>
      </c>
      <c r="AF1316">
        <v>15</v>
      </c>
      <c r="AG1316">
        <v>78</v>
      </c>
      <c r="AH1316">
        <v>13</v>
      </c>
      <c r="AI1316" t="s">
        <v>1229</v>
      </c>
    </row>
    <row r="1317" spans="1:35" x14ac:dyDescent="0.25">
      <c r="A1317">
        <v>13</v>
      </c>
      <c r="B1317" t="s">
        <v>73</v>
      </c>
      <c r="C1317" t="s">
        <v>74</v>
      </c>
      <c r="D1317" t="s">
        <v>205</v>
      </c>
      <c r="E1317" t="s">
        <v>206</v>
      </c>
      <c r="F1317" t="s">
        <v>1055</v>
      </c>
      <c r="G1317" t="s">
        <v>1056</v>
      </c>
      <c r="H1317" t="s">
        <v>6385</v>
      </c>
      <c r="I1317" t="s">
        <v>6386</v>
      </c>
      <c r="L1317" t="s">
        <v>1212</v>
      </c>
      <c r="M1317">
        <v>8.5730000000000004</v>
      </c>
      <c r="N1317">
        <v>28.859000000000002</v>
      </c>
      <c r="O1317" t="s">
        <v>1226</v>
      </c>
      <c r="P1317" t="s">
        <v>1228</v>
      </c>
      <c r="Q1317">
        <v>18</v>
      </c>
      <c r="R1317">
        <v>90</v>
      </c>
      <c r="S1317">
        <v>18</v>
      </c>
      <c r="T1317">
        <v>90</v>
      </c>
      <c r="U1317">
        <v>0</v>
      </c>
      <c r="V1317">
        <v>0</v>
      </c>
      <c r="W1317" t="s">
        <v>1228</v>
      </c>
      <c r="X1317">
        <v>5</v>
      </c>
      <c r="Y1317">
        <v>27</v>
      </c>
      <c r="Z1317">
        <v>5</v>
      </c>
      <c r="AA1317">
        <v>27</v>
      </c>
      <c r="AB1317">
        <v>0</v>
      </c>
      <c r="AC1317">
        <v>0</v>
      </c>
      <c r="AD1317">
        <v>13</v>
      </c>
      <c r="AE1317">
        <v>73</v>
      </c>
      <c r="AF1317">
        <v>0</v>
      </c>
      <c r="AG1317">
        <v>0</v>
      </c>
      <c r="AH1317">
        <v>13</v>
      </c>
      <c r="AI1317" t="s">
        <v>1229</v>
      </c>
    </row>
    <row r="1318" spans="1:35" x14ac:dyDescent="0.25">
      <c r="A1318">
        <v>13</v>
      </c>
      <c r="B1318" t="s">
        <v>73</v>
      </c>
      <c r="C1318" t="s">
        <v>74</v>
      </c>
      <c r="D1318" t="s">
        <v>205</v>
      </c>
      <c r="E1318" t="s">
        <v>206</v>
      </c>
      <c r="F1318" t="s">
        <v>1055</v>
      </c>
      <c r="G1318" t="s">
        <v>1056</v>
      </c>
      <c r="H1318" t="s">
        <v>6387</v>
      </c>
      <c r="I1318" t="s">
        <v>3416</v>
      </c>
      <c r="L1318" t="s">
        <v>1212</v>
      </c>
      <c r="M1318">
        <v>8.5150000000000006</v>
      </c>
      <c r="N1318">
        <v>28.878</v>
      </c>
      <c r="O1318" t="s">
        <v>1226</v>
      </c>
      <c r="P1318" t="s">
        <v>1228</v>
      </c>
      <c r="Q1318">
        <v>60</v>
      </c>
      <c r="R1318">
        <v>384</v>
      </c>
      <c r="S1318">
        <v>60</v>
      </c>
      <c r="T1318">
        <v>384</v>
      </c>
      <c r="U1318">
        <v>0</v>
      </c>
      <c r="V1318">
        <v>0</v>
      </c>
      <c r="W1318" t="s">
        <v>1227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55</v>
      </c>
      <c r="AE1318">
        <v>297</v>
      </c>
      <c r="AF1318">
        <v>5</v>
      </c>
      <c r="AG1318">
        <v>30</v>
      </c>
      <c r="AH1318">
        <v>13</v>
      </c>
      <c r="AI1318" t="s">
        <v>1229</v>
      </c>
    </row>
    <row r="1319" spans="1:35" x14ac:dyDescent="0.25">
      <c r="A1319">
        <v>13</v>
      </c>
      <c r="B1319" t="s">
        <v>73</v>
      </c>
      <c r="C1319" t="s">
        <v>74</v>
      </c>
      <c r="D1319" t="s">
        <v>205</v>
      </c>
      <c r="E1319" t="s">
        <v>206</v>
      </c>
      <c r="F1319" t="s">
        <v>1055</v>
      </c>
      <c r="G1319" t="s">
        <v>1056</v>
      </c>
      <c r="H1319" t="s">
        <v>6388</v>
      </c>
      <c r="I1319" t="s">
        <v>6389</v>
      </c>
      <c r="L1319" t="s">
        <v>1212</v>
      </c>
      <c r="M1319">
        <v>8.5370000000000008</v>
      </c>
      <c r="N1319">
        <v>28.940999999999999</v>
      </c>
      <c r="O1319" t="s">
        <v>1226</v>
      </c>
      <c r="P1319" t="s">
        <v>1228</v>
      </c>
      <c r="Q1319">
        <v>45</v>
      </c>
      <c r="R1319">
        <v>252</v>
      </c>
      <c r="S1319">
        <v>45</v>
      </c>
      <c r="T1319">
        <v>252</v>
      </c>
      <c r="U1319">
        <v>0</v>
      </c>
      <c r="V1319">
        <v>0</v>
      </c>
      <c r="W1319" t="s">
        <v>1228</v>
      </c>
      <c r="X1319">
        <v>7</v>
      </c>
      <c r="Y1319">
        <v>35</v>
      </c>
      <c r="Z1319">
        <v>7</v>
      </c>
      <c r="AA1319">
        <v>35</v>
      </c>
      <c r="AB1319">
        <v>0</v>
      </c>
      <c r="AC1319">
        <v>0</v>
      </c>
      <c r="AD1319">
        <v>10</v>
      </c>
      <c r="AE1319">
        <v>56</v>
      </c>
      <c r="AF1319">
        <v>19</v>
      </c>
      <c r="AG1319">
        <v>102</v>
      </c>
      <c r="AH1319">
        <v>13</v>
      </c>
      <c r="AI1319" t="s">
        <v>1229</v>
      </c>
    </row>
    <row r="1320" spans="1:35" x14ac:dyDescent="0.25">
      <c r="A1320">
        <v>13</v>
      </c>
      <c r="B1320" t="s">
        <v>73</v>
      </c>
      <c r="C1320" t="s">
        <v>74</v>
      </c>
      <c r="D1320" t="s">
        <v>205</v>
      </c>
      <c r="E1320" t="s">
        <v>206</v>
      </c>
      <c r="F1320" t="s">
        <v>1057</v>
      </c>
      <c r="G1320" t="s">
        <v>1058</v>
      </c>
      <c r="H1320" t="s">
        <v>6403</v>
      </c>
      <c r="I1320" t="s">
        <v>6404</v>
      </c>
      <c r="L1320" t="s">
        <v>1212</v>
      </c>
      <c r="M1320">
        <v>8.3019999999999996</v>
      </c>
      <c r="N1320">
        <v>28.704000000000001</v>
      </c>
      <c r="O1320" t="s">
        <v>1226</v>
      </c>
      <c r="P1320" t="s">
        <v>1227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1228</v>
      </c>
      <c r="X1320">
        <v>35</v>
      </c>
      <c r="Y1320">
        <v>196</v>
      </c>
      <c r="Z1320">
        <v>35</v>
      </c>
      <c r="AA1320">
        <v>196</v>
      </c>
      <c r="AB1320">
        <v>0</v>
      </c>
      <c r="AC1320">
        <v>0</v>
      </c>
      <c r="AD1320">
        <v>15</v>
      </c>
      <c r="AE1320">
        <v>84</v>
      </c>
      <c r="AF1320">
        <v>0</v>
      </c>
      <c r="AG1320">
        <v>0</v>
      </c>
      <c r="AH1320">
        <v>13</v>
      </c>
      <c r="AI1320" t="s">
        <v>1229</v>
      </c>
    </row>
    <row r="1321" spans="1:35" x14ac:dyDescent="0.25">
      <c r="A1321">
        <v>13</v>
      </c>
      <c r="B1321" t="s">
        <v>73</v>
      </c>
      <c r="C1321" t="s">
        <v>74</v>
      </c>
      <c r="D1321" t="s">
        <v>207</v>
      </c>
      <c r="E1321" t="s">
        <v>208</v>
      </c>
      <c r="F1321" t="s">
        <v>1079</v>
      </c>
      <c r="G1321" t="s">
        <v>1080</v>
      </c>
      <c r="H1321" t="s">
        <v>6632</v>
      </c>
      <c r="I1321" t="s">
        <v>4907</v>
      </c>
      <c r="L1321" t="s">
        <v>1212</v>
      </c>
      <c r="M1321">
        <v>7.5460000000000003</v>
      </c>
      <c r="N1321">
        <v>28.690999999999999</v>
      </c>
      <c r="O1321" t="s">
        <v>1226</v>
      </c>
      <c r="P1321" t="s">
        <v>1228</v>
      </c>
      <c r="Q1321">
        <v>44</v>
      </c>
      <c r="R1321">
        <v>136</v>
      </c>
      <c r="S1321">
        <v>44</v>
      </c>
      <c r="T1321">
        <v>136</v>
      </c>
      <c r="U1321">
        <v>0</v>
      </c>
      <c r="V1321">
        <v>0</v>
      </c>
      <c r="W1321" t="s">
        <v>1228</v>
      </c>
      <c r="X1321">
        <v>58</v>
      </c>
      <c r="Y1321">
        <v>295</v>
      </c>
      <c r="Z1321">
        <v>58</v>
      </c>
      <c r="AA1321">
        <v>295</v>
      </c>
      <c r="AB1321">
        <v>0</v>
      </c>
      <c r="AC1321">
        <v>0</v>
      </c>
      <c r="AD1321">
        <v>17</v>
      </c>
      <c r="AE1321">
        <v>86</v>
      </c>
      <c r="AF1321">
        <v>0</v>
      </c>
      <c r="AG1321">
        <v>0</v>
      </c>
      <c r="AH1321">
        <v>13</v>
      </c>
      <c r="AI1321" t="s">
        <v>1229</v>
      </c>
    </row>
    <row r="1322" spans="1:35" x14ac:dyDescent="0.25">
      <c r="A1322">
        <v>13</v>
      </c>
      <c r="B1322" t="s">
        <v>73</v>
      </c>
      <c r="C1322" t="s">
        <v>74</v>
      </c>
      <c r="D1322" t="s">
        <v>209</v>
      </c>
      <c r="E1322" t="s">
        <v>210</v>
      </c>
      <c r="F1322" t="s">
        <v>1087</v>
      </c>
      <c r="G1322" t="s">
        <v>1088</v>
      </c>
      <c r="H1322" t="s">
        <v>6733</v>
      </c>
      <c r="I1322" t="s">
        <v>6734</v>
      </c>
      <c r="L1322" t="s">
        <v>1212</v>
      </c>
      <c r="M1322">
        <v>8.9949999999999992</v>
      </c>
      <c r="N1322">
        <v>28.212</v>
      </c>
      <c r="O1322" t="s">
        <v>1226</v>
      </c>
      <c r="P1322" t="s">
        <v>1228</v>
      </c>
      <c r="Q1322">
        <v>124</v>
      </c>
      <c r="R1322">
        <v>657</v>
      </c>
      <c r="S1322">
        <v>124</v>
      </c>
      <c r="T1322">
        <v>657</v>
      </c>
      <c r="U1322">
        <v>0</v>
      </c>
      <c r="V1322">
        <v>0</v>
      </c>
      <c r="W1322" t="s">
        <v>1228</v>
      </c>
      <c r="X1322">
        <v>400</v>
      </c>
      <c r="Y1322">
        <v>2120</v>
      </c>
      <c r="Z1322">
        <v>400</v>
      </c>
      <c r="AA1322">
        <v>2120</v>
      </c>
      <c r="AB1322">
        <v>0</v>
      </c>
      <c r="AC1322">
        <v>0</v>
      </c>
      <c r="AD1322">
        <v>24</v>
      </c>
      <c r="AE1322">
        <v>127</v>
      </c>
      <c r="AF1322">
        <v>124</v>
      </c>
      <c r="AG1322">
        <v>557</v>
      </c>
      <c r="AH1322">
        <v>13</v>
      </c>
      <c r="AI1322" t="s">
        <v>1229</v>
      </c>
    </row>
    <row r="1323" spans="1:35" x14ac:dyDescent="0.25">
      <c r="A1323">
        <v>13</v>
      </c>
      <c r="B1323" t="s">
        <v>73</v>
      </c>
      <c r="C1323" t="s">
        <v>74</v>
      </c>
      <c r="D1323" t="s">
        <v>207</v>
      </c>
      <c r="E1323" t="s">
        <v>208</v>
      </c>
      <c r="F1323" t="s">
        <v>1075</v>
      </c>
      <c r="G1323" t="s">
        <v>1076</v>
      </c>
      <c r="H1323" t="s">
        <v>6588</v>
      </c>
      <c r="I1323" t="s">
        <v>3397</v>
      </c>
      <c r="L1323" t="s">
        <v>1212</v>
      </c>
      <c r="M1323">
        <v>7.6150000000000002</v>
      </c>
      <c r="N1323">
        <v>28.809000000000001</v>
      </c>
      <c r="O1323" t="s">
        <v>1226</v>
      </c>
      <c r="P1323" t="s">
        <v>1228</v>
      </c>
      <c r="Q1323">
        <v>40</v>
      </c>
      <c r="R1323">
        <v>163</v>
      </c>
      <c r="S1323">
        <v>40</v>
      </c>
      <c r="T1323">
        <v>163</v>
      </c>
      <c r="U1323">
        <v>0</v>
      </c>
      <c r="V1323">
        <v>0</v>
      </c>
      <c r="W1323" t="s">
        <v>1227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10</v>
      </c>
      <c r="AE1323">
        <v>53</v>
      </c>
      <c r="AF1323">
        <v>0</v>
      </c>
      <c r="AG1323">
        <v>0</v>
      </c>
      <c r="AH1323">
        <v>13</v>
      </c>
      <c r="AI1323" t="s">
        <v>1229</v>
      </c>
    </row>
    <row r="1324" spans="1:35" x14ac:dyDescent="0.25">
      <c r="A1324">
        <v>13</v>
      </c>
      <c r="B1324" t="s">
        <v>73</v>
      </c>
      <c r="C1324" t="s">
        <v>74</v>
      </c>
      <c r="D1324" t="s">
        <v>207</v>
      </c>
      <c r="E1324" t="s">
        <v>208</v>
      </c>
      <c r="F1324" t="s">
        <v>1075</v>
      </c>
      <c r="G1324" t="s">
        <v>1076</v>
      </c>
      <c r="H1324" t="s">
        <v>6589</v>
      </c>
      <c r="I1324" t="s">
        <v>6590</v>
      </c>
      <c r="L1324" t="s">
        <v>1212</v>
      </c>
      <c r="M1324">
        <v>7.6020000000000003</v>
      </c>
      <c r="N1324">
        <v>28.806000000000001</v>
      </c>
      <c r="O1324" t="s">
        <v>1226</v>
      </c>
      <c r="P1324" t="s">
        <v>1228</v>
      </c>
      <c r="Q1324">
        <v>17</v>
      </c>
      <c r="R1324">
        <v>86</v>
      </c>
      <c r="S1324">
        <v>17</v>
      </c>
      <c r="T1324">
        <v>86</v>
      </c>
      <c r="U1324">
        <v>0</v>
      </c>
      <c r="V1324">
        <v>0</v>
      </c>
      <c r="W1324" t="s">
        <v>1228</v>
      </c>
      <c r="X1324">
        <v>81</v>
      </c>
      <c r="Y1324">
        <v>398</v>
      </c>
      <c r="Z1324">
        <v>81</v>
      </c>
      <c r="AA1324">
        <v>398</v>
      </c>
      <c r="AB1324">
        <v>0</v>
      </c>
      <c r="AC1324">
        <v>0</v>
      </c>
      <c r="AD1324">
        <v>5</v>
      </c>
      <c r="AE1324">
        <v>25</v>
      </c>
      <c r="AF1324">
        <v>17</v>
      </c>
      <c r="AG1324">
        <v>83</v>
      </c>
      <c r="AH1324">
        <v>13</v>
      </c>
      <c r="AI1324" t="s">
        <v>1229</v>
      </c>
    </row>
    <row r="1325" spans="1:35" x14ac:dyDescent="0.25">
      <c r="A1325">
        <v>13</v>
      </c>
      <c r="B1325" t="s">
        <v>73</v>
      </c>
      <c r="C1325" t="s">
        <v>74</v>
      </c>
      <c r="D1325" t="s">
        <v>207</v>
      </c>
      <c r="E1325" t="s">
        <v>208</v>
      </c>
      <c r="F1325" t="s">
        <v>1079</v>
      </c>
      <c r="G1325" t="s">
        <v>1080</v>
      </c>
      <c r="H1325" t="s">
        <v>6633</v>
      </c>
      <c r="I1325" t="s">
        <v>6634</v>
      </c>
      <c r="L1325" t="s">
        <v>1212</v>
      </c>
      <c r="M1325">
        <v>7.5</v>
      </c>
      <c r="N1325">
        <v>28.757000000000001</v>
      </c>
      <c r="O1325" t="s">
        <v>1226</v>
      </c>
      <c r="P1325" t="s">
        <v>1228</v>
      </c>
      <c r="Q1325">
        <v>56</v>
      </c>
      <c r="R1325">
        <v>274</v>
      </c>
      <c r="S1325">
        <v>56</v>
      </c>
      <c r="T1325">
        <v>274</v>
      </c>
      <c r="U1325">
        <v>0</v>
      </c>
      <c r="V1325">
        <v>0</v>
      </c>
      <c r="W1325" t="s">
        <v>1228</v>
      </c>
      <c r="X1325">
        <v>183</v>
      </c>
      <c r="Y1325">
        <v>897</v>
      </c>
      <c r="Z1325">
        <v>183</v>
      </c>
      <c r="AA1325">
        <v>897</v>
      </c>
      <c r="AB1325">
        <v>0</v>
      </c>
      <c r="AC1325">
        <v>0</v>
      </c>
      <c r="AD1325">
        <v>33</v>
      </c>
      <c r="AE1325">
        <v>164</v>
      </c>
      <c r="AF1325">
        <v>0</v>
      </c>
      <c r="AG1325">
        <v>0</v>
      </c>
      <c r="AH1325">
        <v>13</v>
      </c>
      <c r="AI1325" t="s">
        <v>1229</v>
      </c>
    </row>
    <row r="1326" spans="1:35" x14ac:dyDescent="0.25">
      <c r="A1326">
        <v>13</v>
      </c>
      <c r="B1326" t="s">
        <v>73</v>
      </c>
      <c r="C1326" t="s">
        <v>74</v>
      </c>
      <c r="D1326" t="s">
        <v>203</v>
      </c>
      <c r="E1326" t="s">
        <v>204</v>
      </c>
      <c r="F1326" t="s">
        <v>1049</v>
      </c>
      <c r="G1326" t="s">
        <v>1050</v>
      </c>
      <c r="H1326" t="s">
        <v>6299</v>
      </c>
      <c r="I1326" t="s">
        <v>6300</v>
      </c>
      <c r="L1326" t="s">
        <v>1212</v>
      </c>
      <c r="M1326">
        <v>8.1440000000000001</v>
      </c>
      <c r="N1326">
        <v>29.344000000000001</v>
      </c>
      <c r="O1326" t="s">
        <v>1226</v>
      </c>
      <c r="P1326" t="s">
        <v>1228</v>
      </c>
      <c r="Q1326">
        <v>29</v>
      </c>
      <c r="R1326">
        <v>151</v>
      </c>
      <c r="S1326">
        <v>29</v>
      </c>
      <c r="T1326">
        <v>151</v>
      </c>
      <c r="U1326">
        <v>0</v>
      </c>
      <c r="V1326">
        <v>0</v>
      </c>
      <c r="W1326" t="s">
        <v>1228</v>
      </c>
      <c r="X1326">
        <v>63</v>
      </c>
      <c r="Y1326">
        <v>334</v>
      </c>
      <c r="Z1326">
        <v>63</v>
      </c>
      <c r="AA1326">
        <v>334</v>
      </c>
      <c r="AB1326">
        <v>0</v>
      </c>
      <c r="AC1326">
        <v>0</v>
      </c>
      <c r="AD1326">
        <v>5</v>
      </c>
      <c r="AE1326">
        <v>26</v>
      </c>
      <c r="AF1326">
        <v>0</v>
      </c>
      <c r="AG1326">
        <v>0</v>
      </c>
      <c r="AH1326">
        <v>13</v>
      </c>
      <c r="AI1326" t="s">
        <v>1229</v>
      </c>
    </row>
    <row r="1327" spans="1:35" x14ac:dyDescent="0.25">
      <c r="A1327">
        <v>13</v>
      </c>
      <c r="B1327" t="s">
        <v>73</v>
      </c>
      <c r="C1327" t="s">
        <v>74</v>
      </c>
      <c r="D1327" t="s">
        <v>203</v>
      </c>
      <c r="E1327" t="s">
        <v>204</v>
      </c>
      <c r="F1327" t="s">
        <v>1049</v>
      </c>
      <c r="G1327" t="s">
        <v>1050</v>
      </c>
      <c r="H1327" t="s">
        <v>6305</v>
      </c>
      <c r="I1327" t="s">
        <v>6306</v>
      </c>
      <c r="L1327" t="s">
        <v>1212</v>
      </c>
      <c r="M1327">
        <v>8.1489999999999991</v>
      </c>
      <c r="N1327">
        <v>29.501000000000001</v>
      </c>
      <c r="O1327" t="s">
        <v>1226</v>
      </c>
      <c r="P1327" t="s">
        <v>1228</v>
      </c>
      <c r="Q1327">
        <v>23</v>
      </c>
      <c r="R1327">
        <v>119</v>
      </c>
      <c r="S1327">
        <v>23</v>
      </c>
      <c r="T1327">
        <v>119</v>
      </c>
      <c r="U1327">
        <v>0</v>
      </c>
      <c r="V1327">
        <v>0</v>
      </c>
      <c r="W1327" t="s">
        <v>1228</v>
      </c>
      <c r="X1327">
        <v>27</v>
      </c>
      <c r="Y1327">
        <v>140</v>
      </c>
      <c r="Z1327">
        <v>27</v>
      </c>
      <c r="AA1327">
        <v>140</v>
      </c>
      <c r="AB1327">
        <v>0</v>
      </c>
      <c r="AC1327">
        <v>0</v>
      </c>
      <c r="AD1327">
        <v>14</v>
      </c>
      <c r="AE1327">
        <v>73</v>
      </c>
      <c r="AF1327">
        <v>3</v>
      </c>
      <c r="AG1327">
        <v>16</v>
      </c>
      <c r="AH1327">
        <v>13</v>
      </c>
      <c r="AI1327" t="s">
        <v>1229</v>
      </c>
    </row>
    <row r="1328" spans="1:35" x14ac:dyDescent="0.25">
      <c r="A1328">
        <v>13</v>
      </c>
      <c r="B1328" t="s">
        <v>73</v>
      </c>
      <c r="C1328" t="s">
        <v>74</v>
      </c>
      <c r="D1328" t="s">
        <v>209</v>
      </c>
      <c r="E1328" t="s">
        <v>210</v>
      </c>
      <c r="F1328" t="s">
        <v>1089</v>
      </c>
      <c r="G1328" t="s">
        <v>1090</v>
      </c>
      <c r="H1328" t="s">
        <v>6770</v>
      </c>
      <c r="I1328" t="s">
        <v>6771</v>
      </c>
      <c r="L1328" t="s">
        <v>1212</v>
      </c>
      <c r="M1328">
        <v>9.0879999999999992</v>
      </c>
      <c r="N1328">
        <v>28.456</v>
      </c>
      <c r="O1328" t="s">
        <v>1226</v>
      </c>
      <c r="P1328" t="s">
        <v>1227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1228</v>
      </c>
      <c r="X1328">
        <v>795</v>
      </c>
      <c r="Y1328">
        <v>4452</v>
      </c>
      <c r="Z1328">
        <v>795</v>
      </c>
      <c r="AA1328">
        <v>4452</v>
      </c>
      <c r="AB1328">
        <v>0</v>
      </c>
      <c r="AC1328">
        <v>0</v>
      </c>
      <c r="AD1328">
        <v>8</v>
      </c>
      <c r="AE1328">
        <v>53</v>
      </c>
      <c r="AF1328">
        <v>8</v>
      </c>
      <c r="AG1328">
        <v>53</v>
      </c>
      <c r="AH1328">
        <v>13</v>
      </c>
      <c r="AI1328" t="s">
        <v>1229</v>
      </c>
    </row>
    <row r="1329" spans="1:35" x14ac:dyDescent="0.25">
      <c r="A1329">
        <v>13</v>
      </c>
      <c r="B1329" t="s">
        <v>73</v>
      </c>
      <c r="C1329" t="s">
        <v>74</v>
      </c>
      <c r="D1329" t="s">
        <v>209</v>
      </c>
      <c r="E1329" t="s">
        <v>210</v>
      </c>
      <c r="F1329" t="s">
        <v>1083</v>
      </c>
      <c r="G1329" t="s">
        <v>1084</v>
      </c>
      <c r="H1329" t="s">
        <v>8042</v>
      </c>
      <c r="I1329" t="s">
        <v>6721</v>
      </c>
      <c r="L1329" t="s">
        <v>1212</v>
      </c>
      <c r="M1329">
        <v>9.1150000000000002</v>
      </c>
      <c r="N1329">
        <v>28.506</v>
      </c>
      <c r="O1329" t="s">
        <v>1226</v>
      </c>
      <c r="P1329" t="s">
        <v>1228</v>
      </c>
      <c r="Q1329">
        <v>25</v>
      </c>
      <c r="R1329">
        <v>140</v>
      </c>
      <c r="S1329">
        <v>25</v>
      </c>
      <c r="T1329">
        <v>140</v>
      </c>
      <c r="U1329">
        <v>0</v>
      </c>
      <c r="V1329">
        <v>0</v>
      </c>
      <c r="W1329" t="s">
        <v>1228</v>
      </c>
      <c r="X1329">
        <v>17</v>
      </c>
      <c r="Y1329">
        <v>95</v>
      </c>
      <c r="Z1329">
        <v>17</v>
      </c>
      <c r="AA1329">
        <v>95</v>
      </c>
      <c r="AB1329">
        <v>0</v>
      </c>
      <c r="AC1329">
        <v>0</v>
      </c>
      <c r="AD1329">
        <v>3</v>
      </c>
      <c r="AE1329">
        <v>20</v>
      </c>
      <c r="AF1329">
        <v>11</v>
      </c>
      <c r="AG1329">
        <v>63</v>
      </c>
      <c r="AH1329">
        <v>13</v>
      </c>
      <c r="AI1329" t="s">
        <v>1229</v>
      </c>
    </row>
    <row r="1330" spans="1:35" x14ac:dyDescent="0.25">
      <c r="A1330">
        <v>13</v>
      </c>
      <c r="B1330" t="s">
        <v>73</v>
      </c>
      <c r="C1330" t="s">
        <v>74</v>
      </c>
      <c r="D1330" t="s">
        <v>199</v>
      </c>
      <c r="E1330" t="s">
        <v>200</v>
      </c>
      <c r="F1330" t="s">
        <v>1021</v>
      </c>
      <c r="G1330" t="s">
        <v>1022</v>
      </c>
      <c r="H1330" t="s">
        <v>5970</v>
      </c>
      <c r="I1330" t="s">
        <v>5971</v>
      </c>
      <c r="L1330" t="s">
        <v>1212</v>
      </c>
      <c r="M1330">
        <v>8.5667200000000001</v>
      </c>
      <c r="N1330">
        <v>28.351900000000001</v>
      </c>
      <c r="O1330" t="s">
        <v>1226</v>
      </c>
      <c r="P1330" t="s">
        <v>1228</v>
      </c>
      <c r="Q1330">
        <v>37</v>
      </c>
      <c r="R1330">
        <v>222</v>
      </c>
      <c r="S1330">
        <v>37</v>
      </c>
      <c r="T1330">
        <v>222</v>
      </c>
      <c r="U1330">
        <v>0</v>
      </c>
      <c r="V1330">
        <v>0</v>
      </c>
      <c r="W1330" t="s">
        <v>1228</v>
      </c>
      <c r="X1330">
        <v>58</v>
      </c>
      <c r="Y1330">
        <v>348</v>
      </c>
      <c r="Z1330">
        <v>58</v>
      </c>
      <c r="AA1330">
        <v>348</v>
      </c>
      <c r="AB1330">
        <v>0</v>
      </c>
      <c r="AC1330">
        <v>0</v>
      </c>
      <c r="AD1330">
        <v>4</v>
      </c>
      <c r="AE1330">
        <v>21</v>
      </c>
      <c r="AF1330">
        <v>2</v>
      </c>
      <c r="AG1330">
        <v>11</v>
      </c>
      <c r="AH1330">
        <v>13</v>
      </c>
      <c r="AI1330" t="s">
        <v>1229</v>
      </c>
    </row>
    <row r="1331" spans="1:35" x14ac:dyDescent="0.25">
      <c r="A1331">
        <v>13</v>
      </c>
      <c r="B1331" t="s">
        <v>73</v>
      </c>
      <c r="C1331" t="s">
        <v>74</v>
      </c>
      <c r="D1331" t="s">
        <v>201</v>
      </c>
      <c r="E1331" t="s">
        <v>202</v>
      </c>
      <c r="F1331" t="s">
        <v>1035</v>
      </c>
      <c r="G1331" t="s">
        <v>1036</v>
      </c>
      <c r="H1331" t="s">
        <v>8043</v>
      </c>
      <c r="I1331" t="s">
        <v>4507</v>
      </c>
      <c r="L1331" t="s">
        <v>1212</v>
      </c>
      <c r="M1331">
        <v>8.3773499999999999</v>
      </c>
      <c r="N1331">
        <v>27.997699999999998</v>
      </c>
      <c r="O1331" t="s">
        <v>1226</v>
      </c>
      <c r="P1331" t="s">
        <v>1227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1228</v>
      </c>
      <c r="X1331">
        <v>40</v>
      </c>
      <c r="Y1331">
        <v>212</v>
      </c>
      <c r="Z1331">
        <v>40</v>
      </c>
      <c r="AA1331">
        <v>212</v>
      </c>
      <c r="AB1331">
        <v>0</v>
      </c>
      <c r="AC1331">
        <v>0</v>
      </c>
      <c r="AD1331">
        <v>7</v>
      </c>
      <c r="AE1331">
        <v>37</v>
      </c>
      <c r="AF1331">
        <v>10</v>
      </c>
      <c r="AG1331">
        <v>53</v>
      </c>
      <c r="AH1331">
        <v>13</v>
      </c>
      <c r="AI1331" t="s">
        <v>1229</v>
      </c>
    </row>
    <row r="1332" spans="1:35" x14ac:dyDescent="0.25">
      <c r="A1332">
        <v>13</v>
      </c>
      <c r="B1332" t="s">
        <v>73</v>
      </c>
      <c r="C1332" t="s">
        <v>74</v>
      </c>
      <c r="D1332" t="s">
        <v>201</v>
      </c>
      <c r="E1332" t="s">
        <v>202</v>
      </c>
      <c r="F1332" t="s">
        <v>1033</v>
      </c>
      <c r="G1332" t="s">
        <v>1034</v>
      </c>
      <c r="H1332" t="s">
        <v>6119</v>
      </c>
      <c r="I1332" t="s">
        <v>6120</v>
      </c>
      <c r="L1332" t="s">
        <v>1212</v>
      </c>
      <c r="M1332">
        <v>8.4304179999999995</v>
      </c>
      <c r="N1332">
        <v>28.099990999999999</v>
      </c>
      <c r="O1332" t="s">
        <v>1226</v>
      </c>
      <c r="P1332" t="s">
        <v>1228</v>
      </c>
      <c r="Q1332">
        <v>18</v>
      </c>
      <c r="R1332">
        <v>97</v>
      </c>
      <c r="S1332">
        <v>18</v>
      </c>
      <c r="T1332">
        <v>97</v>
      </c>
      <c r="U1332">
        <v>0</v>
      </c>
      <c r="V1332">
        <v>0</v>
      </c>
      <c r="W1332" t="s">
        <v>1228</v>
      </c>
      <c r="X1332">
        <v>87</v>
      </c>
      <c r="Y1332">
        <v>416</v>
      </c>
      <c r="Z1332">
        <v>87</v>
      </c>
      <c r="AA1332">
        <v>416</v>
      </c>
      <c r="AB1332">
        <v>0</v>
      </c>
      <c r="AC1332">
        <v>0</v>
      </c>
      <c r="AD1332">
        <v>9</v>
      </c>
      <c r="AE1332">
        <v>49</v>
      </c>
      <c r="AF1332">
        <v>13</v>
      </c>
      <c r="AG1332">
        <v>70</v>
      </c>
      <c r="AH1332">
        <v>13</v>
      </c>
      <c r="AI1332" t="s">
        <v>1229</v>
      </c>
    </row>
    <row r="1333" spans="1:35" x14ac:dyDescent="0.25">
      <c r="A1333">
        <v>13</v>
      </c>
      <c r="B1333" t="s">
        <v>73</v>
      </c>
      <c r="C1333" t="s">
        <v>74</v>
      </c>
      <c r="D1333" t="s">
        <v>207</v>
      </c>
      <c r="E1333" t="s">
        <v>208</v>
      </c>
      <c r="F1333" t="s">
        <v>1079</v>
      </c>
      <c r="G1333" t="s">
        <v>1080</v>
      </c>
      <c r="H1333" t="s">
        <v>6635</v>
      </c>
      <c r="I1333" t="s">
        <v>8044</v>
      </c>
      <c r="L1333" t="s">
        <v>1212</v>
      </c>
      <c r="M1333">
        <v>7.5646651</v>
      </c>
      <c r="N1333">
        <v>28.684399500000001</v>
      </c>
      <c r="O1333" t="s">
        <v>1226</v>
      </c>
      <c r="P1333" t="s">
        <v>1228</v>
      </c>
      <c r="Q1333">
        <v>7</v>
      </c>
      <c r="R1333">
        <v>36</v>
      </c>
      <c r="S1333">
        <v>7</v>
      </c>
      <c r="T1333">
        <v>36</v>
      </c>
      <c r="U1333">
        <v>0</v>
      </c>
      <c r="V1333">
        <v>0</v>
      </c>
      <c r="W1333" t="s">
        <v>1228</v>
      </c>
      <c r="X1333">
        <v>61</v>
      </c>
      <c r="Y1333">
        <v>297</v>
      </c>
      <c r="Z1333">
        <v>61</v>
      </c>
      <c r="AA1333">
        <v>297</v>
      </c>
      <c r="AB1333">
        <v>0</v>
      </c>
      <c r="AC1333">
        <v>0</v>
      </c>
      <c r="AD1333">
        <v>4</v>
      </c>
      <c r="AE1333">
        <v>19</v>
      </c>
      <c r="AF1333">
        <v>0</v>
      </c>
      <c r="AG1333">
        <v>0</v>
      </c>
      <c r="AH1333">
        <v>13</v>
      </c>
      <c r="AI1333" t="s">
        <v>1229</v>
      </c>
    </row>
    <row r="1334" spans="1:35" x14ac:dyDescent="0.25">
      <c r="A1334">
        <v>13</v>
      </c>
      <c r="B1334" t="s">
        <v>73</v>
      </c>
      <c r="C1334" t="s">
        <v>74</v>
      </c>
      <c r="D1334" t="s">
        <v>203</v>
      </c>
      <c r="E1334" t="s">
        <v>204</v>
      </c>
      <c r="F1334" t="s">
        <v>1051</v>
      </c>
      <c r="G1334" t="s">
        <v>1052</v>
      </c>
      <c r="H1334" t="s">
        <v>6338</v>
      </c>
      <c r="I1334" t="s">
        <v>6339</v>
      </c>
      <c r="L1334" t="s">
        <v>1212</v>
      </c>
      <c r="M1334">
        <v>7.7990000000000004</v>
      </c>
      <c r="N1334">
        <v>29.251999999999999</v>
      </c>
      <c r="O1334" t="s">
        <v>1226</v>
      </c>
      <c r="P1334" t="s">
        <v>1227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1228</v>
      </c>
      <c r="X1334">
        <v>71</v>
      </c>
      <c r="Y1334">
        <v>362</v>
      </c>
      <c r="Z1334">
        <v>71</v>
      </c>
      <c r="AA1334">
        <v>362</v>
      </c>
      <c r="AB1334">
        <v>0</v>
      </c>
      <c r="AC1334">
        <v>0</v>
      </c>
      <c r="AD1334">
        <v>6</v>
      </c>
      <c r="AE1334">
        <v>32</v>
      </c>
      <c r="AF1334">
        <v>13</v>
      </c>
      <c r="AG1334">
        <v>68</v>
      </c>
      <c r="AH1334">
        <v>13</v>
      </c>
      <c r="AI1334" t="s">
        <v>1229</v>
      </c>
    </row>
    <row r="1335" spans="1:35" x14ac:dyDescent="0.25">
      <c r="A1335">
        <v>13</v>
      </c>
      <c r="B1335" t="s">
        <v>73</v>
      </c>
      <c r="C1335" t="s">
        <v>74</v>
      </c>
      <c r="D1335" t="s">
        <v>203</v>
      </c>
      <c r="E1335" t="s">
        <v>204</v>
      </c>
      <c r="F1335" t="s">
        <v>1051</v>
      </c>
      <c r="G1335" t="s">
        <v>1052</v>
      </c>
      <c r="H1335" t="s">
        <v>6340</v>
      </c>
      <c r="I1335" t="s">
        <v>6341</v>
      </c>
      <c r="L1335" t="s">
        <v>1212</v>
      </c>
      <c r="M1335">
        <v>7.7830000000000004</v>
      </c>
      <c r="N1335">
        <v>29.221</v>
      </c>
      <c r="O1335" t="s">
        <v>1226</v>
      </c>
      <c r="P1335" t="s">
        <v>1228</v>
      </c>
      <c r="Q1335">
        <v>45</v>
      </c>
      <c r="R1335">
        <v>230</v>
      </c>
      <c r="S1335">
        <v>45</v>
      </c>
      <c r="T1335">
        <v>230</v>
      </c>
      <c r="U1335">
        <v>0</v>
      </c>
      <c r="V1335">
        <v>0</v>
      </c>
      <c r="W1335" t="s">
        <v>1228</v>
      </c>
      <c r="X1335">
        <v>97</v>
      </c>
      <c r="Y1335">
        <v>475</v>
      </c>
      <c r="Z1335">
        <v>97</v>
      </c>
      <c r="AA1335">
        <v>475</v>
      </c>
      <c r="AB1335">
        <v>0</v>
      </c>
      <c r="AC1335">
        <v>0</v>
      </c>
      <c r="AD1335">
        <v>8</v>
      </c>
      <c r="AE1335">
        <v>42</v>
      </c>
      <c r="AF1335">
        <v>5</v>
      </c>
      <c r="AG1335">
        <v>27</v>
      </c>
      <c r="AH1335">
        <v>13</v>
      </c>
      <c r="AI1335" t="s">
        <v>1229</v>
      </c>
    </row>
    <row r="1336" spans="1:35" x14ac:dyDescent="0.25">
      <c r="A1336">
        <v>13</v>
      </c>
      <c r="B1336" t="s">
        <v>73</v>
      </c>
      <c r="C1336" t="s">
        <v>74</v>
      </c>
      <c r="D1336" t="s">
        <v>201</v>
      </c>
      <c r="E1336" t="s">
        <v>202</v>
      </c>
      <c r="F1336" t="s">
        <v>1033</v>
      </c>
      <c r="G1336" t="s">
        <v>1034</v>
      </c>
      <c r="H1336" t="s">
        <v>6129</v>
      </c>
      <c r="I1336" t="s">
        <v>6130</v>
      </c>
      <c r="L1336" t="s">
        <v>1212</v>
      </c>
      <c r="M1336">
        <v>8.5060000000000002</v>
      </c>
      <c r="N1336">
        <v>27.93</v>
      </c>
      <c r="O1336" t="s">
        <v>1226</v>
      </c>
      <c r="P1336" t="s">
        <v>1228</v>
      </c>
      <c r="Q1336">
        <v>4</v>
      </c>
      <c r="R1336">
        <v>22</v>
      </c>
      <c r="S1336">
        <v>4</v>
      </c>
      <c r="T1336">
        <v>22</v>
      </c>
      <c r="U1336">
        <v>0</v>
      </c>
      <c r="V1336">
        <v>0</v>
      </c>
      <c r="W1336" t="s">
        <v>1228</v>
      </c>
      <c r="X1336">
        <v>83</v>
      </c>
      <c r="Y1336">
        <v>423</v>
      </c>
      <c r="Z1336">
        <v>83</v>
      </c>
      <c r="AA1336">
        <v>423</v>
      </c>
      <c r="AB1336">
        <v>0</v>
      </c>
      <c r="AC1336">
        <v>0</v>
      </c>
      <c r="AD1336">
        <v>7</v>
      </c>
      <c r="AE1336">
        <v>38</v>
      </c>
      <c r="AF1336">
        <v>0</v>
      </c>
      <c r="AG1336">
        <v>0</v>
      </c>
      <c r="AH1336">
        <v>13</v>
      </c>
      <c r="AI1336" t="s">
        <v>1229</v>
      </c>
    </row>
    <row r="1337" spans="1:35" x14ac:dyDescent="0.25">
      <c r="A1337">
        <v>13</v>
      </c>
      <c r="B1337" t="s">
        <v>73</v>
      </c>
      <c r="C1337" t="s">
        <v>74</v>
      </c>
      <c r="D1337" t="s">
        <v>201</v>
      </c>
      <c r="E1337" t="s">
        <v>202</v>
      </c>
      <c r="F1337" t="s">
        <v>1033</v>
      </c>
      <c r="G1337" t="s">
        <v>1034</v>
      </c>
      <c r="H1337" t="s">
        <v>6135</v>
      </c>
      <c r="I1337" t="s">
        <v>3758</v>
      </c>
      <c r="L1337" t="s">
        <v>1212</v>
      </c>
      <c r="M1337">
        <v>8.5120000000000005</v>
      </c>
      <c r="N1337">
        <v>28.109000000000002</v>
      </c>
      <c r="O1337" t="s">
        <v>1226</v>
      </c>
      <c r="P1337" t="s">
        <v>1228</v>
      </c>
      <c r="Q1337">
        <v>8</v>
      </c>
      <c r="R1337">
        <v>43</v>
      </c>
      <c r="S1337">
        <v>8</v>
      </c>
      <c r="T1337">
        <v>43</v>
      </c>
      <c r="U1337">
        <v>0</v>
      </c>
      <c r="V1337">
        <v>0</v>
      </c>
      <c r="W1337" t="s">
        <v>1228</v>
      </c>
      <c r="X1337">
        <v>108</v>
      </c>
      <c r="Y1337">
        <v>583</v>
      </c>
      <c r="Z1337">
        <v>108</v>
      </c>
      <c r="AA1337">
        <v>583</v>
      </c>
      <c r="AB1337">
        <v>0</v>
      </c>
      <c r="AC1337">
        <v>0</v>
      </c>
      <c r="AD1337">
        <v>10</v>
      </c>
      <c r="AE1337">
        <v>54</v>
      </c>
      <c r="AF1337">
        <v>0</v>
      </c>
      <c r="AG1337">
        <v>0</v>
      </c>
      <c r="AH1337">
        <v>13</v>
      </c>
      <c r="AI1337" t="s">
        <v>1229</v>
      </c>
    </row>
    <row r="1338" spans="1:35" x14ac:dyDescent="0.25">
      <c r="A1338">
        <v>13</v>
      </c>
      <c r="B1338" t="s">
        <v>73</v>
      </c>
      <c r="C1338" t="s">
        <v>74</v>
      </c>
      <c r="D1338" t="s">
        <v>207</v>
      </c>
      <c r="E1338" t="s">
        <v>208</v>
      </c>
      <c r="F1338" t="s">
        <v>1075</v>
      </c>
      <c r="G1338" t="s">
        <v>1076</v>
      </c>
      <c r="H1338" t="s">
        <v>6576</v>
      </c>
      <c r="I1338" t="s">
        <v>6577</v>
      </c>
      <c r="L1338" t="s">
        <v>1212</v>
      </c>
      <c r="M1338">
        <v>7.5919999999999996</v>
      </c>
      <c r="N1338">
        <v>28.861999999999998</v>
      </c>
      <c r="O1338" t="s">
        <v>1226</v>
      </c>
      <c r="P1338" t="s">
        <v>1228</v>
      </c>
      <c r="Q1338">
        <v>29</v>
      </c>
      <c r="R1338">
        <v>148</v>
      </c>
      <c r="S1338">
        <v>29</v>
      </c>
      <c r="T1338">
        <v>148</v>
      </c>
      <c r="U1338">
        <v>0</v>
      </c>
      <c r="V1338">
        <v>0</v>
      </c>
      <c r="W1338" t="s">
        <v>1228</v>
      </c>
      <c r="X1338">
        <v>246</v>
      </c>
      <c r="Y1338">
        <v>1255</v>
      </c>
      <c r="Z1338">
        <v>246</v>
      </c>
      <c r="AA1338">
        <v>1255</v>
      </c>
      <c r="AB1338">
        <v>0</v>
      </c>
      <c r="AC1338">
        <v>0</v>
      </c>
      <c r="AD1338">
        <v>23</v>
      </c>
      <c r="AE1338">
        <v>98</v>
      </c>
      <c r="AF1338">
        <v>9</v>
      </c>
      <c r="AG1338">
        <v>47</v>
      </c>
      <c r="AH1338">
        <v>13</v>
      </c>
      <c r="AI1338" t="s">
        <v>1229</v>
      </c>
    </row>
    <row r="1339" spans="1:35" x14ac:dyDescent="0.25">
      <c r="A1339">
        <v>13</v>
      </c>
      <c r="B1339" t="s">
        <v>73</v>
      </c>
      <c r="C1339" t="s">
        <v>74</v>
      </c>
      <c r="D1339" t="s">
        <v>203</v>
      </c>
      <c r="E1339" t="s">
        <v>204</v>
      </c>
      <c r="F1339" t="s">
        <v>1049</v>
      </c>
      <c r="G1339" t="s">
        <v>1050</v>
      </c>
      <c r="H1339" t="s">
        <v>6309</v>
      </c>
      <c r="I1339" t="s">
        <v>6097</v>
      </c>
      <c r="L1339" t="s">
        <v>1212</v>
      </c>
      <c r="M1339">
        <v>8.157</v>
      </c>
      <c r="N1339">
        <v>29.388999999999999</v>
      </c>
      <c r="O1339" t="s">
        <v>1226</v>
      </c>
      <c r="P1339" t="s">
        <v>1228</v>
      </c>
      <c r="Q1339">
        <v>21</v>
      </c>
      <c r="R1339">
        <v>109</v>
      </c>
      <c r="S1339">
        <v>21</v>
      </c>
      <c r="T1339">
        <v>109</v>
      </c>
      <c r="U1339">
        <v>0</v>
      </c>
      <c r="V1339">
        <v>0</v>
      </c>
      <c r="W1339" t="s">
        <v>1228</v>
      </c>
      <c r="X1339">
        <v>11</v>
      </c>
      <c r="Y1339">
        <v>58</v>
      </c>
      <c r="Z1339">
        <v>11</v>
      </c>
      <c r="AA1339">
        <v>58</v>
      </c>
      <c r="AB1339">
        <v>0</v>
      </c>
      <c r="AC1339">
        <v>0</v>
      </c>
      <c r="AD1339">
        <v>4</v>
      </c>
      <c r="AE1339">
        <v>20</v>
      </c>
      <c r="AF1339">
        <v>13</v>
      </c>
      <c r="AG1339">
        <v>66</v>
      </c>
      <c r="AH1339">
        <v>13</v>
      </c>
      <c r="AI1339" t="s">
        <v>1229</v>
      </c>
    </row>
    <row r="1340" spans="1:35" x14ac:dyDescent="0.25">
      <c r="A1340">
        <v>13</v>
      </c>
      <c r="B1340" t="s">
        <v>73</v>
      </c>
      <c r="C1340" t="s">
        <v>74</v>
      </c>
      <c r="D1340" t="s">
        <v>203</v>
      </c>
      <c r="E1340" t="s">
        <v>204</v>
      </c>
      <c r="F1340" t="s">
        <v>1051</v>
      </c>
      <c r="G1340" t="s">
        <v>1052</v>
      </c>
      <c r="H1340" t="s">
        <v>6348</v>
      </c>
      <c r="I1340" t="s">
        <v>6349</v>
      </c>
      <c r="L1340" t="s">
        <v>1212</v>
      </c>
      <c r="M1340">
        <v>7.79</v>
      </c>
      <c r="N1340">
        <v>29.25</v>
      </c>
      <c r="O1340" t="s">
        <v>1226</v>
      </c>
      <c r="P1340" t="s">
        <v>1227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1228</v>
      </c>
      <c r="X1340">
        <v>17</v>
      </c>
      <c r="Y1340">
        <v>92</v>
      </c>
      <c r="Z1340">
        <v>17</v>
      </c>
      <c r="AA1340">
        <v>92</v>
      </c>
      <c r="AB1340">
        <v>0</v>
      </c>
      <c r="AC1340">
        <v>0</v>
      </c>
      <c r="AD1340">
        <v>9</v>
      </c>
      <c r="AE1340">
        <v>48</v>
      </c>
      <c r="AF1340">
        <v>11</v>
      </c>
      <c r="AG1340">
        <v>58</v>
      </c>
      <c r="AH1340">
        <v>13</v>
      </c>
      <c r="AI1340" t="s">
        <v>1229</v>
      </c>
    </row>
    <row r="1341" spans="1:35" x14ac:dyDescent="0.25">
      <c r="A1341">
        <v>13</v>
      </c>
      <c r="B1341" t="s">
        <v>73</v>
      </c>
      <c r="C1341" t="s">
        <v>74</v>
      </c>
      <c r="D1341" t="s">
        <v>207</v>
      </c>
      <c r="E1341" t="s">
        <v>208</v>
      </c>
      <c r="F1341" t="s">
        <v>1079</v>
      </c>
      <c r="G1341" t="s">
        <v>1080</v>
      </c>
      <c r="H1341" t="s">
        <v>6636</v>
      </c>
      <c r="I1341" t="s">
        <v>8045</v>
      </c>
      <c r="L1341" t="s">
        <v>1212</v>
      </c>
      <c r="M1341">
        <v>7.5207920000000001</v>
      </c>
      <c r="N1341">
        <v>28.8042284</v>
      </c>
      <c r="O1341" t="s">
        <v>1226</v>
      </c>
      <c r="P1341" t="s">
        <v>1228</v>
      </c>
      <c r="Q1341">
        <v>49</v>
      </c>
      <c r="R1341">
        <v>240</v>
      </c>
      <c r="S1341">
        <v>49</v>
      </c>
      <c r="T1341">
        <v>240</v>
      </c>
      <c r="U1341">
        <v>0</v>
      </c>
      <c r="V1341">
        <v>0</v>
      </c>
      <c r="W1341" t="s">
        <v>1228</v>
      </c>
      <c r="X1341">
        <v>249</v>
      </c>
      <c r="Y1341">
        <v>1220</v>
      </c>
      <c r="Z1341">
        <v>249</v>
      </c>
      <c r="AA1341">
        <v>1220</v>
      </c>
      <c r="AB1341">
        <v>0</v>
      </c>
      <c r="AC1341">
        <v>0</v>
      </c>
      <c r="AD1341">
        <v>4</v>
      </c>
      <c r="AE1341">
        <v>22</v>
      </c>
      <c r="AF1341">
        <v>71</v>
      </c>
      <c r="AG1341">
        <v>348</v>
      </c>
      <c r="AH1341">
        <v>13</v>
      </c>
      <c r="AI1341" t="s">
        <v>1229</v>
      </c>
    </row>
    <row r="1342" spans="1:35" x14ac:dyDescent="0.25">
      <c r="A1342">
        <v>13</v>
      </c>
      <c r="B1342" t="s">
        <v>73</v>
      </c>
      <c r="C1342" t="s">
        <v>74</v>
      </c>
      <c r="D1342" t="s">
        <v>207</v>
      </c>
      <c r="E1342" t="s">
        <v>208</v>
      </c>
      <c r="F1342" t="s">
        <v>1079</v>
      </c>
      <c r="G1342" t="s">
        <v>1080</v>
      </c>
      <c r="H1342" t="s">
        <v>6637</v>
      </c>
      <c r="I1342" t="s">
        <v>6638</v>
      </c>
      <c r="L1342" t="s">
        <v>1212</v>
      </c>
      <c r="M1342">
        <v>7.48</v>
      </c>
      <c r="N1342">
        <v>28.81</v>
      </c>
      <c r="O1342" t="s">
        <v>1226</v>
      </c>
      <c r="P1342" t="s">
        <v>1228</v>
      </c>
      <c r="Q1342">
        <v>7</v>
      </c>
      <c r="R1342">
        <v>36</v>
      </c>
      <c r="S1342">
        <v>7</v>
      </c>
      <c r="T1342">
        <v>36</v>
      </c>
      <c r="U1342">
        <v>0</v>
      </c>
      <c r="V1342">
        <v>0</v>
      </c>
      <c r="W1342" t="s">
        <v>1228</v>
      </c>
      <c r="X1342">
        <v>61</v>
      </c>
      <c r="Y1342">
        <v>297</v>
      </c>
      <c r="Z1342">
        <v>61</v>
      </c>
      <c r="AA1342">
        <v>297</v>
      </c>
      <c r="AB1342">
        <v>0</v>
      </c>
      <c r="AC1342">
        <v>0</v>
      </c>
      <c r="AD1342">
        <v>4</v>
      </c>
      <c r="AE1342">
        <v>19</v>
      </c>
      <c r="AF1342">
        <v>0</v>
      </c>
      <c r="AG1342">
        <v>0</v>
      </c>
      <c r="AH1342">
        <v>13</v>
      </c>
      <c r="AI1342" t="s">
        <v>1229</v>
      </c>
    </row>
    <row r="1343" spans="1:35" x14ac:dyDescent="0.25">
      <c r="A1343">
        <v>13</v>
      </c>
      <c r="B1343" t="s">
        <v>73</v>
      </c>
      <c r="C1343" t="s">
        <v>74</v>
      </c>
      <c r="D1343" t="s">
        <v>209</v>
      </c>
      <c r="E1343" t="s">
        <v>210</v>
      </c>
      <c r="F1343" t="s">
        <v>1087</v>
      </c>
      <c r="G1343" t="s">
        <v>1088</v>
      </c>
      <c r="H1343" t="s">
        <v>6757</v>
      </c>
      <c r="I1343" t="s">
        <v>6758</v>
      </c>
      <c r="L1343" t="s">
        <v>1212</v>
      </c>
      <c r="M1343">
        <v>9.1069999999999993</v>
      </c>
      <c r="N1343">
        <v>28.081</v>
      </c>
      <c r="O1343" t="s">
        <v>1226</v>
      </c>
      <c r="P1343" t="s">
        <v>1228</v>
      </c>
      <c r="Q1343">
        <v>55</v>
      </c>
      <c r="R1343">
        <v>308</v>
      </c>
      <c r="S1343">
        <v>55</v>
      </c>
      <c r="T1343">
        <v>308</v>
      </c>
      <c r="U1343">
        <v>0</v>
      </c>
      <c r="V1343">
        <v>0</v>
      </c>
      <c r="W1343" t="s">
        <v>1228</v>
      </c>
      <c r="X1343">
        <v>82</v>
      </c>
      <c r="Y1343">
        <v>459</v>
      </c>
      <c r="Z1343">
        <v>82</v>
      </c>
      <c r="AA1343">
        <v>459</v>
      </c>
      <c r="AB1343">
        <v>0</v>
      </c>
      <c r="AC1343">
        <v>0</v>
      </c>
      <c r="AD1343">
        <v>3</v>
      </c>
      <c r="AE1343">
        <v>17</v>
      </c>
      <c r="AF1343">
        <v>20</v>
      </c>
      <c r="AG1343">
        <v>112</v>
      </c>
      <c r="AH1343">
        <v>13</v>
      </c>
      <c r="AI1343" t="s">
        <v>1229</v>
      </c>
    </row>
    <row r="1344" spans="1:35" x14ac:dyDescent="0.25">
      <c r="A1344">
        <v>13</v>
      </c>
      <c r="B1344" t="s">
        <v>73</v>
      </c>
      <c r="C1344" t="s">
        <v>74</v>
      </c>
      <c r="D1344" t="s">
        <v>209</v>
      </c>
      <c r="E1344" t="s">
        <v>210</v>
      </c>
      <c r="F1344" t="s">
        <v>1087</v>
      </c>
      <c r="G1344" t="s">
        <v>1088</v>
      </c>
      <c r="H1344" t="s">
        <v>6759</v>
      </c>
      <c r="I1344" t="s">
        <v>6760</v>
      </c>
      <c r="L1344" t="s">
        <v>1212</v>
      </c>
      <c r="M1344">
        <v>9.1329999999999991</v>
      </c>
      <c r="N1344">
        <v>28.091999999999999</v>
      </c>
      <c r="O1344" t="s">
        <v>1226</v>
      </c>
      <c r="P1344" t="s">
        <v>1228</v>
      </c>
      <c r="Q1344">
        <v>76</v>
      </c>
      <c r="R1344">
        <v>403</v>
      </c>
      <c r="S1344">
        <v>76</v>
      </c>
      <c r="T1344">
        <v>403</v>
      </c>
      <c r="U1344">
        <v>0</v>
      </c>
      <c r="V1344">
        <v>0</v>
      </c>
      <c r="W1344" t="s">
        <v>1228</v>
      </c>
      <c r="X1344">
        <v>17</v>
      </c>
      <c r="Y1344">
        <v>146</v>
      </c>
      <c r="Z1344">
        <v>17</v>
      </c>
      <c r="AA1344">
        <v>146</v>
      </c>
      <c r="AB1344">
        <v>0</v>
      </c>
      <c r="AC1344">
        <v>0</v>
      </c>
      <c r="AD1344">
        <v>3</v>
      </c>
      <c r="AE1344">
        <v>16</v>
      </c>
      <c r="AF1344">
        <v>17</v>
      </c>
      <c r="AG1344">
        <v>92</v>
      </c>
      <c r="AH1344">
        <v>13</v>
      </c>
      <c r="AI1344" t="s">
        <v>1229</v>
      </c>
    </row>
    <row r="1345" spans="1:35" x14ac:dyDescent="0.25">
      <c r="A1345">
        <v>13</v>
      </c>
      <c r="B1345" t="s">
        <v>73</v>
      </c>
      <c r="C1345" t="s">
        <v>74</v>
      </c>
      <c r="D1345" t="s">
        <v>209</v>
      </c>
      <c r="E1345" t="s">
        <v>210</v>
      </c>
      <c r="F1345" t="s">
        <v>1083</v>
      </c>
      <c r="G1345" t="s">
        <v>1084</v>
      </c>
      <c r="H1345" t="s">
        <v>6666</v>
      </c>
      <c r="I1345" t="s">
        <v>6667</v>
      </c>
      <c r="L1345" t="s">
        <v>1212</v>
      </c>
      <c r="M1345">
        <v>9.1259999999999994</v>
      </c>
      <c r="N1345">
        <v>28.033999999999999</v>
      </c>
      <c r="O1345" t="s">
        <v>1226</v>
      </c>
      <c r="P1345" t="s">
        <v>1228</v>
      </c>
      <c r="Q1345">
        <v>40</v>
      </c>
      <c r="R1345">
        <v>135</v>
      </c>
      <c r="S1345">
        <v>40</v>
      </c>
      <c r="T1345">
        <v>135</v>
      </c>
      <c r="U1345">
        <v>0</v>
      </c>
      <c r="V1345">
        <v>0</v>
      </c>
      <c r="W1345" t="s">
        <v>1228</v>
      </c>
      <c r="X1345">
        <v>28</v>
      </c>
      <c r="Y1345">
        <v>151</v>
      </c>
      <c r="Z1345">
        <v>28</v>
      </c>
      <c r="AA1345">
        <v>151</v>
      </c>
      <c r="AB1345">
        <v>0</v>
      </c>
      <c r="AC1345">
        <v>0</v>
      </c>
      <c r="AD1345">
        <v>4</v>
      </c>
      <c r="AE1345">
        <v>22</v>
      </c>
      <c r="AF1345">
        <v>0</v>
      </c>
      <c r="AG1345">
        <v>0</v>
      </c>
      <c r="AH1345">
        <v>13</v>
      </c>
      <c r="AI1345" t="s">
        <v>1229</v>
      </c>
    </row>
    <row r="1346" spans="1:35" x14ac:dyDescent="0.25">
      <c r="A1346">
        <v>13</v>
      </c>
      <c r="B1346" t="s">
        <v>73</v>
      </c>
      <c r="C1346" t="s">
        <v>74</v>
      </c>
      <c r="D1346" t="s">
        <v>209</v>
      </c>
      <c r="E1346" t="s">
        <v>210</v>
      </c>
      <c r="F1346" t="s">
        <v>1083</v>
      </c>
      <c r="G1346" t="s">
        <v>1084</v>
      </c>
      <c r="H1346" t="s">
        <v>6668</v>
      </c>
      <c r="I1346" t="s">
        <v>6669</v>
      </c>
      <c r="L1346" t="s">
        <v>1212</v>
      </c>
      <c r="M1346">
        <v>9.2170000000000005</v>
      </c>
      <c r="N1346">
        <v>28.042000000000002</v>
      </c>
      <c r="O1346" t="s">
        <v>1226</v>
      </c>
      <c r="P1346" t="s">
        <v>1228</v>
      </c>
      <c r="Q1346">
        <v>50</v>
      </c>
      <c r="R1346">
        <v>275</v>
      </c>
      <c r="S1346">
        <v>50</v>
      </c>
      <c r="T1346">
        <v>275</v>
      </c>
      <c r="U1346">
        <v>0</v>
      </c>
      <c r="V1346">
        <v>0</v>
      </c>
      <c r="W1346" t="s">
        <v>1228</v>
      </c>
      <c r="X1346">
        <v>15</v>
      </c>
      <c r="Y1346">
        <v>83</v>
      </c>
      <c r="Z1346">
        <v>15</v>
      </c>
      <c r="AA1346">
        <v>83</v>
      </c>
      <c r="AB1346">
        <v>0</v>
      </c>
      <c r="AC1346">
        <v>0</v>
      </c>
      <c r="AD1346">
        <v>3</v>
      </c>
      <c r="AE1346">
        <v>17</v>
      </c>
      <c r="AF1346">
        <v>8</v>
      </c>
      <c r="AG1346">
        <v>45</v>
      </c>
      <c r="AH1346">
        <v>13</v>
      </c>
      <c r="AI1346" t="s">
        <v>1229</v>
      </c>
    </row>
    <row r="1347" spans="1:35" x14ac:dyDescent="0.25">
      <c r="A1347">
        <v>13</v>
      </c>
      <c r="B1347" t="s">
        <v>73</v>
      </c>
      <c r="C1347" t="s">
        <v>74</v>
      </c>
      <c r="D1347" t="s">
        <v>209</v>
      </c>
      <c r="E1347" t="s">
        <v>210</v>
      </c>
      <c r="F1347" t="s">
        <v>1083</v>
      </c>
      <c r="G1347" t="s">
        <v>1084</v>
      </c>
      <c r="H1347" t="s">
        <v>6670</v>
      </c>
      <c r="I1347" t="s">
        <v>906</v>
      </c>
      <c r="L1347" t="s">
        <v>1212</v>
      </c>
      <c r="M1347">
        <v>9.1750000000000007</v>
      </c>
      <c r="N1347">
        <v>27.966000000000001</v>
      </c>
      <c r="O1347" t="s">
        <v>1226</v>
      </c>
      <c r="P1347" t="s">
        <v>1228</v>
      </c>
      <c r="Q1347">
        <v>25</v>
      </c>
      <c r="R1347">
        <v>128</v>
      </c>
      <c r="S1347">
        <v>25</v>
      </c>
      <c r="T1347">
        <v>128</v>
      </c>
      <c r="U1347">
        <v>0</v>
      </c>
      <c r="V1347">
        <v>0</v>
      </c>
      <c r="W1347" t="s">
        <v>1228</v>
      </c>
      <c r="X1347">
        <v>20</v>
      </c>
      <c r="Y1347">
        <v>102</v>
      </c>
      <c r="Z1347">
        <v>20</v>
      </c>
      <c r="AA1347">
        <v>102</v>
      </c>
      <c r="AB1347">
        <v>0</v>
      </c>
      <c r="AC1347">
        <v>0</v>
      </c>
      <c r="AD1347">
        <v>4</v>
      </c>
      <c r="AE1347">
        <v>20</v>
      </c>
      <c r="AF1347">
        <v>16</v>
      </c>
      <c r="AG1347">
        <v>82</v>
      </c>
      <c r="AH1347">
        <v>13</v>
      </c>
      <c r="AI1347" t="s">
        <v>1229</v>
      </c>
    </row>
    <row r="1348" spans="1:35" x14ac:dyDescent="0.25">
      <c r="A1348">
        <v>13</v>
      </c>
      <c r="B1348" t="s">
        <v>73</v>
      </c>
      <c r="C1348" t="s">
        <v>74</v>
      </c>
      <c r="D1348" t="s">
        <v>209</v>
      </c>
      <c r="E1348" t="s">
        <v>210</v>
      </c>
      <c r="F1348" t="s">
        <v>1083</v>
      </c>
      <c r="G1348" t="s">
        <v>1084</v>
      </c>
      <c r="H1348" t="s">
        <v>6671</v>
      </c>
      <c r="I1348" t="s">
        <v>6672</v>
      </c>
      <c r="L1348" t="s">
        <v>1212</v>
      </c>
      <c r="M1348">
        <v>9.2349999999999994</v>
      </c>
      <c r="N1348">
        <v>28.038</v>
      </c>
      <c r="O1348" t="s">
        <v>1226</v>
      </c>
      <c r="P1348" t="s">
        <v>1228</v>
      </c>
      <c r="Q1348">
        <v>25</v>
      </c>
      <c r="R1348">
        <v>133</v>
      </c>
      <c r="S1348">
        <v>25</v>
      </c>
      <c r="T1348">
        <v>133</v>
      </c>
      <c r="U1348">
        <v>0</v>
      </c>
      <c r="V1348">
        <v>0</v>
      </c>
      <c r="W1348" t="s">
        <v>1228</v>
      </c>
      <c r="X1348">
        <v>23</v>
      </c>
      <c r="Y1348">
        <v>106</v>
      </c>
      <c r="Z1348">
        <v>23</v>
      </c>
      <c r="AA1348">
        <v>106</v>
      </c>
      <c r="AB1348">
        <v>0</v>
      </c>
      <c r="AC1348">
        <v>0</v>
      </c>
      <c r="AD1348">
        <v>4</v>
      </c>
      <c r="AE1348">
        <v>21</v>
      </c>
      <c r="AF1348">
        <v>18</v>
      </c>
      <c r="AG1348">
        <v>95</v>
      </c>
      <c r="AH1348">
        <v>13</v>
      </c>
      <c r="AI1348" t="s">
        <v>1229</v>
      </c>
    </row>
    <row r="1349" spans="1:35" x14ac:dyDescent="0.25">
      <c r="A1349">
        <v>13</v>
      </c>
      <c r="B1349" t="s">
        <v>73</v>
      </c>
      <c r="C1349" t="s">
        <v>74</v>
      </c>
      <c r="D1349" t="s">
        <v>209</v>
      </c>
      <c r="E1349" t="s">
        <v>210</v>
      </c>
      <c r="F1349" t="s">
        <v>1083</v>
      </c>
      <c r="G1349" t="s">
        <v>1084</v>
      </c>
      <c r="H1349" t="s">
        <v>6673</v>
      </c>
      <c r="I1349" t="s">
        <v>168</v>
      </c>
      <c r="L1349" t="s">
        <v>1212</v>
      </c>
      <c r="M1349">
        <v>9.2347990000000006</v>
      </c>
      <c r="N1349">
        <v>28.070017</v>
      </c>
      <c r="O1349" t="s">
        <v>1226</v>
      </c>
      <c r="P1349" t="s">
        <v>1228</v>
      </c>
      <c r="Q1349">
        <v>45</v>
      </c>
      <c r="R1349">
        <v>239</v>
      </c>
      <c r="S1349">
        <v>45</v>
      </c>
      <c r="T1349">
        <v>239</v>
      </c>
      <c r="U1349">
        <v>0</v>
      </c>
      <c r="V1349">
        <v>0</v>
      </c>
      <c r="W1349" t="s">
        <v>1227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</v>
      </c>
      <c r="AE1349">
        <v>21</v>
      </c>
      <c r="AF1349">
        <v>0</v>
      </c>
      <c r="AG1349">
        <v>0</v>
      </c>
      <c r="AH1349">
        <v>13</v>
      </c>
      <c r="AI1349" t="s">
        <v>1229</v>
      </c>
    </row>
    <row r="1350" spans="1:35" x14ac:dyDescent="0.25">
      <c r="A1350">
        <v>13</v>
      </c>
      <c r="B1350" t="s">
        <v>73</v>
      </c>
      <c r="C1350" t="s">
        <v>74</v>
      </c>
      <c r="D1350" t="s">
        <v>209</v>
      </c>
      <c r="E1350" t="s">
        <v>210</v>
      </c>
      <c r="F1350" t="s">
        <v>1083</v>
      </c>
      <c r="G1350" t="s">
        <v>1084</v>
      </c>
      <c r="H1350" t="s">
        <v>6674</v>
      </c>
      <c r="I1350" t="s">
        <v>6675</v>
      </c>
      <c r="L1350" t="s">
        <v>1212</v>
      </c>
      <c r="M1350">
        <v>9.1669999999999998</v>
      </c>
      <c r="N1350">
        <v>27.995999999999999</v>
      </c>
      <c r="O1350" t="s">
        <v>1226</v>
      </c>
      <c r="P1350" t="s">
        <v>1228</v>
      </c>
      <c r="Q1350">
        <v>25</v>
      </c>
      <c r="R1350">
        <v>135</v>
      </c>
      <c r="S1350">
        <v>25</v>
      </c>
      <c r="T1350">
        <v>135</v>
      </c>
      <c r="U1350">
        <v>0</v>
      </c>
      <c r="V1350">
        <v>0</v>
      </c>
      <c r="W1350" t="s">
        <v>1228</v>
      </c>
      <c r="X1350">
        <v>18</v>
      </c>
      <c r="Y1350">
        <v>97</v>
      </c>
      <c r="Z1350">
        <v>18</v>
      </c>
      <c r="AA1350">
        <v>97</v>
      </c>
      <c r="AB1350">
        <v>0</v>
      </c>
      <c r="AC1350">
        <v>0</v>
      </c>
      <c r="AD1350">
        <v>3</v>
      </c>
      <c r="AE1350">
        <v>17</v>
      </c>
      <c r="AF1350">
        <v>13</v>
      </c>
      <c r="AG1350">
        <v>59</v>
      </c>
      <c r="AH1350">
        <v>13</v>
      </c>
      <c r="AI1350" t="s">
        <v>1229</v>
      </c>
    </row>
    <row r="1351" spans="1:35" x14ac:dyDescent="0.25">
      <c r="A1351">
        <v>13</v>
      </c>
      <c r="B1351" t="s">
        <v>73</v>
      </c>
      <c r="C1351" t="s">
        <v>74</v>
      </c>
      <c r="D1351" t="s">
        <v>209</v>
      </c>
      <c r="E1351" t="s">
        <v>210</v>
      </c>
      <c r="F1351" t="s">
        <v>1083</v>
      </c>
      <c r="G1351" t="s">
        <v>1084</v>
      </c>
      <c r="H1351" t="s">
        <v>6676</v>
      </c>
      <c r="I1351" t="s">
        <v>6677</v>
      </c>
      <c r="L1351" t="s">
        <v>1212</v>
      </c>
      <c r="M1351">
        <v>9.1630000000000003</v>
      </c>
      <c r="N1351">
        <v>28.053000000000001</v>
      </c>
      <c r="O1351" t="s">
        <v>1226</v>
      </c>
      <c r="P1351" t="s">
        <v>1228</v>
      </c>
      <c r="Q1351">
        <v>35</v>
      </c>
      <c r="R1351">
        <v>182</v>
      </c>
      <c r="S1351">
        <v>35</v>
      </c>
      <c r="T1351">
        <v>182</v>
      </c>
      <c r="U1351">
        <v>0</v>
      </c>
      <c r="V1351">
        <v>0</v>
      </c>
      <c r="W1351" t="s">
        <v>1228</v>
      </c>
      <c r="X1351">
        <v>12</v>
      </c>
      <c r="Y1351">
        <v>62</v>
      </c>
      <c r="Z1351">
        <v>12</v>
      </c>
      <c r="AA1351">
        <v>62</v>
      </c>
      <c r="AB1351">
        <v>0</v>
      </c>
      <c r="AC1351">
        <v>0</v>
      </c>
      <c r="AD1351">
        <v>3</v>
      </c>
      <c r="AE1351">
        <v>17</v>
      </c>
      <c r="AF1351">
        <v>0</v>
      </c>
      <c r="AG1351">
        <v>0</v>
      </c>
      <c r="AH1351">
        <v>13</v>
      </c>
      <c r="AI1351" t="s">
        <v>1229</v>
      </c>
    </row>
    <row r="1352" spans="1:35" x14ac:dyDescent="0.25">
      <c r="A1352">
        <v>13</v>
      </c>
      <c r="B1352" t="s">
        <v>73</v>
      </c>
      <c r="C1352" t="s">
        <v>74</v>
      </c>
      <c r="D1352" t="s">
        <v>209</v>
      </c>
      <c r="E1352" t="s">
        <v>210</v>
      </c>
      <c r="F1352" t="s">
        <v>1083</v>
      </c>
      <c r="G1352" t="s">
        <v>1084</v>
      </c>
      <c r="H1352" t="s">
        <v>6682</v>
      </c>
      <c r="I1352" t="s">
        <v>6683</v>
      </c>
      <c r="L1352" t="s">
        <v>1212</v>
      </c>
      <c r="M1352">
        <v>9.1549999999999994</v>
      </c>
      <c r="N1352">
        <v>28.047999999999998</v>
      </c>
      <c r="O1352" t="s">
        <v>1226</v>
      </c>
      <c r="P1352" t="s">
        <v>1228</v>
      </c>
      <c r="Q1352">
        <v>45</v>
      </c>
      <c r="R1352">
        <v>252</v>
      </c>
      <c r="S1352">
        <v>45</v>
      </c>
      <c r="T1352">
        <v>252</v>
      </c>
      <c r="U1352">
        <v>0</v>
      </c>
      <c r="V1352">
        <v>0</v>
      </c>
      <c r="W1352" t="s">
        <v>1228</v>
      </c>
      <c r="X1352">
        <v>15</v>
      </c>
      <c r="Y1352">
        <v>84</v>
      </c>
      <c r="Z1352">
        <v>15</v>
      </c>
      <c r="AA1352">
        <v>84</v>
      </c>
      <c r="AB1352">
        <v>0</v>
      </c>
      <c r="AC1352">
        <v>0</v>
      </c>
      <c r="AD1352">
        <v>3</v>
      </c>
      <c r="AE1352">
        <v>17</v>
      </c>
      <c r="AF1352">
        <v>9</v>
      </c>
      <c r="AG1352">
        <v>46</v>
      </c>
      <c r="AH1352">
        <v>13</v>
      </c>
      <c r="AI1352" t="s">
        <v>1229</v>
      </c>
    </row>
    <row r="1353" spans="1:35" x14ac:dyDescent="0.25">
      <c r="A1353">
        <v>13</v>
      </c>
      <c r="B1353" t="s">
        <v>73</v>
      </c>
      <c r="C1353" t="s">
        <v>74</v>
      </c>
      <c r="D1353" t="s">
        <v>201</v>
      </c>
      <c r="E1353" t="s">
        <v>202</v>
      </c>
      <c r="F1353" t="s">
        <v>1035</v>
      </c>
      <c r="G1353" t="s">
        <v>1036</v>
      </c>
      <c r="H1353" t="s">
        <v>6157</v>
      </c>
      <c r="I1353" t="s">
        <v>6158</v>
      </c>
      <c r="L1353" t="s">
        <v>1212</v>
      </c>
      <c r="M1353">
        <v>8.3040000000000003</v>
      </c>
      <c r="N1353">
        <v>27.983000000000001</v>
      </c>
      <c r="O1353" t="s">
        <v>1226</v>
      </c>
      <c r="P1353" t="s">
        <v>1228</v>
      </c>
      <c r="Q1353">
        <v>15</v>
      </c>
      <c r="R1353">
        <v>84</v>
      </c>
      <c r="S1353">
        <v>15</v>
      </c>
      <c r="T1353">
        <v>84</v>
      </c>
      <c r="U1353">
        <v>0</v>
      </c>
      <c r="V1353">
        <v>0</v>
      </c>
      <c r="W1353" t="s">
        <v>1228</v>
      </c>
      <c r="X1353">
        <v>83</v>
      </c>
      <c r="Y1353">
        <v>465</v>
      </c>
      <c r="Z1353">
        <v>83</v>
      </c>
      <c r="AA1353">
        <v>465</v>
      </c>
      <c r="AB1353">
        <v>0</v>
      </c>
      <c r="AC1353">
        <v>0</v>
      </c>
      <c r="AD1353">
        <v>8</v>
      </c>
      <c r="AE1353">
        <v>45</v>
      </c>
      <c r="AF1353">
        <v>22</v>
      </c>
      <c r="AG1353">
        <v>123</v>
      </c>
      <c r="AH1353">
        <v>13</v>
      </c>
      <c r="AI1353" t="s">
        <v>1229</v>
      </c>
    </row>
    <row r="1354" spans="1:35" x14ac:dyDescent="0.25">
      <c r="A1354">
        <v>13</v>
      </c>
      <c r="B1354" t="s">
        <v>73</v>
      </c>
      <c r="C1354" t="s">
        <v>74</v>
      </c>
      <c r="D1354" t="s">
        <v>201</v>
      </c>
      <c r="E1354" t="s">
        <v>202</v>
      </c>
      <c r="F1354" t="s">
        <v>1035</v>
      </c>
      <c r="G1354" t="s">
        <v>1036</v>
      </c>
      <c r="H1354" t="s">
        <v>6159</v>
      </c>
      <c r="I1354" t="s">
        <v>6160</v>
      </c>
      <c r="L1354" t="s">
        <v>1212</v>
      </c>
      <c r="M1354">
        <v>8.3070000000000004</v>
      </c>
      <c r="N1354">
        <v>27.977</v>
      </c>
      <c r="O1354" t="s">
        <v>1226</v>
      </c>
      <c r="P1354" t="s">
        <v>1228</v>
      </c>
      <c r="Q1354">
        <v>53</v>
      </c>
      <c r="R1354">
        <v>297</v>
      </c>
      <c r="S1354">
        <v>53</v>
      </c>
      <c r="T1354">
        <v>297</v>
      </c>
      <c r="U1354">
        <v>0</v>
      </c>
      <c r="V1354">
        <v>0</v>
      </c>
      <c r="W1354" t="s">
        <v>1228</v>
      </c>
      <c r="X1354">
        <v>67</v>
      </c>
      <c r="Y1354">
        <v>296</v>
      </c>
      <c r="Z1354">
        <v>67</v>
      </c>
      <c r="AA1354">
        <v>296</v>
      </c>
      <c r="AB1354">
        <v>0</v>
      </c>
      <c r="AC1354">
        <v>0</v>
      </c>
      <c r="AD1354">
        <v>5</v>
      </c>
      <c r="AE1354">
        <v>28</v>
      </c>
      <c r="AF1354">
        <v>18</v>
      </c>
      <c r="AG1354">
        <v>72</v>
      </c>
      <c r="AH1354">
        <v>13</v>
      </c>
      <c r="AI1354" t="s">
        <v>1229</v>
      </c>
    </row>
    <row r="1355" spans="1:35" x14ac:dyDescent="0.25">
      <c r="A1355">
        <v>13</v>
      </c>
      <c r="B1355" t="s">
        <v>73</v>
      </c>
      <c r="C1355" t="s">
        <v>74</v>
      </c>
      <c r="D1355" t="s">
        <v>201</v>
      </c>
      <c r="E1355" t="s">
        <v>202</v>
      </c>
      <c r="F1355" t="s">
        <v>1035</v>
      </c>
      <c r="G1355" t="s">
        <v>1036</v>
      </c>
      <c r="H1355" t="s">
        <v>6161</v>
      </c>
      <c r="I1355" t="s">
        <v>6162</v>
      </c>
      <c r="L1355" t="s">
        <v>1212</v>
      </c>
      <c r="M1355">
        <v>8.3149999999999995</v>
      </c>
      <c r="N1355">
        <v>27.989000000000001</v>
      </c>
      <c r="O1355" t="s">
        <v>1226</v>
      </c>
      <c r="P1355" t="s">
        <v>1228</v>
      </c>
      <c r="Q1355">
        <v>12</v>
      </c>
      <c r="R1355">
        <v>67</v>
      </c>
      <c r="S1355">
        <v>12</v>
      </c>
      <c r="T1355">
        <v>67</v>
      </c>
      <c r="U1355">
        <v>0</v>
      </c>
      <c r="V1355">
        <v>0</v>
      </c>
      <c r="W1355" t="s">
        <v>1228</v>
      </c>
      <c r="X1355">
        <v>89</v>
      </c>
      <c r="Y1355">
        <v>487</v>
      </c>
      <c r="Z1355">
        <v>89</v>
      </c>
      <c r="AA1355">
        <v>487</v>
      </c>
      <c r="AB1355">
        <v>0</v>
      </c>
      <c r="AC1355">
        <v>0</v>
      </c>
      <c r="AD1355">
        <v>8</v>
      </c>
      <c r="AE1355">
        <v>45</v>
      </c>
      <c r="AF1355">
        <v>4</v>
      </c>
      <c r="AG1355">
        <v>22</v>
      </c>
      <c r="AH1355">
        <v>13</v>
      </c>
      <c r="AI1355" t="s">
        <v>1229</v>
      </c>
    </row>
    <row r="1356" spans="1:35" x14ac:dyDescent="0.25">
      <c r="A1356">
        <v>13</v>
      </c>
      <c r="B1356" t="s">
        <v>73</v>
      </c>
      <c r="C1356" t="s">
        <v>74</v>
      </c>
      <c r="D1356" t="s">
        <v>201</v>
      </c>
      <c r="E1356" t="s">
        <v>202</v>
      </c>
      <c r="F1356" t="s">
        <v>1035</v>
      </c>
      <c r="G1356" t="s">
        <v>1036</v>
      </c>
      <c r="H1356" t="s">
        <v>6163</v>
      </c>
      <c r="I1356" t="s">
        <v>6164</v>
      </c>
      <c r="L1356" t="s">
        <v>1212</v>
      </c>
      <c r="M1356">
        <v>8.3699999999999992</v>
      </c>
      <c r="N1356">
        <v>28.03</v>
      </c>
      <c r="O1356" t="s">
        <v>1226</v>
      </c>
      <c r="P1356" t="s">
        <v>1227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1228</v>
      </c>
      <c r="X1356">
        <v>195</v>
      </c>
      <c r="Y1356">
        <v>1036</v>
      </c>
      <c r="Z1356">
        <v>195</v>
      </c>
      <c r="AA1356">
        <v>1036</v>
      </c>
      <c r="AB1356">
        <v>0</v>
      </c>
      <c r="AC1356">
        <v>0</v>
      </c>
      <c r="AD1356">
        <v>5</v>
      </c>
      <c r="AE1356">
        <v>27</v>
      </c>
      <c r="AF1356">
        <v>12</v>
      </c>
      <c r="AG1356">
        <v>34</v>
      </c>
      <c r="AH1356">
        <v>13</v>
      </c>
      <c r="AI1356" t="s">
        <v>1229</v>
      </c>
    </row>
    <row r="1357" spans="1:35" x14ac:dyDescent="0.25">
      <c r="A1357">
        <v>13</v>
      </c>
      <c r="B1357" t="s">
        <v>73</v>
      </c>
      <c r="C1357" t="s">
        <v>74</v>
      </c>
      <c r="D1357" t="s">
        <v>209</v>
      </c>
      <c r="E1357" t="s">
        <v>210</v>
      </c>
      <c r="F1357" t="s">
        <v>1083</v>
      </c>
      <c r="G1357" t="s">
        <v>1084</v>
      </c>
      <c r="H1357" t="s">
        <v>6684</v>
      </c>
      <c r="I1357" t="s">
        <v>6685</v>
      </c>
      <c r="L1357" t="s">
        <v>1212</v>
      </c>
      <c r="M1357">
        <v>9.1620000000000008</v>
      </c>
      <c r="N1357">
        <v>28.039000000000001</v>
      </c>
      <c r="O1357" t="s">
        <v>1226</v>
      </c>
      <c r="P1357" t="s">
        <v>1228</v>
      </c>
      <c r="Q1357">
        <v>35</v>
      </c>
      <c r="R1357">
        <v>193</v>
      </c>
      <c r="S1357">
        <v>35</v>
      </c>
      <c r="T1357">
        <v>193</v>
      </c>
      <c r="U1357">
        <v>0</v>
      </c>
      <c r="V1357">
        <v>0</v>
      </c>
      <c r="W1357" t="s">
        <v>1228</v>
      </c>
      <c r="X1357">
        <v>58</v>
      </c>
      <c r="Y1357">
        <v>307</v>
      </c>
      <c r="Z1357">
        <v>58</v>
      </c>
      <c r="AA1357">
        <v>307</v>
      </c>
      <c r="AB1357">
        <v>0</v>
      </c>
      <c r="AC1357">
        <v>0</v>
      </c>
      <c r="AD1357">
        <v>6</v>
      </c>
      <c r="AE1357">
        <v>30</v>
      </c>
      <c r="AF1357">
        <v>0</v>
      </c>
      <c r="AG1357">
        <v>0</v>
      </c>
      <c r="AH1357">
        <v>13</v>
      </c>
      <c r="AI1357" t="s">
        <v>1229</v>
      </c>
    </row>
    <row r="1358" spans="1:35" x14ac:dyDescent="0.25">
      <c r="A1358">
        <v>13</v>
      </c>
      <c r="B1358" t="s">
        <v>73</v>
      </c>
      <c r="C1358" t="s">
        <v>74</v>
      </c>
      <c r="D1358" t="s">
        <v>203</v>
      </c>
      <c r="E1358" t="s">
        <v>204</v>
      </c>
      <c r="F1358" t="s">
        <v>1047</v>
      </c>
      <c r="G1358" t="s">
        <v>1048</v>
      </c>
      <c r="H1358" t="s">
        <v>6280</v>
      </c>
      <c r="I1358" t="s">
        <v>6281</v>
      </c>
      <c r="L1358" t="s">
        <v>1212</v>
      </c>
      <c r="M1358">
        <v>7.9779999999999998</v>
      </c>
      <c r="N1358">
        <v>29.309000000000001</v>
      </c>
      <c r="O1358" t="s">
        <v>1226</v>
      </c>
      <c r="P1358" t="s">
        <v>1228</v>
      </c>
      <c r="Q1358">
        <v>156</v>
      </c>
      <c r="R1358">
        <v>811</v>
      </c>
      <c r="S1358">
        <v>156</v>
      </c>
      <c r="T1358">
        <v>811</v>
      </c>
      <c r="U1358">
        <v>0</v>
      </c>
      <c r="V1358">
        <v>0</v>
      </c>
      <c r="W1358" t="s">
        <v>1227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14</v>
      </c>
      <c r="AE1358">
        <v>62</v>
      </c>
      <c r="AF1358">
        <v>7</v>
      </c>
      <c r="AG1358">
        <v>36</v>
      </c>
      <c r="AH1358">
        <v>13</v>
      </c>
      <c r="AI1358" t="s">
        <v>1229</v>
      </c>
    </row>
    <row r="1359" spans="1:35" x14ac:dyDescent="0.25">
      <c r="A1359">
        <v>13</v>
      </c>
      <c r="B1359" t="s">
        <v>59</v>
      </c>
      <c r="C1359" t="s">
        <v>60</v>
      </c>
      <c r="D1359" t="s">
        <v>81</v>
      </c>
      <c r="E1359" t="s">
        <v>82</v>
      </c>
      <c r="F1359" t="s">
        <v>242</v>
      </c>
      <c r="G1359" t="s">
        <v>243</v>
      </c>
      <c r="H1359" t="s">
        <v>1233</v>
      </c>
      <c r="I1359" t="s">
        <v>1234</v>
      </c>
      <c r="L1359" t="s">
        <v>1212</v>
      </c>
      <c r="M1359">
        <v>4.9523785900000004</v>
      </c>
      <c r="N1359">
        <v>31.254983079999999</v>
      </c>
      <c r="O1359" t="s">
        <v>1226</v>
      </c>
      <c r="P1359" t="s">
        <v>1228</v>
      </c>
      <c r="Q1359">
        <v>25</v>
      </c>
      <c r="R1359">
        <v>150</v>
      </c>
      <c r="S1359">
        <v>25</v>
      </c>
      <c r="T1359">
        <v>150</v>
      </c>
      <c r="U1359">
        <v>0</v>
      </c>
      <c r="V1359">
        <v>0</v>
      </c>
      <c r="W1359" t="s">
        <v>1228</v>
      </c>
      <c r="X1359">
        <v>123</v>
      </c>
      <c r="Y1359">
        <v>742</v>
      </c>
      <c r="Z1359">
        <v>59</v>
      </c>
      <c r="AA1359">
        <v>357</v>
      </c>
      <c r="AB1359">
        <v>64</v>
      </c>
      <c r="AC1359">
        <v>385</v>
      </c>
      <c r="AD1359">
        <v>9</v>
      </c>
      <c r="AE1359">
        <v>55</v>
      </c>
      <c r="AF1359">
        <v>235</v>
      </c>
      <c r="AG1359">
        <v>1412</v>
      </c>
      <c r="AH1359">
        <v>13</v>
      </c>
      <c r="AI1359" t="s">
        <v>1229</v>
      </c>
    </row>
    <row r="1360" spans="1:35" x14ac:dyDescent="0.25">
      <c r="A1360">
        <v>13</v>
      </c>
      <c r="B1360" t="s">
        <v>59</v>
      </c>
      <c r="C1360" t="s">
        <v>60</v>
      </c>
      <c r="D1360" t="s">
        <v>81</v>
      </c>
      <c r="E1360" t="s">
        <v>82</v>
      </c>
      <c r="F1360" t="s">
        <v>265</v>
      </c>
      <c r="G1360" t="s">
        <v>266</v>
      </c>
      <c r="H1360" t="s">
        <v>1332</v>
      </c>
      <c r="I1360" t="s">
        <v>1333</v>
      </c>
      <c r="L1360" t="s">
        <v>1212</v>
      </c>
      <c r="M1360">
        <v>5.1319537999999998</v>
      </c>
      <c r="N1360">
        <v>30.941647100000001</v>
      </c>
      <c r="O1360" t="s">
        <v>1226</v>
      </c>
      <c r="P1360" t="s">
        <v>1228</v>
      </c>
      <c r="Q1360">
        <v>833</v>
      </c>
      <c r="R1360">
        <v>5000</v>
      </c>
      <c r="S1360">
        <v>833</v>
      </c>
      <c r="T1360">
        <v>5000</v>
      </c>
      <c r="U1360">
        <v>0</v>
      </c>
      <c r="V1360">
        <v>0</v>
      </c>
      <c r="W1360" t="s">
        <v>1228</v>
      </c>
      <c r="X1360">
        <v>631</v>
      </c>
      <c r="Y1360">
        <v>3784</v>
      </c>
      <c r="Z1360">
        <v>306</v>
      </c>
      <c r="AA1360">
        <v>1837</v>
      </c>
      <c r="AB1360">
        <v>325</v>
      </c>
      <c r="AC1360">
        <v>1947</v>
      </c>
      <c r="AD1360">
        <v>4</v>
      </c>
      <c r="AE1360">
        <v>22</v>
      </c>
      <c r="AF1360">
        <v>17</v>
      </c>
      <c r="AG1360">
        <v>104</v>
      </c>
      <c r="AH1360">
        <v>13</v>
      </c>
      <c r="AI1360" t="s">
        <v>1229</v>
      </c>
    </row>
    <row r="1361" spans="1:35" x14ac:dyDescent="0.25">
      <c r="A1361">
        <v>13</v>
      </c>
      <c r="B1361" t="s">
        <v>59</v>
      </c>
      <c r="C1361" t="s">
        <v>60</v>
      </c>
      <c r="D1361" t="s">
        <v>81</v>
      </c>
      <c r="E1361" t="s">
        <v>82</v>
      </c>
      <c r="F1361" t="s">
        <v>242</v>
      </c>
      <c r="G1361" t="s">
        <v>243</v>
      </c>
      <c r="H1361" t="s">
        <v>1235</v>
      </c>
      <c r="I1361" t="s">
        <v>1236</v>
      </c>
      <c r="L1361" t="s">
        <v>1212</v>
      </c>
      <c r="M1361">
        <v>5.0158370000000003</v>
      </c>
      <c r="N1361">
        <v>31.096596000000002</v>
      </c>
      <c r="O1361" t="s">
        <v>1226</v>
      </c>
      <c r="P1361" t="s">
        <v>1228</v>
      </c>
      <c r="Q1361">
        <v>2356</v>
      </c>
      <c r="R1361">
        <v>14134</v>
      </c>
      <c r="S1361">
        <v>2356</v>
      </c>
      <c r="T1361">
        <v>14134</v>
      </c>
      <c r="U1361">
        <v>0</v>
      </c>
      <c r="V1361">
        <v>0</v>
      </c>
      <c r="W1361" t="s">
        <v>1228</v>
      </c>
      <c r="X1361">
        <v>1015</v>
      </c>
      <c r="Y1361">
        <v>6096</v>
      </c>
      <c r="Z1361">
        <v>552</v>
      </c>
      <c r="AA1361">
        <v>3316</v>
      </c>
      <c r="AB1361">
        <v>463</v>
      </c>
      <c r="AC1361">
        <v>2780</v>
      </c>
      <c r="AD1361">
        <v>14</v>
      </c>
      <c r="AE1361">
        <v>84</v>
      </c>
      <c r="AF1361">
        <v>183</v>
      </c>
      <c r="AG1361">
        <v>1100</v>
      </c>
      <c r="AH1361">
        <v>13</v>
      </c>
      <c r="AI1361" t="s">
        <v>1229</v>
      </c>
    </row>
    <row r="1362" spans="1:35" x14ac:dyDescent="0.25">
      <c r="A1362">
        <v>13</v>
      </c>
      <c r="B1362" t="s">
        <v>59</v>
      </c>
      <c r="C1362" t="s">
        <v>60</v>
      </c>
      <c r="D1362" t="s">
        <v>83</v>
      </c>
      <c r="E1362" t="s">
        <v>84</v>
      </c>
      <c r="F1362" t="s">
        <v>273</v>
      </c>
      <c r="G1362" t="s">
        <v>274</v>
      </c>
      <c r="H1362" t="s">
        <v>1369</v>
      </c>
      <c r="I1362" t="s">
        <v>1370</v>
      </c>
      <c r="L1362" t="s">
        <v>1212</v>
      </c>
      <c r="M1362">
        <v>3.789999962</v>
      </c>
      <c r="N1362">
        <v>31.518199920000001</v>
      </c>
      <c r="O1362" t="s">
        <v>1226</v>
      </c>
      <c r="P1362" t="s">
        <v>1228</v>
      </c>
      <c r="Q1362">
        <v>350</v>
      </c>
      <c r="R1362">
        <v>1750</v>
      </c>
      <c r="S1362">
        <v>350</v>
      </c>
      <c r="T1362">
        <v>1750</v>
      </c>
      <c r="U1362">
        <v>0</v>
      </c>
      <c r="V1362">
        <v>0</v>
      </c>
      <c r="W1362" t="s">
        <v>1228</v>
      </c>
      <c r="X1362">
        <v>1804</v>
      </c>
      <c r="Y1362">
        <v>9020</v>
      </c>
      <c r="Z1362">
        <v>275</v>
      </c>
      <c r="AA1362">
        <v>1375</v>
      </c>
      <c r="AB1362">
        <v>1529</v>
      </c>
      <c r="AC1362">
        <v>7645</v>
      </c>
      <c r="AD1362">
        <v>90</v>
      </c>
      <c r="AE1362">
        <v>450</v>
      </c>
      <c r="AF1362">
        <v>1984</v>
      </c>
      <c r="AG1362">
        <v>9920</v>
      </c>
      <c r="AH1362">
        <v>13</v>
      </c>
      <c r="AI1362" t="s">
        <v>1229</v>
      </c>
    </row>
    <row r="1363" spans="1:35" x14ac:dyDescent="0.25">
      <c r="A1363">
        <v>13</v>
      </c>
      <c r="B1363" t="s">
        <v>59</v>
      </c>
      <c r="C1363" t="s">
        <v>60</v>
      </c>
      <c r="D1363" t="s">
        <v>83</v>
      </c>
      <c r="E1363" t="s">
        <v>84</v>
      </c>
      <c r="F1363" t="s">
        <v>271</v>
      </c>
      <c r="G1363" t="s">
        <v>272</v>
      </c>
      <c r="H1363" t="s">
        <v>1356</v>
      </c>
      <c r="I1363" t="s">
        <v>1357</v>
      </c>
      <c r="L1363" t="s">
        <v>1212</v>
      </c>
      <c r="M1363">
        <v>3.8010000000000002</v>
      </c>
      <c r="N1363">
        <v>31.718</v>
      </c>
      <c r="O1363" t="s">
        <v>1226</v>
      </c>
      <c r="P1363" t="s">
        <v>1228</v>
      </c>
      <c r="Q1363">
        <v>15</v>
      </c>
      <c r="R1363">
        <v>75</v>
      </c>
      <c r="S1363">
        <v>15</v>
      </c>
      <c r="T1363">
        <v>75</v>
      </c>
      <c r="U1363">
        <v>0</v>
      </c>
      <c r="V1363">
        <v>0</v>
      </c>
      <c r="W1363" t="s">
        <v>1228</v>
      </c>
      <c r="X1363">
        <v>74</v>
      </c>
      <c r="Y1363">
        <v>370</v>
      </c>
      <c r="Z1363">
        <v>0</v>
      </c>
      <c r="AA1363">
        <v>0</v>
      </c>
      <c r="AB1363">
        <v>74</v>
      </c>
      <c r="AC1363">
        <v>370</v>
      </c>
      <c r="AD1363">
        <v>7</v>
      </c>
      <c r="AE1363">
        <v>35</v>
      </c>
      <c r="AF1363">
        <v>1936</v>
      </c>
      <c r="AG1363">
        <v>9680</v>
      </c>
      <c r="AH1363">
        <v>13</v>
      </c>
      <c r="AI1363" t="s">
        <v>1229</v>
      </c>
    </row>
    <row r="1364" spans="1:35" x14ac:dyDescent="0.25">
      <c r="A1364">
        <v>13</v>
      </c>
      <c r="B1364" t="s">
        <v>59</v>
      </c>
      <c r="C1364" t="s">
        <v>60</v>
      </c>
      <c r="D1364" t="s">
        <v>83</v>
      </c>
      <c r="E1364" t="s">
        <v>84</v>
      </c>
      <c r="F1364" t="s">
        <v>271</v>
      </c>
      <c r="G1364" t="s">
        <v>272</v>
      </c>
      <c r="H1364" t="s">
        <v>1360</v>
      </c>
      <c r="I1364" t="s">
        <v>1361</v>
      </c>
      <c r="L1364" t="s">
        <v>1212</v>
      </c>
      <c r="M1364">
        <v>3.7828469999999998</v>
      </c>
      <c r="N1364">
        <v>31.666274000000001</v>
      </c>
      <c r="O1364" t="s">
        <v>1226</v>
      </c>
      <c r="P1364" t="s">
        <v>1228</v>
      </c>
      <c r="Q1364">
        <v>2</v>
      </c>
      <c r="R1364">
        <v>10</v>
      </c>
      <c r="S1364">
        <v>2</v>
      </c>
      <c r="T1364">
        <v>10</v>
      </c>
      <c r="U1364">
        <v>0</v>
      </c>
      <c r="V1364">
        <v>0</v>
      </c>
      <c r="W1364" t="s">
        <v>1228</v>
      </c>
      <c r="X1364">
        <v>275</v>
      </c>
      <c r="Y1364">
        <v>1375</v>
      </c>
      <c r="Z1364">
        <v>0</v>
      </c>
      <c r="AA1364">
        <v>0</v>
      </c>
      <c r="AB1364">
        <v>275</v>
      </c>
      <c r="AC1364">
        <v>1375</v>
      </c>
      <c r="AD1364">
        <v>10</v>
      </c>
      <c r="AE1364">
        <v>40</v>
      </c>
      <c r="AF1364">
        <v>3896</v>
      </c>
      <c r="AG1364">
        <v>19480</v>
      </c>
      <c r="AH1364">
        <v>13</v>
      </c>
      <c r="AI1364" t="s">
        <v>1229</v>
      </c>
    </row>
    <row r="1365" spans="1:35" x14ac:dyDescent="0.25">
      <c r="A1365">
        <v>13</v>
      </c>
      <c r="B1365" t="s">
        <v>59</v>
      </c>
      <c r="C1365" t="s">
        <v>60</v>
      </c>
      <c r="D1365" t="s">
        <v>83</v>
      </c>
      <c r="E1365" t="s">
        <v>84</v>
      </c>
      <c r="F1365" t="s">
        <v>271</v>
      </c>
      <c r="G1365" t="s">
        <v>272</v>
      </c>
      <c r="H1365" t="s">
        <v>1362</v>
      </c>
      <c r="I1365" t="s">
        <v>1363</v>
      </c>
      <c r="L1365" t="s">
        <v>1212</v>
      </c>
      <c r="M1365">
        <v>3.835032</v>
      </c>
      <c r="N1365">
        <v>31.675556</v>
      </c>
      <c r="O1365" t="s">
        <v>1226</v>
      </c>
      <c r="P1365" t="s">
        <v>1228</v>
      </c>
      <c r="Q1365">
        <v>20</v>
      </c>
      <c r="R1365">
        <v>100</v>
      </c>
      <c r="S1365">
        <v>20</v>
      </c>
      <c r="T1365">
        <v>100</v>
      </c>
      <c r="U1365">
        <v>0</v>
      </c>
      <c r="V1365">
        <v>0</v>
      </c>
      <c r="W1365" t="s">
        <v>1228</v>
      </c>
      <c r="X1365">
        <v>400</v>
      </c>
      <c r="Y1365">
        <v>2072</v>
      </c>
      <c r="Z1365">
        <v>0</v>
      </c>
      <c r="AA1365">
        <v>0</v>
      </c>
      <c r="AB1365">
        <v>400</v>
      </c>
      <c r="AC1365">
        <v>2072</v>
      </c>
      <c r="AD1365">
        <v>30</v>
      </c>
      <c r="AE1365">
        <v>150</v>
      </c>
      <c r="AF1365">
        <v>3920</v>
      </c>
      <c r="AG1365">
        <v>19600</v>
      </c>
      <c r="AH1365">
        <v>13</v>
      </c>
      <c r="AI1365" t="s">
        <v>1229</v>
      </c>
    </row>
    <row r="1366" spans="1:35" x14ac:dyDescent="0.25">
      <c r="A1366">
        <v>13</v>
      </c>
      <c r="B1366" t="s">
        <v>59</v>
      </c>
      <c r="C1366" t="s">
        <v>60</v>
      </c>
      <c r="D1366" t="s">
        <v>89</v>
      </c>
      <c r="E1366" t="s">
        <v>90</v>
      </c>
      <c r="F1366" t="s">
        <v>310</v>
      </c>
      <c r="G1366" t="s">
        <v>90</v>
      </c>
      <c r="H1366" t="s">
        <v>1599</v>
      </c>
      <c r="I1366" t="s">
        <v>1600</v>
      </c>
      <c r="L1366" t="s">
        <v>1212</v>
      </c>
      <c r="M1366">
        <v>5.4342692599999998</v>
      </c>
      <c r="N1366">
        <v>31.732507099999999</v>
      </c>
      <c r="O1366" t="s">
        <v>1226</v>
      </c>
      <c r="P1366" t="s">
        <v>1228</v>
      </c>
      <c r="Q1366">
        <v>58</v>
      </c>
      <c r="R1366">
        <v>388</v>
      </c>
      <c r="S1366">
        <v>58</v>
      </c>
      <c r="T1366">
        <v>388</v>
      </c>
      <c r="U1366">
        <v>0</v>
      </c>
      <c r="V1366">
        <v>0</v>
      </c>
      <c r="W1366" t="s">
        <v>1228</v>
      </c>
      <c r="X1366">
        <v>7</v>
      </c>
      <c r="Y1366">
        <v>42</v>
      </c>
      <c r="Z1366">
        <v>0</v>
      </c>
      <c r="AA1366">
        <v>0</v>
      </c>
      <c r="AB1366">
        <v>7</v>
      </c>
      <c r="AC1366">
        <v>42</v>
      </c>
      <c r="AD1366">
        <v>2</v>
      </c>
      <c r="AE1366">
        <v>12</v>
      </c>
      <c r="AF1366">
        <v>9</v>
      </c>
      <c r="AG1366">
        <v>54</v>
      </c>
      <c r="AH1366">
        <v>13</v>
      </c>
      <c r="AI1366" t="s">
        <v>1229</v>
      </c>
    </row>
    <row r="1367" spans="1:35" x14ac:dyDescent="0.25">
      <c r="A1367">
        <v>13</v>
      </c>
      <c r="B1367" t="s">
        <v>61</v>
      </c>
      <c r="C1367" t="s">
        <v>62</v>
      </c>
      <c r="D1367" t="s">
        <v>95</v>
      </c>
      <c r="E1367" t="s">
        <v>96</v>
      </c>
      <c r="F1367" t="s">
        <v>333</v>
      </c>
      <c r="G1367" t="s">
        <v>334</v>
      </c>
      <c r="H1367" t="s">
        <v>1724</v>
      </c>
      <c r="I1367" t="s">
        <v>334</v>
      </c>
      <c r="L1367" t="s">
        <v>1212</v>
      </c>
      <c r="M1367">
        <v>4.0932500000000003</v>
      </c>
      <c r="N1367">
        <v>32.802489999999999</v>
      </c>
      <c r="O1367" t="s">
        <v>1226</v>
      </c>
      <c r="P1367" t="s">
        <v>1228</v>
      </c>
      <c r="Q1367">
        <v>11</v>
      </c>
      <c r="R1367">
        <v>55</v>
      </c>
      <c r="S1367">
        <v>11</v>
      </c>
      <c r="T1367">
        <v>55</v>
      </c>
      <c r="U1367">
        <v>0</v>
      </c>
      <c r="V1367">
        <v>0</v>
      </c>
      <c r="W1367" t="s">
        <v>1228</v>
      </c>
      <c r="X1367">
        <v>114</v>
      </c>
      <c r="Y1367">
        <v>570</v>
      </c>
      <c r="Z1367">
        <v>47</v>
      </c>
      <c r="AA1367">
        <v>235</v>
      </c>
      <c r="AB1367">
        <v>67</v>
      </c>
      <c r="AC1367">
        <v>335</v>
      </c>
      <c r="AD1367">
        <v>25</v>
      </c>
      <c r="AE1367">
        <v>125</v>
      </c>
      <c r="AF1367">
        <v>17</v>
      </c>
      <c r="AG1367">
        <v>85</v>
      </c>
      <c r="AH1367">
        <v>13</v>
      </c>
      <c r="AI1367" t="s">
        <v>1229</v>
      </c>
    </row>
    <row r="1368" spans="1:35" x14ac:dyDescent="0.25">
      <c r="A1368">
        <v>13</v>
      </c>
      <c r="B1368" t="s">
        <v>61</v>
      </c>
      <c r="C1368" t="s">
        <v>62</v>
      </c>
      <c r="D1368" t="s">
        <v>95</v>
      </c>
      <c r="E1368" t="s">
        <v>96</v>
      </c>
      <c r="F1368" t="s">
        <v>336</v>
      </c>
      <c r="G1368" t="s">
        <v>337</v>
      </c>
      <c r="H1368" t="s">
        <v>1737</v>
      </c>
      <c r="I1368" t="s">
        <v>1738</v>
      </c>
      <c r="L1368" t="s">
        <v>1212</v>
      </c>
      <c r="M1368">
        <v>4.1671500210000003</v>
      </c>
      <c r="N1368">
        <v>32.845401760000001</v>
      </c>
      <c r="O1368" t="s">
        <v>1226</v>
      </c>
      <c r="P1368" t="s">
        <v>1228</v>
      </c>
      <c r="Q1368">
        <v>22</v>
      </c>
      <c r="R1368">
        <v>110</v>
      </c>
      <c r="S1368">
        <v>22</v>
      </c>
      <c r="T1368">
        <v>110</v>
      </c>
      <c r="U1368">
        <v>0</v>
      </c>
      <c r="V1368">
        <v>0</v>
      </c>
      <c r="W1368" t="s">
        <v>1228</v>
      </c>
      <c r="X1368">
        <v>70</v>
      </c>
      <c r="Y1368">
        <v>350</v>
      </c>
      <c r="Z1368">
        <v>27</v>
      </c>
      <c r="AA1368">
        <v>135</v>
      </c>
      <c r="AB1368">
        <v>43</v>
      </c>
      <c r="AC1368">
        <v>215</v>
      </c>
      <c r="AD1368">
        <v>13</v>
      </c>
      <c r="AE1368">
        <v>75</v>
      </c>
      <c r="AF1368">
        <v>5</v>
      </c>
      <c r="AG1368">
        <v>25</v>
      </c>
      <c r="AH1368">
        <v>13</v>
      </c>
      <c r="AI1368" t="s">
        <v>1229</v>
      </c>
    </row>
    <row r="1369" spans="1:35" x14ac:dyDescent="0.25">
      <c r="A1369">
        <v>13</v>
      </c>
      <c r="B1369" t="s">
        <v>61</v>
      </c>
      <c r="C1369" t="s">
        <v>62</v>
      </c>
      <c r="D1369" t="s">
        <v>103</v>
      </c>
      <c r="E1369" t="s">
        <v>104</v>
      </c>
      <c r="F1369" t="s">
        <v>390</v>
      </c>
      <c r="G1369" t="s">
        <v>391</v>
      </c>
      <c r="H1369" t="s">
        <v>2033</v>
      </c>
      <c r="I1369" t="s">
        <v>2034</v>
      </c>
      <c r="L1369" t="s">
        <v>1212</v>
      </c>
      <c r="M1369">
        <v>4.9061589000000003</v>
      </c>
      <c r="N1369">
        <v>32.620189199999999</v>
      </c>
      <c r="O1369" t="s">
        <v>1226</v>
      </c>
      <c r="P1369" t="s">
        <v>1228</v>
      </c>
      <c r="Q1369">
        <v>27</v>
      </c>
      <c r="R1369">
        <v>135</v>
      </c>
      <c r="S1369">
        <v>27</v>
      </c>
      <c r="T1369">
        <v>135</v>
      </c>
      <c r="U1369">
        <v>0</v>
      </c>
      <c r="V1369">
        <v>0</v>
      </c>
      <c r="W1369" t="s">
        <v>1228</v>
      </c>
      <c r="X1369">
        <v>58</v>
      </c>
      <c r="Y1369">
        <v>290</v>
      </c>
      <c r="Z1369">
        <v>30</v>
      </c>
      <c r="AA1369">
        <v>150</v>
      </c>
      <c r="AB1369">
        <v>28</v>
      </c>
      <c r="AC1369">
        <v>140</v>
      </c>
      <c r="AD1369">
        <v>7</v>
      </c>
      <c r="AE1369">
        <v>35</v>
      </c>
      <c r="AF1369">
        <v>24</v>
      </c>
      <c r="AG1369">
        <v>120</v>
      </c>
      <c r="AH1369">
        <v>13</v>
      </c>
      <c r="AI1369" t="s">
        <v>1229</v>
      </c>
    </row>
    <row r="1370" spans="1:35" x14ac:dyDescent="0.25">
      <c r="A1370">
        <v>13</v>
      </c>
      <c r="B1370" t="s">
        <v>61</v>
      </c>
      <c r="C1370" t="s">
        <v>62</v>
      </c>
      <c r="D1370" t="s">
        <v>103</v>
      </c>
      <c r="E1370" t="s">
        <v>104</v>
      </c>
      <c r="F1370" t="s">
        <v>378</v>
      </c>
      <c r="G1370" t="s">
        <v>379</v>
      </c>
      <c r="H1370" t="s">
        <v>1978</v>
      </c>
      <c r="I1370" t="s">
        <v>1979</v>
      </c>
      <c r="L1370" t="s">
        <v>1212</v>
      </c>
      <c r="M1370">
        <v>4.8637797999999997</v>
      </c>
      <c r="N1370">
        <v>32.683001500000003</v>
      </c>
      <c r="O1370" t="s">
        <v>1226</v>
      </c>
      <c r="P1370" t="s">
        <v>1228</v>
      </c>
      <c r="Q1370">
        <v>32</v>
      </c>
      <c r="R1370">
        <v>160</v>
      </c>
      <c r="S1370">
        <v>32</v>
      </c>
      <c r="T1370">
        <v>160</v>
      </c>
      <c r="U1370">
        <v>0</v>
      </c>
      <c r="V1370">
        <v>0</v>
      </c>
      <c r="W1370" t="s">
        <v>1228</v>
      </c>
      <c r="X1370">
        <v>64</v>
      </c>
      <c r="Y1370">
        <v>320</v>
      </c>
      <c r="Z1370">
        <v>36</v>
      </c>
      <c r="AA1370">
        <v>180</v>
      </c>
      <c r="AB1370">
        <v>28</v>
      </c>
      <c r="AC1370">
        <v>140</v>
      </c>
      <c r="AD1370">
        <v>12</v>
      </c>
      <c r="AE1370">
        <v>60</v>
      </c>
      <c r="AF1370">
        <v>37</v>
      </c>
      <c r="AG1370">
        <v>185</v>
      </c>
      <c r="AH1370">
        <v>13</v>
      </c>
      <c r="AI1370" t="s">
        <v>1229</v>
      </c>
    </row>
    <row r="1371" spans="1:35" x14ac:dyDescent="0.25">
      <c r="A1371">
        <v>13</v>
      </c>
      <c r="B1371" t="s">
        <v>61</v>
      </c>
      <c r="C1371" t="s">
        <v>62</v>
      </c>
      <c r="D1371" t="s">
        <v>103</v>
      </c>
      <c r="E1371" t="s">
        <v>104</v>
      </c>
      <c r="F1371" t="s">
        <v>382</v>
      </c>
      <c r="G1371" t="s">
        <v>383</v>
      </c>
      <c r="H1371" t="s">
        <v>1992</v>
      </c>
      <c r="I1371" t="s">
        <v>1993</v>
      </c>
      <c r="L1371" t="s">
        <v>1212</v>
      </c>
      <c r="M1371">
        <v>5.1963499999999998</v>
      </c>
      <c r="N1371">
        <v>32.501170000000002</v>
      </c>
      <c r="O1371" t="s">
        <v>1226</v>
      </c>
      <c r="P1371" t="s">
        <v>1228</v>
      </c>
      <c r="Q1371">
        <v>20</v>
      </c>
      <c r="R1371">
        <v>110</v>
      </c>
      <c r="S1371">
        <v>20</v>
      </c>
      <c r="T1371">
        <v>110</v>
      </c>
      <c r="U1371">
        <v>0</v>
      </c>
      <c r="V1371">
        <v>0</v>
      </c>
      <c r="W1371" t="s">
        <v>1228</v>
      </c>
      <c r="X1371">
        <v>45</v>
      </c>
      <c r="Y1371">
        <v>263</v>
      </c>
      <c r="Z1371">
        <v>7</v>
      </c>
      <c r="AA1371">
        <v>35</v>
      </c>
      <c r="AB1371">
        <v>38</v>
      </c>
      <c r="AC1371">
        <v>228</v>
      </c>
      <c r="AD1371">
        <v>3</v>
      </c>
      <c r="AE1371">
        <v>17</v>
      </c>
      <c r="AF1371">
        <v>62</v>
      </c>
      <c r="AG1371">
        <v>372</v>
      </c>
      <c r="AH1371">
        <v>13</v>
      </c>
      <c r="AI1371" t="s">
        <v>1229</v>
      </c>
    </row>
    <row r="1372" spans="1:35" x14ac:dyDescent="0.25">
      <c r="A1372">
        <v>13</v>
      </c>
      <c r="B1372" t="s">
        <v>61</v>
      </c>
      <c r="C1372" t="s">
        <v>62</v>
      </c>
      <c r="D1372" t="s">
        <v>103</v>
      </c>
      <c r="E1372" t="s">
        <v>104</v>
      </c>
      <c r="F1372" t="s">
        <v>390</v>
      </c>
      <c r="G1372" t="s">
        <v>391</v>
      </c>
      <c r="H1372" t="s">
        <v>2037</v>
      </c>
      <c r="I1372" t="s">
        <v>2038</v>
      </c>
      <c r="L1372" t="s">
        <v>1212</v>
      </c>
      <c r="M1372">
        <v>4.7728700640000001</v>
      </c>
      <c r="N1372">
        <v>32.634998320000001</v>
      </c>
      <c r="O1372" t="s">
        <v>1226</v>
      </c>
      <c r="P1372" t="s">
        <v>1228</v>
      </c>
      <c r="Q1372">
        <v>25</v>
      </c>
      <c r="R1372">
        <v>125</v>
      </c>
      <c r="S1372">
        <v>25</v>
      </c>
      <c r="T1372">
        <v>125</v>
      </c>
      <c r="U1372">
        <v>0</v>
      </c>
      <c r="V1372">
        <v>0</v>
      </c>
      <c r="W1372" t="s">
        <v>1228</v>
      </c>
      <c r="X1372">
        <v>73</v>
      </c>
      <c r="Y1372">
        <v>365</v>
      </c>
      <c r="Z1372">
        <v>32</v>
      </c>
      <c r="AA1372">
        <v>160</v>
      </c>
      <c r="AB1372">
        <v>41</v>
      </c>
      <c r="AC1372">
        <v>205</v>
      </c>
      <c r="AD1372">
        <v>4</v>
      </c>
      <c r="AE1372">
        <v>20</v>
      </c>
      <c r="AF1372">
        <v>24</v>
      </c>
      <c r="AG1372">
        <v>120</v>
      </c>
      <c r="AH1372">
        <v>13</v>
      </c>
      <c r="AI1372" t="s">
        <v>1229</v>
      </c>
    </row>
    <row r="1373" spans="1:35" x14ac:dyDescent="0.25">
      <c r="A1373">
        <v>13</v>
      </c>
      <c r="B1373" t="s">
        <v>61</v>
      </c>
      <c r="C1373" t="s">
        <v>62</v>
      </c>
      <c r="D1373" t="s">
        <v>103</v>
      </c>
      <c r="E1373" t="s">
        <v>104</v>
      </c>
      <c r="F1373" t="s">
        <v>384</v>
      </c>
      <c r="G1373" t="s">
        <v>385</v>
      </c>
      <c r="H1373" t="s">
        <v>2009</v>
      </c>
      <c r="I1373" t="s">
        <v>2010</v>
      </c>
      <c r="L1373" t="s">
        <v>1212</v>
      </c>
      <c r="M1373">
        <v>4.8084697719999996</v>
      </c>
      <c r="N1373">
        <v>32.707099909999997</v>
      </c>
      <c r="O1373" t="s">
        <v>1226</v>
      </c>
      <c r="P1373" t="s">
        <v>1228</v>
      </c>
      <c r="Q1373">
        <v>22</v>
      </c>
      <c r="R1373">
        <v>132</v>
      </c>
      <c r="S1373">
        <v>22</v>
      </c>
      <c r="T1373">
        <v>132</v>
      </c>
      <c r="U1373">
        <v>0</v>
      </c>
      <c r="V1373">
        <v>0</v>
      </c>
      <c r="W1373" t="s">
        <v>1228</v>
      </c>
      <c r="X1373">
        <v>60</v>
      </c>
      <c r="Y1373">
        <v>300</v>
      </c>
      <c r="Z1373">
        <v>17</v>
      </c>
      <c r="AA1373">
        <v>85</v>
      </c>
      <c r="AB1373">
        <v>43</v>
      </c>
      <c r="AC1373">
        <v>215</v>
      </c>
      <c r="AD1373">
        <v>3</v>
      </c>
      <c r="AE1373">
        <v>18</v>
      </c>
      <c r="AF1373">
        <v>32</v>
      </c>
      <c r="AG1373">
        <v>196</v>
      </c>
      <c r="AH1373">
        <v>13</v>
      </c>
      <c r="AI1373" t="s">
        <v>1229</v>
      </c>
    </row>
    <row r="1374" spans="1:35" x14ac:dyDescent="0.25">
      <c r="A1374">
        <v>13</v>
      </c>
      <c r="B1374" t="s">
        <v>61</v>
      </c>
      <c r="C1374" t="s">
        <v>62</v>
      </c>
      <c r="D1374" t="s">
        <v>103</v>
      </c>
      <c r="E1374" t="s">
        <v>104</v>
      </c>
      <c r="F1374" t="s">
        <v>382</v>
      </c>
      <c r="G1374" t="s">
        <v>383</v>
      </c>
      <c r="H1374" t="s">
        <v>1998</v>
      </c>
      <c r="I1374" t="s">
        <v>1999</v>
      </c>
      <c r="L1374" t="s">
        <v>1212</v>
      </c>
      <c r="M1374">
        <v>5.1079672</v>
      </c>
      <c r="N1374">
        <v>32.459569799999997</v>
      </c>
      <c r="O1374" t="s">
        <v>1226</v>
      </c>
      <c r="P1374" t="s">
        <v>1228</v>
      </c>
      <c r="Q1374">
        <v>13</v>
      </c>
      <c r="R1374">
        <v>78</v>
      </c>
      <c r="S1374">
        <v>13</v>
      </c>
      <c r="T1374">
        <v>78</v>
      </c>
      <c r="U1374">
        <v>0</v>
      </c>
      <c r="V1374">
        <v>0</v>
      </c>
      <c r="W1374" t="s">
        <v>1228</v>
      </c>
      <c r="X1374">
        <v>42</v>
      </c>
      <c r="Y1374">
        <v>252</v>
      </c>
      <c r="Z1374">
        <v>7</v>
      </c>
      <c r="AA1374">
        <v>42</v>
      </c>
      <c r="AB1374">
        <v>35</v>
      </c>
      <c r="AC1374">
        <v>210</v>
      </c>
      <c r="AD1374">
        <v>2</v>
      </c>
      <c r="AE1374">
        <v>12</v>
      </c>
      <c r="AF1374">
        <v>41</v>
      </c>
      <c r="AG1374">
        <v>246</v>
      </c>
      <c r="AH1374">
        <v>13</v>
      </c>
      <c r="AI1374" t="s">
        <v>1229</v>
      </c>
    </row>
    <row r="1375" spans="1:35" x14ac:dyDescent="0.25">
      <c r="A1375">
        <v>13</v>
      </c>
      <c r="B1375" t="s">
        <v>61</v>
      </c>
      <c r="C1375" t="s">
        <v>62</v>
      </c>
      <c r="D1375" t="s">
        <v>105</v>
      </c>
      <c r="E1375" t="s">
        <v>106</v>
      </c>
      <c r="F1375" t="s">
        <v>403</v>
      </c>
      <c r="G1375" t="s">
        <v>404</v>
      </c>
      <c r="H1375" t="s">
        <v>2106</v>
      </c>
      <c r="I1375" t="s">
        <v>2107</v>
      </c>
      <c r="L1375" t="s">
        <v>1212</v>
      </c>
      <c r="M1375">
        <v>3.6499142</v>
      </c>
      <c r="N1375">
        <v>32.029992849999999</v>
      </c>
      <c r="O1375" t="s">
        <v>1226</v>
      </c>
      <c r="P1375" t="s">
        <v>1228</v>
      </c>
      <c r="Q1375">
        <v>525</v>
      </c>
      <c r="R1375">
        <v>3150</v>
      </c>
      <c r="S1375">
        <v>525</v>
      </c>
      <c r="T1375">
        <v>3150</v>
      </c>
      <c r="U1375">
        <v>0</v>
      </c>
      <c r="V1375">
        <v>0</v>
      </c>
      <c r="W1375" t="s">
        <v>1228</v>
      </c>
      <c r="X1375">
        <v>630</v>
      </c>
      <c r="Y1375">
        <v>3780</v>
      </c>
      <c r="Z1375">
        <v>0</v>
      </c>
      <c r="AA1375">
        <v>0</v>
      </c>
      <c r="AB1375">
        <v>630</v>
      </c>
      <c r="AC1375">
        <v>3780</v>
      </c>
      <c r="AD1375">
        <v>300</v>
      </c>
      <c r="AE1375">
        <v>1800</v>
      </c>
      <c r="AF1375">
        <v>587</v>
      </c>
      <c r="AG1375">
        <v>3522</v>
      </c>
      <c r="AH1375">
        <v>13</v>
      </c>
      <c r="AI1375" t="s">
        <v>1229</v>
      </c>
    </row>
    <row r="1376" spans="1:35" x14ac:dyDescent="0.25">
      <c r="A1376">
        <v>13</v>
      </c>
      <c r="B1376" t="s">
        <v>61</v>
      </c>
      <c r="C1376" t="s">
        <v>62</v>
      </c>
      <c r="D1376" t="s">
        <v>105</v>
      </c>
      <c r="E1376" t="s">
        <v>106</v>
      </c>
      <c r="F1376" t="s">
        <v>407</v>
      </c>
      <c r="G1376" t="s">
        <v>408</v>
      </c>
      <c r="H1376" t="s">
        <v>2126</v>
      </c>
      <c r="I1376" t="s">
        <v>2127</v>
      </c>
      <c r="L1376" t="s">
        <v>1212</v>
      </c>
      <c r="M1376">
        <v>4.0323029500000001</v>
      </c>
      <c r="N1376">
        <v>31.954902730000001</v>
      </c>
      <c r="O1376" t="s">
        <v>1226</v>
      </c>
      <c r="P1376" t="s">
        <v>1228</v>
      </c>
      <c r="Q1376">
        <v>323</v>
      </c>
      <c r="R1376">
        <v>1615</v>
      </c>
      <c r="S1376">
        <v>323</v>
      </c>
      <c r="T1376">
        <v>1615</v>
      </c>
      <c r="U1376">
        <v>0</v>
      </c>
      <c r="V1376">
        <v>0</v>
      </c>
      <c r="W1376" t="s">
        <v>1228</v>
      </c>
      <c r="X1376">
        <v>1077</v>
      </c>
      <c r="Y1376">
        <v>5385</v>
      </c>
      <c r="Z1376">
        <v>230</v>
      </c>
      <c r="AA1376">
        <v>1150</v>
      </c>
      <c r="AB1376">
        <v>847</v>
      </c>
      <c r="AC1376">
        <v>4235</v>
      </c>
      <c r="AD1376">
        <v>44</v>
      </c>
      <c r="AE1376">
        <v>151</v>
      </c>
      <c r="AF1376">
        <v>2375</v>
      </c>
      <c r="AG1376">
        <v>11875</v>
      </c>
      <c r="AH1376">
        <v>13</v>
      </c>
      <c r="AI1376" t="s">
        <v>1229</v>
      </c>
    </row>
    <row r="1377" spans="1:35" x14ac:dyDescent="0.25">
      <c r="A1377">
        <v>13</v>
      </c>
      <c r="B1377" t="s">
        <v>61</v>
      </c>
      <c r="C1377" t="s">
        <v>62</v>
      </c>
      <c r="D1377" t="s">
        <v>105</v>
      </c>
      <c r="E1377" t="s">
        <v>106</v>
      </c>
      <c r="F1377" t="s">
        <v>403</v>
      </c>
      <c r="G1377" t="s">
        <v>404</v>
      </c>
      <c r="H1377" t="s">
        <v>2108</v>
      </c>
      <c r="I1377" t="s">
        <v>2109</v>
      </c>
      <c r="L1377" t="s">
        <v>1212</v>
      </c>
      <c r="M1377">
        <v>3.5695367999999998</v>
      </c>
      <c r="N1377">
        <v>32.08657316</v>
      </c>
      <c r="O1377" t="s">
        <v>1226</v>
      </c>
      <c r="P1377" t="s">
        <v>1228</v>
      </c>
      <c r="Q1377">
        <v>4214</v>
      </c>
      <c r="R1377">
        <v>25284</v>
      </c>
      <c r="S1377">
        <v>4214</v>
      </c>
      <c r="T1377">
        <v>25284</v>
      </c>
      <c r="U1377">
        <v>0</v>
      </c>
      <c r="V1377">
        <v>0</v>
      </c>
      <c r="W1377" t="s">
        <v>1228</v>
      </c>
      <c r="X1377">
        <v>1864</v>
      </c>
      <c r="Y1377">
        <v>11182</v>
      </c>
      <c r="Z1377">
        <v>0</v>
      </c>
      <c r="AA1377">
        <v>0</v>
      </c>
      <c r="AB1377">
        <v>1864</v>
      </c>
      <c r="AC1377">
        <v>11182</v>
      </c>
      <c r="AD1377">
        <v>2175</v>
      </c>
      <c r="AE1377">
        <v>12942</v>
      </c>
      <c r="AF1377">
        <v>1580</v>
      </c>
      <c r="AG1377">
        <v>9480</v>
      </c>
      <c r="AH1377">
        <v>13</v>
      </c>
      <c r="AI1377" t="s">
        <v>1229</v>
      </c>
    </row>
    <row r="1378" spans="1:35" x14ac:dyDescent="0.25">
      <c r="A1378">
        <v>13</v>
      </c>
      <c r="B1378" t="s">
        <v>61</v>
      </c>
      <c r="C1378" t="s">
        <v>62</v>
      </c>
      <c r="D1378" t="s">
        <v>105</v>
      </c>
      <c r="E1378" t="s">
        <v>106</v>
      </c>
      <c r="F1378" t="s">
        <v>407</v>
      </c>
      <c r="G1378" t="s">
        <v>408</v>
      </c>
      <c r="H1378" t="s">
        <v>2130</v>
      </c>
      <c r="I1378" t="s">
        <v>408</v>
      </c>
      <c r="L1378" t="s">
        <v>1212</v>
      </c>
      <c r="M1378">
        <v>3.8587698939999999</v>
      </c>
      <c r="N1378">
        <v>31.93440056</v>
      </c>
      <c r="O1378" t="s">
        <v>1226</v>
      </c>
      <c r="P1378" t="s">
        <v>1228</v>
      </c>
      <c r="Q1378">
        <v>65</v>
      </c>
      <c r="R1378">
        <v>325</v>
      </c>
      <c r="S1378">
        <v>65</v>
      </c>
      <c r="T1378">
        <v>325</v>
      </c>
      <c r="U1378">
        <v>0</v>
      </c>
      <c r="V1378">
        <v>0</v>
      </c>
      <c r="W1378" t="s">
        <v>1228</v>
      </c>
      <c r="X1378">
        <v>739</v>
      </c>
      <c r="Y1378">
        <v>3695</v>
      </c>
      <c r="Z1378">
        <v>0</v>
      </c>
      <c r="AA1378">
        <v>0</v>
      </c>
      <c r="AB1378">
        <v>739</v>
      </c>
      <c r="AC1378">
        <v>3695</v>
      </c>
      <c r="AD1378">
        <v>3</v>
      </c>
      <c r="AE1378">
        <v>15</v>
      </c>
      <c r="AF1378">
        <v>8224</v>
      </c>
      <c r="AG1378">
        <v>41120</v>
      </c>
      <c r="AH1378">
        <v>13</v>
      </c>
      <c r="AI1378" t="s">
        <v>1229</v>
      </c>
    </row>
    <row r="1379" spans="1:35" x14ac:dyDescent="0.25">
      <c r="A1379">
        <v>13</v>
      </c>
      <c r="B1379" t="s">
        <v>61</v>
      </c>
      <c r="C1379" t="s">
        <v>62</v>
      </c>
      <c r="D1379" t="s">
        <v>107</v>
      </c>
      <c r="E1379" t="s">
        <v>108</v>
      </c>
      <c r="F1379" t="s">
        <v>413</v>
      </c>
      <c r="G1379" t="s">
        <v>414</v>
      </c>
      <c r="H1379" t="s">
        <v>2149</v>
      </c>
      <c r="I1379" t="s">
        <v>2150</v>
      </c>
      <c r="L1379" t="s">
        <v>1212</v>
      </c>
      <c r="M1379">
        <v>4.4497671499999996</v>
      </c>
      <c r="N1379">
        <v>32.81548772</v>
      </c>
      <c r="O1379" t="s">
        <v>1226</v>
      </c>
      <c r="P1379" t="s">
        <v>1228</v>
      </c>
      <c r="Q1379">
        <v>13</v>
      </c>
      <c r="R1379">
        <v>65</v>
      </c>
      <c r="S1379">
        <v>13</v>
      </c>
      <c r="T1379">
        <v>65</v>
      </c>
      <c r="U1379">
        <v>0</v>
      </c>
      <c r="V1379">
        <v>0</v>
      </c>
      <c r="W1379" t="s">
        <v>1228</v>
      </c>
      <c r="X1379">
        <v>56</v>
      </c>
      <c r="Y1379">
        <v>280</v>
      </c>
      <c r="Z1379">
        <v>14</v>
      </c>
      <c r="AA1379">
        <v>70</v>
      </c>
      <c r="AB1379">
        <v>42</v>
      </c>
      <c r="AC1379">
        <v>210</v>
      </c>
      <c r="AD1379">
        <v>4</v>
      </c>
      <c r="AE1379">
        <v>20</v>
      </c>
      <c r="AF1379">
        <v>13</v>
      </c>
      <c r="AG1379">
        <v>65</v>
      </c>
      <c r="AH1379">
        <v>13</v>
      </c>
      <c r="AI1379" t="s">
        <v>1229</v>
      </c>
    </row>
    <row r="1380" spans="1:35" x14ac:dyDescent="0.25">
      <c r="A1380">
        <v>13</v>
      </c>
      <c r="B1380" t="s">
        <v>63</v>
      </c>
      <c r="C1380" t="s">
        <v>64</v>
      </c>
      <c r="D1380" t="s">
        <v>123</v>
      </c>
      <c r="E1380" t="s">
        <v>124</v>
      </c>
      <c r="F1380" t="s">
        <v>511</v>
      </c>
      <c r="G1380" t="s">
        <v>512</v>
      </c>
      <c r="H1380" t="s">
        <v>2815</v>
      </c>
      <c r="I1380" t="s">
        <v>512</v>
      </c>
      <c r="L1380" t="s">
        <v>1212</v>
      </c>
      <c r="M1380">
        <v>6.6344174999999996</v>
      </c>
      <c r="N1380">
        <v>32.910567499999999</v>
      </c>
      <c r="O1380" t="s">
        <v>1226</v>
      </c>
      <c r="P1380" t="s">
        <v>1228</v>
      </c>
      <c r="Q1380">
        <v>319</v>
      </c>
      <c r="R1380">
        <v>1755</v>
      </c>
      <c r="S1380">
        <v>319</v>
      </c>
      <c r="T1380">
        <v>1755</v>
      </c>
      <c r="U1380">
        <v>0</v>
      </c>
      <c r="V1380">
        <v>0</v>
      </c>
      <c r="W1380" t="s">
        <v>1228</v>
      </c>
      <c r="X1380">
        <v>136</v>
      </c>
      <c r="Y1380">
        <v>749</v>
      </c>
      <c r="Z1380">
        <v>131</v>
      </c>
      <c r="AA1380">
        <v>721</v>
      </c>
      <c r="AB1380">
        <v>5</v>
      </c>
      <c r="AC1380">
        <v>28</v>
      </c>
      <c r="AD1380">
        <v>3</v>
      </c>
      <c r="AE1380">
        <v>17</v>
      </c>
      <c r="AF1380">
        <v>6</v>
      </c>
      <c r="AG1380">
        <v>33</v>
      </c>
      <c r="AH1380">
        <v>13</v>
      </c>
      <c r="AI1380" t="s">
        <v>1229</v>
      </c>
    </row>
    <row r="1381" spans="1:35" x14ac:dyDescent="0.25">
      <c r="A1381">
        <v>13</v>
      </c>
      <c r="B1381" t="s">
        <v>63</v>
      </c>
      <c r="C1381" t="s">
        <v>64</v>
      </c>
      <c r="D1381" t="s">
        <v>123</v>
      </c>
      <c r="E1381" t="s">
        <v>124</v>
      </c>
      <c r="F1381" t="s">
        <v>515</v>
      </c>
      <c r="G1381" t="s">
        <v>516</v>
      </c>
      <c r="H1381" t="s">
        <v>2862</v>
      </c>
      <c r="I1381" t="s">
        <v>535</v>
      </c>
      <c r="L1381" t="s">
        <v>1212</v>
      </c>
      <c r="M1381">
        <v>6.92227031</v>
      </c>
      <c r="N1381">
        <v>32.95549492</v>
      </c>
      <c r="O1381" t="s">
        <v>1226</v>
      </c>
      <c r="P1381" t="s">
        <v>1228</v>
      </c>
      <c r="Q1381">
        <v>273</v>
      </c>
      <c r="R1381">
        <v>1502</v>
      </c>
      <c r="S1381">
        <v>273</v>
      </c>
      <c r="T1381">
        <v>1502</v>
      </c>
      <c r="U1381">
        <v>0</v>
      </c>
      <c r="V1381">
        <v>0</v>
      </c>
      <c r="W1381" t="s">
        <v>1228</v>
      </c>
      <c r="X1381">
        <v>62</v>
      </c>
      <c r="Y1381">
        <v>341</v>
      </c>
      <c r="Z1381">
        <v>59</v>
      </c>
      <c r="AA1381">
        <v>324</v>
      </c>
      <c r="AB1381">
        <v>3</v>
      </c>
      <c r="AC1381">
        <v>17</v>
      </c>
      <c r="AD1381">
        <v>16</v>
      </c>
      <c r="AE1381">
        <v>88</v>
      </c>
      <c r="AF1381">
        <v>28</v>
      </c>
      <c r="AG1381">
        <v>154</v>
      </c>
      <c r="AH1381">
        <v>13</v>
      </c>
      <c r="AI1381" t="s">
        <v>1229</v>
      </c>
    </row>
    <row r="1382" spans="1:35" x14ac:dyDescent="0.25">
      <c r="A1382">
        <v>13</v>
      </c>
      <c r="B1382" t="s">
        <v>63</v>
      </c>
      <c r="C1382" t="s">
        <v>64</v>
      </c>
      <c r="D1382" t="s">
        <v>123</v>
      </c>
      <c r="E1382" t="s">
        <v>124</v>
      </c>
      <c r="F1382" t="s">
        <v>515</v>
      </c>
      <c r="G1382" t="s">
        <v>516</v>
      </c>
      <c r="H1382" t="s">
        <v>2863</v>
      </c>
      <c r="I1382" t="s">
        <v>516</v>
      </c>
      <c r="L1382" t="s">
        <v>1212</v>
      </c>
      <c r="M1382">
        <v>7.0505017099999998</v>
      </c>
      <c r="N1382">
        <v>33.009079589999999</v>
      </c>
      <c r="O1382" t="s">
        <v>1226</v>
      </c>
      <c r="P1382" t="s">
        <v>1228</v>
      </c>
      <c r="Q1382">
        <v>215</v>
      </c>
      <c r="R1382">
        <v>1182</v>
      </c>
      <c r="S1382">
        <v>215</v>
      </c>
      <c r="T1382">
        <v>1182</v>
      </c>
      <c r="U1382">
        <v>0</v>
      </c>
      <c r="V1382">
        <v>0</v>
      </c>
      <c r="W1382" t="s">
        <v>1228</v>
      </c>
      <c r="X1382">
        <v>108</v>
      </c>
      <c r="Y1382">
        <v>595</v>
      </c>
      <c r="Z1382">
        <v>107</v>
      </c>
      <c r="AA1382">
        <v>589</v>
      </c>
      <c r="AB1382">
        <v>1</v>
      </c>
      <c r="AC1382">
        <v>6</v>
      </c>
      <c r="AD1382">
        <v>13</v>
      </c>
      <c r="AE1382">
        <v>72</v>
      </c>
      <c r="AF1382">
        <v>17</v>
      </c>
      <c r="AG1382">
        <v>94</v>
      </c>
      <c r="AH1382">
        <v>13</v>
      </c>
      <c r="AI1382" t="s">
        <v>1229</v>
      </c>
    </row>
    <row r="1383" spans="1:35" x14ac:dyDescent="0.25">
      <c r="A1383">
        <v>13</v>
      </c>
      <c r="B1383" t="s">
        <v>63</v>
      </c>
      <c r="C1383" t="s">
        <v>64</v>
      </c>
      <c r="D1383" t="s">
        <v>127</v>
      </c>
      <c r="E1383" t="s">
        <v>128</v>
      </c>
      <c r="F1383" t="s">
        <v>538</v>
      </c>
      <c r="G1383" t="s">
        <v>539</v>
      </c>
      <c r="H1383" t="s">
        <v>3018</v>
      </c>
      <c r="I1383" t="s">
        <v>3019</v>
      </c>
      <c r="L1383" t="s">
        <v>1212</v>
      </c>
      <c r="M1383">
        <v>7.0954300000000003</v>
      </c>
      <c r="N1383">
        <v>31.28566</v>
      </c>
      <c r="O1383" t="s">
        <v>1226</v>
      </c>
      <c r="P1383" t="s">
        <v>1228</v>
      </c>
      <c r="Q1383">
        <v>77</v>
      </c>
      <c r="R1383">
        <v>462</v>
      </c>
      <c r="S1383">
        <v>77</v>
      </c>
      <c r="T1383">
        <v>462</v>
      </c>
      <c r="U1383">
        <v>0</v>
      </c>
      <c r="V1383">
        <v>0</v>
      </c>
      <c r="W1383" t="s">
        <v>1228</v>
      </c>
      <c r="X1383">
        <v>18</v>
      </c>
      <c r="Y1383">
        <v>112</v>
      </c>
      <c r="Z1383">
        <v>5</v>
      </c>
      <c r="AA1383">
        <v>30</v>
      </c>
      <c r="AB1383">
        <v>13</v>
      </c>
      <c r="AC1383">
        <v>82</v>
      </c>
      <c r="AD1383">
        <v>14</v>
      </c>
      <c r="AE1383">
        <v>72</v>
      </c>
      <c r="AF1383">
        <v>390</v>
      </c>
      <c r="AG1383">
        <v>2344</v>
      </c>
      <c r="AH1383">
        <v>13</v>
      </c>
      <c r="AI1383" t="s">
        <v>1229</v>
      </c>
    </row>
    <row r="1384" spans="1:35" x14ac:dyDescent="0.25">
      <c r="A1384">
        <v>13</v>
      </c>
      <c r="B1384" t="s">
        <v>65</v>
      </c>
      <c r="C1384" t="s">
        <v>66</v>
      </c>
      <c r="D1384" t="s">
        <v>131</v>
      </c>
      <c r="E1384" t="s">
        <v>132</v>
      </c>
      <c r="F1384" t="s">
        <v>558</v>
      </c>
      <c r="G1384" t="s">
        <v>559</v>
      </c>
      <c r="H1384" t="s">
        <v>3182</v>
      </c>
      <c r="I1384" t="s">
        <v>3183</v>
      </c>
      <c r="L1384" t="s">
        <v>1212</v>
      </c>
      <c r="M1384">
        <v>6.3871297839999999</v>
      </c>
      <c r="N1384">
        <v>31.180700300000002</v>
      </c>
      <c r="O1384" t="s">
        <v>1226</v>
      </c>
      <c r="P1384" t="s">
        <v>1228</v>
      </c>
      <c r="Q1384">
        <v>103</v>
      </c>
      <c r="R1384">
        <v>524</v>
      </c>
      <c r="S1384">
        <v>103</v>
      </c>
      <c r="T1384">
        <v>524</v>
      </c>
      <c r="U1384">
        <v>0</v>
      </c>
      <c r="V1384">
        <v>0</v>
      </c>
      <c r="W1384" t="s">
        <v>1228</v>
      </c>
      <c r="X1384">
        <v>121</v>
      </c>
      <c r="Y1384">
        <v>626</v>
      </c>
      <c r="Z1384">
        <v>116</v>
      </c>
      <c r="AA1384">
        <v>605</v>
      </c>
      <c r="AB1384">
        <v>5</v>
      </c>
      <c r="AC1384">
        <v>21</v>
      </c>
      <c r="AD1384">
        <v>19</v>
      </c>
      <c r="AE1384">
        <v>89</v>
      </c>
      <c r="AF1384">
        <v>12</v>
      </c>
      <c r="AG1384">
        <v>63</v>
      </c>
      <c r="AH1384">
        <v>13</v>
      </c>
      <c r="AI1384" t="s">
        <v>1229</v>
      </c>
    </row>
    <row r="1385" spans="1:35" x14ac:dyDescent="0.25">
      <c r="A1385">
        <v>13</v>
      </c>
      <c r="B1385" t="s">
        <v>65</v>
      </c>
      <c r="C1385" t="s">
        <v>66</v>
      </c>
      <c r="D1385" t="s">
        <v>131</v>
      </c>
      <c r="E1385" t="s">
        <v>132</v>
      </c>
      <c r="F1385" t="s">
        <v>558</v>
      </c>
      <c r="G1385" t="s">
        <v>559</v>
      </c>
      <c r="H1385" t="s">
        <v>3184</v>
      </c>
      <c r="I1385" t="s">
        <v>3185</v>
      </c>
      <c r="L1385" t="s">
        <v>1212</v>
      </c>
      <c r="M1385">
        <v>6.2930020000000004</v>
      </c>
      <c r="N1385">
        <v>31.076827000000002</v>
      </c>
      <c r="O1385" t="s">
        <v>1226</v>
      </c>
      <c r="P1385" t="s">
        <v>1228</v>
      </c>
      <c r="Q1385">
        <v>106</v>
      </c>
      <c r="R1385">
        <v>550</v>
      </c>
      <c r="S1385">
        <v>106</v>
      </c>
      <c r="T1385">
        <v>550</v>
      </c>
      <c r="U1385">
        <v>0</v>
      </c>
      <c r="V1385">
        <v>0</v>
      </c>
      <c r="W1385" t="s">
        <v>1228</v>
      </c>
      <c r="X1385">
        <v>124</v>
      </c>
      <c r="Y1385">
        <v>686</v>
      </c>
      <c r="Z1385">
        <v>96</v>
      </c>
      <c r="AA1385">
        <v>535</v>
      </c>
      <c r="AB1385">
        <v>28</v>
      </c>
      <c r="AC1385">
        <v>151</v>
      </c>
      <c r="AD1385">
        <v>21</v>
      </c>
      <c r="AE1385">
        <v>100</v>
      </c>
      <c r="AF1385">
        <v>13</v>
      </c>
      <c r="AG1385">
        <v>165</v>
      </c>
      <c r="AH1385">
        <v>13</v>
      </c>
      <c r="AI1385" t="s">
        <v>1229</v>
      </c>
    </row>
    <row r="1386" spans="1:35" x14ac:dyDescent="0.25">
      <c r="A1386">
        <v>13</v>
      </c>
      <c r="B1386" t="s">
        <v>65</v>
      </c>
      <c r="C1386" t="s">
        <v>66</v>
      </c>
      <c r="D1386" t="s">
        <v>137</v>
      </c>
      <c r="E1386" t="s">
        <v>138</v>
      </c>
      <c r="F1386" t="s">
        <v>605</v>
      </c>
      <c r="G1386" t="s">
        <v>606</v>
      </c>
      <c r="H1386" t="s">
        <v>3384</v>
      </c>
      <c r="I1386" t="s">
        <v>3385</v>
      </c>
      <c r="L1386" t="s">
        <v>1212</v>
      </c>
      <c r="M1386">
        <v>6.727707959</v>
      </c>
      <c r="N1386">
        <v>29.965784159999998</v>
      </c>
      <c r="O1386" t="s">
        <v>1226</v>
      </c>
      <c r="P1386" t="s">
        <v>1228</v>
      </c>
      <c r="Q1386">
        <v>46</v>
      </c>
      <c r="R1386">
        <v>243</v>
      </c>
      <c r="S1386">
        <v>46</v>
      </c>
      <c r="T1386">
        <v>243</v>
      </c>
      <c r="U1386">
        <v>0</v>
      </c>
      <c r="V1386">
        <v>0</v>
      </c>
      <c r="W1386" t="s">
        <v>1228</v>
      </c>
      <c r="X1386">
        <v>74</v>
      </c>
      <c r="Y1386">
        <v>397</v>
      </c>
      <c r="Z1386">
        <v>46</v>
      </c>
      <c r="AA1386">
        <v>246</v>
      </c>
      <c r="AB1386">
        <v>28</v>
      </c>
      <c r="AC1386">
        <v>151</v>
      </c>
      <c r="AD1386">
        <v>7</v>
      </c>
      <c r="AE1386">
        <v>38</v>
      </c>
      <c r="AF1386">
        <v>4</v>
      </c>
      <c r="AG1386">
        <v>22</v>
      </c>
      <c r="AH1386">
        <v>13</v>
      </c>
      <c r="AI1386" t="s">
        <v>1229</v>
      </c>
    </row>
    <row r="1387" spans="1:35" x14ac:dyDescent="0.25">
      <c r="A1387">
        <v>13</v>
      </c>
      <c r="B1387" t="s">
        <v>65</v>
      </c>
      <c r="C1387" t="s">
        <v>66</v>
      </c>
      <c r="D1387" t="s">
        <v>137</v>
      </c>
      <c r="E1387" t="s">
        <v>138</v>
      </c>
      <c r="F1387" t="s">
        <v>603</v>
      </c>
      <c r="G1387" t="s">
        <v>604</v>
      </c>
      <c r="H1387" t="s">
        <v>3368</v>
      </c>
      <c r="I1387" t="s">
        <v>3369</v>
      </c>
      <c r="L1387" t="s">
        <v>1212</v>
      </c>
      <c r="M1387">
        <v>6.5625169999999997</v>
      </c>
      <c r="N1387">
        <v>29.984278</v>
      </c>
      <c r="O1387" t="s">
        <v>1226</v>
      </c>
      <c r="P1387" t="s">
        <v>1228</v>
      </c>
      <c r="Q1387">
        <v>9</v>
      </c>
      <c r="R1387">
        <v>49</v>
      </c>
      <c r="S1387">
        <v>9</v>
      </c>
      <c r="T1387">
        <v>49</v>
      </c>
      <c r="U1387">
        <v>0</v>
      </c>
      <c r="V1387">
        <v>0</v>
      </c>
      <c r="W1387" t="s">
        <v>1228</v>
      </c>
      <c r="X1387">
        <v>109</v>
      </c>
      <c r="Y1387">
        <v>588</v>
      </c>
      <c r="Z1387">
        <v>88</v>
      </c>
      <c r="AA1387">
        <v>475</v>
      </c>
      <c r="AB1387">
        <v>21</v>
      </c>
      <c r="AC1387">
        <v>113</v>
      </c>
      <c r="AD1387">
        <v>3</v>
      </c>
      <c r="AE1387">
        <v>16</v>
      </c>
      <c r="AF1387">
        <v>5</v>
      </c>
      <c r="AG1387">
        <v>27</v>
      </c>
      <c r="AH1387">
        <v>13</v>
      </c>
      <c r="AI1387" t="s">
        <v>1229</v>
      </c>
    </row>
    <row r="1388" spans="1:35" x14ac:dyDescent="0.25">
      <c r="A1388">
        <v>13</v>
      </c>
      <c r="B1388" t="s">
        <v>65</v>
      </c>
      <c r="C1388" t="s">
        <v>66</v>
      </c>
      <c r="D1388" t="s">
        <v>137</v>
      </c>
      <c r="E1388" t="s">
        <v>138</v>
      </c>
      <c r="F1388" t="s">
        <v>607</v>
      </c>
      <c r="G1388" t="s">
        <v>608</v>
      </c>
      <c r="H1388" t="s">
        <v>3399</v>
      </c>
      <c r="I1388" t="s">
        <v>3400</v>
      </c>
      <c r="L1388" t="s">
        <v>1212</v>
      </c>
      <c r="M1388">
        <v>6.7353249999999996</v>
      </c>
      <c r="N1388">
        <v>29.798749999999998</v>
      </c>
      <c r="O1388" t="s">
        <v>1226</v>
      </c>
      <c r="P1388" t="s">
        <v>1228</v>
      </c>
      <c r="Q1388">
        <v>110</v>
      </c>
      <c r="R1388">
        <v>462</v>
      </c>
      <c r="S1388">
        <v>110</v>
      </c>
      <c r="T1388">
        <v>462</v>
      </c>
      <c r="U1388">
        <v>0</v>
      </c>
      <c r="V1388">
        <v>0</v>
      </c>
      <c r="W1388" t="s">
        <v>1228</v>
      </c>
      <c r="X1388">
        <v>47</v>
      </c>
      <c r="Y1388">
        <v>244</v>
      </c>
      <c r="Z1388">
        <v>42</v>
      </c>
      <c r="AA1388">
        <v>223</v>
      </c>
      <c r="AB1388">
        <v>5</v>
      </c>
      <c r="AC1388">
        <v>21</v>
      </c>
      <c r="AD1388">
        <v>8</v>
      </c>
      <c r="AE1388">
        <v>34</v>
      </c>
      <c r="AF1388">
        <v>266</v>
      </c>
      <c r="AG1388">
        <v>697</v>
      </c>
      <c r="AH1388">
        <v>13</v>
      </c>
      <c r="AI1388" t="s">
        <v>1229</v>
      </c>
    </row>
    <row r="1389" spans="1:35" x14ac:dyDescent="0.25">
      <c r="A1389">
        <v>13</v>
      </c>
      <c r="B1389" t="s">
        <v>65</v>
      </c>
      <c r="C1389" t="s">
        <v>66</v>
      </c>
      <c r="D1389" t="s">
        <v>137</v>
      </c>
      <c r="E1389" t="s">
        <v>138</v>
      </c>
      <c r="F1389" t="s">
        <v>605</v>
      </c>
      <c r="G1389" t="s">
        <v>606</v>
      </c>
      <c r="H1389" t="s">
        <v>3386</v>
      </c>
      <c r="I1389" t="s">
        <v>616</v>
      </c>
      <c r="L1389" t="s">
        <v>1212</v>
      </c>
      <c r="M1389">
        <v>6.534477055</v>
      </c>
      <c r="N1389">
        <v>29.887766070000001</v>
      </c>
      <c r="O1389" t="s">
        <v>1226</v>
      </c>
      <c r="P1389" t="s">
        <v>1228</v>
      </c>
      <c r="Q1389">
        <v>15</v>
      </c>
      <c r="R1389">
        <v>81</v>
      </c>
      <c r="S1389">
        <v>15</v>
      </c>
      <c r="T1389">
        <v>81</v>
      </c>
      <c r="U1389">
        <v>0</v>
      </c>
      <c r="V1389">
        <v>0</v>
      </c>
      <c r="W1389" t="s">
        <v>1228</v>
      </c>
      <c r="X1389">
        <v>83</v>
      </c>
      <c r="Y1389">
        <v>448</v>
      </c>
      <c r="Z1389">
        <v>81</v>
      </c>
      <c r="AA1389">
        <v>429</v>
      </c>
      <c r="AB1389">
        <v>2</v>
      </c>
      <c r="AC1389">
        <v>19</v>
      </c>
      <c r="AD1389">
        <v>7</v>
      </c>
      <c r="AE1389">
        <v>38</v>
      </c>
      <c r="AF1389">
        <v>5</v>
      </c>
      <c r="AG1389">
        <v>27</v>
      </c>
      <c r="AH1389">
        <v>13</v>
      </c>
      <c r="AI1389" t="s">
        <v>1229</v>
      </c>
    </row>
    <row r="1390" spans="1:35" x14ac:dyDescent="0.25">
      <c r="A1390">
        <v>13</v>
      </c>
      <c r="B1390" t="s">
        <v>65</v>
      </c>
      <c r="C1390" t="s">
        <v>66</v>
      </c>
      <c r="D1390" t="s">
        <v>137</v>
      </c>
      <c r="E1390" t="s">
        <v>138</v>
      </c>
      <c r="F1390" t="s">
        <v>603</v>
      </c>
      <c r="G1390" t="s">
        <v>604</v>
      </c>
      <c r="H1390" t="s">
        <v>3370</v>
      </c>
      <c r="I1390" t="s">
        <v>168</v>
      </c>
      <c r="L1390" t="s">
        <v>1212</v>
      </c>
      <c r="M1390">
        <v>6.5534200670000002</v>
      </c>
      <c r="N1390">
        <v>30.135900500000002</v>
      </c>
      <c r="O1390" t="s">
        <v>1226</v>
      </c>
      <c r="P1390" t="s">
        <v>1228</v>
      </c>
      <c r="Q1390">
        <v>12</v>
      </c>
      <c r="R1390">
        <v>65</v>
      </c>
      <c r="S1390">
        <v>12</v>
      </c>
      <c r="T1390">
        <v>65</v>
      </c>
      <c r="U1390">
        <v>0</v>
      </c>
      <c r="V1390">
        <v>0</v>
      </c>
      <c r="W1390" t="s">
        <v>1228</v>
      </c>
      <c r="X1390">
        <v>57</v>
      </c>
      <c r="Y1390">
        <v>308</v>
      </c>
      <c r="Z1390">
        <v>44</v>
      </c>
      <c r="AA1390">
        <v>238</v>
      </c>
      <c r="AB1390">
        <v>13</v>
      </c>
      <c r="AC1390">
        <v>70</v>
      </c>
      <c r="AD1390">
        <v>2</v>
      </c>
      <c r="AE1390">
        <v>11</v>
      </c>
      <c r="AF1390">
        <v>5</v>
      </c>
      <c r="AG1390">
        <v>27</v>
      </c>
      <c r="AH1390">
        <v>13</v>
      </c>
      <c r="AI1390" t="s">
        <v>1229</v>
      </c>
    </row>
    <row r="1391" spans="1:35" x14ac:dyDescent="0.25">
      <c r="A1391">
        <v>13</v>
      </c>
      <c r="B1391" t="s">
        <v>65</v>
      </c>
      <c r="C1391" t="s">
        <v>66</v>
      </c>
      <c r="D1391" t="s">
        <v>137</v>
      </c>
      <c r="E1391" t="s">
        <v>138</v>
      </c>
      <c r="F1391" t="s">
        <v>611</v>
      </c>
      <c r="G1391" t="s">
        <v>612</v>
      </c>
      <c r="H1391" t="s">
        <v>3417</v>
      </c>
      <c r="I1391" t="s">
        <v>3418</v>
      </c>
      <c r="L1391" t="s">
        <v>1212</v>
      </c>
      <c r="M1391">
        <v>6.6976199149999998</v>
      </c>
      <c r="N1391">
        <v>29.814699170000001</v>
      </c>
      <c r="O1391" t="s">
        <v>1226</v>
      </c>
      <c r="P1391" t="s">
        <v>1228</v>
      </c>
      <c r="Q1391">
        <v>46</v>
      </c>
      <c r="R1391">
        <v>239</v>
      </c>
      <c r="S1391">
        <v>46</v>
      </c>
      <c r="T1391">
        <v>239</v>
      </c>
      <c r="U1391">
        <v>0</v>
      </c>
      <c r="V1391">
        <v>0</v>
      </c>
      <c r="W1391" t="s">
        <v>1228</v>
      </c>
      <c r="X1391">
        <v>70</v>
      </c>
      <c r="Y1391">
        <v>363</v>
      </c>
      <c r="Z1391">
        <v>48</v>
      </c>
      <c r="AA1391">
        <v>249</v>
      </c>
      <c r="AB1391">
        <v>22</v>
      </c>
      <c r="AC1391">
        <v>114</v>
      </c>
      <c r="AD1391">
        <v>32</v>
      </c>
      <c r="AE1391">
        <v>166</v>
      </c>
      <c r="AF1391">
        <v>176</v>
      </c>
      <c r="AG1391">
        <v>915</v>
      </c>
      <c r="AH1391">
        <v>13</v>
      </c>
      <c r="AI1391" t="s">
        <v>1229</v>
      </c>
    </row>
    <row r="1392" spans="1:35" x14ac:dyDescent="0.25">
      <c r="A1392">
        <v>13</v>
      </c>
      <c r="B1392" t="s">
        <v>65</v>
      </c>
      <c r="C1392" t="s">
        <v>66</v>
      </c>
      <c r="D1392" t="s">
        <v>139</v>
      </c>
      <c r="E1392" t="s">
        <v>140</v>
      </c>
      <c r="F1392" t="s">
        <v>617</v>
      </c>
      <c r="G1392" t="s">
        <v>618</v>
      </c>
      <c r="H1392" t="s">
        <v>3446</v>
      </c>
      <c r="I1392" t="s">
        <v>3447</v>
      </c>
      <c r="L1392" t="s">
        <v>1212</v>
      </c>
      <c r="M1392">
        <v>7.6633400920000003</v>
      </c>
      <c r="N1392">
        <v>29.649299620000001</v>
      </c>
      <c r="O1392" t="s">
        <v>1226</v>
      </c>
      <c r="P1392" t="s">
        <v>1228</v>
      </c>
      <c r="Q1392">
        <v>775</v>
      </c>
      <c r="R1392">
        <v>4395</v>
      </c>
      <c r="S1392">
        <v>775</v>
      </c>
      <c r="T1392">
        <v>4395</v>
      </c>
      <c r="U1392">
        <v>0</v>
      </c>
      <c r="V1392">
        <v>0</v>
      </c>
      <c r="W1392" t="s">
        <v>1228</v>
      </c>
      <c r="X1392">
        <v>82</v>
      </c>
      <c r="Y1392">
        <v>437</v>
      </c>
      <c r="Z1392">
        <v>78</v>
      </c>
      <c r="AA1392">
        <v>416</v>
      </c>
      <c r="AB1392">
        <v>4</v>
      </c>
      <c r="AC1392">
        <v>21</v>
      </c>
      <c r="AD1392">
        <v>11</v>
      </c>
      <c r="AE1392">
        <v>58</v>
      </c>
      <c r="AF1392">
        <v>24</v>
      </c>
      <c r="AG1392">
        <v>133</v>
      </c>
      <c r="AH1392">
        <v>13</v>
      </c>
      <c r="AI1392" t="s">
        <v>1229</v>
      </c>
    </row>
    <row r="1393" spans="1:35" x14ac:dyDescent="0.25">
      <c r="A1393">
        <v>13</v>
      </c>
      <c r="B1393" t="s">
        <v>65</v>
      </c>
      <c r="C1393" t="s">
        <v>66</v>
      </c>
      <c r="D1393" t="s">
        <v>141</v>
      </c>
      <c r="E1393" t="s">
        <v>142</v>
      </c>
      <c r="F1393" t="s">
        <v>631</v>
      </c>
      <c r="G1393" t="s">
        <v>632</v>
      </c>
      <c r="H1393" t="s">
        <v>3503</v>
      </c>
      <c r="I1393" t="s">
        <v>3504</v>
      </c>
      <c r="L1393" t="s">
        <v>1212</v>
      </c>
      <c r="M1393">
        <v>6.3316239999999997</v>
      </c>
      <c r="N1393">
        <v>29.914836000000001</v>
      </c>
      <c r="O1393" t="s">
        <v>1226</v>
      </c>
      <c r="P1393" t="s">
        <v>1228</v>
      </c>
      <c r="Q1393">
        <v>79</v>
      </c>
      <c r="R1393">
        <v>356</v>
      </c>
      <c r="S1393">
        <v>79</v>
      </c>
      <c r="T1393">
        <v>356</v>
      </c>
      <c r="U1393">
        <v>0</v>
      </c>
      <c r="V1393">
        <v>0</v>
      </c>
      <c r="W1393" t="s">
        <v>1228</v>
      </c>
      <c r="X1393">
        <v>42</v>
      </c>
      <c r="Y1393">
        <v>189</v>
      </c>
      <c r="Z1393">
        <v>39</v>
      </c>
      <c r="AA1393">
        <v>170</v>
      </c>
      <c r="AB1393">
        <v>3</v>
      </c>
      <c r="AC1393">
        <v>19</v>
      </c>
      <c r="AD1393">
        <v>6</v>
      </c>
      <c r="AE1393">
        <v>27</v>
      </c>
      <c r="AF1393">
        <v>15</v>
      </c>
      <c r="AG1393">
        <v>68</v>
      </c>
      <c r="AH1393">
        <v>13</v>
      </c>
      <c r="AI1393" t="s">
        <v>1229</v>
      </c>
    </row>
    <row r="1394" spans="1:35" x14ac:dyDescent="0.25">
      <c r="A1394">
        <v>13</v>
      </c>
      <c r="B1394" t="s">
        <v>65</v>
      </c>
      <c r="C1394" t="s">
        <v>66</v>
      </c>
      <c r="D1394" t="s">
        <v>141</v>
      </c>
      <c r="E1394" t="s">
        <v>142</v>
      </c>
      <c r="F1394" t="s">
        <v>625</v>
      </c>
      <c r="G1394" t="s">
        <v>626</v>
      </c>
      <c r="H1394" t="s">
        <v>3475</v>
      </c>
      <c r="I1394" t="s">
        <v>3476</v>
      </c>
      <c r="L1394" t="s">
        <v>1212</v>
      </c>
      <c r="M1394">
        <v>6.7454500199999998</v>
      </c>
      <c r="N1394">
        <v>29.181800840000001</v>
      </c>
      <c r="O1394" t="s">
        <v>1226</v>
      </c>
      <c r="P1394" t="s">
        <v>1228</v>
      </c>
      <c r="Q1394">
        <v>16</v>
      </c>
      <c r="R1394">
        <v>84</v>
      </c>
      <c r="S1394">
        <v>16</v>
      </c>
      <c r="T1394">
        <v>84</v>
      </c>
      <c r="U1394">
        <v>0</v>
      </c>
      <c r="V1394">
        <v>0</v>
      </c>
      <c r="W1394" t="s">
        <v>1228</v>
      </c>
      <c r="X1394">
        <v>46</v>
      </c>
      <c r="Y1394">
        <v>258</v>
      </c>
      <c r="Z1394">
        <v>41</v>
      </c>
      <c r="AA1394">
        <v>230</v>
      </c>
      <c r="AB1394">
        <v>5</v>
      </c>
      <c r="AC1394">
        <v>28</v>
      </c>
      <c r="AD1394">
        <v>9</v>
      </c>
      <c r="AE1394">
        <v>50</v>
      </c>
      <c r="AF1394">
        <v>26</v>
      </c>
      <c r="AG1394">
        <v>135</v>
      </c>
      <c r="AH1394">
        <v>13</v>
      </c>
      <c r="AI1394" t="s">
        <v>1229</v>
      </c>
    </row>
    <row r="1395" spans="1:35" x14ac:dyDescent="0.25">
      <c r="A1395">
        <v>13</v>
      </c>
      <c r="B1395" t="s">
        <v>65</v>
      </c>
      <c r="C1395" t="s">
        <v>66</v>
      </c>
      <c r="D1395" t="s">
        <v>141</v>
      </c>
      <c r="E1395" t="s">
        <v>142</v>
      </c>
      <c r="F1395" t="s">
        <v>631</v>
      </c>
      <c r="G1395" t="s">
        <v>632</v>
      </c>
      <c r="H1395" t="s">
        <v>3505</v>
      </c>
      <c r="I1395" t="s">
        <v>3506</v>
      </c>
      <c r="L1395" t="s">
        <v>1212</v>
      </c>
      <c r="M1395">
        <v>6.2750750000000002</v>
      </c>
      <c r="N1395">
        <v>29.8962067</v>
      </c>
      <c r="O1395" t="s">
        <v>1226</v>
      </c>
      <c r="P1395" t="s">
        <v>1228</v>
      </c>
      <c r="Q1395">
        <v>97</v>
      </c>
      <c r="R1395">
        <v>437</v>
      </c>
      <c r="S1395">
        <v>97</v>
      </c>
      <c r="T1395">
        <v>437</v>
      </c>
      <c r="U1395">
        <v>0</v>
      </c>
      <c r="V1395">
        <v>0</v>
      </c>
      <c r="W1395" t="s">
        <v>1228</v>
      </c>
      <c r="X1395">
        <v>49</v>
      </c>
      <c r="Y1395">
        <v>221</v>
      </c>
      <c r="Z1395">
        <v>28</v>
      </c>
      <c r="AA1395">
        <v>126</v>
      </c>
      <c r="AB1395">
        <v>21</v>
      </c>
      <c r="AC1395">
        <v>95</v>
      </c>
      <c r="AD1395">
        <v>5</v>
      </c>
      <c r="AE1395">
        <v>23</v>
      </c>
      <c r="AF1395">
        <v>20</v>
      </c>
      <c r="AG1395">
        <v>90</v>
      </c>
      <c r="AH1395">
        <v>13</v>
      </c>
      <c r="AI1395" t="s">
        <v>1229</v>
      </c>
    </row>
    <row r="1396" spans="1:35" x14ac:dyDescent="0.25">
      <c r="A1396">
        <v>13</v>
      </c>
      <c r="B1396" t="s">
        <v>65</v>
      </c>
      <c r="C1396" t="s">
        <v>66</v>
      </c>
      <c r="D1396" t="s">
        <v>145</v>
      </c>
      <c r="E1396" t="s">
        <v>146</v>
      </c>
      <c r="F1396" t="s">
        <v>650</v>
      </c>
      <c r="G1396" t="s">
        <v>651</v>
      </c>
      <c r="H1396" t="s">
        <v>3601</v>
      </c>
      <c r="I1396" t="s">
        <v>3602</v>
      </c>
      <c r="L1396" t="s">
        <v>1212</v>
      </c>
      <c r="M1396">
        <v>6.3104191690000002</v>
      </c>
      <c r="N1396">
        <v>30.305593609999999</v>
      </c>
      <c r="O1396" t="s">
        <v>1226</v>
      </c>
      <c r="P1396" t="s">
        <v>1228</v>
      </c>
      <c r="Q1396">
        <v>75</v>
      </c>
      <c r="R1396">
        <v>392</v>
      </c>
      <c r="S1396">
        <v>75</v>
      </c>
      <c r="T1396">
        <v>392</v>
      </c>
      <c r="U1396">
        <v>0</v>
      </c>
      <c r="V1396">
        <v>0</v>
      </c>
      <c r="W1396" t="s">
        <v>1228</v>
      </c>
      <c r="X1396">
        <v>194</v>
      </c>
      <c r="Y1396">
        <v>997</v>
      </c>
      <c r="Z1396">
        <v>178</v>
      </c>
      <c r="AA1396">
        <v>915</v>
      </c>
      <c r="AB1396">
        <v>16</v>
      </c>
      <c r="AC1396">
        <v>82</v>
      </c>
      <c r="AD1396">
        <v>14</v>
      </c>
      <c r="AE1396">
        <v>71</v>
      </c>
      <c r="AF1396">
        <v>0</v>
      </c>
      <c r="AG1396">
        <v>0</v>
      </c>
      <c r="AH1396">
        <v>13</v>
      </c>
      <c r="AI1396" t="s">
        <v>1229</v>
      </c>
    </row>
    <row r="1397" spans="1:35" x14ac:dyDescent="0.25">
      <c r="A1397">
        <v>13</v>
      </c>
      <c r="B1397" t="s">
        <v>67</v>
      </c>
      <c r="C1397" t="s">
        <v>68</v>
      </c>
      <c r="D1397" t="s">
        <v>147</v>
      </c>
      <c r="E1397" t="s">
        <v>148</v>
      </c>
      <c r="F1397" t="s">
        <v>668</v>
      </c>
      <c r="G1397" t="s">
        <v>669</v>
      </c>
      <c r="H1397" t="s">
        <v>3681</v>
      </c>
      <c r="I1397" t="s">
        <v>3682</v>
      </c>
      <c r="L1397" t="s">
        <v>1212</v>
      </c>
      <c r="M1397">
        <v>8.5004423500000001</v>
      </c>
      <c r="N1397">
        <v>27.52507366</v>
      </c>
      <c r="O1397" t="s">
        <v>1226</v>
      </c>
      <c r="P1397" t="s">
        <v>1228</v>
      </c>
      <c r="Q1397">
        <v>36</v>
      </c>
      <c r="R1397">
        <v>129</v>
      </c>
      <c r="S1397">
        <v>36</v>
      </c>
      <c r="T1397">
        <v>129</v>
      </c>
      <c r="U1397">
        <v>0</v>
      </c>
      <c r="V1397">
        <v>0</v>
      </c>
      <c r="W1397" t="s">
        <v>1228</v>
      </c>
      <c r="X1397">
        <v>119</v>
      </c>
      <c r="Y1397">
        <v>697</v>
      </c>
      <c r="Z1397">
        <v>64</v>
      </c>
      <c r="AA1397">
        <v>380</v>
      </c>
      <c r="AB1397">
        <v>55</v>
      </c>
      <c r="AC1397">
        <v>317</v>
      </c>
      <c r="AD1397">
        <v>45</v>
      </c>
      <c r="AE1397">
        <v>83</v>
      </c>
      <c r="AF1397">
        <v>137</v>
      </c>
      <c r="AG1397">
        <v>754</v>
      </c>
      <c r="AH1397">
        <v>13</v>
      </c>
      <c r="AI1397" t="s">
        <v>1229</v>
      </c>
    </row>
    <row r="1398" spans="1:35" x14ac:dyDescent="0.25">
      <c r="A1398">
        <v>13</v>
      </c>
      <c r="B1398" t="s">
        <v>67</v>
      </c>
      <c r="C1398" t="s">
        <v>68</v>
      </c>
      <c r="D1398" t="s">
        <v>149</v>
      </c>
      <c r="E1398" t="s">
        <v>150</v>
      </c>
      <c r="F1398" t="s">
        <v>680</v>
      </c>
      <c r="G1398" t="s">
        <v>681</v>
      </c>
      <c r="H1398" t="s">
        <v>3713</v>
      </c>
      <c r="I1398" t="s">
        <v>3714</v>
      </c>
      <c r="L1398" t="s">
        <v>1212</v>
      </c>
      <c r="M1398">
        <v>9.0251182239999999</v>
      </c>
      <c r="N1398">
        <v>27.565407919999998</v>
      </c>
      <c r="O1398" t="s">
        <v>1226</v>
      </c>
      <c r="P1398" t="s">
        <v>1228</v>
      </c>
      <c r="Q1398">
        <v>374</v>
      </c>
      <c r="R1398">
        <v>1828</v>
      </c>
      <c r="S1398">
        <v>374</v>
      </c>
      <c r="T1398">
        <v>1828</v>
      </c>
      <c r="U1398">
        <v>0</v>
      </c>
      <c r="V1398">
        <v>0</v>
      </c>
      <c r="W1398" t="s">
        <v>1228</v>
      </c>
      <c r="X1398">
        <v>780</v>
      </c>
      <c r="Y1398">
        <v>3892</v>
      </c>
      <c r="Z1398">
        <v>0</v>
      </c>
      <c r="AA1398">
        <v>0</v>
      </c>
      <c r="AB1398">
        <v>780</v>
      </c>
      <c r="AC1398">
        <v>3892</v>
      </c>
      <c r="AD1398">
        <v>48</v>
      </c>
      <c r="AE1398">
        <v>240</v>
      </c>
      <c r="AF1398">
        <v>848</v>
      </c>
      <c r="AG1398">
        <v>4209</v>
      </c>
      <c r="AH1398">
        <v>13</v>
      </c>
      <c r="AI1398" t="s">
        <v>1229</v>
      </c>
    </row>
    <row r="1399" spans="1:35" x14ac:dyDescent="0.25">
      <c r="A1399">
        <v>13</v>
      </c>
      <c r="B1399" t="s">
        <v>67</v>
      </c>
      <c r="C1399" t="s">
        <v>68</v>
      </c>
      <c r="D1399" t="s">
        <v>153</v>
      </c>
      <c r="E1399" t="s">
        <v>154</v>
      </c>
      <c r="F1399" t="s">
        <v>698</v>
      </c>
      <c r="G1399" t="s">
        <v>699</v>
      </c>
      <c r="H1399" t="s">
        <v>3784</v>
      </c>
      <c r="I1399" t="s">
        <v>699</v>
      </c>
      <c r="L1399" t="s">
        <v>1212</v>
      </c>
      <c r="M1399">
        <v>8.8079133299999999</v>
      </c>
      <c r="N1399">
        <v>27.678634089999999</v>
      </c>
      <c r="O1399" t="s">
        <v>1226</v>
      </c>
      <c r="P1399" t="s">
        <v>1228</v>
      </c>
      <c r="Q1399">
        <v>95</v>
      </c>
      <c r="R1399">
        <v>475</v>
      </c>
      <c r="S1399">
        <v>95</v>
      </c>
      <c r="T1399">
        <v>475</v>
      </c>
      <c r="U1399">
        <v>0</v>
      </c>
      <c r="V1399">
        <v>0</v>
      </c>
      <c r="W1399" t="s">
        <v>1228</v>
      </c>
      <c r="X1399">
        <v>144</v>
      </c>
      <c r="Y1399">
        <v>720</v>
      </c>
      <c r="Z1399">
        <v>41</v>
      </c>
      <c r="AA1399">
        <v>205</v>
      </c>
      <c r="AB1399">
        <v>103</v>
      </c>
      <c r="AC1399">
        <v>515</v>
      </c>
      <c r="AD1399">
        <v>16</v>
      </c>
      <c r="AE1399">
        <v>80</v>
      </c>
      <c r="AF1399">
        <v>17</v>
      </c>
      <c r="AG1399">
        <v>85</v>
      </c>
      <c r="AH1399">
        <v>13</v>
      </c>
      <c r="AI1399" t="s">
        <v>1229</v>
      </c>
    </row>
    <row r="1400" spans="1:35" x14ac:dyDescent="0.25">
      <c r="A1400">
        <v>13</v>
      </c>
      <c r="B1400" t="s">
        <v>67</v>
      </c>
      <c r="C1400" t="s">
        <v>68</v>
      </c>
      <c r="D1400" t="s">
        <v>153</v>
      </c>
      <c r="E1400" t="s">
        <v>154</v>
      </c>
      <c r="F1400" t="s">
        <v>704</v>
      </c>
      <c r="G1400" t="s">
        <v>705</v>
      </c>
      <c r="H1400" t="s">
        <v>3795</v>
      </c>
      <c r="I1400" t="s">
        <v>3796</v>
      </c>
      <c r="L1400" t="s">
        <v>1212</v>
      </c>
      <c r="M1400">
        <v>8.5995600000000003</v>
      </c>
      <c r="N1400">
        <v>27.558782999999998</v>
      </c>
      <c r="O1400" t="s">
        <v>1226</v>
      </c>
      <c r="P1400" t="s">
        <v>1228</v>
      </c>
      <c r="Q1400">
        <v>89</v>
      </c>
      <c r="R1400">
        <v>445</v>
      </c>
      <c r="S1400">
        <v>89</v>
      </c>
      <c r="T1400">
        <v>445</v>
      </c>
      <c r="U1400">
        <v>0</v>
      </c>
      <c r="V1400">
        <v>0</v>
      </c>
      <c r="W1400" t="s">
        <v>1228</v>
      </c>
      <c r="X1400">
        <v>363</v>
      </c>
      <c r="Y1400">
        <v>1817</v>
      </c>
      <c r="Z1400">
        <v>215</v>
      </c>
      <c r="AA1400">
        <v>1077</v>
      </c>
      <c r="AB1400">
        <v>148</v>
      </c>
      <c r="AC1400">
        <v>740</v>
      </c>
      <c r="AD1400">
        <v>41</v>
      </c>
      <c r="AE1400">
        <v>205</v>
      </c>
      <c r="AF1400">
        <v>47</v>
      </c>
      <c r="AG1400">
        <v>135</v>
      </c>
      <c r="AH1400">
        <v>13</v>
      </c>
      <c r="AI1400" t="s">
        <v>1229</v>
      </c>
    </row>
    <row r="1401" spans="1:35" x14ac:dyDescent="0.25">
      <c r="A1401">
        <v>13</v>
      </c>
      <c r="B1401" t="s">
        <v>67</v>
      </c>
      <c r="C1401" t="s">
        <v>68</v>
      </c>
      <c r="D1401" t="s">
        <v>153</v>
      </c>
      <c r="E1401" t="s">
        <v>154</v>
      </c>
      <c r="F1401" t="s">
        <v>710</v>
      </c>
      <c r="G1401" t="s">
        <v>711</v>
      </c>
      <c r="H1401" t="s">
        <v>3810</v>
      </c>
      <c r="I1401" t="s">
        <v>3416</v>
      </c>
      <c r="L1401" t="s">
        <v>1212</v>
      </c>
      <c r="M1401">
        <v>8.7739600000000006</v>
      </c>
      <c r="N1401">
        <v>27.884080000000001</v>
      </c>
      <c r="O1401" t="s">
        <v>1226</v>
      </c>
      <c r="P1401" t="s">
        <v>1228</v>
      </c>
      <c r="Q1401">
        <v>56</v>
      </c>
      <c r="R1401">
        <v>280</v>
      </c>
      <c r="S1401">
        <v>56</v>
      </c>
      <c r="T1401">
        <v>280</v>
      </c>
      <c r="U1401">
        <v>0</v>
      </c>
      <c r="V1401">
        <v>0</v>
      </c>
      <c r="W1401" t="s">
        <v>1228</v>
      </c>
      <c r="X1401">
        <v>328</v>
      </c>
      <c r="Y1401">
        <v>1640</v>
      </c>
      <c r="Z1401">
        <v>208</v>
      </c>
      <c r="AA1401">
        <v>1040</v>
      </c>
      <c r="AB1401">
        <v>120</v>
      </c>
      <c r="AC1401">
        <v>600</v>
      </c>
      <c r="AD1401">
        <v>38</v>
      </c>
      <c r="AE1401">
        <v>193</v>
      </c>
      <c r="AF1401">
        <v>17</v>
      </c>
      <c r="AG1401">
        <v>85</v>
      </c>
      <c r="AH1401">
        <v>13</v>
      </c>
      <c r="AI1401" t="s">
        <v>1229</v>
      </c>
    </row>
    <row r="1402" spans="1:35" x14ac:dyDescent="0.25">
      <c r="A1402">
        <v>13</v>
      </c>
      <c r="B1402" t="s">
        <v>67</v>
      </c>
      <c r="C1402" t="s">
        <v>68</v>
      </c>
      <c r="D1402" t="s">
        <v>153</v>
      </c>
      <c r="E1402" t="s">
        <v>154</v>
      </c>
      <c r="F1402" t="s">
        <v>708</v>
      </c>
      <c r="G1402" t="s">
        <v>709</v>
      </c>
      <c r="H1402" t="s">
        <v>3804</v>
      </c>
      <c r="I1402" t="s">
        <v>3805</v>
      </c>
      <c r="L1402" t="s">
        <v>1212</v>
      </c>
      <c r="M1402">
        <v>8.6482481799999995</v>
      </c>
      <c r="N1402">
        <v>27.818847949999999</v>
      </c>
      <c r="O1402" t="s">
        <v>1226</v>
      </c>
      <c r="P1402" t="s">
        <v>1228</v>
      </c>
      <c r="Q1402">
        <v>29</v>
      </c>
      <c r="R1402">
        <v>145</v>
      </c>
      <c r="S1402">
        <v>29</v>
      </c>
      <c r="T1402">
        <v>145</v>
      </c>
      <c r="U1402">
        <v>0</v>
      </c>
      <c r="V1402">
        <v>0</v>
      </c>
      <c r="W1402" t="s">
        <v>1228</v>
      </c>
      <c r="X1402">
        <v>71</v>
      </c>
      <c r="Y1402">
        <v>353</v>
      </c>
      <c r="Z1402">
        <v>43</v>
      </c>
      <c r="AA1402">
        <v>215</v>
      </c>
      <c r="AB1402">
        <v>28</v>
      </c>
      <c r="AC1402">
        <v>138</v>
      </c>
      <c r="AD1402">
        <v>180</v>
      </c>
      <c r="AE1402">
        <v>900</v>
      </c>
      <c r="AF1402">
        <v>30</v>
      </c>
      <c r="AG1402">
        <v>150</v>
      </c>
      <c r="AH1402">
        <v>13</v>
      </c>
      <c r="AI1402" t="s">
        <v>1229</v>
      </c>
    </row>
    <row r="1403" spans="1:35" x14ac:dyDescent="0.25">
      <c r="A1403">
        <v>13</v>
      </c>
      <c r="B1403" t="s">
        <v>67</v>
      </c>
      <c r="C1403" t="s">
        <v>68</v>
      </c>
      <c r="D1403" t="s">
        <v>153</v>
      </c>
      <c r="E1403" t="s">
        <v>154</v>
      </c>
      <c r="F1403" t="s">
        <v>706</v>
      </c>
      <c r="G1403" t="s">
        <v>707</v>
      </c>
      <c r="H1403" t="s">
        <v>3798</v>
      </c>
      <c r="I1403" t="s">
        <v>3799</v>
      </c>
      <c r="L1403" t="s">
        <v>1212</v>
      </c>
      <c r="M1403">
        <v>8.7093600000000002</v>
      </c>
      <c r="N1403">
        <v>27.758130000000001</v>
      </c>
      <c r="O1403" t="s">
        <v>1226</v>
      </c>
      <c r="P1403" t="s">
        <v>1228</v>
      </c>
      <c r="Q1403">
        <v>34</v>
      </c>
      <c r="R1403">
        <v>170</v>
      </c>
      <c r="S1403">
        <v>34</v>
      </c>
      <c r="T1403">
        <v>170</v>
      </c>
      <c r="U1403">
        <v>0</v>
      </c>
      <c r="V1403">
        <v>0</v>
      </c>
      <c r="W1403" t="s">
        <v>1228</v>
      </c>
      <c r="X1403">
        <v>158</v>
      </c>
      <c r="Y1403">
        <v>790</v>
      </c>
      <c r="Z1403">
        <v>78</v>
      </c>
      <c r="AA1403">
        <v>390</v>
      </c>
      <c r="AB1403">
        <v>80</v>
      </c>
      <c r="AC1403">
        <v>400</v>
      </c>
      <c r="AD1403">
        <v>200</v>
      </c>
      <c r="AE1403">
        <v>864</v>
      </c>
      <c r="AF1403">
        <v>458</v>
      </c>
      <c r="AG1403">
        <v>2290</v>
      </c>
      <c r="AH1403">
        <v>13</v>
      </c>
      <c r="AI1403" t="s">
        <v>1229</v>
      </c>
    </row>
    <row r="1404" spans="1:35" x14ac:dyDescent="0.25">
      <c r="A1404">
        <v>13</v>
      </c>
      <c r="B1404" t="s">
        <v>67</v>
      </c>
      <c r="C1404" t="s">
        <v>68</v>
      </c>
      <c r="D1404" t="s">
        <v>153</v>
      </c>
      <c r="E1404" t="s">
        <v>154</v>
      </c>
      <c r="F1404" t="s">
        <v>712</v>
      </c>
      <c r="G1404" t="s">
        <v>713</v>
      </c>
      <c r="H1404" t="s">
        <v>3811</v>
      </c>
      <c r="I1404" t="s">
        <v>713</v>
      </c>
      <c r="L1404" t="s">
        <v>1212</v>
      </c>
      <c r="M1404">
        <v>8.69553814</v>
      </c>
      <c r="N1404">
        <v>27.680887859999999</v>
      </c>
      <c r="O1404" t="s">
        <v>1226</v>
      </c>
      <c r="P1404" t="s">
        <v>1228</v>
      </c>
      <c r="Q1404">
        <v>104</v>
      </c>
      <c r="R1404">
        <v>520</v>
      </c>
      <c r="S1404">
        <v>104</v>
      </c>
      <c r="T1404">
        <v>520</v>
      </c>
      <c r="U1404">
        <v>0</v>
      </c>
      <c r="V1404">
        <v>0</v>
      </c>
      <c r="W1404" t="s">
        <v>1228</v>
      </c>
      <c r="X1404">
        <v>240</v>
      </c>
      <c r="Y1404">
        <v>1000</v>
      </c>
      <c r="Z1404">
        <v>85</v>
      </c>
      <c r="AA1404">
        <v>425</v>
      </c>
      <c r="AB1404">
        <v>155</v>
      </c>
      <c r="AC1404">
        <v>575</v>
      </c>
      <c r="AD1404">
        <v>9</v>
      </c>
      <c r="AE1404">
        <v>45</v>
      </c>
      <c r="AF1404">
        <v>18</v>
      </c>
      <c r="AG1404">
        <v>90</v>
      </c>
      <c r="AH1404">
        <v>13</v>
      </c>
      <c r="AI1404" t="s">
        <v>1229</v>
      </c>
    </row>
    <row r="1405" spans="1:35" x14ac:dyDescent="0.25">
      <c r="A1405">
        <v>13</v>
      </c>
      <c r="B1405" t="s">
        <v>69</v>
      </c>
      <c r="C1405" t="s">
        <v>70</v>
      </c>
      <c r="D1405" t="s">
        <v>157</v>
      </c>
      <c r="E1405" t="s">
        <v>158</v>
      </c>
      <c r="F1405" t="s">
        <v>742</v>
      </c>
      <c r="G1405" t="s">
        <v>486</v>
      </c>
      <c r="H1405" t="s">
        <v>3901</v>
      </c>
      <c r="I1405" t="s">
        <v>3902</v>
      </c>
      <c r="L1405" t="s">
        <v>1212</v>
      </c>
      <c r="M1405">
        <v>9.5802690659999996</v>
      </c>
      <c r="N1405">
        <v>29.177048859999999</v>
      </c>
      <c r="O1405" t="s">
        <v>1226</v>
      </c>
      <c r="P1405" t="s">
        <v>1228</v>
      </c>
      <c r="Q1405">
        <v>50</v>
      </c>
      <c r="R1405">
        <v>220</v>
      </c>
      <c r="S1405">
        <v>50</v>
      </c>
      <c r="T1405">
        <v>220</v>
      </c>
      <c r="U1405">
        <v>0</v>
      </c>
      <c r="V1405">
        <v>0</v>
      </c>
      <c r="W1405" t="s">
        <v>1228</v>
      </c>
      <c r="X1405">
        <v>20</v>
      </c>
      <c r="Y1405">
        <v>68</v>
      </c>
      <c r="Z1405">
        <v>15</v>
      </c>
      <c r="AA1405">
        <v>40</v>
      </c>
      <c r="AB1405">
        <v>5</v>
      </c>
      <c r="AC1405">
        <v>28</v>
      </c>
      <c r="AD1405">
        <v>10</v>
      </c>
      <c r="AE1405">
        <v>30</v>
      </c>
      <c r="AF1405">
        <v>20</v>
      </c>
      <c r="AG1405">
        <v>68</v>
      </c>
      <c r="AH1405">
        <v>13</v>
      </c>
      <c r="AI1405" t="s">
        <v>1229</v>
      </c>
    </row>
    <row r="1406" spans="1:35" x14ac:dyDescent="0.25">
      <c r="A1406">
        <v>13</v>
      </c>
      <c r="B1406" t="s">
        <v>69</v>
      </c>
      <c r="C1406" t="s">
        <v>70</v>
      </c>
      <c r="D1406" t="s">
        <v>161</v>
      </c>
      <c r="E1406" t="s">
        <v>162</v>
      </c>
      <c r="F1406" t="s">
        <v>766</v>
      </c>
      <c r="G1406" t="s">
        <v>767</v>
      </c>
      <c r="H1406" t="s">
        <v>4089</v>
      </c>
      <c r="I1406" t="s">
        <v>4090</v>
      </c>
      <c r="L1406" t="s">
        <v>1212</v>
      </c>
      <c r="M1406">
        <v>8.4618179999999992</v>
      </c>
      <c r="N1406">
        <v>30.10580659</v>
      </c>
      <c r="O1406" t="s">
        <v>1226</v>
      </c>
      <c r="P1406" t="s">
        <v>1228</v>
      </c>
      <c r="Q1406">
        <v>20</v>
      </c>
      <c r="R1406">
        <v>120</v>
      </c>
      <c r="S1406">
        <v>20</v>
      </c>
      <c r="T1406">
        <v>120</v>
      </c>
      <c r="U1406">
        <v>0</v>
      </c>
      <c r="V1406">
        <v>0</v>
      </c>
      <c r="W1406" t="s">
        <v>1228</v>
      </c>
      <c r="X1406">
        <v>39</v>
      </c>
      <c r="Y1406">
        <v>234</v>
      </c>
      <c r="Z1406">
        <v>27</v>
      </c>
      <c r="AA1406">
        <v>162</v>
      </c>
      <c r="AB1406">
        <v>12</v>
      </c>
      <c r="AC1406">
        <v>72</v>
      </c>
      <c r="AD1406">
        <v>37</v>
      </c>
      <c r="AE1406">
        <v>222</v>
      </c>
      <c r="AF1406">
        <v>23</v>
      </c>
      <c r="AG1406">
        <v>138</v>
      </c>
      <c r="AH1406">
        <v>13</v>
      </c>
      <c r="AI1406" t="s">
        <v>1229</v>
      </c>
    </row>
    <row r="1407" spans="1:35" x14ac:dyDescent="0.25">
      <c r="A1407">
        <v>13</v>
      </c>
      <c r="B1407" t="s">
        <v>69</v>
      </c>
      <c r="C1407" t="s">
        <v>70</v>
      </c>
      <c r="D1407" t="s">
        <v>161</v>
      </c>
      <c r="E1407" t="s">
        <v>162</v>
      </c>
      <c r="F1407" t="s">
        <v>766</v>
      </c>
      <c r="G1407" t="s">
        <v>767</v>
      </c>
      <c r="H1407" t="s">
        <v>4091</v>
      </c>
      <c r="I1407" t="s">
        <v>918</v>
      </c>
      <c r="L1407" t="s">
        <v>1212</v>
      </c>
      <c r="M1407">
        <v>8.4844303130000007</v>
      </c>
      <c r="N1407">
        <v>30.103599549999998</v>
      </c>
      <c r="O1407" t="s">
        <v>1226</v>
      </c>
      <c r="P1407" t="s">
        <v>1228</v>
      </c>
      <c r="Q1407">
        <v>70</v>
      </c>
      <c r="R1407">
        <v>420</v>
      </c>
      <c r="S1407">
        <v>70</v>
      </c>
      <c r="T1407">
        <v>420</v>
      </c>
      <c r="U1407">
        <v>0</v>
      </c>
      <c r="V1407">
        <v>0</v>
      </c>
      <c r="W1407" t="s">
        <v>1228</v>
      </c>
      <c r="X1407">
        <v>41</v>
      </c>
      <c r="Y1407">
        <v>246</v>
      </c>
      <c r="Z1407">
        <v>30</v>
      </c>
      <c r="AA1407">
        <v>180</v>
      </c>
      <c r="AB1407">
        <v>11</v>
      </c>
      <c r="AC1407">
        <v>66</v>
      </c>
      <c r="AD1407">
        <v>50</v>
      </c>
      <c r="AE1407">
        <v>300</v>
      </c>
      <c r="AF1407">
        <v>80</v>
      </c>
      <c r="AG1407">
        <v>480</v>
      </c>
      <c r="AH1407">
        <v>13</v>
      </c>
      <c r="AI1407" t="s">
        <v>1229</v>
      </c>
    </row>
    <row r="1408" spans="1:35" x14ac:dyDescent="0.25">
      <c r="A1408">
        <v>13</v>
      </c>
      <c r="B1408" t="s">
        <v>69</v>
      </c>
      <c r="C1408" t="s">
        <v>70</v>
      </c>
      <c r="D1408" t="s">
        <v>161</v>
      </c>
      <c r="E1408" t="s">
        <v>162</v>
      </c>
      <c r="F1408" t="s">
        <v>766</v>
      </c>
      <c r="G1408" t="s">
        <v>767</v>
      </c>
      <c r="H1408" t="s">
        <v>4096</v>
      </c>
      <c r="I1408" t="s">
        <v>767</v>
      </c>
      <c r="L1408" t="s">
        <v>1212</v>
      </c>
      <c r="M1408">
        <v>8.493519783</v>
      </c>
      <c r="N1408">
        <v>30.10129929</v>
      </c>
      <c r="O1408" t="s">
        <v>1226</v>
      </c>
      <c r="P1408" t="s">
        <v>1228</v>
      </c>
      <c r="Q1408">
        <v>44</v>
      </c>
      <c r="R1408">
        <v>264</v>
      </c>
      <c r="S1408">
        <v>44</v>
      </c>
      <c r="T1408">
        <v>264</v>
      </c>
      <c r="U1408">
        <v>0</v>
      </c>
      <c r="V1408">
        <v>0</v>
      </c>
      <c r="W1408" t="s">
        <v>1228</v>
      </c>
      <c r="X1408">
        <v>50</v>
      </c>
      <c r="Y1408">
        <v>300</v>
      </c>
      <c r="Z1408">
        <v>30</v>
      </c>
      <c r="AA1408">
        <v>180</v>
      </c>
      <c r="AB1408">
        <v>20</v>
      </c>
      <c r="AC1408">
        <v>120</v>
      </c>
      <c r="AD1408">
        <v>40</v>
      </c>
      <c r="AE1408">
        <v>240</v>
      </c>
      <c r="AF1408">
        <v>82</v>
      </c>
      <c r="AG1408">
        <v>492</v>
      </c>
      <c r="AH1408">
        <v>13</v>
      </c>
      <c r="AI1408" t="s">
        <v>1229</v>
      </c>
    </row>
    <row r="1409" spans="1:35" x14ac:dyDescent="0.25">
      <c r="A1409">
        <v>13</v>
      </c>
      <c r="B1409" t="s">
        <v>69</v>
      </c>
      <c r="C1409" t="s">
        <v>70</v>
      </c>
      <c r="D1409" t="s">
        <v>161</v>
      </c>
      <c r="E1409" t="s">
        <v>162</v>
      </c>
      <c r="F1409" t="s">
        <v>766</v>
      </c>
      <c r="G1409" t="s">
        <v>767</v>
      </c>
      <c r="H1409" t="s">
        <v>4101</v>
      </c>
      <c r="I1409" t="s">
        <v>2582</v>
      </c>
      <c r="L1409" t="s">
        <v>1212</v>
      </c>
      <c r="M1409">
        <v>8.4818000399999995</v>
      </c>
      <c r="N1409">
        <v>30.078316740000002</v>
      </c>
      <c r="O1409" t="s">
        <v>1226</v>
      </c>
      <c r="P1409" t="s">
        <v>1228</v>
      </c>
      <c r="Q1409">
        <v>25</v>
      </c>
      <c r="R1409">
        <v>150</v>
      </c>
      <c r="S1409">
        <v>25</v>
      </c>
      <c r="T1409">
        <v>150</v>
      </c>
      <c r="U1409">
        <v>0</v>
      </c>
      <c r="V1409">
        <v>0</v>
      </c>
      <c r="W1409" t="s">
        <v>1228</v>
      </c>
      <c r="X1409">
        <v>38</v>
      </c>
      <c r="Y1409">
        <v>228</v>
      </c>
      <c r="Z1409">
        <v>35</v>
      </c>
      <c r="AA1409">
        <v>210</v>
      </c>
      <c r="AB1409">
        <v>3</v>
      </c>
      <c r="AC1409">
        <v>18</v>
      </c>
      <c r="AD1409">
        <v>40</v>
      </c>
      <c r="AE1409">
        <v>240</v>
      </c>
      <c r="AF1409">
        <v>150</v>
      </c>
      <c r="AG1409">
        <v>900</v>
      </c>
      <c r="AH1409">
        <v>13</v>
      </c>
      <c r="AI1409" t="s">
        <v>1229</v>
      </c>
    </row>
    <row r="1410" spans="1:35" x14ac:dyDescent="0.25">
      <c r="A1410">
        <v>13</v>
      </c>
      <c r="B1410" t="s">
        <v>69</v>
      </c>
      <c r="C1410" t="s">
        <v>70</v>
      </c>
      <c r="D1410" t="s">
        <v>167</v>
      </c>
      <c r="E1410" t="s">
        <v>168</v>
      </c>
      <c r="F1410" t="s">
        <v>808</v>
      </c>
      <c r="G1410" t="s">
        <v>809</v>
      </c>
      <c r="H1410" t="s">
        <v>4361</v>
      </c>
      <c r="I1410" t="s">
        <v>4362</v>
      </c>
      <c r="L1410" t="s">
        <v>1212</v>
      </c>
      <c r="M1410">
        <v>9.1003460900000004</v>
      </c>
      <c r="N1410">
        <v>28.800917640000002</v>
      </c>
      <c r="O1410" t="s">
        <v>1226</v>
      </c>
      <c r="P1410" t="s">
        <v>1228</v>
      </c>
      <c r="Q1410">
        <v>3</v>
      </c>
      <c r="R1410">
        <v>18</v>
      </c>
      <c r="S1410">
        <v>3</v>
      </c>
      <c r="T1410">
        <v>18</v>
      </c>
      <c r="U1410">
        <v>0</v>
      </c>
      <c r="V1410">
        <v>0</v>
      </c>
      <c r="W1410" t="s">
        <v>1228</v>
      </c>
      <c r="X1410">
        <v>6</v>
      </c>
      <c r="Y1410">
        <v>36</v>
      </c>
      <c r="Z1410">
        <v>2</v>
      </c>
      <c r="AA1410">
        <v>12</v>
      </c>
      <c r="AB1410">
        <v>4</v>
      </c>
      <c r="AC1410">
        <v>24</v>
      </c>
      <c r="AD1410">
        <v>15</v>
      </c>
      <c r="AE1410">
        <v>90</v>
      </c>
      <c r="AF1410">
        <v>25</v>
      </c>
      <c r="AG1410">
        <v>150</v>
      </c>
      <c r="AH1410">
        <v>13</v>
      </c>
      <c r="AI1410" t="s">
        <v>1229</v>
      </c>
    </row>
    <row r="1411" spans="1:35" x14ac:dyDescent="0.25">
      <c r="A1411">
        <v>13</v>
      </c>
      <c r="B1411" t="s">
        <v>69</v>
      </c>
      <c r="C1411" t="s">
        <v>70</v>
      </c>
      <c r="D1411" t="s">
        <v>171</v>
      </c>
      <c r="E1411" t="s">
        <v>172</v>
      </c>
      <c r="F1411" t="s">
        <v>856</v>
      </c>
      <c r="G1411" t="s">
        <v>857</v>
      </c>
      <c r="H1411" t="s">
        <v>4827</v>
      </c>
      <c r="I1411" t="s">
        <v>4828</v>
      </c>
      <c r="L1411" t="s">
        <v>1212</v>
      </c>
      <c r="M1411">
        <v>10.102999690000001</v>
      </c>
      <c r="N1411">
        <v>29.92690086</v>
      </c>
      <c r="O1411" t="s">
        <v>1226</v>
      </c>
      <c r="P1411" t="s">
        <v>1228</v>
      </c>
      <c r="Q1411">
        <v>30</v>
      </c>
      <c r="R1411">
        <v>180</v>
      </c>
      <c r="S1411">
        <v>30</v>
      </c>
      <c r="T1411">
        <v>180</v>
      </c>
      <c r="U1411">
        <v>0</v>
      </c>
      <c r="V1411">
        <v>0</v>
      </c>
      <c r="W1411" t="s">
        <v>1228</v>
      </c>
      <c r="X1411">
        <v>30</v>
      </c>
      <c r="Y1411">
        <v>180</v>
      </c>
      <c r="Z1411">
        <v>20</v>
      </c>
      <c r="AA1411">
        <v>120</v>
      </c>
      <c r="AB1411">
        <v>10</v>
      </c>
      <c r="AC1411">
        <v>60</v>
      </c>
      <c r="AD1411">
        <v>10</v>
      </c>
      <c r="AE1411">
        <v>60</v>
      </c>
      <c r="AF1411">
        <v>20</v>
      </c>
      <c r="AG1411">
        <v>120</v>
      </c>
      <c r="AH1411">
        <v>13</v>
      </c>
      <c r="AI1411" t="s">
        <v>1229</v>
      </c>
    </row>
    <row r="1412" spans="1:35" x14ac:dyDescent="0.25">
      <c r="A1412">
        <v>13</v>
      </c>
      <c r="B1412" t="s">
        <v>69</v>
      </c>
      <c r="C1412" t="s">
        <v>70</v>
      </c>
      <c r="D1412" t="s">
        <v>171</v>
      </c>
      <c r="E1412" t="s">
        <v>172</v>
      </c>
      <c r="F1412" t="s">
        <v>858</v>
      </c>
      <c r="G1412" t="s">
        <v>859</v>
      </c>
      <c r="H1412" t="s">
        <v>4844</v>
      </c>
      <c r="I1412" t="s">
        <v>4845</v>
      </c>
      <c r="L1412" t="s">
        <v>1212</v>
      </c>
      <c r="M1412">
        <v>9.6117229290000008</v>
      </c>
      <c r="N1412">
        <v>30.74210394</v>
      </c>
      <c r="O1412" t="s">
        <v>1226</v>
      </c>
      <c r="P1412" t="s">
        <v>1228</v>
      </c>
      <c r="Q1412">
        <v>24</v>
      </c>
      <c r="R1412">
        <v>144</v>
      </c>
      <c r="S1412">
        <v>24</v>
      </c>
      <c r="T1412">
        <v>144</v>
      </c>
      <c r="U1412">
        <v>0</v>
      </c>
      <c r="V1412">
        <v>0</v>
      </c>
      <c r="W1412" t="s">
        <v>1228</v>
      </c>
      <c r="X1412">
        <v>15</v>
      </c>
      <c r="Y1412">
        <v>90</v>
      </c>
      <c r="Z1412">
        <v>10</v>
      </c>
      <c r="AA1412">
        <v>60</v>
      </c>
      <c r="AB1412">
        <v>5</v>
      </c>
      <c r="AC1412">
        <v>30</v>
      </c>
      <c r="AD1412">
        <v>2</v>
      </c>
      <c r="AE1412">
        <v>12</v>
      </c>
      <c r="AF1412">
        <v>30</v>
      </c>
      <c r="AG1412">
        <v>180</v>
      </c>
      <c r="AH1412">
        <v>13</v>
      </c>
      <c r="AI1412" t="s">
        <v>1229</v>
      </c>
    </row>
    <row r="1413" spans="1:35" x14ac:dyDescent="0.25">
      <c r="A1413">
        <v>13</v>
      </c>
      <c r="B1413" t="s">
        <v>69</v>
      </c>
      <c r="C1413" t="s">
        <v>70</v>
      </c>
      <c r="D1413" t="s">
        <v>171</v>
      </c>
      <c r="E1413" t="s">
        <v>172</v>
      </c>
      <c r="F1413" t="s">
        <v>848</v>
      </c>
      <c r="G1413" t="s">
        <v>849</v>
      </c>
      <c r="H1413" t="s">
        <v>4784</v>
      </c>
      <c r="I1413" t="s">
        <v>4785</v>
      </c>
      <c r="L1413" t="s">
        <v>1212</v>
      </c>
      <c r="M1413">
        <v>9.6766099929999996</v>
      </c>
      <c r="N1413">
        <v>30.09519959</v>
      </c>
      <c r="O1413" t="s">
        <v>1226</v>
      </c>
      <c r="P1413" t="s">
        <v>1228</v>
      </c>
      <c r="Q1413">
        <v>33</v>
      </c>
      <c r="R1413">
        <v>198</v>
      </c>
      <c r="S1413">
        <v>33</v>
      </c>
      <c r="T1413">
        <v>198</v>
      </c>
      <c r="U1413">
        <v>0</v>
      </c>
      <c r="V1413">
        <v>0</v>
      </c>
      <c r="W1413" t="s">
        <v>1228</v>
      </c>
      <c r="X1413">
        <v>37</v>
      </c>
      <c r="Y1413">
        <v>222</v>
      </c>
      <c r="Z1413">
        <v>20</v>
      </c>
      <c r="AA1413">
        <v>120</v>
      </c>
      <c r="AB1413">
        <v>17</v>
      </c>
      <c r="AC1413">
        <v>102</v>
      </c>
      <c r="AD1413">
        <v>3</v>
      </c>
      <c r="AE1413">
        <v>18</v>
      </c>
      <c r="AF1413">
        <v>19</v>
      </c>
      <c r="AG1413">
        <v>114</v>
      </c>
      <c r="AH1413">
        <v>13</v>
      </c>
      <c r="AI1413" t="s">
        <v>1229</v>
      </c>
    </row>
    <row r="1414" spans="1:35" x14ac:dyDescent="0.25">
      <c r="A1414">
        <v>13</v>
      </c>
      <c r="B1414" t="s">
        <v>69</v>
      </c>
      <c r="C1414" t="s">
        <v>70</v>
      </c>
      <c r="D1414" t="s">
        <v>171</v>
      </c>
      <c r="E1414" t="s">
        <v>172</v>
      </c>
      <c r="F1414" t="s">
        <v>846</v>
      </c>
      <c r="G1414" t="s">
        <v>847</v>
      </c>
      <c r="H1414" t="s">
        <v>4771</v>
      </c>
      <c r="I1414" t="s">
        <v>4772</v>
      </c>
      <c r="L1414" t="s">
        <v>1212</v>
      </c>
      <c r="M1414">
        <v>9.9513888890000004</v>
      </c>
      <c r="N1414">
        <v>29.960277779999998</v>
      </c>
      <c r="O1414" t="s">
        <v>1226</v>
      </c>
      <c r="P1414" t="s">
        <v>1228</v>
      </c>
      <c r="Q1414">
        <v>40</v>
      </c>
      <c r="R1414">
        <v>240</v>
      </c>
      <c r="S1414">
        <v>40</v>
      </c>
      <c r="T1414">
        <v>240</v>
      </c>
      <c r="U1414">
        <v>0</v>
      </c>
      <c r="V1414">
        <v>0</v>
      </c>
      <c r="W1414" t="s">
        <v>1228</v>
      </c>
      <c r="X1414">
        <v>56</v>
      </c>
      <c r="Y1414">
        <v>336</v>
      </c>
      <c r="Z1414">
        <v>38</v>
      </c>
      <c r="AA1414">
        <v>228</v>
      </c>
      <c r="AB1414">
        <v>18</v>
      </c>
      <c r="AC1414">
        <v>108</v>
      </c>
      <c r="AD1414">
        <v>18</v>
      </c>
      <c r="AE1414">
        <v>108</v>
      </c>
      <c r="AF1414">
        <v>20</v>
      </c>
      <c r="AG1414">
        <v>120</v>
      </c>
      <c r="AH1414">
        <v>13</v>
      </c>
      <c r="AI1414" t="s">
        <v>1229</v>
      </c>
    </row>
    <row r="1415" spans="1:35" x14ac:dyDescent="0.25">
      <c r="A1415">
        <v>13</v>
      </c>
      <c r="B1415" t="s">
        <v>69</v>
      </c>
      <c r="C1415" t="s">
        <v>70</v>
      </c>
      <c r="D1415" t="s">
        <v>171</v>
      </c>
      <c r="E1415" t="s">
        <v>172</v>
      </c>
      <c r="F1415" t="s">
        <v>850</v>
      </c>
      <c r="G1415" t="s">
        <v>851</v>
      </c>
      <c r="H1415" t="s">
        <v>4797</v>
      </c>
      <c r="I1415" t="s">
        <v>4798</v>
      </c>
      <c r="L1415" t="s">
        <v>1212</v>
      </c>
      <c r="M1415">
        <v>9.8400001530000001</v>
      </c>
      <c r="N1415">
        <v>30.219999309999999</v>
      </c>
      <c r="O1415" t="s">
        <v>1226</v>
      </c>
      <c r="P1415" t="s">
        <v>1228</v>
      </c>
      <c r="Q1415">
        <v>38</v>
      </c>
      <c r="R1415">
        <v>228</v>
      </c>
      <c r="S1415">
        <v>38</v>
      </c>
      <c r="T1415">
        <v>228</v>
      </c>
      <c r="U1415">
        <v>0</v>
      </c>
      <c r="V1415">
        <v>0</v>
      </c>
      <c r="W1415" t="s">
        <v>1228</v>
      </c>
      <c r="X1415">
        <v>40</v>
      </c>
      <c r="Y1415">
        <v>240</v>
      </c>
      <c r="Z1415">
        <v>25</v>
      </c>
      <c r="AA1415">
        <v>150</v>
      </c>
      <c r="AB1415">
        <v>15</v>
      </c>
      <c r="AC1415">
        <v>90</v>
      </c>
      <c r="AD1415">
        <v>30</v>
      </c>
      <c r="AE1415">
        <v>180</v>
      </c>
      <c r="AF1415">
        <v>0</v>
      </c>
      <c r="AG1415">
        <v>0</v>
      </c>
      <c r="AH1415">
        <v>13</v>
      </c>
      <c r="AI1415" t="s">
        <v>1229</v>
      </c>
    </row>
    <row r="1416" spans="1:35" x14ac:dyDescent="0.25">
      <c r="A1416">
        <v>13</v>
      </c>
      <c r="B1416" t="s">
        <v>69</v>
      </c>
      <c r="C1416" t="s">
        <v>70</v>
      </c>
      <c r="D1416" t="s">
        <v>171</v>
      </c>
      <c r="E1416" t="s">
        <v>172</v>
      </c>
      <c r="F1416" t="s">
        <v>846</v>
      </c>
      <c r="G1416" t="s">
        <v>847</v>
      </c>
      <c r="H1416" t="s">
        <v>4773</v>
      </c>
      <c r="I1416" t="s">
        <v>4774</v>
      </c>
      <c r="L1416" t="s">
        <v>1212</v>
      </c>
      <c r="M1416">
        <v>9.9758217449999993</v>
      </c>
      <c r="N1416">
        <v>29.948994500000001</v>
      </c>
      <c r="O1416" t="s">
        <v>1226</v>
      </c>
      <c r="P1416" t="s">
        <v>1228</v>
      </c>
      <c r="Q1416">
        <v>39</v>
      </c>
      <c r="R1416">
        <v>234</v>
      </c>
      <c r="S1416">
        <v>39</v>
      </c>
      <c r="T1416">
        <v>234</v>
      </c>
      <c r="U1416">
        <v>0</v>
      </c>
      <c r="V1416">
        <v>0</v>
      </c>
      <c r="W1416" t="s">
        <v>1228</v>
      </c>
      <c r="X1416">
        <v>23</v>
      </c>
      <c r="Y1416">
        <v>138</v>
      </c>
      <c r="Z1416">
        <v>21</v>
      </c>
      <c r="AA1416">
        <v>126</v>
      </c>
      <c r="AB1416">
        <v>2</v>
      </c>
      <c r="AC1416">
        <v>12</v>
      </c>
      <c r="AD1416">
        <v>2</v>
      </c>
      <c r="AE1416">
        <v>12</v>
      </c>
      <c r="AF1416">
        <v>12</v>
      </c>
      <c r="AG1416">
        <v>72</v>
      </c>
      <c r="AH1416">
        <v>13</v>
      </c>
      <c r="AI1416" t="s">
        <v>1229</v>
      </c>
    </row>
    <row r="1417" spans="1:35" x14ac:dyDescent="0.25">
      <c r="A1417">
        <v>13</v>
      </c>
      <c r="B1417" t="s">
        <v>71</v>
      </c>
      <c r="C1417" t="s">
        <v>72</v>
      </c>
      <c r="D1417" t="s">
        <v>189</v>
      </c>
      <c r="E1417" t="s">
        <v>190</v>
      </c>
      <c r="F1417" t="s">
        <v>964</v>
      </c>
      <c r="G1417" t="s">
        <v>965</v>
      </c>
      <c r="H1417" t="s">
        <v>5552</v>
      </c>
      <c r="I1417" t="s">
        <v>965</v>
      </c>
      <c r="L1417" t="s">
        <v>1212</v>
      </c>
      <c r="M1417">
        <v>10.5795002</v>
      </c>
      <c r="N1417">
        <v>32.150901789999999</v>
      </c>
      <c r="O1417" t="s">
        <v>1226</v>
      </c>
      <c r="P1417" t="s">
        <v>1228</v>
      </c>
      <c r="Q1417">
        <v>234</v>
      </c>
      <c r="R1417">
        <v>1287</v>
      </c>
      <c r="S1417">
        <v>234</v>
      </c>
      <c r="T1417">
        <v>1287</v>
      </c>
      <c r="U1417">
        <v>0</v>
      </c>
      <c r="V1417">
        <v>0</v>
      </c>
      <c r="W1417" t="s">
        <v>1228</v>
      </c>
      <c r="X1417">
        <v>175</v>
      </c>
      <c r="Y1417">
        <v>968</v>
      </c>
      <c r="Z1417">
        <v>67</v>
      </c>
      <c r="AA1417">
        <v>373</v>
      </c>
      <c r="AB1417">
        <v>108</v>
      </c>
      <c r="AC1417">
        <v>595</v>
      </c>
      <c r="AD1417">
        <v>7</v>
      </c>
      <c r="AE1417">
        <v>32</v>
      </c>
      <c r="AF1417">
        <v>190</v>
      </c>
      <c r="AG1417">
        <v>797</v>
      </c>
      <c r="AH1417">
        <v>13</v>
      </c>
      <c r="AI1417" t="s">
        <v>1229</v>
      </c>
    </row>
    <row r="1418" spans="1:35" x14ac:dyDescent="0.25">
      <c r="A1418">
        <v>13</v>
      </c>
      <c r="B1418" t="s">
        <v>71</v>
      </c>
      <c r="C1418" t="s">
        <v>72</v>
      </c>
      <c r="D1418" t="s">
        <v>195</v>
      </c>
      <c r="E1418" t="s">
        <v>196</v>
      </c>
      <c r="F1418" t="s">
        <v>990</v>
      </c>
      <c r="G1418" t="s">
        <v>991</v>
      </c>
      <c r="H1418" t="s">
        <v>5710</v>
      </c>
      <c r="I1418" t="s">
        <v>991</v>
      </c>
      <c r="L1418" t="s">
        <v>1212</v>
      </c>
      <c r="M1418">
        <v>11.047900200000001</v>
      </c>
      <c r="N1418">
        <v>32.697299960000002</v>
      </c>
      <c r="O1418" t="s">
        <v>1226</v>
      </c>
      <c r="P1418" t="s">
        <v>1228</v>
      </c>
      <c r="Q1418">
        <v>721</v>
      </c>
      <c r="R1418">
        <v>4330</v>
      </c>
      <c r="S1418">
        <v>721</v>
      </c>
      <c r="T1418">
        <v>4330</v>
      </c>
      <c r="U1418">
        <v>0</v>
      </c>
      <c r="V1418">
        <v>0</v>
      </c>
      <c r="W1418" t="s">
        <v>1228</v>
      </c>
      <c r="X1418">
        <v>979</v>
      </c>
      <c r="Y1418">
        <v>4902</v>
      </c>
      <c r="Z1418">
        <v>921</v>
      </c>
      <c r="AA1418">
        <v>4605</v>
      </c>
      <c r="AB1418">
        <v>58</v>
      </c>
      <c r="AC1418">
        <v>297</v>
      </c>
      <c r="AD1418">
        <v>106</v>
      </c>
      <c r="AE1418">
        <v>428</v>
      </c>
      <c r="AF1418">
        <v>218</v>
      </c>
      <c r="AG1418">
        <v>872</v>
      </c>
      <c r="AH1418">
        <v>13</v>
      </c>
      <c r="AI1418" t="s">
        <v>1229</v>
      </c>
    </row>
    <row r="1419" spans="1:35" x14ac:dyDescent="0.25">
      <c r="A1419">
        <v>13</v>
      </c>
      <c r="B1419" t="s">
        <v>71</v>
      </c>
      <c r="C1419" t="s">
        <v>72</v>
      </c>
      <c r="D1419" t="s">
        <v>195</v>
      </c>
      <c r="E1419" t="s">
        <v>196</v>
      </c>
      <c r="F1419" t="s">
        <v>994</v>
      </c>
      <c r="G1419" t="s">
        <v>995</v>
      </c>
      <c r="H1419" t="s">
        <v>5742</v>
      </c>
      <c r="I1419" t="s">
        <v>5743</v>
      </c>
      <c r="L1419" t="s">
        <v>1212</v>
      </c>
      <c r="M1419">
        <v>11.513693999999999</v>
      </c>
      <c r="N1419">
        <v>32.966941900000002</v>
      </c>
      <c r="O1419" t="s">
        <v>1226</v>
      </c>
      <c r="P1419" t="s">
        <v>1228</v>
      </c>
      <c r="Q1419">
        <v>58</v>
      </c>
      <c r="R1419">
        <v>319</v>
      </c>
      <c r="S1419">
        <v>58</v>
      </c>
      <c r="T1419">
        <v>319</v>
      </c>
      <c r="U1419">
        <v>0</v>
      </c>
      <c r="V1419">
        <v>0</v>
      </c>
      <c r="W1419" t="s">
        <v>1228</v>
      </c>
      <c r="X1419">
        <v>101</v>
      </c>
      <c r="Y1419">
        <v>556</v>
      </c>
      <c r="Z1419">
        <v>68</v>
      </c>
      <c r="AA1419">
        <v>374</v>
      </c>
      <c r="AB1419">
        <v>33</v>
      </c>
      <c r="AC1419">
        <v>182</v>
      </c>
      <c r="AD1419">
        <v>26</v>
      </c>
      <c r="AE1419">
        <v>143</v>
      </c>
      <c r="AF1419">
        <v>337</v>
      </c>
      <c r="AG1419">
        <v>2025</v>
      </c>
      <c r="AH1419">
        <v>13</v>
      </c>
      <c r="AI1419" t="s">
        <v>1229</v>
      </c>
    </row>
    <row r="1420" spans="1:35" x14ac:dyDescent="0.25">
      <c r="A1420">
        <v>13</v>
      </c>
      <c r="B1420" t="s">
        <v>73</v>
      </c>
      <c r="C1420" t="s">
        <v>74</v>
      </c>
      <c r="D1420" t="s">
        <v>201</v>
      </c>
      <c r="E1420" t="s">
        <v>202</v>
      </c>
      <c r="F1420" t="s">
        <v>1033</v>
      </c>
      <c r="G1420" t="s">
        <v>1034</v>
      </c>
      <c r="H1420" t="s">
        <v>6087</v>
      </c>
      <c r="I1420" t="s">
        <v>6088</v>
      </c>
      <c r="L1420" t="s">
        <v>1212</v>
      </c>
      <c r="M1420">
        <v>8.4573817879999993</v>
      </c>
      <c r="N1420">
        <v>28.065865089999999</v>
      </c>
      <c r="O1420" t="s">
        <v>1226</v>
      </c>
      <c r="P1420" t="s">
        <v>1228</v>
      </c>
      <c r="Q1420">
        <v>14</v>
      </c>
      <c r="R1420">
        <v>76</v>
      </c>
      <c r="S1420">
        <v>14</v>
      </c>
      <c r="T1420">
        <v>76</v>
      </c>
      <c r="U1420">
        <v>0</v>
      </c>
      <c r="V1420">
        <v>0</v>
      </c>
      <c r="W1420" t="s">
        <v>1228</v>
      </c>
      <c r="X1420">
        <v>27</v>
      </c>
      <c r="Y1420">
        <v>151</v>
      </c>
      <c r="Z1420">
        <v>26</v>
      </c>
      <c r="AA1420">
        <v>140</v>
      </c>
      <c r="AB1420">
        <v>1</v>
      </c>
      <c r="AC1420">
        <v>11</v>
      </c>
      <c r="AD1420">
        <v>13</v>
      </c>
      <c r="AE1420">
        <v>70</v>
      </c>
      <c r="AF1420">
        <v>21</v>
      </c>
      <c r="AG1420">
        <v>113</v>
      </c>
      <c r="AH1420">
        <v>13</v>
      </c>
      <c r="AI1420" t="s">
        <v>1229</v>
      </c>
    </row>
    <row r="1421" spans="1:35" x14ac:dyDescent="0.25">
      <c r="A1421">
        <v>13</v>
      </c>
      <c r="B1421" t="s">
        <v>73</v>
      </c>
      <c r="C1421" t="s">
        <v>74</v>
      </c>
      <c r="D1421" t="s">
        <v>207</v>
      </c>
      <c r="E1421" t="s">
        <v>208</v>
      </c>
      <c r="F1421" t="s">
        <v>1071</v>
      </c>
      <c r="G1421" t="s">
        <v>1072</v>
      </c>
      <c r="H1421" t="s">
        <v>6544</v>
      </c>
      <c r="I1421" t="s">
        <v>3630</v>
      </c>
      <c r="L1421" t="s">
        <v>1212</v>
      </c>
      <c r="M1421">
        <v>7.64818</v>
      </c>
      <c r="N1421">
        <v>28.641341000000001</v>
      </c>
      <c r="O1421" t="s">
        <v>1226</v>
      </c>
      <c r="P1421" t="s">
        <v>1228</v>
      </c>
      <c r="Q1421">
        <v>32</v>
      </c>
      <c r="R1421">
        <v>162</v>
      </c>
      <c r="S1421">
        <v>32</v>
      </c>
      <c r="T1421">
        <v>162</v>
      </c>
      <c r="U1421">
        <v>0</v>
      </c>
      <c r="V1421">
        <v>0</v>
      </c>
      <c r="W1421" t="s">
        <v>1228</v>
      </c>
      <c r="X1421">
        <v>61</v>
      </c>
      <c r="Y1421">
        <v>311</v>
      </c>
      <c r="Z1421">
        <v>58</v>
      </c>
      <c r="AA1421">
        <v>294</v>
      </c>
      <c r="AB1421">
        <v>3</v>
      </c>
      <c r="AC1421">
        <v>17</v>
      </c>
      <c r="AD1421">
        <v>3</v>
      </c>
      <c r="AE1421">
        <v>18</v>
      </c>
      <c r="AF1421">
        <v>2</v>
      </c>
      <c r="AG1421">
        <v>11</v>
      </c>
      <c r="AH1421">
        <v>13</v>
      </c>
      <c r="AI1421" t="s">
        <v>1229</v>
      </c>
    </row>
    <row r="1422" spans="1:35" x14ac:dyDescent="0.25">
      <c r="A1422">
        <v>13</v>
      </c>
      <c r="B1422" t="s">
        <v>75</v>
      </c>
      <c r="C1422" t="s">
        <v>76</v>
      </c>
      <c r="D1422" t="s">
        <v>211</v>
      </c>
      <c r="E1422" t="s">
        <v>212</v>
      </c>
      <c r="F1422" t="s">
        <v>1093</v>
      </c>
      <c r="G1422" t="s">
        <v>1094</v>
      </c>
      <c r="H1422" t="s">
        <v>6832</v>
      </c>
      <c r="I1422" t="s">
        <v>1094</v>
      </c>
      <c r="L1422" t="s">
        <v>1212</v>
      </c>
      <c r="M1422">
        <v>8.1485700609999991</v>
      </c>
      <c r="N1422">
        <v>27.6609993</v>
      </c>
      <c r="O1422" t="s">
        <v>1226</v>
      </c>
      <c r="P1422" t="s">
        <v>1228</v>
      </c>
      <c r="Q1422">
        <v>30</v>
      </c>
      <c r="R1422">
        <v>173</v>
      </c>
      <c r="S1422">
        <v>30</v>
      </c>
      <c r="T1422">
        <v>173</v>
      </c>
      <c r="U1422">
        <v>0</v>
      </c>
      <c r="V1422">
        <v>0</v>
      </c>
      <c r="W1422" t="s">
        <v>1228</v>
      </c>
      <c r="X1422">
        <v>441</v>
      </c>
      <c r="Y1422">
        <v>2120</v>
      </c>
      <c r="Z1422">
        <v>390</v>
      </c>
      <c r="AA1422">
        <v>1914</v>
      </c>
      <c r="AB1422">
        <v>51</v>
      </c>
      <c r="AC1422">
        <v>206</v>
      </c>
      <c r="AD1422">
        <v>8</v>
      </c>
      <c r="AE1422">
        <v>40</v>
      </c>
      <c r="AF1422">
        <v>9</v>
      </c>
      <c r="AG1422">
        <v>47</v>
      </c>
      <c r="AH1422">
        <v>13</v>
      </c>
      <c r="AI1422" t="s">
        <v>1229</v>
      </c>
    </row>
    <row r="1423" spans="1:35" x14ac:dyDescent="0.25">
      <c r="A1423">
        <v>13</v>
      </c>
      <c r="B1423" t="s">
        <v>75</v>
      </c>
      <c r="C1423" t="s">
        <v>76</v>
      </c>
      <c r="D1423" t="s">
        <v>215</v>
      </c>
      <c r="E1423" t="s">
        <v>216</v>
      </c>
      <c r="F1423" t="s">
        <v>1119</v>
      </c>
      <c r="G1423" t="s">
        <v>1120</v>
      </c>
      <c r="H1423" t="s">
        <v>7226</v>
      </c>
      <c r="I1423" t="s">
        <v>7227</v>
      </c>
      <c r="L1423" t="s">
        <v>1212</v>
      </c>
      <c r="M1423">
        <v>7.7272200580000003</v>
      </c>
      <c r="N1423">
        <v>27.987899779999999</v>
      </c>
      <c r="O1423" t="s">
        <v>1226</v>
      </c>
      <c r="P1423" t="s">
        <v>1228</v>
      </c>
      <c r="Q1423">
        <v>8</v>
      </c>
      <c r="R1423">
        <v>56</v>
      </c>
      <c r="S1423">
        <v>8</v>
      </c>
      <c r="T1423">
        <v>56</v>
      </c>
      <c r="U1423">
        <v>0</v>
      </c>
      <c r="V1423">
        <v>0</v>
      </c>
      <c r="W1423" t="s">
        <v>1228</v>
      </c>
      <c r="X1423">
        <v>1136</v>
      </c>
      <c r="Y1423">
        <v>5901</v>
      </c>
      <c r="Z1423">
        <v>1098</v>
      </c>
      <c r="AA1423">
        <v>5711</v>
      </c>
      <c r="AB1423">
        <v>38</v>
      </c>
      <c r="AC1423">
        <v>190</v>
      </c>
      <c r="AD1423">
        <v>2</v>
      </c>
      <c r="AE1423">
        <v>7</v>
      </c>
      <c r="AF1423">
        <v>18</v>
      </c>
      <c r="AG1423">
        <v>56</v>
      </c>
      <c r="AH1423">
        <v>13</v>
      </c>
      <c r="AI1423" t="s">
        <v>1229</v>
      </c>
    </row>
    <row r="1424" spans="1:35" x14ac:dyDescent="0.25">
      <c r="A1424">
        <v>13</v>
      </c>
      <c r="B1424" t="s">
        <v>75</v>
      </c>
      <c r="C1424" t="s">
        <v>76</v>
      </c>
      <c r="D1424" t="s">
        <v>215</v>
      </c>
      <c r="E1424" t="s">
        <v>216</v>
      </c>
      <c r="F1424" t="s">
        <v>1121</v>
      </c>
      <c r="G1424" t="s">
        <v>1122</v>
      </c>
      <c r="H1424" t="s">
        <v>7280</v>
      </c>
      <c r="I1424" t="s">
        <v>4971</v>
      </c>
      <c r="L1424" t="s">
        <v>1212</v>
      </c>
      <c r="M1424">
        <v>7.6911802150000002</v>
      </c>
      <c r="N1424">
        <v>27.982719079999999</v>
      </c>
      <c r="O1424" t="s">
        <v>1226</v>
      </c>
      <c r="P1424" t="s">
        <v>1228</v>
      </c>
      <c r="Q1424">
        <v>62</v>
      </c>
      <c r="R1424">
        <v>377</v>
      </c>
      <c r="S1424">
        <v>62</v>
      </c>
      <c r="T1424">
        <v>377</v>
      </c>
      <c r="U1424">
        <v>0</v>
      </c>
      <c r="V1424">
        <v>0</v>
      </c>
      <c r="W1424" t="s">
        <v>1228</v>
      </c>
      <c r="X1424">
        <v>2237</v>
      </c>
      <c r="Y1424">
        <v>7975</v>
      </c>
      <c r="Z1424">
        <v>2224</v>
      </c>
      <c r="AA1424">
        <v>7933</v>
      </c>
      <c r="AB1424">
        <v>13</v>
      </c>
      <c r="AC1424">
        <v>42</v>
      </c>
      <c r="AD1424">
        <v>331</v>
      </c>
      <c r="AE1424">
        <v>1986</v>
      </c>
      <c r="AF1424">
        <v>0</v>
      </c>
      <c r="AG1424">
        <v>0</v>
      </c>
      <c r="AH1424">
        <v>13</v>
      </c>
      <c r="AI1424" t="s">
        <v>1229</v>
      </c>
    </row>
    <row r="1425" spans="1:35" x14ac:dyDescent="0.25">
      <c r="A1425">
        <v>13</v>
      </c>
      <c r="B1425" t="s">
        <v>77</v>
      </c>
      <c r="C1425" t="s">
        <v>78</v>
      </c>
      <c r="D1425" t="s">
        <v>217</v>
      </c>
      <c r="E1425" t="s">
        <v>218</v>
      </c>
      <c r="F1425" t="s">
        <v>1123</v>
      </c>
      <c r="G1425" t="s">
        <v>1124</v>
      </c>
      <c r="H1425" t="s">
        <v>7300</v>
      </c>
      <c r="I1425" t="s">
        <v>7301</v>
      </c>
      <c r="L1425" t="s">
        <v>1212</v>
      </c>
      <c r="M1425">
        <v>4.9760307460000002</v>
      </c>
      <c r="N1425">
        <v>27.691552519999998</v>
      </c>
      <c r="O1425" t="s">
        <v>1226</v>
      </c>
      <c r="P1425" t="s">
        <v>1228</v>
      </c>
      <c r="Q1425">
        <v>15</v>
      </c>
      <c r="R1425">
        <v>75</v>
      </c>
      <c r="S1425">
        <v>15</v>
      </c>
      <c r="T1425">
        <v>75</v>
      </c>
      <c r="U1425">
        <v>0</v>
      </c>
      <c r="V1425">
        <v>0</v>
      </c>
      <c r="W1425" t="s">
        <v>1228</v>
      </c>
      <c r="X1425">
        <v>31</v>
      </c>
      <c r="Y1425">
        <v>180</v>
      </c>
      <c r="Z1425">
        <v>25</v>
      </c>
      <c r="AA1425">
        <v>150</v>
      </c>
      <c r="AB1425">
        <v>6</v>
      </c>
      <c r="AC1425">
        <v>30</v>
      </c>
      <c r="AD1425">
        <v>2</v>
      </c>
      <c r="AE1425">
        <v>10</v>
      </c>
      <c r="AF1425">
        <v>62</v>
      </c>
      <c r="AG1425">
        <v>310</v>
      </c>
      <c r="AH1425">
        <v>13</v>
      </c>
      <c r="AI1425" t="s">
        <v>1229</v>
      </c>
    </row>
    <row r="1426" spans="1:35" x14ac:dyDescent="0.25">
      <c r="A1426">
        <v>13</v>
      </c>
      <c r="B1426" t="s">
        <v>77</v>
      </c>
      <c r="C1426" t="s">
        <v>78</v>
      </c>
      <c r="D1426" t="s">
        <v>217</v>
      </c>
      <c r="E1426" t="s">
        <v>218</v>
      </c>
      <c r="F1426" t="s">
        <v>1131</v>
      </c>
      <c r="G1426" t="s">
        <v>1132</v>
      </c>
      <c r="H1426" t="s">
        <v>7358</v>
      </c>
      <c r="I1426" t="s">
        <v>7359</v>
      </c>
      <c r="L1426" t="s">
        <v>1212</v>
      </c>
      <c r="M1426">
        <v>4.9733099940000001</v>
      </c>
      <c r="N1426">
        <v>27.881599430000001</v>
      </c>
      <c r="O1426" t="s">
        <v>1226</v>
      </c>
      <c r="P1426" t="s">
        <v>1228</v>
      </c>
      <c r="Q1426">
        <v>56</v>
      </c>
      <c r="R1426">
        <v>280</v>
      </c>
      <c r="S1426">
        <v>56</v>
      </c>
      <c r="T1426">
        <v>280</v>
      </c>
      <c r="U1426">
        <v>0</v>
      </c>
      <c r="V1426">
        <v>0</v>
      </c>
      <c r="W1426" t="s">
        <v>1228</v>
      </c>
      <c r="X1426">
        <v>68</v>
      </c>
      <c r="Y1426">
        <v>400</v>
      </c>
      <c r="Z1426">
        <v>58</v>
      </c>
      <c r="AA1426">
        <v>350</v>
      </c>
      <c r="AB1426">
        <v>10</v>
      </c>
      <c r="AC1426">
        <v>50</v>
      </c>
      <c r="AD1426">
        <v>3</v>
      </c>
      <c r="AE1426">
        <v>15</v>
      </c>
      <c r="AF1426">
        <v>112</v>
      </c>
      <c r="AG1426">
        <v>560</v>
      </c>
      <c r="AH1426">
        <v>13</v>
      </c>
      <c r="AI1426" t="s">
        <v>1229</v>
      </c>
    </row>
    <row r="1427" spans="1:35" x14ac:dyDescent="0.25">
      <c r="A1427">
        <v>13</v>
      </c>
      <c r="B1427" t="s">
        <v>77</v>
      </c>
      <c r="C1427" t="s">
        <v>78</v>
      </c>
      <c r="D1427" t="s">
        <v>217</v>
      </c>
      <c r="E1427" t="s">
        <v>218</v>
      </c>
      <c r="F1427" t="s">
        <v>1129</v>
      </c>
      <c r="G1427" t="s">
        <v>1130</v>
      </c>
      <c r="H1427" t="s">
        <v>7335</v>
      </c>
      <c r="I1427" t="s">
        <v>7336</v>
      </c>
      <c r="L1427" t="s">
        <v>1212</v>
      </c>
      <c r="M1427">
        <v>5.0783719999999999</v>
      </c>
      <c r="N1427">
        <v>27.473671</v>
      </c>
      <c r="O1427" t="s">
        <v>1226</v>
      </c>
      <c r="P1427" t="s">
        <v>1228</v>
      </c>
      <c r="Q1427">
        <v>595</v>
      </c>
      <c r="R1427">
        <v>3574</v>
      </c>
      <c r="S1427">
        <v>595</v>
      </c>
      <c r="T1427">
        <v>3574</v>
      </c>
      <c r="U1427">
        <v>0</v>
      </c>
      <c r="V1427">
        <v>0</v>
      </c>
      <c r="W1427" t="s">
        <v>1228</v>
      </c>
      <c r="X1427">
        <v>285</v>
      </c>
      <c r="Y1427">
        <v>1715</v>
      </c>
      <c r="Z1427">
        <v>265</v>
      </c>
      <c r="AA1427">
        <v>1595</v>
      </c>
      <c r="AB1427">
        <v>20</v>
      </c>
      <c r="AC1427">
        <v>120</v>
      </c>
      <c r="AD1427">
        <v>15</v>
      </c>
      <c r="AE1427">
        <v>75</v>
      </c>
      <c r="AF1427">
        <v>19</v>
      </c>
      <c r="AG1427">
        <v>95</v>
      </c>
      <c r="AH1427">
        <v>13</v>
      </c>
      <c r="AI1427" t="s">
        <v>1229</v>
      </c>
    </row>
    <row r="1428" spans="1:35" x14ac:dyDescent="0.25">
      <c r="A1428">
        <v>13</v>
      </c>
      <c r="B1428" t="s">
        <v>77</v>
      </c>
      <c r="C1428" t="s">
        <v>78</v>
      </c>
      <c r="D1428" t="s">
        <v>217</v>
      </c>
      <c r="E1428" t="s">
        <v>218</v>
      </c>
      <c r="F1428" t="s">
        <v>1133</v>
      </c>
      <c r="G1428" t="s">
        <v>1134</v>
      </c>
      <c r="H1428" t="s">
        <v>7373</v>
      </c>
      <c r="I1428" t="s">
        <v>8046</v>
      </c>
      <c r="L1428" t="s">
        <v>1212</v>
      </c>
      <c r="M1428">
        <v>5.1821099999999998</v>
      </c>
      <c r="N1428">
        <v>27.9543</v>
      </c>
      <c r="O1428" t="s">
        <v>1226</v>
      </c>
      <c r="P1428" t="s">
        <v>1228</v>
      </c>
      <c r="Q1428">
        <v>100</v>
      </c>
      <c r="R1428">
        <v>500</v>
      </c>
      <c r="S1428">
        <v>100</v>
      </c>
      <c r="T1428">
        <v>500</v>
      </c>
      <c r="U1428">
        <v>0</v>
      </c>
      <c r="V1428">
        <v>0</v>
      </c>
      <c r="W1428" t="s">
        <v>1228</v>
      </c>
      <c r="X1428">
        <v>307</v>
      </c>
      <c r="Y1428">
        <v>1847</v>
      </c>
      <c r="Z1428">
        <v>269</v>
      </c>
      <c r="AA1428">
        <v>1615</v>
      </c>
      <c r="AB1428">
        <v>38</v>
      </c>
      <c r="AC1428">
        <v>232</v>
      </c>
      <c r="AD1428">
        <v>50</v>
      </c>
      <c r="AE1428">
        <v>300</v>
      </c>
      <c r="AF1428">
        <v>0</v>
      </c>
      <c r="AG1428">
        <v>0</v>
      </c>
      <c r="AH1428">
        <v>13</v>
      </c>
      <c r="AI1428" t="s">
        <v>1229</v>
      </c>
    </row>
    <row r="1429" spans="1:35" x14ac:dyDescent="0.25">
      <c r="A1429">
        <v>13</v>
      </c>
      <c r="B1429" t="s">
        <v>77</v>
      </c>
      <c r="C1429" t="s">
        <v>78</v>
      </c>
      <c r="D1429" t="s">
        <v>217</v>
      </c>
      <c r="E1429" t="s">
        <v>218</v>
      </c>
      <c r="F1429" t="s">
        <v>1131</v>
      </c>
      <c r="G1429" t="s">
        <v>1132</v>
      </c>
      <c r="H1429" t="s">
        <v>7360</v>
      </c>
      <c r="I1429" t="s">
        <v>7361</v>
      </c>
      <c r="L1429" t="s">
        <v>1212</v>
      </c>
      <c r="M1429">
        <v>4.9677801129999999</v>
      </c>
      <c r="N1429">
        <v>27.916000369999999</v>
      </c>
      <c r="O1429" t="s">
        <v>1226</v>
      </c>
      <c r="P1429" t="s">
        <v>1228</v>
      </c>
      <c r="Q1429">
        <v>385</v>
      </c>
      <c r="R1429">
        <v>2310</v>
      </c>
      <c r="S1429">
        <v>385</v>
      </c>
      <c r="T1429">
        <v>2310</v>
      </c>
      <c r="U1429">
        <v>0</v>
      </c>
      <c r="V1429">
        <v>0</v>
      </c>
      <c r="W1429" t="s">
        <v>1228</v>
      </c>
      <c r="X1429">
        <v>171</v>
      </c>
      <c r="Y1429">
        <v>1030</v>
      </c>
      <c r="Z1429">
        <v>111</v>
      </c>
      <c r="AA1429">
        <v>670</v>
      </c>
      <c r="AB1429">
        <v>60</v>
      </c>
      <c r="AC1429">
        <v>360</v>
      </c>
      <c r="AD1429">
        <v>28</v>
      </c>
      <c r="AE1429">
        <v>140</v>
      </c>
      <c r="AF1429">
        <v>43</v>
      </c>
      <c r="AG1429">
        <v>215</v>
      </c>
      <c r="AH1429">
        <v>13</v>
      </c>
      <c r="AI1429" t="s">
        <v>1229</v>
      </c>
    </row>
    <row r="1430" spans="1:35" x14ac:dyDescent="0.25">
      <c r="A1430">
        <v>13</v>
      </c>
      <c r="B1430" t="s">
        <v>77</v>
      </c>
      <c r="C1430" t="s">
        <v>78</v>
      </c>
      <c r="D1430" t="s">
        <v>217</v>
      </c>
      <c r="E1430" t="s">
        <v>218</v>
      </c>
      <c r="F1430" t="s">
        <v>1133</v>
      </c>
      <c r="G1430" t="s">
        <v>1134</v>
      </c>
      <c r="H1430" t="s">
        <v>7376</v>
      </c>
      <c r="I1430" t="s">
        <v>7377</v>
      </c>
      <c r="L1430" t="s">
        <v>1212</v>
      </c>
      <c r="M1430">
        <v>5.1997700870000001</v>
      </c>
      <c r="N1430">
        <v>27.95739498</v>
      </c>
      <c r="O1430" t="s">
        <v>1226</v>
      </c>
      <c r="P1430" t="s">
        <v>1228</v>
      </c>
      <c r="Q1430">
        <v>100</v>
      </c>
      <c r="R1430">
        <v>500</v>
      </c>
      <c r="S1430">
        <v>100</v>
      </c>
      <c r="T1430">
        <v>500</v>
      </c>
      <c r="U1430">
        <v>0</v>
      </c>
      <c r="V1430">
        <v>0</v>
      </c>
      <c r="W1430" t="s">
        <v>1228</v>
      </c>
      <c r="X1430">
        <v>307</v>
      </c>
      <c r="Y1430">
        <v>1847</v>
      </c>
      <c r="Z1430">
        <v>269</v>
      </c>
      <c r="AA1430">
        <v>1615</v>
      </c>
      <c r="AB1430">
        <v>38</v>
      </c>
      <c r="AC1430">
        <v>232</v>
      </c>
      <c r="AD1430">
        <v>50</v>
      </c>
      <c r="AE1430">
        <v>300</v>
      </c>
      <c r="AF1430">
        <v>0</v>
      </c>
      <c r="AG1430">
        <v>0</v>
      </c>
      <c r="AH1430">
        <v>13</v>
      </c>
      <c r="AI1430" t="s">
        <v>1229</v>
      </c>
    </row>
    <row r="1431" spans="1:35" x14ac:dyDescent="0.25">
      <c r="A1431">
        <v>13</v>
      </c>
      <c r="B1431" t="s">
        <v>77</v>
      </c>
      <c r="C1431" t="s">
        <v>78</v>
      </c>
      <c r="D1431" t="s">
        <v>219</v>
      </c>
      <c r="E1431" t="s">
        <v>220</v>
      </c>
      <c r="F1431" t="s">
        <v>1143</v>
      </c>
      <c r="G1431" t="s">
        <v>1144</v>
      </c>
      <c r="H1431" t="s">
        <v>7408</v>
      </c>
      <c r="I1431" t="s">
        <v>7409</v>
      </c>
      <c r="L1431" t="s">
        <v>1212</v>
      </c>
      <c r="M1431">
        <v>4.4945502279999996</v>
      </c>
      <c r="N1431">
        <v>29.108200069999999</v>
      </c>
      <c r="O1431" t="s">
        <v>1226</v>
      </c>
      <c r="P1431" t="s">
        <v>1228</v>
      </c>
      <c r="Q1431">
        <v>8</v>
      </c>
      <c r="R1431">
        <v>40</v>
      </c>
      <c r="S1431">
        <v>8</v>
      </c>
      <c r="T1431">
        <v>40</v>
      </c>
      <c r="U1431">
        <v>0</v>
      </c>
      <c r="V1431">
        <v>0</v>
      </c>
      <c r="W1431" t="s">
        <v>1228</v>
      </c>
      <c r="X1431">
        <v>133</v>
      </c>
      <c r="Y1431">
        <v>667</v>
      </c>
      <c r="Z1431">
        <v>130</v>
      </c>
      <c r="AA1431">
        <v>652</v>
      </c>
      <c r="AB1431">
        <v>3</v>
      </c>
      <c r="AC1431">
        <v>15</v>
      </c>
      <c r="AD1431">
        <v>2</v>
      </c>
      <c r="AE1431">
        <v>10</v>
      </c>
      <c r="AF1431">
        <v>96</v>
      </c>
      <c r="AG1431">
        <v>460</v>
      </c>
      <c r="AH1431">
        <v>13</v>
      </c>
      <c r="AI1431" t="s">
        <v>1229</v>
      </c>
    </row>
    <row r="1432" spans="1:35" x14ac:dyDescent="0.25">
      <c r="A1432">
        <v>13</v>
      </c>
      <c r="B1432" t="s">
        <v>77</v>
      </c>
      <c r="C1432" t="s">
        <v>78</v>
      </c>
      <c r="D1432" t="s">
        <v>219</v>
      </c>
      <c r="E1432" t="s">
        <v>220</v>
      </c>
      <c r="F1432" t="s">
        <v>1139</v>
      </c>
      <c r="G1432" t="s">
        <v>1140</v>
      </c>
      <c r="H1432" t="s">
        <v>7399</v>
      </c>
      <c r="I1432" t="s">
        <v>1140</v>
      </c>
      <c r="L1432" t="s">
        <v>1212</v>
      </c>
      <c r="M1432">
        <v>4.8543400759999997</v>
      </c>
      <c r="N1432">
        <v>29.253400800000001</v>
      </c>
      <c r="O1432" t="s">
        <v>1226</v>
      </c>
      <c r="P1432" t="s">
        <v>1228</v>
      </c>
      <c r="Q1432">
        <v>20</v>
      </c>
      <c r="R1432">
        <v>100</v>
      </c>
      <c r="S1432">
        <v>20</v>
      </c>
      <c r="T1432">
        <v>100</v>
      </c>
      <c r="U1432">
        <v>0</v>
      </c>
      <c r="V1432">
        <v>0</v>
      </c>
      <c r="W1432" t="s">
        <v>1228</v>
      </c>
      <c r="X1432">
        <v>244</v>
      </c>
      <c r="Y1432">
        <v>1322</v>
      </c>
      <c r="Z1432">
        <v>214</v>
      </c>
      <c r="AA1432">
        <v>1172</v>
      </c>
      <c r="AB1432">
        <v>30</v>
      </c>
      <c r="AC1432">
        <v>150</v>
      </c>
      <c r="AD1432">
        <v>45</v>
      </c>
      <c r="AE1432">
        <v>225</v>
      </c>
      <c r="AF1432">
        <v>637</v>
      </c>
      <c r="AG1432">
        <v>3187</v>
      </c>
      <c r="AH1432">
        <v>13</v>
      </c>
      <c r="AI1432" t="s">
        <v>1229</v>
      </c>
    </row>
    <row r="1433" spans="1:35" x14ac:dyDescent="0.25">
      <c r="A1433">
        <v>13</v>
      </c>
      <c r="B1433" t="s">
        <v>77</v>
      </c>
      <c r="C1433" t="s">
        <v>78</v>
      </c>
      <c r="D1433" t="s">
        <v>219</v>
      </c>
      <c r="E1433" t="s">
        <v>220</v>
      </c>
      <c r="F1433" t="s">
        <v>1137</v>
      </c>
      <c r="G1433" t="s">
        <v>1138</v>
      </c>
      <c r="H1433" t="s">
        <v>7395</v>
      </c>
      <c r="I1433" t="s">
        <v>7396</v>
      </c>
      <c r="L1433" t="s">
        <v>1212</v>
      </c>
      <c r="M1433">
        <v>4.8192789999999999</v>
      </c>
      <c r="N1433">
        <v>28.987635000000001</v>
      </c>
      <c r="O1433" t="s">
        <v>1226</v>
      </c>
      <c r="P1433" t="s">
        <v>1228</v>
      </c>
      <c r="Q1433">
        <v>22</v>
      </c>
      <c r="R1433">
        <v>110</v>
      </c>
      <c r="S1433">
        <v>22</v>
      </c>
      <c r="T1433">
        <v>110</v>
      </c>
      <c r="U1433">
        <v>0</v>
      </c>
      <c r="V1433">
        <v>0</v>
      </c>
      <c r="W1433" t="s">
        <v>1228</v>
      </c>
      <c r="X1433">
        <v>121</v>
      </c>
      <c r="Y1433">
        <v>607</v>
      </c>
      <c r="Z1433">
        <v>116</v>
      </c>
      <c r="AA1433">
        <v>582</v>
      </c>
      <c r="AB1433">
        <v>5</v>
      </c>
      <c r="AC1433">
        <v>25</v>
      </c>
      <c r="AD1433">
        <v>136</v>
      </c>
      <c r="AE1433">
        <v>680</v>
      </c>
      <c r="AF1433">
        <v>0</v>
      </c>
      <c r="AG1433">
        <v>0</v>
      </c>
      <c r="AH1433">
        <v>13</v>
      </c>
      <c r="AI1433" t="s">
        <v>1229</v>
      </c>
    </row>
    <row r="1434" spans="1:35" x14ac:dyDescent="0.25">
      <c r="A1434">
        <v>13</v>
      </c>
      <c r="B1434" t="s">
        <v>77</v>
      </c>
      <c r="C1434" t="s">
        <v>78</v>
      </c>
      <c r="D1434" t="s">
        <v>219</v>
      </c>
      <c r="E1434" t="s">
        <v>220</v>
      </c>
      <c r="F1434" t="s">
        <v>1135</v>
      </c>
      <c r="G1434" t="s">
        <v>1136</v>
      </c>
      <c r="H1434" t="s">
        <v>7386</v>
      </c>
      <c r="I1434" t="s">
        <v>7387</v>
      </c>
      <c r="L1434" t="s">
        <v>1212</v>
      </c>
      <c r="M1434">
        <v>4.8000001909999996</v>
      </c>
      <c r="N1434">
        <v>29.165599820000001</v>
      </c>
      <c r="O1434" t="s">
        <v>1226</v>
      </c>
      <c r="P1434" t="s">
        <v>1228</v>
      </c>
      <c r="Q1434">
        <v>75</v>
      </c>
      <c r="R1434">
        <v>375</v>
      </c>
      <c r="S1434">
        <v>75</v>
      </c>
      <c r="T1434">
        <v>375</v>
      </c>
      <c r="U1434">
        <v>0</v>
      </c>
      <c r="V1434">
        <v>0</v>
      </c>
      <c r="W1434" t="s">
        <v>1228</v>
      </c>
      <c r="X1434">
        <v>589</v>
      </c>
      <c r="Y1434">
        <v>2945</v>
      </c>
      <c r="Z1434">
        <v>562</v>
      </c>
      <c r="AA1434">
        <v>2810</v>
      </c>
      <c r="AB1434">
        <v>27</v>
      </c>
      <c r="AC1434">
        <v>135</v>
      </c>
      <c r="AD1434">
        <v>43</v>
      </c>
      <c r="AE1434">
        <v>217</v>
      </c>
      <c r="AF1434">
        <v>0</v>
      </c>
      <c r="AG1434">
        <v>0</v>
      </c>
      <c r="AH1434">
        <v>13</v>
      </c>
      <c r="AI1434" t="s">
        <v>1229</v>
      </c>
    </row>
    <row r="1435" spans="1:35" x14ac:dyDescent="0.25">
      <c r="A1435">
        <v>13</v>
      </c>
      <c r="B1435" t="s">
        <v>77</v>
      </c>
      <c r="C1435" t="s">
        <v>78</v>
      </c>
      <c r="D1435" t="s">
        <v>219</v>
      </c>
      <c r="E1435" t="s">
        <v>220</v>
      </c>
      <c r="F1435" t="s">
        <v>1139</v>
      </c>
      <c r="G1435" t="s">
        <v>1140</v>
      </c>
      <c r="H1435" t="s">
        <v>7400</v>
      </c>
      <c r="I1435" t="s">
        <v>7401</v>
      </c>
      <c r="L1435" t="s">
        <v>1212</v>
      </c>
      <c r="M1435">
        <v>4.9127798079999998</v>
      </c>
      <c r="N1435">
        <v>29.3553009</v>
      </c>
      <c r="O1435" t="s">
        <v>1226</v>
      </c>
      <c r="P1435" t="s">
        <v>1228</v>
      </c>
      <c r="Q1435">
        <v>36</v>
      </c>
      <c r="R1435">
        <v>180</v>
      </c>
      <c r="S1435">
        <v>36</v>
      </c>
      <c r="T1435">
        <v>180</v>
      </c>
      <c r="U1435">
        <v>0</v>
      </c>
      <c r="V1435">
        <v>0</v>
      </c>
      <c r="W1435" t="s">
        <v>1228</v>
      </c>
      <c r="X1435">
        <v>196</v>
      </c>
      <c r="Y1435">
        <v>980</v>
      </c>
      <c r="Z1435">
        <v>188</v>
      </c>
      <c r="AA1435">
        <v>940</v>
      </c>
      <c r="AB1435">
        <v>8</v>
      </c>
      <c r="AC1435">
        <v>40</v>
      </c>
      <c r="AD1435">
        <v>33</v>
      </c>
      <c r="AE1435">
        <v>166</v>
      </c>
      <c r="AF1435">
        <v>300</v>
      </c>
      <c r="AG1435">
        <v>1500</v>
      </c>
      <c r="AH1435">
        <v>13</v>
      </c>
      <c r="AI1435" t="s">
        <v>1229</v>
      </c>
    </row>
    <row r="1436" spans="1:35" x14ac:dyDescent="0.25">
      <c r="A1436">
        <v>13</v>
      </c>
      <c r="B1436" t="s">
        <v>77</v>
      </c>
      <c r="C1436" t="s">
        <v>78</v>
      </c>
      <c r="D1436" t="s">
        <v>221</v>
      </c>
      <c r="E1436" t="s">
        <v>222</v>
      </c>
      <c r="F1436" t="s">
        <v>1145</v>
      </c>
      <c r="G1436" t="s">
        <v>1146</v>
      </c>
      <c r="H1436" t="s">
        <v>7413</v>
      </c>
      <c r="I1436" t="s">
        <v>7414</v>
      </c>
      <c r="L1436" t="s">
        <v>1212</v>
      </c>
      <c r="M1436">
        <v>5.4173210630000002</v>
      </c>
      <c r="N1436">
        <v>29.473491930000002</v>
      </c>
      <c r="O1436" t="s">
        <v>1226</v>
      </c>
      <c r="P1436" t="s">
        <v>1228</v>
      </c>
      <c r="Q1436">
        <v>25</v>
      </c>
      <c r="R1436">
        <v>125</v>
      </c>
      <c r="S1436">
        <v>25</v>
      </c>
      <c r="T1436">
        <v>125</v>
      </c>
      <c r="U1436">
        <v>0</v>
      </c>
      <c r="V1436">
        <v>0</v>
      </c>
      <c r="W1436" t="s">
        <v>1228</v>
      </c>
      <c r="X1436">
        <v>93</v>
      </c>
      <c r="Y1436">
        <v>550</v>
      </c>
      <c r="Z1436">
        <v>80</v>
      </c>
      <c r="AA1436">
        <v>485</v>
      </c>
      <c r="AB1436">
        <v>13</v>
      </c>
      <c r="AC1436">
        <v>65</v>
      </c>
      <c r="AD1436">
        <v>20</v>
      </c>
      <c r="AE1436">
        <v>100</v>
      </c>
      <c r="AF1436">
        <v>25</v>
      </c>
      <c r="AG1436">
        <v>125</v>
      </c>
      <c r="AH1436">
        <v>13</v>
      </c>
      <c r="AI1436" t="s">
        <v>1229</v>
      </c>
    </row>
    <row r="1437" spans="1:35" x14ac:dyDescent="0.25">
      <c r="A1437">
        <v>13</v>
      </c>
      <c r="B1437" t="s">
        <v>77</v>
      </c>
      <c r="C1437" t="s">
        <v>78</v>
      </c>
      <c r="D1437" t="s">
        <v>221</v>
      </c>
      <c r="E1437" t="s">
        <v>222</v>
      </c>
      <c r="F1437" t="s">
        <v>1147</v>
      </c>
      <c r="G1437" t="s">
        <v>1148</v>
      </c>
      <c r="H1437" t="s">
        <v>7423</v>
      </c>
      <c r="I1437" t="s">
        <v>7424</v>
      </c>
      <c r="L1437" t="s">
        <v>1212</v>
      </c>
      <c r="M1437">
        <v>4.994916667</v>
      </c>
      <c r="N1437">
        <v>29.673116669999999</v>
      </c>
      <c r="O1437" t="s">
        <v>1226</v>
      </c>
      <c r="P1437" t="s">
        <v>1228</v>
      </c>
      <c r="Q1437">
        <v>46</v>
      </c>
      <c r="R1437">
        <v>234</v>
      </c>
      <c r="S1437">
        <v>46</v>
      </c>
      <c r="T1437">
        <v>234</v>
      </c>
      <c r="U1437">
        <v>0</v>
      </c>
      <c r="V1437">
        <v>0</v>
      </c>
      <c r="W1437" t="s">
        <v>1228</v>
      </c>
      <c r="X1437">
        <v>46</v>
      </c>
      <c r="Y1437">
        <v>232</v>
      </c>
      <c r="Z1437">
        <v>22</v>
      </c>
      <c r="AA1437">
        <v>112</v>
      </c>
      <c r="AB1437">
        <v>24</v>
      </c>
      <c r="AC1437">
        <v>120</v>
      </c>
      <c r="AD1437">
        <v>32</v>
      </c>
      <c r="AE1437">
        <v>192</v>
      </c>
      <c r="AF1437">
        <v>37</v>
      </c>
      <c r="AG1437">
        <v>186</v>
      </c>
      <c r="AH1437">
        <v>13</v>
      </c>
      <c r="AI1437" t="s">
        <v>1229</v>
      </c>
    </row>
    <row r="1438" spans="1:35" x14ac:dyDescent="0.25">
      <c r="A1438">
        <v>13</v>
      </c>
      <c r="B1438" t="s">
        <v>77</v>
      </c>
      <c r="C1438" t="s">
        <v>78</v>
      </c>
      <c r="D1438" t="s">
        <v>221</v>
      </c>
      <c r="E1438" t="s">
        <v>222</v>
      </c>
      <c r="F1438" t="s">
        <v>1149</v>
      </c>
      <c r="G1438" t="s">
        <v>222</v>
      </c>
      <c r="H1438" t="s">
        <v>7429</v>
      </c>
      <c r="I1438" t="s">
        <v>7430</v>
      </c>
      <c r="L1438" t="s">
        <v>1212</v>
      </c>
      <c r="M1438">
        <v>4.875302037</v>
      </c>
      <c r="N1438">
        <v>29.442651560000002</v>
      </c>
      <c r="O1438" t="s">
        <v>1226</v>
      </c>
      <c r="P1438" t="s">
        <v>1228</v>
      </c>
      <c r="Q1438">
        <v>201</v>
      </c>
      <c r="R1438">
        <v>1006</v>
      </c>
      <c r="S1438">
        <v>201</v>
      </c>
      <c r="T1438">
        <v>1006</v>
      </c>
      <c r="U1438">
        <v>0</v>
      </c>
      <c r="V1438">
        <v>0</v>
      </c>
      <c r="W1438" t="s">
        <v>1228</v>
      </c>
      <c r="X1438">
        <v>238</v>
      </c>
      <c r="Y1438">
        <v>1192</v>
      </c>
      <c r="Z1438">
        <v>161</v>
      </c>
      <c r="AA1438">
        <v>806</v>
      </c>
      <c r="AB1438">
        <v>77</v>
      </c>
      <c r="AC1438">
        <v>386</v>
      </c>
      <c r="AD1438">
        <v>40</v>
      </c>
      <c r="AE1438">
        <v>250</v>
      </c>
      <c r="AF1438">
        <v>120</v>
      </c>
      <c r="AG1438">
        <v>600</v>
      </c>
      <c r="AH1438">
        <v>13</v>
      </c>
      <c r="AI1438" t="s">
        <v>1229</v>
      </c>
    </row>
    <row r="1439" spans="1:35" x14ac:dyDescent="0.25">
      <c r="A1439">
        <v>13</v>
      </c>
      <c r="B1439" t="s">
        <v>77</v>
      </c>
      <c r="C1439" t="s">
        <v>78</v>
      </c>
      <c r="D1439" t="s">
        <v>221</v>
      </c>
      <c r="E1439" t="s">
        <v>222</v>
      </c>
      <c r="F1439" t="s">
        <v>1145</v>
      </c>
      <c r="G1439" t="s">
        <v>1146</v>
      </c>
      <c r="H1439" t="s">
        <v>7415</v>
      </c>
      <c r="I1439" t="s">
        <v>1146</v>
      </c>
      <c r="L1439" t="s">
        <v>1212</v>
      </c>
      <c r="M1439">
        <v>5.503831645</v>
      </c>
      <c r="N1439">
        <v>29.713992009999998</v>
      </c>
      <c r="O1439" t="s">
        <v>1226</v>
      </c>
      <c r="P1439" t="s">
        <v>1228</v>
      </c>
      <c r="Q1439">
        <v>53</v>
      </c>
      <c r="R1439">
        <v>269</v>
      </c>
      <c r="S1439">
        <v>53</v>
      </c>
      <c r="T1439">
        <v>269</v>
      </c>
      <c r="U1439">
        <v>0</v>
      </c>
      <c r="V1439">
        <v>0</v>
      </c>
      <c r="W1439" t="s">
        <v>1228</v>
      </c>
      <c r="X1439">
        <v>72</v>
      </c>
      <c r="Y1439">
        <v>435</v>
      </c>
      <c r="Z1439">
        <v>60</v>
      </c>
      <c r="AA1439">
        <v>360</v>
      </c>
      <c r="AB1439">
        <v>12</v>
      </c>
      <c r="AC1439">
        <v>75</v>
      </c>
      <c r="AD1439">
        <v>18</v>
      </c>
      <c r="AE1439">
        <v>90</v>
      </c>
      <c r="AF1439">
        <v>36</v>
      </c>
      <c r="AG1439">
        <v>180</v>
      </c>
      <c r="AH1439">
        <v>13</v>
      </c>
      <c r="AI1439" t="s">
        <v>1229</v>
      </c>
    </row>
    <row r="1440" spans="1:35" x14ac:dyDescent="0.25">
      <c r="A1440">
        <v>13</v>
      </c>
      <c r="B1440" t="s">
        <v>77</v>
      </c>
      <c r="C1440" t="s">
        <v>78</v>
      </c>
      <c r="D1440" t="s">
        <v>221</v>
      </c>
      <c r="E1440" t="s">
        <v>222</v>
      </c>
      <c r="F1440" t="s">
        <v>1147</v>
      </c>
      <c r="G1440" t="s">
        <v>1148</v>
      </c>
      <c r="H1440" t="s">
        <v>7425</v>
      </c>
      <c r="I1440" t="s">
        <v>7426</v>
      </c>
      <c r="L1440" t="s">
        <v>1212</v>
      </c>
      <c r="M1440">
        <v>4.7412799999999997</v>
      </c>
      <c r="N1440">
        <v>29.858560000000001</v>
      </c>
      <c r="O1440" t="s">
        <v>1226</v>
      </c>
      <c r="P1440" t="s">
        <v>1228</v>
      </c>
      <c r="Q1440">
        <v>102</v>
      </c>
      <c r="R1440">
        <v>512</v>
      </c>
      <c r="S1440">
        <v>102</v>
      </c>
      <c r="T1440">
        <v>512</v>
      </c>
      <c r="U1440">
        <v>0</v>
      </c>
      <c r="V1440">
        <v>0</v>
      </c>
      <c r="W1440" t="s">
        <v>1228</v>
      </c>
      <c r="X1440">
        <v>164</v>
      </c>
      <c r="Y1440">
        <v>820</v>
      </c>
      <c r="Z1440">
        <v>132</v>
      </c>
      <c r="AA1440">
        <v>660</v>
      </c>
      <c r="AB1440">
        <v>32</v>
      </c>
      <c r="AC1440">
        <v>160</v>
      </c>
      <c r="AD1440">
        <v>29</v>
      </c>
      <c r="AE1440">
        <v>174</v>
      </c>
      <c r="AF1440">
        <v>36</v>
      </c>
      <c r="AG1440">
        <v>216</v>
      </c>
      <c r="AH1440">
        <v>13</v>
      </c>
      <c r="AI1440" t="s">
        <v>1229</v>
      </c>
    </row>
    <row r="1441" spans="1:35" x14ac:dyDescent="0.25">
      <c r="A1441">
        <v>13</v>
      </c>
      <c r="B1441" t="s">
        <v>77</v>
      </c>
      <c r="C1441" t="s">
        <v>78</v>
      </c>
      <c r="D1441" t="s">
        <v>221</v>
      </c>
      <c r="E1441" t="s">
        <v>222</v>
      </c>
      <c r="F1441" t="s">
        <v>1149</v>
      </c>
      <c r="G1441" t="s">
        <v>222</v>
      </c>
      <c r="H1441" t="s">
        <v>7431</v>
      </c>
      <c r="I1441" t="s">
        <v>7432</v>
      </c>
      <c r="L1441" t="s">
        <v>1212</v>
      </c>
      <c r="M1441">
        <v>4.9309701920000002</v>
      </c>
      <c r="N1441">
        <v>29.513099669999999</v>
      </c>
      <c r="O1441" t="s">
        <v>1226</v>
      </c>
      <c r="P1441" t="s">
        <v>1228</v>
      </c>
      <c r="Q1441">
        <v>197</v>
      </c>
      <c r="R1441">
        <v>987</v>
      </c>
      <c r="S1441">
        <v>197</v>
      </c>
      <c r="T1441">
        <v>987</v>
      </c>
      <c r="U1441">
        <v>0</v>
      </c>
      <c r="V1441">
        <v>0</v>
      </c>
      <c r="W1441" t="s">
        <v>1228</v>
      </c>
      <c r="X1441">
        <v>78</v>
      </c>
      <c r="Y1441">
        <v>394</v>
      </c>
      <c r="Z1441">
        <v>49</v>
      </c>
      <c r="AA1441">
        <v>249</v>
      </c>
      <c r="AB1441">
        <v>29</v>
      </c>
      <c r="AC1441">
        <v>145</v>
      </c>
      <c r="AD1441">
        <v>29</v>
      </c>
      <c r="AE1441">
        <v>145</v>
      </c>
      <c r="AF1441">
        <v>39</v>
      </c>
      <c r="AG1441">
        <v>195</v>
      </c>
      <c r="AH1441">
        <v>13</v>
      </c>
      <c r="AI1441" t="s">
        <v>1229</v>
      </c>
    </row>
    <row r="1442" spans="1:35" x14ac:dyDescent="0.25">
      <c r="A1442">
        <v>13</v>
      </c>
      <c r="B1442" t="s">
        <v>77</v>
      </c>
      <c r="C1442" t="s">
        <v>78</v>
      </c>
      <c r="D1442" t="s">
        <v>221</v>
      </c>
      <c r="E1442" t="s">
        <v>222</v>
      </c>
      <c r="F1442" t="s">
        <v>1149</v>
      </c>
      <c r="G1442" t="s">
        <v>222</v>
      </c>
      <c r="H1442" t="s">
        <v>7433</v>
      </c>
      <c r="I1442" t="s">
        <v>7434</v>
      </c>
      <c r="L1442" t="s">
        <v>1212</v>
      </c>
      <c r="M1442">
        <v>4.8181800839999998</v>
      </c>
      <c r="N1442">
        <v>29.400899890000002</v>
      </c>
      <c r="O1442" t="s">
        <v>1226</v>
      </c>
      <c r="P1442" t="s">
        <v>1228</v>
      </c>
      <c r="Q1442">
        <v>211</v>
      </c>
      <c r="R1442">
        <v>1055</v>
      </c>
      <c r="S1442">
        <v>211</v>
      </c>
      <c r="T1442">
        <v>1055</v>
      </c>
      <c r="U1442">
        <v>0</v>
      </c>
      <c r="V1442">
        <v>0</v>
      </c>
      <c r="W1442" t="s">
        <v>1228</v>
      </c>
      <c r="X1442">
        <v>167</v>
      </c>
      <c r="Y1442">
        <v>839</v>
      </c>
      <c r="Z1442">
        <v>110</v>
      </c>
      <c r="AA1442">
        <v>554</v>
      </c>
      <c r="AB1442">
        <v>57</v>
      </c>
      <c r="AC1442">
        <v>285</v>
      </c>
      <c r="AD1442">
        <v>5</v>
      </c>
      <c r="AE1442">
        <v>25</v>
      </c>
      <c r="AF1442">
        <v>20</v>
      </c>
      <c r="AG1442">
        <v>100</v>
      </c>
      <c r="AH1442">
        <v>13</v>
      </c>
      <c r="AI1442" t="s">
        <v>1229</v>
      </c>
    </row>
    <row r="1443" spans="1:35" x14ac:dyDescent="0.25">
      <c r="A1443">
        <v>13</v>
      </c>
      <c r="B1443" t="s">
        <v>77</v>
      </c>
      <c r="C1443" t="s">
        <v>78</v>
      </c>
      <c r="D1443" t="s">
        <v>221</v>
      </c>
      <c r="E1443" t="s">
        <v>222</v>
      </c>
      <c r="F1443" t="s">
        <v>1147</v>
      </c>
      <c r="G1443" t="s">
        <v>1148</v>
      </c>
      <c r="H1443" t="s">
        <v>7427</v>
      </c>
      <c r="I1443" t="s">
        <v>7428</v>
      </c>
      <c r="L1443" t="s">
        <v>1212</v>
      </c>
      <c r="M1443">
        <v>5.0270700000000001</v>
      </c>
      <c r="N1443">
        <v>29.713170000000002</v>
      </c>
      <c r="O1443" t="s">
        <v>1226</v>
      </c>
      <c r="P1443" t="s">
        <v>1228</v>
      </c>
      <c r="Q1443">
        <v>16</v>
      </c>
      <c r="R1443">
        <v>97</v>
      </c>
      <c r="S1443">
        <v>16</v>
      </c>
      <c r="T1443">
        <v>97</v>
      </c>
      <c r="U1443">
        <v>0</v>
      </c>
      <c r="V1443">
        <v>0</v>
      </c>
      <c r="W1443" t="s">
        <v>1228</v>
      </c>
      <c r="X1443">
        <v>133</v>
      </c>
      <c r="Y1443">
        <v>691</v>
      </c>
      <c r="Z1443">
        <v>25</v>
      </c>
      <c r="AA1443">
        <v>150</v>
      </c>
      <c r="AB1443">
        <v>108</v>
      </c>
      <c r="AC1443">
        <v>541</v>
      </c>
      <c r="AD1443">
        <v>19</v>
      </c>
      <c r="AE1443">
        <v>97</v>
      </c>
      <c r="AF1443">
        <v>20</v>
      </c>
      <c r="AG1443">
        <v>120</v>
      </c>
      <c r="AH1443">
        <v>13</v>
      </c>
      <c r="AI1443" t="s">
        <v>1229</v>
      </c>
    </row>
    <row r="1444" spans="1:35" x14ac:dyDescent="0.25">
      <c r="A1444">
        <v>13</v>
      </c>
      <c r="B1444" t="s">
        <v>77</v>
      </c>
      <c r="C1444" t="s">
        <v>78</v>
      </c>
      <c r="D1444" t="s">
        <v>221</v>
      </c>
      <c r="E1444" t="s">
        <v>222</v>
      </c>
      <c r="F1444" t="s">
        <v>1149</v>
      </c>
      <c r="G1444" t="s">
        <v>222</v>
      </c>
      <c r="H1444" t="s">
        <v>7435</v>
      </c>
      <c r="I1444" t="s">
        <v>7436</v>
      </c>
      <c r="L1444" t="s">
        <v>1212</v>
      </c>
      <c r="M1444">
        <v>4.9538898470000001</v>
      </c>
      <c r="N1444">
        <v>29.436899189999998</v>
      </c>
      <c r="O1444" t="s">
        <v>1226</v>
      </c>
      <c r="P1444" t="s">
        <v>1228</v>
      </c>
      <c r="Q1444">
        <v>223</v>
      </c>
      <c r="R1444">
        <v>1115</v>
      </c>
      <c r="S1444">
        <v>223</v>
      </c>
      <c r="T1444">
        <v>1115</v>
      </c>
      <c r="U1444">
        <v>0</v>
      </c>
      <c r="V1444">
        <v>0</v>
      </c>
      <c r="W1444" t="s">
        <v>1228</v>
      </c>
      <c r="X1444">
        <v>233</v>
      </c>
      <c r="Y1444">
        <v>1169</v>
      </c>
      <c r="Z1444">
        <v>166</v>
      </c>
      <c r="AA1444">
        <v>830</v>
      </c>
      <c r="AB1444">
        <v>67</v>
      </c>
      <c r="AC1444">
        <v>339</v>
      </c>
      <c r="AD1444">
        <v>26</v>
      </c>
      <c r="AE1444">
        <v>136</v>
      </c>
      <c r="AF1444">
        <v>29</v>
      </c>
      <c r="AG1444">
        <v>174</v>
      </c>
      <c r="AH1444">
        <v>13</v>
      </c>
      <c r="AI1444" t="s">
        <v>1229</v>
      </c>
    </row>
    <row r="1445" spans="1:35" x14ac:dyDescent="0.25">
      <c r="A1445">
        <v>13</v>
      </c>
      <c r="B1445" t="s">
        <v>77</v>
      </c>
      <c r="C1445" t="s">
        <v>78</v>
      </c>
      <c r="D1445" t="s">
        <v>225</v>
      </c>
      <c r="E1445" t="s">
        <v>226</v>
      </c>
      <c r="F1445" t="s">
        <v>1164</v>
      </c>
      <c r="G1445" t="s">
        <v>1165</v>
      </c>
      <c r="H1445" t="s">
        <v>7483</v>
      </c>
      <c r="I1445" t="s">
        <v>7484</v>
      </c>
      <c r="L1445" t="s">
        <v>1212</v>
      </c>
      <c r="M1445">
        <v>5.2427400000000004</v>
      </c>
      <c r="N1445">
        <v>30.201080000000001</v>
      </c>
      <c r="O1445" t="s">
        <v>1226</v>
      </c>
      <c r="P1445" t="s">
        <v>1228</v>
      </c>
      <c r="Q1445">
        <v>8</v>
      </c>
      <c r="R1445">
        <v>40</v>
      </c>
      <c r="S1445">
        <v>8</v>
      </c>
      <c r="T1445">
        <v>40</v>
      </c>
      <c r="U1445">
        <v>0</v>
      </c>
      <c r="V1445">
        <v>0</v>
      </c>
      <c r="W1445" t="s">
        <v>1228</v>
      </c>
      <c r="X1445">
        <v>178</v>
      </c>
      <c r="Y1445">
        <v>890</v>
      </c>
      <c r="Z1445">
        <v>176</v>
      </c>
      <c r="AA1445">
        <v>880</v>
      </c>
      <c r="AB1445">
        <v>2</v>
      </c>
      <c r="AC1445">
        <v>10</v>
      </c>
      <c r="AD1445">
        <v>6</v>
      </c>
      <c r="AE1445">
        <v>30</v>
      </c>
      <c r="AF1445">
        <v>0</v>
      </c>
      <c r="AG1445">
        <v>0</v>
      </c>
      <c r="AH1445">
        <v>13</v>
      </c>
      <c r="AI1445" t="s">
        <v>1229</v>
      </c>
    </row>
    <row r="1446" spans="1:35" x14ac:dyDescent="0.25">
      <c r="A1446">
        <v>13</v>
      </c>
      <c r="B1446" t="s">
        <v>77</v>
      </c>
      <c r="C1446" t="s">
        <v>78</v>
      </c>
      <c r="D1446" t="s">
        <v>231</v>
      </c>
      <c r="E1446" t="s">
        <v>232</v>
      </c>
      <c r="F1446" t="s">
        <v>1186</v>
      </c>
      <c r="G1446" t="s">
        <v>1187</v>
      </c>
      <c r="H1446" t="s">
        <v>7567</v>
      </c>
      <c r="I1446" t="s">
        <v>1187</v>
      </c>
      <c r="L1446" t="s">
        <v>1212</v>
      </c>
      <c r="M1446">
        <v>4.7117820000000004</v>
      </c>
      <c r="N1446">
        <v>27.999963999999999</v>
      </c>
      <c r="O1446" t="s">
        <v>1226</v>
      </c>
      <c r="P1446" t="s">
        <v>1228</v>
      </c>
      <c r="Q1446">
        <v>257</v>
      </c>
      <c r="R1446">
        <v>1285</v>
      </c>
      <c r="S1446">
        <v>257</v>
      </c>
      <c r="T1446">
        <v>1285</v>
      </c>
      <c r="U1446">
        <v>0</v>
      </c>
      <c r="V1446">
        <v>0</v>
      </c>
      <c r="W1446" t="s">
        <v>1228</v>
      </c>
      <c r="X1446">
        <v>130</v>
      </c>
      <c r="Y1446">
        <v>654</v>
      </c>
      <c r="Z1446">
        <v>87</v>
      </c>
      <c r="AA1446">
        <v>439</v>
      </c>
      <c r="AB1446">
        <v>43</v>
      </c>
      <c r="AC1446">
        <v>215</v>
      </c>
      <c r="AD1446">
        <v>15</v>
      </c>
      <c r="AE1446">
        <v>75</v>
      </c>
      <c r="AF1446">
        <v>34</v>
      </c>
      <c r="AG1446">
        <v>37</v>
      </c>
      <c r="AH1446">
        <v>13</v>
      </c>
      <c r="AI1446" t="s">
        <v>1229</v>
      </c>
    </row>
    <row r="1447" spans="1:35" x14ac:dyDescent="0.25">
      <c r="A1447">
        <v>13</v>
      </c>
      <c r="B1447" t="s">
        <v>77</v>
      </c>
      <c r="C1447" t="s">
        <v>78</v>
      </c>
      <c r="D1447" t="s">
        <v>231</v>
      </c>
      <c r="E1447" t="s">
        <v>232</v>
      </c>
      <c r="F1447" t="s">
        <v>1192</v>
      </c>
      <c r="G1447" t="s">
        <v>1193</v>
      </c>
      <c r="H1447" t="s">
        <v>7589</v>
      </c>
      <c r="I1447" t="s">
        <v>1193</v>
      </c>
      <c r="L1447" t="s">
        <v>1212</v>
      </c>
      <c r="M1447">
        <v>4.3879999999999999</v>
      </c>
      <c r="N1447">
        <v>28.21266</v>
      </c>
      <c r="O1447" t="s">
        <v>1226</v>
      </c>
      <c r="P1447" t="s">
        <v>1228</v>
      </c>
      <c r="Q1447">
        <v>51</v>
      </c>
      <c r="R1447">
        <v>255</v>
      </c>
      <c r="S1447">
        <v>51</v>
      </c>
      <c r="T1447">
        <v>255</v>
      </c>
      <c r="U1447">
        <v>0</v>
      </c>
      <c r="V1447">
        <v>0</v>
      </c>
      <c r="W1447" t="s">
        <v>1228</v>
      </c>
      <c r="X1447">
        <v>750</v>
      </c>
      <c r="Y1447">
        <v>3754</v>
      </c>
      <c r="Z1447">
        <v>517</v>
      </c>
      <c r="AA1447">
        <v>2589</v>
      </c>
      <c r="AB1447">
        <v>233</v>
      </c>
      <c r="AC1447">
        <v>1165</v>
      </c>
      <c r="AD1447">
        <v>9</v>
      </c>
      <c r="AE1447">
        <v>49</v>
      </c>
      <c r="AF1447">
        <v>41</v>
      </c>
      <c r="AG1447">
        <v>208</v>
      </c>
      <c r="AH1447">
        <v>13</v>
      </c>
      <c r="AI1447" t="s">
        <v>1229</v>
      </c>
    </row>
    <row r="1448" spans="1:35" x14ac:dyDescent="0.25">
      <c r="A1448">
        <v>13</v>
      </c>
      <c r="B1448" t="s">
        <v>77</v>
      </c>
      <c r="C1448" t="s">
        <v>78</v>
      </c>
      <c r="D1448" t="s">
        <v>235</v>
      </c>
      <c r="E1448" t="s">
        <v>236</v>
      </c>
      <c r="F1448" t="s">
        <v>1204</v>
      </c>
      <c r="G1448" t="s">
        <v>1205</v>
      </c>
      <c r="H1448" t="s">
        <v>7659</v>
      </c>
      <c r="I1448" t="s">
        <v>7660</v>
      </c>
      <c r="L1448" t="s">
        <v>1212</v>
      </c>
      <c r="M1448">
        <v>4.6105559999999999</v>
      </c>
      <c r="N1448">
        <v>28.481667000000002</v>
      </c>
      <c r="O1448" t="s">
        <v>1226</v>
      </c>
      <c r="P1448" t="s">
        <v>1228</v>
      </c>
      <c r="Q1448">
        <v>3</v>
      </c>
      <c r="R1448">
        <v>15</v>
      </c>
      <c r="S1448">
        <v>3</v>
      </c>
      <c r="T1448">
        <v>15</v>
      </c>
      <c r="U1448">
        <v>0</v>
      </c>
      <c r="V1448">
        <v>0</v>
      </c>
      <c r="W1448" t="s">
        <v>1228</v>
      </c>
      <c r="X1448">
        <v>231</v>
      </c>
      <c r="Y1448">
        <v>1163</v>
      </c>
      <c r="Z1448">
        <v>191</v>
      </c>
      <c r="AA1448">
        <v>959</v>
      </c>
      <c r="AB1448">
        <v>40</v>
      </c>
      <c r="AC1448">
        <v>204</v>
      </c>
      <c r="AD1448">
        <v>10</v>
      </c>
      <c r="AE1448">
        <v>50</v>
      </c>
      <c r="AF1448">
        <v>5</v>
      </c>
      <c r="AG1448">
        <v>25</v>
      </c>
      <c r="AH1448">
        <v>13</v>
      </c>
      <c r="AI1448" t="s">
        <v>1229</v>
      </c>
    </row>
    <row r="1449" spans="1:35" x14ac:dyDescent="0.25">
      <c r="A1449">
        <v>13</v>
      </c>
      <c r="B1449" t="s">
        <v>77</v>
      </c>
      <c r="C1449" t="s">
        <v>78</v>
      </c>
      <c r="D1449" t="s">
        <v>235</v>
      </c>
      <c r="E1449" t="s">
        <v>236</v>
      </c>
      <c r="F1449" t="s">
        <v>1204</v>
      </c>
      <c r="G1449" t="s">
        <v>1205</v>
      </c>
      <c r="H1449" t="s">
        <v>7661</v>
      </c>
      <c r="I1449" t="s">
        <v>7662</v>
      </c>
      <c r="L1449" t="s">
        <v>1212</v>
      </c>
      <c r="M1449">
        <v>4.5329670000000002</v>
      </c>
      <c r="N1449">
        <v>28.437334</v>
      </c>
      <c r="O1449" t="s">
        <v>1226</v>
      </c>
      <c r="P1449" t="s">
        <v>1228</v>
      </c>
      <c r="Q1449">
        <v>3</v>
      </c>
      <c r="R1449">
        <v>15</v>
      </c>
      <c r="S1449">
        <v>3</v>
      </c>
      <c r="T1449">
        <v>15</v>
      </c>
      <c r="U1449">
        <v>0</v>
      </c>
      <c r="V1449">
        <v>0</v>
      </c>
      <c r="W1449" t="s">
        <v>1228</v>
      </c>
      <c r="X1449">
        <v>151</v>
      </c>
      <c r="Y1449">
        <v>760</v>
      </c>
      <c r="Z1449">
        <v>116</v>
      </c>
      <c r="AA1449">
        <v>583</v>
      </c>
      <c r="AB1449">
        <v>35</v>
      </c>
      <c r="AC1449">
        <v>177</v>
      </c>
      <c r="AD1449">
        <v>13</v>
      </c>
      <c r="AE1449">
        <v>65</v>
      </c>
      <c r="AF1449">
        <v>15</v>
      </c>
      <c r="AG1449">
        <v>75</v>
      </c>
      <c r="AH1449">
        <v>13</v>
      </c>
      <c r="AI1449" t="s">
        <v>1229</v>
      </c>
    </row>
    <row r="1450" spans="1:35" x14ac:dyDescent="0.25">
      <c r="A1450">
        <v>13</v>
      </c>
      <c r="B1450" t="s">
        <v>77</v>
      </c>
      <c r="C1450" t="s">
        <v>78</v>
      </c>
      <c r="D1450" t="s">
        <v>235</v>
      </c>
      <c r="E1450" t="s">
        <v>236</v>
      </c>
      <c r="F1450" t="s">
        <v>1202</v>
      </c>
      <c r="G1450" t="s">
        <v>1203</v>
      </c>
      <c r="H1450" t="s">
        <v>7645</v>
      </c>
      <c r="I1450" t="s">
        <v>7646</v>
      </c>
      <c r="L1450" t="s">
        <v>1212</v>
      </c>
      <c r="M1450">
        <v>4.5372700689999999</v>
      </c>
      <c r="N1450">
        <v>28.848199839999999</v>
      </c>
      <c r="O1450" t="s">
        <v>1226</v>
      </c>
      <c r="P1450" t="s">
        <v>1228</v>
      </c>
      <c r="Q1450">
        <v>3</v>
      </c>
      <c r="R1450">
        <v>15</v>
      </c>
      <c r="S1450">
        <v>3</v>
      </c>
      <c r="T1450">
        <v>15</v>
      </c>
      <c r="U1450">
        <v>0</v>
      </c>
      <c r="V1450">
        <v>0</v>
      </c>
      <c r="W1450" t="s">
        <v>1228</v>
      </c>
      <c r="X1450">
        <v>547</v>
      </c>
      <c r="Y1450">
        <v>2736</v>
      </c>
      <c r="Z1450">
        <v>378</v>
      </c>
      <c r="AA1450">
        <v>1890</v>
      </c>
      <c r="AB1450">
        <v>169</v>
      </c>
      <c r="AC1450">
        <v>846</v>
      </c>
      <c r="AD1450">
        <v>7</v>
      </c>
      <c r="AE1450">
        <v>35</v>
      </c>
      <c r="AF1450">
        <v>6</v>
      </c>
      <c r="AG1450">
        <v>30</v>
      </c>
      <c r="AH1450">
        <v>13</v>
      </c>
      <c r="AI1450" t="s">
        <v>1229</v>
      </c>
    </row>
    <row r="1451" spans="1:35" x14ac:dyDescent="0.25">
      <c r="A1451">
        <v>13</v>
      </c>
      <c r="B1451" t="s">
        <v>77</v>
      </c>
      <c r="C1451" t="s">
        <v>78</v>
      </c>
      <c r="D1451" t="s">
        <v>235</v>
      </c>
      <c r="E1451" t="s">
        <v>236</v>
      </c>
      <c r="F1451" t="s">
        <v>1202</v>
      </c>
      <c r="G1451" t="s">
        <v>1203</v>
      </c>
      <c r="H1451" t="s">
        <v>7651</v>
      </c>
      <c r="I1451" t="s">
        <v>7652</v>
      </c>
      <c r="L1451" t="s">
        <v>1212</v>
      </c>
      <c r="M1451">
        <v>4.6100001339999999</v>
      </c>
      <c r="N1451">
        <v>28.74559975</v>
      </c>
      <c r="O1451" t="s">
        <v>1226</v>
      </c>
      <c r="P1451" t="s">
        <v>1228</v>
      </c>
      <c r="Q1451">
        <v>3</v>
      </c>
      <c r="R1451">
        <v>15</v>
      </c>
      <c r="S1451">
        <v>3</v>
      </c>
      <c r="T1451">
        <v>15</v>
      </c>
      <c r="U1451">
        <v>0</v>
      </c>
      <c r="V1451">
        <v>0</v>
      </c>
      <c r="W1451" t="s">
        <v>1228</v>
      </c>
      <c r="X1451">
        <v>561</v>
      </c>
      <c r="Y1451">
        <v>2810</v>
      </c>
      <c r="Z1451">
        <v>396</v>
      </c>
      <c r="AA1451">
        <v>1983</v>
      </c>
      <c r="AB1451">
        <v>165</v>
      </c>
      <c r="AC1451">
        <v>827</v>
      </c>
      <c r="AD1451">
        <v>15</v>
      </c>
      <c r="AE1451">
        <v>75</v>
      </c>
      <c r="AF1451">
        <v>5</v>
      </c>
      <c r="AG1451">
        <v>25</v>
      </c>
      <c r="AH1451">
        <v>13</v>
      </c>
      <c r="AI1451" t="s">
        <v>1229</v>
      </c>
    </row>
    <row r="1452" spans="1:35" x14ac:dyDescent="0.25">
      <c r="A1452">
        <v>13</v>
      </c>
      <c r="B1452" t="s">
        <v>61</v>
      </c>
      <c r="C1452" t="s">
        <v>62</v>
      </c>
      <c r="D1452" t="s">
        <v>97</v>
      </c>
      <c r="E1452" t="s">
        <v>98</v>
      </c>
      <c r="F1452" t="s">
        <v>352</v>
      </c>
      <c r="G1452" t="s">
        <v>353</v>
      </c>
      <c r="H1452" t="s">
        <v>1821</v>
      </c>
      <c r="I1452" t="s">
        <v>1822</v>
      </c>
      <c r="L1452" t="s">
        <v>1212</v>
      </c>
      <c r="M1452">
        <v>4.5069999999999997</v>
      </c>
      <c r="N1452">
        <v>34.159739999999999</v>
      </c>
      <c r="O1452" t="s">
        <v>1226</v>
      </c>
      <c r="P1452" t="s">
        <v>1228</v>
      </c>
      <c r="Q1452">
        <v>30</v>
      </c>
      <c r="R1452">
        <v>150</v>
      </c>
      <c r="S1452">
        <v>30</v>
      </c>
      <c r="T1452">
        <v>150</v>
      </c>
      <c r="U1452">
        <v>0</v>
      </c>
      <c r="V1452">
        <v>0</v>
      </c>
      <c r="W1452" t="s">
        <v>1228</v>
      </c>
      <c r="X1452">
        <v>10</v>
      </c>
      <c r="Y1452">
        <v>50</v>
      </c>
      <c r="Z1452">
        <v>0</v>
      </c>
      <c r="AA1452">
        <v>0</v>
      </c>
      <c r="AB1452">
        <v>10</v>
      </c>
      <c r="AC1452">
        <v>50</v>
      </c>
      <c r="AD1452">
        <v>20</v>
      </c>
      <c r="AE1452">
        <v>100</v>
      </c>
      <c r="AF1452">
        <v>0</v>
      </c>
      <c r="AG1452">
        <v>0</v>
      </c>
      <c r="AH1452">
        <v>13</v>
      </c>
      <c r="AI1452" t="s">
        <v>1229</v>
      </c>
    </row>
    <row r="1453" spans="1:35" x14ac:dyDescent="0.25">
      <c r="A1453">
        <v>13</v>
      </c>
      <c r="B1453" t="s">
        <v>61</v>
      </c>
      <c r="C1453" t="s">
        <v>62</v>
      </c>
      <c r="D1453" t="s">
        <v>103</v>
      </c>
      <c r="E1453" t="s">
        <v>104</v>
      </c>
      <c r="F1453" t="s">
        <v>390</v>
      </c>
      <c r="G1453" t="s">
        <v>391</v>
      </c>
      <c r="H1453" t="s">
        <v>2039</v>
      </c>
      <c r="I1453" t="s">
        <v>2040</v>
      </c>
      <c r="L1453" t="s">
        <v>1212</v>
      </c>
      <c r="M1453">
        <v>4.8378234999999998</v>
      </c>
      <c r="N1453">
        <v>32.637726000000001</v>
      </c>
      <c r="O1453" t="s">
        <v>1226</v>
      </c>
      <c r="P1453" t="s">
        <v>1228</v>
      </c>
      <c r="Q1453">
        <v>18</v>
      </c>
      <c r="R1453">
        <v>90</v>
      </c>
      <c r="S1453">
        <v>18</v>
      </c>
      <c r="T1453">
        <v>90</v>
      </c>
      <c r="U1453">
        <v>0</v>
      </c>
      <c r="V1453">
        <v>0</v>
      </c>
      <c r="W1453" t="s">
        <v>1228</v>
      </c>
      <c r="X1453">
        <v>28</v>
      </c>
      <c r="Y1453">
        <v>140</v>
      </c>
      <c r="Z1453">
        <v>15</v>
      </c>
      <c r="AA1453">
        <v>75</v>
      </c>
      <c r="AB1453">
        <v>13</v>
      </c>
      <c r="AC1453">
        <v>65</v>
      </c>
      <c r="AD1453">
        <v>5</v>
      </c>
      <c r="AE1453">
        <v>25</v>
      </c>
      <c r="AF1453">
        <v>7</v>
      </c>
      <c r="AG1453">
        <v>35</v>
      </c>
      <c r="AH1453">
        <v>13</v>
      </c>
      <c r="AI1453" t="s">
        <v>1229</v>
      </c>
    </row>
    <row r="1454" spans="1:35" x14ac:dyDescent="0.25">
      <c r="A1454">
        <v>13</v>
      </c>
      <c r="B1454" t="s">
        <v>61</v>
      </c>
      <c r="C1454" t="s">
        <v>62</v>
      </c>
      <c r="D1454" t="s">
        <v>107</v>
      </c>
      <c r="E1454" t="s">
        <v>108</v>
      </c>
      <c r="F1454" t="s">
        <v>411</v>
      </c>
      <c r="G1454" t="s">
        <v>412</v>
      </c>
      <c r="H1454" t="s">
        <v>2143</v>
      </c>
      <c r="I1454" t="s">
        <v>2144</v>
      </c>
      <c r="L1454" t="s">
        <v>1212</v>
      </c>
      <c r="M1454">
        <v>4.5555515079999997</v>
      </c>
      <c r="N1454">
        <v>32.487677920000003</v>
      </c>
      <c r="O1454" t="s">
        <v>1226</v>
      </c>
      <c r="P1454" t="s">
        <v>1228</v>
      </c>
      <c r="Q1454">
        <v>4</v>
      </c>
      <c r="R1454">
        <v>28</v>
      </c>
      <c r="S1454">
        <v>4</v>
      </c>
      <c r="T1454">
        <v>28</v>
      </c>
      <c r="U1454">
        <v>0</v>
      </c>
      <c r="V1454">
        <v>0</v>
      </c>
      <c r="W1454" t="s">
        <v>1228</v>
      </c>
      <c r="X1454">
        <v>52</v>
      </c>
      <c r="Y1454">
        <v>312</v>
      </c>
      <c r="Z1454">
        <v>0</v>
      </c>
      <c r="AA1454">
        <v>0</v>
      </c>
      <c r="AB1454">
        <v>52</v>
      </c>
      <c r="AC1454">
        <v>312</v>
      </c>
      <c r="AD1454">
        <v>10</v>
      </c>
      <c r="AE1454">
        <v>60</v>
      </c>
      <c r="AF1454">
        <v>13</v>
      </c>
      <c r="AG1454">
        <v>78</v>
      </c>
      <c r="AH1454">
        <v>13</v>
      </c>
      <c r="AI1454" t="s">
        <v>1229</v>
      </c>
    </row>
    <row r="1455" spans="1:35" x14ac:dyDescent="0.25">
      <c r="A1455">
        <v>13</v>
      </c>
      <c r="B1455" t="s">
        <v>63</v>
      </c>
      <c r="C1455" t="s">
        <v>64</v>
      </c>
      <c r="D1455" t="s">
        <v>109</v>
      </c>
      <c r="E1455" t="s">
        <v>110</v>
      </c>
      <c r="F1455" t="s">
        <v>433</v>
      </c>
      <c r="G1455" t="s">
        <v>434</v>
      </c>
      <c r="H1455" t="s">
        <v>2270</v>
      </c>
      <c r="I1455" t="s">
        <v>2271</v>
      </c>
      <c r="L1455" t="s">
        <v>1212</v>
      </c>
      <c r="M1455">
        <v>7.84905104</v>
      </c>
      <c r="N1455">
        <v>32.96360774</v>
      </c>
      <c r="O1455" t="s">
        <v>1226</v>
      </c>
      <c r="P1455" t="s">
        <v>1228</v>
      </c>
      <c r="Q1455">
        <v>21</v>
      </c>
      <c r="R1455">
        <v>105</v>
      </c>
      <c r="S1455">
        <v>21</v>
      </c>
      <c r="T1455">
        <v>105</v>
      </c>
      <c r="U1455">
        <v>0</v>
      </c>
      <c r="V1455">
        <v>0</v>
      </c>
      <c r="W1455" t="s">
        <v>1228</v>
      </c>
      <c r="X1455">
        <v>77</v>
      </c>
      <c r="Y1455">
        <v>385</v>
      </c>
      <c r="Z1455">
        <v>32</v>
      </c>
      <c r="AA1455">
        <v>160</v>
      </c>
      <c r="AB1455">
        <v>45</v>
      </c>
      <c r="AC1455">
        <v>225</v>
      </c>
      <c r="AD1455">
        <v>9</v>
      </c>
      <c r="AE1455">
        <v>45</v>
      </c>
      <c r="AF1455">
        <v>29</v>
      </c>
      <c r="AG1455">
        <v>145</v>
      </c>
      <c r="AH1455">
        <v>13</v>
      </c>
      <c r="AI1455" t="s">
        <v>1229</v>
      </c>
    </row>
    <row r="1456" spans="1:35" x14ac:dyDescent="0.25">
      <c r="A1456">
        <v>13</v>
      </c>
      <c r="B1456" t="s">
        <v>63</v>
      </c>
      <c r="C1456" t="s">
        <v>64</v>
      </c>
      <c r="D1456" t="s">
        <v>117</v>
      </c>
      <c r="E1456" t="s">
        <v>118</v>
      </c>
      <c r="F1456" t="s">
        <v>485</v>
      </c>
      <c r="G1456" t="s">
        <v>486</v>
      </c>
      <c r="H1456" t="s">
        <v>2565</v>
      </c>
      <c r="I1456" t="s">
        <v>2566</v>
      </c>
      <c r="L1456" t="s">
        <v>1212</v>
      </c>
      <c r="M1456">
        <v>7.7368998529999997</v>
      </c>
      <c r="N1456">
        <v>31.68309975</v>
      </c>
      <c r="O1456" t="s">
        <v>1226</v>
      </c>
      <c r="P1456" t="s">
        <v>1228</v>
      </c>
      <c r="Q1456">
        <v>103</v>
      </c>
      <c r="R1456">
        <v>513</v>
      </c>
      <c r="S1456">
        <v>103</v>
      </c>
      <c r="T1456">
        <v>513</v>
      </c>
      <c r="U1456">
        <v>0</v>
      </c>
      <c r="V1456">
        <v>0</v>
      </c>
      <c r="W1456" t="s">
        <v>1228</v>
      </c>
      <c r="X1456">
        <v>173</v>
      </c>
      <c r="Y1456">
        <v>951</v>
      </c>
      <c r="Z1456">
        <v>89</v>
      </c>
      <c r="AA1456">
        <v>447</v>
      </c>
      <c r="AB1456">
        <v>84</v>
      </c>
      <c r="AC1456">
        <v>504</v>
      </c>
      <c r="AD1456">
        <v>72</v>
      </c>
      <c r="AE1456">
        <v>432</v>
      </c>
      <c r="AF1456">
        <v>374</v>
      </c>
      <c r="AG1456">
        <v>1866</v>
      </c>
      <c r="AH1456">
        <v>13</v>
      </c>
      <c r="AI1456" t="s">
        <v>1229</v>
      </c>
    </row>
    <row r="1457" spans="1:35" x14ac:dyDescent="0.25">
      <c r="A1457">
        <v>13</v>
      </c>
      <c r="B1457" t="s">
        <v>63</v>
      </c>
      <c r="C1457" t="s">
        <v>64</v>
      </c>
      <c r="D1457" t="s">
        <v>121</v>
      </c>
      <c r="E1457" t="s">
        <v>122</v>
      </c>
      <c r="F1457" t="s">
        <v>499</v>
      </c>
      <c r="G1457" t="s">
        <v>500</v>
      </c>
      <c r="H1457" t="s">
        <v>2746</v>
      </c>
      <c r="I1457" t="s">
        <v>2747</v>
      </c>
      <c r="L1457" t="s">
        <v>1212</v>
      </c>
      <c r="M1457">
        <v>8.5594210000000004</v>
      </c>
      <c r="N1457">
        <v>32.044746000000004</v>
      </c>
      <c r="O1457" t="s">
        <v>1226</v>
      </c>
      <c r="P1457" t="s">
        <v>1228</v>
      </c>
      <c r="Q1457">
        <v>15</v>
      </c>
      <c r="R1457">
        <v>92</v>
      </c>
      <c r="S1457">
        <v>15</v>
      </c>
      <c r="T1457">
        <v>92</v>
      </c>
      <c r="U1457">
        <v>0</v>
      </c>
      <c r="V1457">
        <v>0</v>
      </c>
      <c r="W1457" t="s">
        <v>1228</v>
      </c>
      <c r="X1457">
        <v>11</v>
      </c>
      <c r="Y1457">
        <v>68</v>
      </c>
      <c r="Z1457">
        <v>7</v>
      </c>
      <c r="AA1457">
        <v>42</v>
      </c>
      <c r="AB1457">
        <v>4</v>
      </c>
      <c r="AC1457">
        <v>26</v>
      </c>
      <c r="AD1457">
        <v>4</v>
      </c>
      <c r="AE1457">
        <v>26</v>
      </c>
      <c r="AF1457">
        <v>75</v>
      </c>
      <c r="AG1457">
        <v>375</v>
      </c>
      <c r="AH1457">
        <v>13</v>
      </c>
      <c r="AI1457" t="s">
        <v>1229</v>
      </c>
    </row>
    <row r="1458" spans="1:35" x14ac:dyDescent="0.25">
      <c r="A1458">
        <v>13</v>
      </c>
      <c r="B1458" t="s">
        <v>63</v>
      </c>
      <c r="C1458" t="s">
        <v>64</v>
      </c>
      <c r="D1458" t="s">
        <v>121</v>
      </c>
      <c r="E1458" t="s">
        <v>122</v>
      </c>
      <c r="F1458" t="s">
        <v>499</v>
      </c>
      <c r="G1458" t="s">
        <v>500</v>
      </c>
      <c r="H1458" t="s">
        <v>2748</v>
      </c>
      <c r="I1458" t="s">
        <v>2749</v>
      </c>
      <c r="L1458" t="s">
        <v>1212</v>
      </c>
      <c r="M1458">
        <v>8.5607769999999999</v>
      </c>
      <c r="N1458">
        <v>32.044674000000001</v>
      </c>
      <c r="O1458" t="s">
        <v>1226</v>
      </c>
      <c r="P1458" t="s">
        <v>1228</v>
      </c>
      <c r="Q1458">
        <v>24</v>
      </c>
      <c r="R1458">
        <v>146</v>
      </c>
      <c r="S1458">
        <v>24</v>
      </c>
      <c r="T1458">
        <v>146</v>
      </c>
      <c r="U1458">
        <v>0</v>
      </c>
      <c r="V1458">
        <v>0</v>
      </c>
      <c r="W1458" t="s">
        <v>1228</v>
      </c>
      <c r="X1458">
        <v>16</v>
      </c>
      <c r="Y1458">
        <v>96</v>
      </c>
      <c r="Z1458">
        <v>9</v>
      </c>
      <c r="AA1458">
        <v>56</v>
      </c>
      <c r="AB1458">
        <v>7</v>
      </c>
      <c r="AC1458">
        <v>40</v>
      </c>
      <c r="AD1458">
        <v>6</v>
      </c>
      <c r="AE1458">
        <v>27</v>
      </c>
      <c r="AF1458">
        <v>73</v>
      </c>
      <c r="AG1458">
        <v>438</v>
      </c>
      <c r="AH1458">
        <v>13</v>
      </c>
      <c r="AI1458" t="s">
        <v>1229</v>
      </c>
    </row>
    <row r="1459" spans="1:35" x14ac:dyDescent="0.25">
      <c r="A1459">
        <v>13</v>
      </c>
      <c r="B1459" t="s">
        <v>63</v>
      </c>
      <c r="C1459" t="s">
        <v>64</v>
      </c>
      <c r="D1459" t="s">
        <v>121</v>
      </c>
      <c r="E1459" t="s">
        <v>122</v>
      </c>
      <c r="F1459" t="s">
        <v>499</v>
      </c>
      <c r="G1459" t="s">
        <v>500</v>
      </c>
      <c r="H1459" t="s">
        <v>2750</v>
      </c>
      <c r="I1459" t="s">
        <v>2751</v>
      </c>
      <c r="L1459" t="s">
        <v>1212</v>
      </c>
      <c r="M1459">
        <v>8.5544949999999993</v>
      </c>
      <c r="N1459">
        <v>32.045245000000001</v>
      </c>
      <c r="O1459" t="s">
        <v>1226</v>
      </c>
      <c r="P1459" t="s">
        <v>1228</v>
      </c>
      <c r="Q1459">
        <v>17</v>
      </c>
      <c r="R1459">
        <v>100</v>
      </c>
      <c r="S1459">
        <v>17</v>
      </c>
      <c r="T1459">
        <v>100</v>
      </c>
      <c r="U1459">
        <v>0</v>
      </c>
      <c r="V1459">
        <v>0</v>
      </c>
      <c r="W1459" t="s">
        <v>1228</v>
      </c>
      <c r="X1459">
        <v>26</v>
      </c>
      <c r="Y1459">
        <v>155</v>
      </c>
      <c r="Z1459">
        <v>15</v>
      </c>
      <c r="AA1459">
        <v>90</v>
      </c>
      <c r="AB1459">
        <v>11</v>
      </c>
      <c r="AC1459">
        <v>65</v>
      </c>
      <c r="AD1459">
        <v>5</v>
      </c>
      <c r="AE1459">
        <v>26</v>
      </c>
      <c r="AF1459">
        <v>67</v>
      </c>
      <c r="AG1459">
        <v>348</v>
      </c>
      <c r="AH1459">
        <v>13</v>
      </c>
      <c r="AI1459" t="s">
        <v>1229</v>
      </c>
    </row>
    <row r="1460" spans="1:35" x14ac:dyDescent="0.25">
      <c r="A1460">
        <v>13</v>
      </c>
      <c r="B1460" t="s">
        <v>63</v>
      </c>
      <c r="C1460" t="s">
        <v>64</v>
      </c>
      <c r="D1460" t="s">
        <v>121</v>
      </c>
      <c r="E1460" t="s">
        <v>122</v>
      </c>
      <c r="F1460" t="s">
        <v>499</v>
      </c>
      <c r="G1460" t="s">
        <v>500</v>
      </c>
      <c r="H1460" t="s">
        <v>2752</v>
      </c>
      <c r="I1460" t="s">
        <v>2753</v>
      </c>
      <c r="L1460" t="s">
        <v>1212</v>
      </c>
      <c r="M1460">
        <v>8.5572429999999997</v>
      </c>
      <c r="N1460">
        <v>32.045102999999997</v>
      </c>
      <c r="O1460" t="s">
        <v>1226</v>
      </c>
      <c r="P1460" t="s">
        <v>1228</v>
      </c>
      <c r="Q1460">
        <v>25</v>
      </c>
      <c r="R1460">
        <v>150</v>
      </c>
      <c r="S1460">
        <v>25</v>
      </c>
      <c r="T1460">
        <v>150</v>
      </c>
      <c r="U1460">
        <v>0</v>
      </c>
      <c r="V1460">
        <v>0</v>
      </c>
      <c r="W1460" t="s">
        <v>1228</v>
      </c>
      <c r="X1460">
        <v>12</v>
      </c>
      <c r="Y1460">
        <v>70</v>
      </c>
      <c r="Z1460">
        <v>7</v>
      </c>
      <c r="AA1460">
        <v>40</v>
      </c>
      <c r="AB1460">
        <v>5</v>
      </c>
      <c r="AC1460">
        <v>30</v>
      </c>
      <c r="AD1460">
        <v>5</v>
      </c>
      <c r="AE1460">
        <v>30</v>
      </c>
      <c r="AF1460">
        <v>93</v>
      </c>
      <c r="AG1460">
        <v>466</v>
      </c>
      <c r="AH1460">
        <v>13</v>
      </c>
      <c r="AI1460" t="s">
        <v>1229</v>
      </c>
    </row>
    <row r="1461" spans="1:35" x14ac:dyDescent="0.25">
      <c r="A1461">
        <v>13</v>
      </c>
      <c r="B1461" t="s">
        <v>63</v>
      </c>
      <c r="C1461" t="s">
        <v>64</v>
      </c>
      <c r="D1461" t="s">
        <v>121</v>
      </c>
      <c r="E1461" t="s">
        <v>122</v>
      </c>
      <c r="F1461" t="s">
        <v>499</v>
      </c>
      <c r="G1461" t="s">
        <v>500</v>
      </c>
      <c r="H1461" t="s">
        <v>2754</v>
      </c>
      <c r="I1461" t="s">
        <v>2755</v>
      </c>
      <c r="L1461" t="s">
        <v>1212</v>
      </c>
      <c r="M1461">
        <v>8.5529960000000003</v>
      </c>
      <c r="N1461">
        <v>32.045174000000003</v>
      </c>
      <c r="O1461" t="s">
        <v>1226</v>
      </c>
      <c r="P1461" t="s">
        <v>1228</v>
      </c>
      <c r="Q1461">
        <v>32</v>
      </c>
      <c r="R1461">
        <v>190</v>
      </c>
      <c r="S1461">
        <v>32</v>
      </c>
      <c r="T1461">
        <v>190</v>
      </c>
      <c r="U1461">
        <v>0</v>
      </c>
      <c r="V1461">
        <v>0</v>
      </c>
      <c r="W1461" t="s">
        <v>1228</v>
      </c>
      <c r="X1461">
        <v>19</v>
      </c>
      <c r="Y1461">
        <v>111</v>
      </c>
      <c r="Z1461">
        <v>11</v>
      </c>
      <c r="AA1461">
        <v>66</v>
      </c>
      <c r="AB1461">
        <v>8</v>
      </c>
      <c r="AC1461">
        <v>45</v>
      </c>
      <c r="AD1461">
        <v>3</v>
      </c>
      <c r="AE1461">
        <v>20</v>
      </c>
      <c r="AF1461">
        <v>63</v>
      </c>
      <c r="AG1461">
        <v>334</v>
      </c>
      <c r="AH1461">
        <v>13</v>
      </c>
      <c r="AI1461" t="s">
        <v>1229</v>
      </c>
    </row>
    <row r="1462" spans="1:35" x14ac:dyDescent="0.25">
      <c r="A1462">
        <v>13</v>
      </c>
      <c r="B1462" t="s">
        <v>63</v>
      </c>
      <c r="C1462" t="s">
        <v>64</v>
      </c>
      <c r="D1462" t="s">
        <v>125</v>
      </c>
      <c r="E1462" t="s">
        <v>126</v>
      </c>
      <c r="F1462" t="s">
        <v>530</v>
      </c>
      <c r="G1462" t="s">
        <v>531</v>
      </c>
      <c r="H1462" t="s">
        <v>2982</v>
      </c>
      <c r="I1462" t="s">
        <v>2983</v>
      </c>
      <c r="L1462" t="s">
        <v>1212</v>
      </c>
      <c r="M1462">
        <v>7.3443870000000002</v>
      </c>
      <c r="N1462">
        <v>33.878329999999998</v>
      </c>
      <c r="O1462" t="s">
        <v>1226</v>
      </c>
      <c r="P1462" t="s">
        <v>1228</v>
      </c>
      <c r="Q1462">
        <v>49</v>
      </c>
      <c r="R1462">
        <v>294</v>
      </c>
      <c r="S1462">
        <v>49</v>
      </c>
      <c r="T1462">
        <v>294</v>
      </c>
      <c r="U1462">
        <v>0</v>
      </c>
      <c r="V1462">
        <v>0</v>
      </c>
      <c r="W1462" t="s">
        <v>1228</v>
      </c>
      <c r="X1462">
        <v>66</v>
      </c>
      <c r="Y1462">
        <v>396</v>
      </c>
      <c r="Z1462">
        <v>8</v>
      </c>
      <c r="AA1462">
        <v>48</v>
      </c>
      <c r="AB1462">
        <v>58</v>
      </c>
      <c r="AC1462">
        <v>348</v>
      </c>
      <c r="AD1462">
        <v>15</v>
      </c>
      <c r="AE1462">
        <v>90</v>
      </c>
      <c r="AF1462">
        <v>17</v>
      </c>
      <c r="AG1462">
        <v>102</v>
      </c>
      <c r="AH1462">
        <v>13</v>
      </c>
      <c r="AI1462" t="s">
        <v>1229</v>
      </c>
    </row>
    <row r="1463" spans="1:35" x14ac:dyDescent="0.25">
      <c r="A1463">
        <v>13</v>
      </c>
      <c r="B1463" t="s">
        <v>69</v>
      </c>
      <c r="C1463" t="s">
        <v>70</v>
      </c>
      <c r="D1463" t="s">
        <v>163</v>
      </c>
      <c r="E1463" t="s">
        <v>164</v>
      </c>
      <c r="F1463" t="s">
        <v>774</v>
      </c>
      <c r="G1463" t="s">
        <v>775</v>
      </c>
      <c r="H1463" t="s">
        <v>4122</v>
      </c>
      <c r="I1463" t="s">
        <v>775</v>
      </c>
      <c r="L1463" t="s">
        <v>1212</v>
      </c>
      <c r="M1463">
        <v>8.1928830000000001</v>
      </c>
      <c r="N1463">
        <v>30.307849999999998</v>
      </c>
      <c r="O1463" t="s">
        <v>1226</v>
      </c>
      <c r="P1463" t="s">
        <v>1228</v>
      </c>
      <c r="Q1463">
        <v>910</v>
      </c>
      <c r="R1463">
        <v>5460</v>
      </c>
      <c r="S1463">
        <v>910</v>
      </c>
      <c r="T1463">
        <v>5460</v>
      </c>
      <c r="U1463">
        <v>0</v>
      </c>
      <c r="V1463">
        <v>0</v>
      </c>
      <c r="W1463" t="s">
        <v>1228</v>
      </c>
      <c r="X1463">
        <v>240</v>
      </c>
      <c r="Y1463">
        <v>1440</v>
      </c>
      <c r="Z1463">
        <v>230</v>
      </c>
      <c r="AA1463">
        <v>1380</v>
      </c>
      <c r="AB1463">
        <v>10</v>
      </c>
      <c r="AC1463">
        <v>60</v>
      </c>
      <c r="AD1463">
        <v>20</v>
      </c>
      <c r="AE1463">
        <v>120</v>
      </c>
      <c r="AF1463">
        <v>60</v>
      </c>
      <c r="AG1463">
        <v>360</v>
      </c>
      <c r="AH1463">
        <v>13</v>
      </c>
      <c r="AI1463" t="s">
        <v>1229</v>
      </c>
    </row>
    <row r="1464" spans="1:35" x14ac:dyDescent="0.25">
      <c r="A1464">
        <v>13</v>
      </c>
      <c r="B1464" t="s">
        <v>69</v>
      </c>
      <c r="C1464" t="s">
        <v>70</v>
      </c>
      <c r="D1464" t="s">
        <v>163</v>
      </c>
      <c r="E1464" t="s">
        <v>164</v>
      </c>
      <c r="F1464" t="s">
        <v>774</v>
      </c>
      <c r="G1464" t="s">
        <v>775</v>
      </c>
      <c r="H1464" t="s">
        <v>4125</v>
      </c>
      <c r="I1464" t="s">
        <v>4126</v>
      </c>
      <c r="L1464" t="s">
        <v>1212</v>
      </c>
      <c r="M1464">
        <v>8.2333333</v>
      </c>
      <c r="N1464">
        <v>30.283333299999999</v>
      </c>
      <c r="O1464" t="s">
        <v>1226</v>
      </c>
      <c r="P1464" t="s">
        <v>1228</v>
      </c>
      <c r="Q1464">
        <v>60</v>
      </c>
      <c r="R1464">
        <v>360</v>
      </c>
      <c r="S1464">
        <v>60</v>
      </c>
      <c r="T1464">
        <v>360</v>
      </c>
      <c r="U1464">
        <v>0</v>
      </c>
      <c r="V1464">
        <v>0</v>
      </c>
      <c r="W1464" t="s">
        <v>1228</v>
      </c>
      <c r="X1464">
        <v>75</v>
      </c>
      <c r="Y1464">
        <v>450</v>
      </c>
      <c r="Z1464">
        <v>70</v>
      </c>
      <c r="AA1464">
        <v>420</v>
      </c>
      <c r="AB1464">
        <v>5</v>
      </c>
      <c r="AC1464">
        <v>30</v>
      </c>
      <c r="AD1464">
        <v>4</v>
      </c>
      <c r="AE1464">
        <v>24</v>
      </c>
      <c r="AF1464">
        <v>20</v>
      </c>
      <c r="AG1464">
        <v>120</v>
      </c>
      <c r="AH1464">
        <v>13</v>
      </c>
      <c r="AI1464" t="s">
        <v>1229</v>
      </c>
    </row>
    <row r="1465" spans="1:35" x14ac:dyDescent="0.25">
      <c r="A1465">
        <v>13</v>
      </c>
      <c r="B1465" t="s">
        <v>69</v>
      </c>
      <c r="C1465" t="s">
        <v>70</v>
      </c>
      <c r="D1465" t="s">
        <v>165</v>
      </c>
      <c r="E1465" t="s">
        <v>166</v>
      </c>
      <c r="F1465" t="s">
        <v>796</v>
      </c>
      <c r="G1465" t="s">
        <v>797</v>
      </c>
      <c r="H1465" t="s">
        <v>4265</v>
      </c>
      <c r="I1465" t="s">
        <v>412</v>
      </c>
      <c r="L1465" t="s">
        <v>1212</v>
      </c>
      <c r="M1465">
        <v>8.3219169999999991</v>
      </c>
      <c r="N1465">
        <v>30.011633</v>
      </c>
      <c r="O1465" t="s">
        <v>1226</v>
      </c>
      <c r="P1465" t="s">
        <v>1228</v>
      </c>
      <c r="Q1465">
        <v>150</v>
      </c>
      <c r="R1465">
        <v>900</v>
      </c>
      <c r="S1465">
        <v>150</v>
      </c>
      <c r="T1465">
        <v>900</v>
      </c>
      <c r="U1465">
        <v>0</v>
      </c>
      <c r="V1465">
        <v>0</v>
      </c>
      <c r="W1465" t="s">
        <v>1228</v>
      </c>
      <c r="X1465">
        <v>91</v>
      </c>
      <c r="Y1465">
        <v>546</v>
      </c>
      <c r="Z1465">
        <v>70</v>
      </c>
      <c r="AA1465">
        <v>420</v>
      </c>
      <c r="AB1465">
        <v>21</v>
      </c>
      <c r="AC1465">
        <v>126</v>
      </c>
      <c r="AD1465">
        <v>73</v>
      </c>
      <c r="AE1465">
        <v>438</v>
      </c>
      <c r="AF1465">
        <v>30</v>
      </c>
      <c r="AG1465">
        <v>180</v>
      </c>
      <c r="AH1465">
        <v>13</v>
      </c>
      <c r="AI1465" t="s">
        <v>1229</v>
      </c>
    </row>
    <row r="1466" spans="1:35" x14ac:dyDescent="0.25">
      <c r="A1466">
        <v>13</v>
      </c>
      <c r="B1466" t="s">
        <v>69</v>
      </c>
      <c r="C1466" t="s">
        <v>70</v>
      </c>
      <c r="D1466" t="s">
        <v>165</v>
      </c>
      <c r="E1466" t="s">
        <v>166</v>
      </c>
      <c r="F1466" t="s">
        <v>796</v>
      </c>
      <c r="G1466" t="s">
        <v>797</v>
      </c>
      <c r="H1466" t="s">
        <v>4266</v>
      </c>
      <c r="I1466" t="s">
        <v>4267</v>
      </c>
      <c r="L1466" t="s">
        <v>1212</v>
      </c>
      <c r="M1466">
        <v>8.3206669000000009</v>
      </c>
      <c r="N1466">
        <v>30.0105</v>
      </c>
      <c r="O1466" t="s">
        <v>1226</v>
      </c>
      <c r="P1466" t="s">
        <v>1228</v>
      </c>
      <c r="Q1466">
        <v>30</v>
      </c>
      <c r="R1466">
        <v>180</v>
      </c>
      <c r="S1466">
        <v>30</v>
      </c>
      <c r="T1466">
        <v>180</v>
      </c>
      <c r="U1466">
        <v>0</v>
      </c>
      <c r="V1466">
        <v>0</v>
      </c>
      <c r="W1466" t="s">
        <v>1228</v>
      </c>
      <c r="X1466">
        <v>41</v>
      </c>
      <c r="Y1466">
        <v>246</v>
      </c>
      <c r="Z1466">
        <v>33</v>
      </c>
      <c r="AA1466">
        <v>198</v>
      </c>
      <c r="AB1466">
        <v>8</v>
      </c>
      <c r="AC1466">
        <v>48</v>
      </c>
      <c r="AD1466">
        <v>22</v>
      </c>
      <c r="AE1466">
        <v>132</v>
      </c>
      <c r="AF1466">
        <v>105</v>
      </c>
      <c r="AG1466">
        <v>630</v>
      </c>
      <c r="AH1466">
        <v>13</v>
      </c>
      <c r="AI1466" t="s">
        <v>1229</v>
      </c>
    </row>
    <row r="1467" spans="1:35" x14ac:dyDescent="0.25">
      <c r="A1467">
        <v>13</v>
      </c>
      <c r="B1467" t="s">
        <v>69</v>
      </c>
      <c r="C1467" t="s">
        <v>70</v>
      </c>
      <c r="D1467" t="s">
        <v>165</v>
      </c>
      <c r="E1467" t="s">
        <v>166</v>
      </c>
      <c r="F1467" t="s">
        <v>796</v>
      </c>
      <c r="G1467" t="s">
        <v>797</v>
      </c>
      <c r="H1467" t="s">
        <v>4270</v>
      </c>
      <c r="I1467" t="s">
        <v>1012</v>
      </c>
      <c r="L1467" t="s">
        <v>1212</v>
      </c>
      <c r="M1467">
        <v>8.365119</v>
      </c>
      <c r="N1467">
        <v>30.001428000000001</v>
      </c>
      <c r="O1467" t="s">
        <v>1226</v>
      </c>
      <c r="P1467" t="s">
        <v>1228</v>
      </c>
      <c r="Q1467">
        <v>88</v>
      </c>
      <c r="R1467">
        <v>528</v>
      </c>
      <c r="S1467">
        <v>88</v>
      </c>
      <c r="T1467">
        <v>528</v>
      </c>
      <c r="U1467">
        <v>0</v>
      </c>
      <c r="V1467">
        <v>0</v>
      </c>
      <c r="W1467" t="s">
        <v>1228</v>
      </c>
      <c r="X1467">
        <v>90</v>
      </c>
      <c r="Y1467">
        <v>540</v>
      </c>
      <c r="Z1467">
        <v>70</v>
      </c>
      <c r="AA1467">
        <v>420</v>
      </c>
      <c r="AB1467">
        <v>20</v>
      </c>
      <c r="AC1467">
        <v>120</v>
      </c>
      <c r="AD1467">
        <v>19</v>
      </c>
      <c r="AE1467">
        <v>114</v>
      </c>
      <c r="AF1467">
        <v>44</v>
      </c>
      <c r="AG1467">
        <v>264</v>
      </c>
      <c r="AH1467">
        <v>13</v>
      </c>
      <c r="AI1467" t="s">
        <v>1229</v>
      </c>
    </row>
    <row r="1468" spans="1:35" x14ac:dyDescent="0.25">
      <c r="A1468">
        <v>13</v>
      </c>
      <c r="B1468" t="s">
        <v>69</v>
      </c>
      <c r="C1468" t="s">
        <v>70</v>
      </c>
      <c r="D1468" t="s">
        <v>169</v>
      </c>
      <c r="E1468" t="s">
        <v>170</v>
      </c>
      <c r="F1468" t="s">
        <v>842</v>
      </c>
      <c r="G1468" t="s">
        <v>843</v>
      </c>
      <c r="H1468" t="s">
        <v>4741</v>
      </c>
      <c r="I1468" t="s">
        <v>4742</v>
      </c>
      <c r="L1468" t="s">
        <v>1212</v>
      </c>
      <c r="M1468">
        <v>7.4249330000000002</v>
      </c>
      <c r="N1468">
        <v>30.460383</v>
      </c>
      <c r="O1468" t="s">
        <v>1226</v>
      </c>
      <c r="P1468" t="s">
        <v>1228</v>
      </c>
      <c r="Q1468">
        <v>21</v>
      </c>
      <c r="R1468">
        <v>126</v>
      </c>
      <c r="S1468">
        <v>21</v>
      </c>
      <c r="T1468">
        <v>126</v>
      </c>
      <c r="U1468">
        <v>0</v>
      </c>
      <c r="V1468">
        <v>0</v>
      </c>
      <c r="W1468" t="s">
        <v>1228</v>
      </c>
      <c r="X1468">
        <v>10</v>
      </c>
      <c r="Y1468">
        <v>63</v>
      </c>
      <c r="Z1468">
        <v>7</v>
      </c>
      <c r="AA1468">
        <v>42</v>
      </c>
      <c r="AB1468">
        <v>3</v>
      </c>
      <c r="AC1468">
        <v>21</v>
      </c>
      <c r="AD1468">
        <v>23</v>
      </c>
      <c r="AE1468">
        <v>141</v>
      </c>
      <c r="AF1468">
        <v>0</v>
      </c>
      <c r="AG1468">
        <v>0</v>
      </c>
      <c r="AH1468">
        <v>13</v>
      </c>
      <c r="AI1468" t="s">
        <v>1229</v>
      </c>
    </row>
    <row r="1469" spans="1:35" x14ac:dyDescent="0.25">
      <c r="A1469">
        <v>13</v>
      </c>
      <c r="B1469" t="s">
        <v>69</v>
      </c>
      <c r="C1469" t="s">
        <v>70</v>
      </c>
      <c r="D1469" t="s">
        <v>169</v>
      </c>
      <c r="E1469" t="s">
        <v>170</v>
      </c>
      <c r="F1469" t="s">
        <v>844</v>
      </c>
      <c r="G1469" t="s">
        <v>845</v>
      </c>
      <c r="H1469" t="s">
        <v>4752</v>
      </c>
      <c r="I1469" t="s">
        <v>845</v>
      </c>
      <c r="L1469" t="s">
        <v>1212</v>
      </c>
      <c r="M1469">
        <v>7.4329999999999998</v>
      </c>
      <c r="N1469">
        <v>30.420999999999999</v>
      </c>
      <c r="O1469" t="s">
        <v>1226</v>
      </c>
      <c r="P1469" t="s">
        <v>1228</v>
      </c>
      <c r="Q1469">
        <v>27</v>
      </c>
      <c r="R1469">
        <v>165</v>
      </c>
      <c r="S1469">
        <v>27</v>
      </c>
      <c r="T1469">
        <v>165</v>
      </c>
      <c r="U1469">
        <v>0</v>
      </c>
      <c r="V1469">
        <v>0</v>
      </c>
      <c r="W1469" t="s">
        <v>1228</v>
      </c>
      <c r="X1469">
        <v>15</v>
      </c>
      <c r="Y1469">
        <v>94</v>
      </c>
      <c r="Z1469">
        <v>11</v>
      </c>
      <c r="AA1469">
        <v>68</v>
      </c>
      <c r="AB1469">
        <v>4</v>
      </c>
      <c r="AC1469">
        <v>26</v>
      </c>
      <c r="AD1469">
        <v>12</v>
      </c>
      <c r="AE1469">
        <v>72</v>
      </c>
      <c r="AF1469">
        <v>9</v>
      </c>
      <c r="AG1469">
        <v>56</v>
      </c>
      <c r="AH1469">
        <v>13</v>
      </c>
      <c r="AI1469" t="s">
        <v>1229</v>
      </c>
    </row>
    <row r="1470" spans="1:35" x14ac:dyDescent="0.25">
      <c r="A1470">
        <v>13</v>
      </c>
      <c r="B1470" t="s">
        <v>71</v>
      </c>
      <c r="C1470" t="s">
        <v>72</v>
      </c>
      <c r="D1470" t="s">
        <v>177</v>
      </c>
      <c r="E1470" t="s">
        <v>178</v>
      </c>
      <c r="F1470" t="s">
        <v>894</v>
      </c>
      <c r="G1470" t="s">
        <v>895</v>
      </c>
      <c r="H1470" t="s">
        <v>5106</v>
      </c>
      <c r="I1470" t="s">
        <v>5107</v>
      </c>
      <c r="L1470" t="s">
        <v>1212</v>
      </c>
      <c r="M1470">
        <v>9.8834169999999997</v>
      </c>
      <c r="N1470">
        <v>32.028100000000002</v>
      </c>
      <c r="O1470" t="s">
        <v>1226</v>
      </c>
      <c r="P1470" t="s">
        <v>1228</v>
      </c>
      <c r="Q1470">
        <v>11</v>
      </c>
      <c r="R1470">
        <v>52</v>
      </c>
      <c r="S1470">
        <v>11</v>
      </c>
      <c r="T1470">
        <v>52</v>
      </c>
      <c r="U1470">
        <v>0</v>
      </c>
      <c r="V1470">
        <v>0</v>
      </c>
      <c r="W1470" t="s">
        <v>1228</v>
      </c>
      <c r="X1470">
        <v>37</v>
      </c>
      <c r="Y1470">
        <v>207</v>
      </c>
      <c r="Z1470">
        <v>16</v>
      </c>
      <c r="AA1470">
        <v>88</v>
      </c>
      <c r="AB1470">
        <v>21</v>
      </c>
      <c r="AC1470">
        <v>119</v>
      </c>
      <c r="AD1470">
        <v>9</v>
      </c>
      <c r="AE1470">
        <v>48</v>
      </c>
      <c r="AF1470">
        <v>30</v>
      </c>
      <c r="AG1470">
        <v>150</v>
      </c>
      <c r="AH1470">
        <v>13</v>
      </c>
      <c r="AI1470" t="s">
        <v>1229</v>
      </c>
    </row>
    <row r="1471" spans="1:35" x14ac:dyDescent="0.25">
      <c r="A1471">
        <v>13</v>
      </c>
      <c r="B1471" t="s">
        <v>71</v>
      </c>
      <c r="C1471" t="s">
        <v>72</v>
      </c>
      <c r="D1471" t="s">
        <v>177</v>
      </c>
      <c r="E1471" t="s">
        <v>178</v>
      </c>
      <c r="F1471" t="s">
        <v>898</v>
      </c>
      <c r="G1471" t="s">
        <v>899</v>
      </c>
      <c r="H1471" t="s">
        <v>5135</v>
      </c>
      <c r="I1471" t="s">
        <v>5136</v>
      </c>
      <c r="L1471" t="s">
        <v>1212</v>
      </c>
      <c r="M1471">
        <v>9.8076299999999996</v>
      </c>
      <c r="N1471">
        <v>31.980129999999999</v>
      </c>
      <c r="O1471" t="s">
        <v>1226</v>
      </c>
      <c r="P1471" t="s">
        <v>1228</v>
      </c>
      <c r="Q1471">
        <v>42</v>
      </c>
      <c r="R1471">
        <v>239</v>
      </c>
      <c r="S1471">
        <v>42</v>
      </c>
      <c r="T1471">
        <v>239</v>
      </c>
      <c r="U1471">
        <v>0</v>
      </c>
      <c r="V1471">
        <v>0</v>
      </c>
      <c r="W1471" t="s">
        <v>1228</v>
      </c>
      <c r="X1471">
        <v>32</v>
      </c>
      <c r="Y1471">
        <v>121</v>
      </c>
      <c r="Z1471">
        <v>19</v>
      </c>
      <c r="AA1471">
        <v>104</v>
      </c>
      <c r="AB1471">
        <v>13</v>
      </c>
      <c r="AC1471">
        <v>17</v>
      </c>
      <c r="AD1471">
        <v>11</v>
      </c>
      <c r="AE1471">
        <v>60</v>
      </c>
      <c r="AF1471">
        <v>24</v>
      </c>
      <c r="AG1471">
        <v>132</v>
      </c>
      <c r="AH1471">
        <v>13</v>
      </c>
      <c r="AI1471" t="s">
        <v>1229</v>
      </c>
    </row>
    <row r="1472" spans="1:35" x14ac:dyDescent="0.25">
      <c r="A1472">
        <v>13</v>
      </c>
      <c r="B1472" t="s">
        <v>71</v>
      </c>
      <c r="C1472" t="s">
        <v>72</v>
      </c>
      <c r="D1472" t="s">
        <v>177</v>
      </c>
      <c r="E1472" t="s">
        <v>178</v>
      </c>
      <c r="F1472" t="s">
        <v>898</v>
      </c>
      <c r="G1472" t="s">
        <v>899</v>
      </c>
      <c r="H1472" t="s">
        <v>5137</v>
      </c>
      <c r="I1472" t="s">
        <v>5138</v>
      </c>
      <c r="L1472" t="s">
        <v>1212</v>
      </c>
      <c r="M1472">
        <v>9.8676204680000001</v>
      </c>
      <c r="N1472">
        <v>31.899000170000001</v>
      </c>
      <c r="O1472" t="s">
        <v>1226</v>
      </c>
      <c r="P1472" t="s">
        <v>1228</v>
      </c>
      <c r="Q1472">
        <v>25</v>
      </c>
      <c r="R1472">
        <v>137</v>
      </c>
      <c r="S1472">
        <v>25</v>
      </c>
      <c r="T1472">
        <v>137</v>
      </c>
      <c r="U1472">
        <v>0</v>
      </c>
      <c r="V1472">
        <v>0</v>
      </c>
      <c r="W1472" t="s">
        <v>1228</v>
      </c>
      <c r="X1472">
        <v>44</v>
      </c>
      <c r="Y1472">
        <v>241</v>
      </c>
      <c r="Z1472">
        <v>35</v>
      </c>
      <c r="AA1472">
        <v>192</v>
      </c>
      <c r="AB1472">
        <v>9</v>
      </c>
      <c r="AC1472">
        <v>49</v>
      </c>
      <c r="AD1472">
        <v>11</v>
      </c>
      <c r="AE1472">
        <v>68</v>
      </c>
      <c r="AF1472">
        <v>97</v>
      </c>
      <c r="AG1472">
        <v>533</v>
      </c>
      <c r="AH1472">
        <v>13</v>
      </c>
      <c r="AI1472" t="s">
        <v>1229</v>
      </c>
    </row>
    <row r="1473" spans="1:35" x14ac:dyDescent="0.25">
      <c r="A1473">
        <v>13</v>
      </c>
      <c r="B1473" t="s">
        <v>71</v>
      </c>
      <c r="C1473" t="s">
        <v>72</v>
      </c>
      <c r="D1473" t="s">
        <v>179</v>
      </c>
      <c r="E1473" t="s">
        <v>180</v>
      </c>
      <c r="F1473" t="s">
        <v>900</v>
      </c>
      <c r="G1473" t="s">
        <v>901</v>
      </c>
      <c r="H1473" t="s">
        <v>5149</v>
      </c>
      <c r="I1473" t="s">
        <v>5150</v>
      </c>
      <c r="L1473" t="s">
        <v>1212</v>
      </c>
      <c r="M1473">
        <v>9.1367799999999999</v>
      </c>
      <c r="N1473">
        <v>33.164969999999997</v>
      </c>
      <c r="O1473" t="s">
        <v>1226</v>
      </c>
      <c r="P1473" t="s">
        <v>1228</v>
      </c>
      <c r="Q1473">
        <v>24</v>
      </c>
      <c r="R1473">
        <v>144</v>
      </c>
      <c r="S1473">
        <v>24</v>
      </c>
      <c r="T1473">
        <v>144</v>
      </c>
      <c r="U1473">
        <v>0</v>
      </c>
      <c r="V1473">
        <v>0</v>
      </c>
      <c r="W1473" t="s">
        <v>1228</v>
      </c>
      <c r="X1473">
        <v>50</v>
      </c>
      <c r="Y1473">
        <v>300</v>
      </c>
      <c r="Z1473">
        <v>30</v>
      </c>
      <c r="AA1473">
        <v>180</v>
      </c>
      <c r="AB1473">
        <v>20</v>
      </c>
      <c r="AC1473">
        <v>120</v>
      </c>
      <c r="AD1473">
        <v>4</v>
      </c>
      <c r="AE1473">
        <v>24</v>
      </c>
      <c r="AF1473">
        <v>7</v>
      </c>
      <c r="AG1473">
        <v>42</v>
      </c>
      <c r="AH1473">
        <v>13</v>
      </c>
      <c r="AI1473" t="s">
        <v>1229</v>
      </c>
    </row>
    <row r="1474" spans="1:35" x14ac:dyDescent="0.25">
      <c r="A1474">
        <v>13</v>
      </c>
      <c r="B1474" t="s">
        <v>71</v>
      </c>
      <c r="C1474" t="s">
        <v>72</v>
      </c>
      <c r="D1474" t="s">
        <v>179</v>
      </c>
      <c r="E1474" t="s">
        <v>180</v>
      </c>
      <c r="F1474" t="s">
        <v>900</v>
      </c>
      <c r="G1474" t="s">
        <v>901</v>
      </c>
      <c r="H1474" t="s">
        <v>5151</v>
      </c>
      <c r="I1474" t="s">
        <v>5152</v>
      </c>
      <c r="L1474" t="s">
        <v>1212</v>
      </c>
      <c r="M1474">
        <v>9.1864899999999992</v>
      </c>
      <c r="N1474">
        <v>33.407290000000003</v>
      </c>
      <c r="O1474" t="s">
        <v>1226</v>
      </c>
      <c r="P1474" t="s">
        <v>1228</v>
      </c>
      <c r="Q1474">
        <v>15</v>
      </c>
      <c r="R1474">
        <v>90</v>
      </c>
      <c r="S1474">
        <v>15</v>
      </c>
      <c r="T1474">
        <v>90</v>
      </c>
      <c r="U1474">
        <v>0</v>
      </c>
      <c r="V1474">
        <v>0</v>
      </c>
      <c r="W1474" t="s">
        <v>1228</v>
      </c>
      <c r="X1474">
        <v>45</v>
      </c>
      <c r="Y1474">
        <v>270</v>
      </c>
      <c r="Z1474">
        <v>30</v>
      </c>
      <c r="AA1474">
        <v>180</v>
      </c>
      <c r="AB1474">
        <v>15</v>
      </c>
      <c r="AC1474">
        <v>90</v>
      </c>
      <c r="AD1474">
        <v>6</v>
      </c>
      <c r="AE1474">
        <v>36</v>
      </c>
      <c r="AF1474">
        <v>4</v>
      </c>
      <c r="AG1474">
        <v>24</v>
      </c>
      <c r="AH1474">
        <v>13</v>
      </c>
      <c r="AI1474" t="s">
        <v>1229</v>
      </c>
    </row>
    <row r="1475" spans="1:35" x14ac:dyDescent="0.25">
      <c r="A1475">
        <v>13</v>
      </c>
      <c r="B1475" t="s">
        <v>71</v>
      </c>
      <c r="C1475" t="s">
        <v>72</v>
      </c>
      <c r="D1475" t="s">
        <v>179</v>
      </c>
      <c r="E1475" t="s">
        <v>180</v>
      </c>
      <c r="F1475" t="s">
        <v>902</v>
      </c>
      <c r="G1475" t="s">
        <v>180</v>
      </c>
      <c r="H1475" t="s">
        <v>5153</v>
      </c>
      <c r="I1475" t="s">
        <v>5154</v>
      </c>
      <c r="L1475" t="s">
        <v>1212</v>
      </c>
      <c r="M1475">
        <v>9.0529499999999992</v>
      </c>
      <c r="N1475">
        <v>33.428019999999997</v>
      </c>
      <c r="O1475" t="s">
        <v>1226</v>
      </c>
      <c r="P1475" t="s">
        <v>1228</v>
      </c>
      <c r="Q1475">
        <v>11</v>
      </c>
      <c r="R1475">
        <v>55</v>
      </c>
      <c r="S1475">
        <v>11</v>
      </c>
      <c r="T1475">
        <v>55</v>
      </c>
      <c r="U1475">
        <v>0</v>
      </c>
      <c r="V1475">
        <v>0</v>
      </c>
      <c r="W1475" t="s">
        <v>1228</v>
      </c>
      <c r="X1475">
        <v>65</v>
      </c>
      <c r="Y1475">
        <v>385</v>
      </c>
      <c r="Z1475">
        <v>30</v>
      </c>
      <c r="AA1475">
        <v>210</v>
      </c>
      <c r="AB1475">
        <v>35</v>
      </c>
      <c r="AC1475">
        <v>175</v>
      </c>
      <c r="AD1475">
        <v>5</v>
      </c>
      <c r="AE1475">
        <v>25</v>
      </c>
      <c r="AF1475">
        <v>3</v>
      </c>
      <c r="AG1475">
        <v>15</v>
      </c>
      <c r="AH1475">
        <v>13</v>
      </c>
      <c r="AI1475" t="s">
        <v>1229</v>
      </c>
    </row>
    <row r="1476" spans="1:35" x14ac:dyDescent="0.25">
      <c r="A1476">
        <v>13</v>
      </c>
      <c r="B1476" t="s">
        <v>71</v>
      </c>
      <c r="C1476" t="s">
        <v>72</v>
      </c>
      <c r="D1476" t="s">
        <v>179</v>
      </c>
      <c r="E1476" t="s">
        <v>180</v>
      </c>
      <c r="F1476" t="s">
        <v>902</v>
      </c>
      <c r="G1476" t="s">
        <v>180</v>
      </c>
      <c r="H1476" t="s">
        <v>5155</v>
      </c>
      <c r="I1476" t="s">
        <v>5156</v>
      </c>
      <c r="L1476" t="s">
        <v>1212</v>
      </c>
      <c r="M1476">
        <v>9.1519600000000008</v>
      </c>
      <c r="N1476">
        <v>33.4619</v>
      </c>
      <c r="O1476" t="s">
        <v>1226</v>
      </c>
      <c r="P1476" t="s">
        <v>1228</v>
      </c>
      <c r="Q1476">
        <v>17</v>
      </c>
      <c r="R1476">
        <v>85</v>
      </c>
      <c r="S1476">
        <v>17</v>
      </c>
      <c r="T1476">
        <v>85</v>
      </c>
      <c r="U1476">
        <v>0</v>
      </c>
      <c r="V1476">
        <v>0</v>
      </c>
      <c r="W1476" t="s">
        <v>1228</v>
      </c>
      <c r="X1476">
        <v>88</v>
      </c>
      <c r="Y1476">
        <v>490</v>
      </c>
      <c r="Z1476">
        <v>50</v>
      </c>
      <c r="AA1476">
        <v>300</v>
      </c>
      <c r="AB1476">
        <v>38</v>
      </c>
      <c r="AC1476">
        <v>190</v>
      </c>
      <c r="AD1476">
        <v>2</v>
      </c>
      <c r="AE1476">
        <v>10</v>
      </c>
      <c r="AF1476">
        <v>7</v>
      </c>
      <c r="AG1476">
        <v>35</v>
      </c>
      <c r="AH1476">
        <v>13</v>
      </c>
      <c r="AI1476" t="s">
        <v>1229</v>
      </c>
    </row>
    <row r="1477" spans="1:35" x14ac:dyDescent="0.25">
      <c r="A1477">
        <v>13</v>
      </c>
      <c r="B1477" t="s">
        <v>71</v>
      </c>
      <c r="C1477" t="s">
        <v>72</v>
      </c>
      <c r="D1477" t="s">
        <v>179</v>
      </c>
      <c r="E1477" t="s">
        <v>180</v>
      </c>
      <c r="F1477" t="s">
        <v>902</v>
      </c>
      <c r="G1477" t="s">
        <v>180</v>
      </c>
      <c r="H1477" t="s">
        <v>5157</v>
      </c>
      <c r="I1477" t="s">
        <v>891</v>
      </c>
      <c r="L1477" t="s">
        <v>1212</v>
      </c>
      <c r="M1477">
        <v>9.0154304500000002</v>
      </c>
      <c r="N1477">
        <v>33.386199949999998</v>
      </c>
      <c r="O1477" t="s">
        <v>1226</v>
      </c>
      <c r="P1477" t="s">
        <v>1228</v>
      </c>
      <c r="Q1477">
        <v>15</v>
      </c>
      <c r="R1477">
        <v>75</v>
      </c>
      <c r="S1477">
        <v>15</v>
      </c>
      <c r="T1477">
        <v>75</v>
      </c>
      <c r="U1477">
        <v>0</v>
      </c>
      <c r="V1477">
        <v>0</v>
      </c>
      <c r="W1477" t="s">
        <v>1228</v>
      </c>
      <c r="X1477">
        <v>42</v>
      </c>
      <c r="Y1477">
        <v>210</v>
      </c>
      <c r="Z1477">
        <v>28</v>
      </c>
      <c r="AA1477">
        <v>140</v>
      </c>
      <c r="AB1477">
        <v>14</v>
      </c>
      <c r="AC1477">
        <v>70</v>
      </c>
      <c r="AD1477">
        <v>4</v>
      </c>
      <c r="AE1477">
        <v>20</v>
      </c>
      <c r="AF1477">
        <v>5</v>
      </c>
      <c r="AG1477">
        <v>25</v>
      </c>
      <c r="AH1477">
        <v>13</v>
      </c>
      <c r="AI1477" t="s">
        <v>1229</v>
      </c>
    </row>
    <row r="1478" spans="1:35" x14ac:dyDescent="0.25">
      <c r="A1478">
        <v>13</v>
      </c>
      <c r="B1478" t="s">
        <v>73</v>
      </c>
      <c r="C1478" t="s">
        <v>74</v>
      </c>
      <c r="D1478" t="s">
        <v>199</v>
      </c>
      <c r="E1478" t="s">
        <v>200</v>
      </c>
      <c r="F1478" t="s">
        <v>1013</v>
      </c>
      <c r="G1478" t="s">
        <v>1014</v>
      </c>
      <c r="H1478" t="s">
        <v>5863</v>
      </c>
      <c r="I1478" t="s">
        <v>5864</v>
      </c>
      <c r="L1478" t="s">
        <v>1212</v>
      </c>
      <c r="M1478">
        <v>8.4552202219999995</v>
      </c>
      <c r="N1478">
        <v>28.444099430000001</v>
      </c>
      <c r="O1478" t="s">
        <v>1226</v>
      </c>
      <c r="P1478" t="s">
        <v>1228</v>
      </c>
      <c r="Q1478">
        <v>26</v>
      </c>
      <c r="R1478">
        <v>143</v>
      </c>
      <c r="S1478">
        <v>26</v>
      </c>
      <c r="T1478">
        <v>143</v>
      </c>
      <c r="U1478">
        <v>0</v>
      </c>
      <c r="V1478">
        <v>0</v>
      </c>
      <c r="W1478" t="s">
        <v>1228</v>
      </c>
      <c r="X1478">
        <v>183</v>
      </c>
      <c r="Y1478">
        <v>935</v>
      </c>
      <c r="Z1478">
        <v>171</v>
      </c>
      <c r="AA1478">
        <v>872</v>
      </c>
      <c r="AB1478">
        <v>12</v>
      </c>
      <c r="AC1478">
        <v>63</v>
      </c>
      <c r="AD1478">
        <v>1</v>
      </c>
      <c r="AE1478">
        <v>6</v>
      </c>
      <c r="AF1478">
        <v>159</v>
      </c>
      <c r="AG1478">
        <v>875</v>
      </c>
      <c r="AH1478">
        <v>13</v>
      </c>
      <c r="AI1478" t="s">
        <v>1229</v>
      </c>
    </row>
    <row r="1479" spans="1:35" x14ac:dyDescent="0.25">
      <c r="A1479">
        <v>13</v>
      </c>
      <c r="B1479" t="s">
        <v>73</v>
      </c>
      <c r="C1479" t="s">
        <v>74</v>
      </c>
      <c r="D1479" t="s">
        <v>199</v>
      </c>
      <c r="E1479" t="s">
        <v>200</v>
      </c>
      <c r="F1479" t="s">
        <v>1021</v>
      </c>
      <c r="G1479" t="s">
        <v>1022</v>
      </c>
      <c r="H1479" t="s">
        <v>5946</v>
      </c>
      <c r="I1479" t="s">
        <v>5947</v>
      </c>
      <c r="L1479" t="s">
        <v>1212</v>
      </c>
      <c r="M1479">
        <v>8.4372729999999994</v>
      </c>
      <c r="N1479">
        <v>28.273320999999999</v>
      </c>
      <c r="O1479" t="s">
        <v>1226</v>
      </c>
      <c r="P1479" t="s">
        <v>1228</v>
      </c>
      <c r="Q1479">
        <v>38</v>
      </c>
      <c r="R1479">
        <v>213</v>
      </c>
      <c r="S1479">
        <v>38</v>
      </c>
      <c r="T1479">
        <v>213</v>
      </c>
      <c r="U1479">
        <v>0</v>
      </c>
      <c r="V1479">
        <v>0</v>
      </c>
      <c r="W1479" t="s">
        <v>1228</v>
      </c>
      <c r="X1479">
        <v>202</v>
      </c>
      <c r="Y1479">
        <v>1050</v>
      </c>
      <c r="Z1479">
        <v>196</v>
      </c>
      <c r="AA1479">
        <v>1019</v>
      </c>
      <c r="AB1479">
        <v>6</v>
      </c>
      <c r="AC1479">
        <v>31</v>
      </c>
      <c r="AD1479">
        <v>6</v>
      </c>
      <c r="AE1479">
        <v>32</v>
      </c>
      <c r="AF1479">
        <v>59</v>
      </c>
      <c r="AG1479">
        <v>296</v>
      </c>
      <c r="AH1479">
        <v>13</v>
      </c>
      <c r="AI1479" t="s">
        <v>1229</v>
      </c>
    </row>
    <row r="1480" spans="1:35" x14ac:dyDescent="0.25">
      <c r="A1480">
        <v>13</v>
      </c>
      <c r="B1480" t="s">
        <v>73</v>
      </c>
      <c r="C1480" t="s">
        <v>74</v>
      </c>
      <c r="D1480" t="s">
        <v>199</v>
      </c>
      <c r="E1480" t="s">
        <v>200</v>
      </c>
      <c r="F1480" t="s">
        <v>1015</v>
      </c>
      <c r="G1480" t="s">
        <v>1016</v>
      </c>
      <c r="H1480" t="s">
        <v>5878</v>
      </c>
      <c r="I1480" t="s">
        <v>5879</v>
      </c>
      <c r="L1480" t="s">
        <v>1212</v>
      </c>
      <c r="M1480">
        <v>8.169741127</v>
      </c>
      <c r="N1480">
        <v>28.301309750000001</v>
      </c>
      <c r="O1480" t="s">
        <v>1226</v>
      </c>
      <c r="P1480" t="s">
        <v>1228</v>
      </c>
      <c r="Q1480">
        <v>21</v>
      </c>
      <c r="R1480">
        <v>111</v>
      </c>
      <c r="S1480">
        <v>21</v>
      </c>
      <c r="T1480">
        <v>111</v>
      </c>
      <c r="U1480">
        <v>0</v>
      </c>
      <c r="V1480">
        <v>0</v>
      </c>
      <c r="W1480" t="s">
        <v>1228</v>
      </c>
      <c r="X1480">
        <v>107</v>
      </c>
      <c r="Y1480">
        <v>556</v>
      </c>
      <c r="Z1480">
        <v>96</v>
      </c>
      <c r="AA1480">
        <v>499</v>
      </c>
      <c r="AB1480">
        <v>11</v>
      </c>
      <c r="AC1480">
        <v>57</v>
      </c>
      <c r="AD1480">
        <v>3</v>
      </c>
      <c r="AE1480">
        <v>16</v>
      </c>
      <c r="AF1480">
        <v>0</v>
      </c>
      <c r="AG1480">
        <v>0</v>
      </c>
      <c r="AH1480">
        <v>13</v>
      </c>
      <c r="AI1480" t="s">
        <v>1229</v>
      </c>
    </row>
    <row r="1481" spans="1:35" x14ac:dyDescent="0.25">
      <c r="A1481">
        <v>13</v>
      </c>
      <c r="B1481" t="s">
        <v>73</v>
      </c>
      <c r="C1481" t="s">
        <v>74</v>
      </c>
      <c r="D1481" t="s">
        <v>199</v>
      </c>
      <c r="E1481" t="s">
        <v>200</v>
      </c>
      <c r="F1481" t="s">
        <v>1015</v>
      </c>
      <c r="G1481" t="s">
        <v>1016</v>
      </c>
      <c r="H1481" t="s">
        <v>5880</v>
      </c>
      <c r="I1481" t="s">
        <v>5881</v>
      </c>
      <c r="L1481" t="s">
        <v>1212</v>
      </c>
      <c r="M1481">
        <v>8.0773808000000002</v>
      </c>
      <c r="N1481">
        <v>28.22142259</v>
      </c>
      <c r="O1481" t="s">
        <v>1226</v>
      </c>
      <c r="P1481" t="s">
        <v>1228</v>
      </c>
      <c r="Q1481">
        <v>30</v>
      </c>
      <c r="R1481">
        <v>159</v>
      </c>
      <c r="S1481">
        <v>30</v>
      </c>
      <c r="T1481">
        <v>159</v>
      </c>
      <c r="U1481">
        <v>0</v>
      </c>
      <c r="V1481">
        <v>0</v>
      </c>
      <c r="W1481" t="s">
        <v>1228</v>
      </c>
      <c r="X1481">
        <v>99</v>
      </c>
      <c r="Y1481">
        <v>505</v>
      </c>
      <c r="Z1481">
        <v>88</v>
      </c>
      <c r="AA1481">
        <v>449</v>
      </c>
      <c r="AB1481">
        <v>11</v>
      </c>
      <c r="AC1481">
        <v>56</v>
      </c>
      <c r="AD1481">
        <v>3</v>
      </c>
      <c r="AE1481">
        <v>16</v>
      </c>
      <c r="AF1481">
        <v>2</v>
      </c>
      <c r="AG1481">
        <v>11</v>
      </c>
      <c r="AH1481">
        <v>13</v>
      </c>
      <c r="AI1481" t="s">
        <v>1229</v>
      </c>
    </row>
    <row r="1482" spans="1:35" x14ac:dyDescent="0.25">
      <c r="A1482">
        <v>13</v>
      </c>
      <c r="B1482" t="s">
        <v>73</v>
      </c>
      <c r="C1482" t="s">
        <v>74</v>
      </c>
      <c r="D1482" t="s">
        <v>199</v>
      </c>
      <c r="E1482" t="s">
        <v>200</v>
      </c>
      <c r="F1482" t="s">
        <v>1021</v>
      </c>
      <c r="G1482" t="s">
        <v>1022</v>
      </c>
      <c r="H1482" t="s">
        <v>5950</v>
      </c>
      <c r="I1482" t="s">
        <v>709</v>
      </c>
      <c r="L1482" t="s">
        <v>1212</v>
      </c>
      <c r="M1482">
        <v>8.5703697200000004</v>
      </c>
      <c r="N1482">
        <v>28.351900100000002</v>
      </c>
      <c r="O1482" t="s">
        <v>1226</v>
      </c>
      <c r="P1482" t="s">
        <v>1228</v>
      </c>
      <c r="Q1482">
        <v>23</v>
      </c>
      <c r="R1482">
        <v>129</v>
      </c>
      <c r="S1482">
        <v>23</v>
      </c>
      <c r="T1482">
        <v>129</v>
      </c>
      <c r="U1482">
        <v>0</v>
      </c>
      <c r="V1482">
        <v>0</v>
      </c>
      <c r="W1482" t="s">
        <v>1228</v>
      </c>
      <c r="X1482">
        <v>327</v>
      </c>
      <c r="Y1482">
        <v>1667</v>
      </c>
      <c r="Z1482">
        <v>323</v>
      </c>
      <c r="AA1482">
        <v>1647</v>
      </c>
      <c r="AB1482">
        <v>4</v>
      </c>
      <c r="AC1482">
        <v>20</v>
      </c>
      <c r="AD1482">
        <v>2</v>
      </c>
      <c r="AE1482">
        <v>11</v>
      </c>
      <c r="AF1482">
        <v>0</v>
      </c>
      <c r="AG1482">
        <v>0</v>
      </c>
      <c r="AH1482">
        <v>13</v>
      </c>
      <c r="AI1482" t="s">
        <v>1229</v>
      </c>
    </row>
    <row r="1483" spans="1:35" x14ac:dyDescent="0.25">
      <c r="A1483">
        <v>13</v>
      </c>
      <c r="B1483" t="s">
        <v>73</v>
      </c>
      <c r="C1483" t="s">
        <v>74</v>
      </c>
      <c r="D1483" t="s">
        <v>199</v>
      </c>
      <c r="E1483" t="s">
        <v>200</v>
      </c>
      <c r="F1483" t="s">
        <v>1013</v>
      </c>
      <c r="G1483" t="s">
        <v>1014</v>
      </c>
      <c r="H1483" t="s">
        <v>5872</v>
      </c>
      <c r="I1483" t="s">
        <v>5873</v>
      </c>
      <c r="L1483" t="s">
        <v>1212</v>
      </c>
      <c r="M1483">
        <v>8.3000001910000005</v>
      </c>
      <c r="N1483">
        <v>28.440000529999999</v>
      </c>
      <c r="O1483" t="s">
        <v>1226</v>
      </c>
      <c r="P1483" t="s">
        <v>1228</v>
      </c>
      <c r="Q1483">
        <v>81</v>
      </c>
      <c r="R1483">
        <v>452</v>
      </c>
      <c r="S1483">
        <v>81</v>
      </c>
      <c r="T1483">
        <v>452</v>
      </c>
      <c r="U1483">
        <v>0</v>
      </c>
      <c r="V1483">
        <v>0</v>
      </c>
      <c r="W1483" t="s">
        <v>1228</v>
      </c>
      <c r="X1483">
        <v>240</v>
      </c>
      <c r="Y1483">
        <v>1224</v>
      </c>
      <c r="Z1483">
        <v>209</v>
      </c>
      <c r="AA1483">
        <v>1066</v>
      </c>
      <c r="AB1483">
        <v>31</v>
      </c>
      <c r="AC1483">
        <v>158</v>
      </c>
      <c r="AD1483">
        <v>2</v>
      </c>
      <c r="AE1483">
        <v>11</v>
      </c>
      <c r="AF1483">
        <v>0</v>
      </c>
      <c r="AG1483">
        <v>0</v>
      </c>
      <c r="AH1483">
        <v>13</v>
      </c>
      <c r="AI1483" t="s">
        <v>1229</v>
      </c>
    </row>
    <row r="1484" spans="1:35" x14ac:dyDescent="0.25">
      <c r="A1484">
        <v>13</v>
      </c>
      <c r="B1484" t="s">
        <v>73</v>
      </c>
      <c r="C1484" t="s">
        <v>74</v>
      </c>
      <c r="D1484" t="s">
        <v>201</v>
      </c>
      <c r="E1484" t="s">
        <v>202</v>
      </c>
      <c r="F1484" t="s">
        <v>1023</v>
      </c>
      <c r="G1484" t="s">
        <v>1024</v>
      </c>
      <c r="H1484" t="s">
        <v>5972</v>
      </c>
      <c r="I1484" t="s">
        <v>5973</v>
      </c>
      <c r="L1484" t="s">
        <v>1212</v>
      </c>
      <c r="M1484">
        <v>8.8800000000000008</v>
      </c>
      <c r="N1484">
        <v>27.98</v>
      </c>
      <c r="O1484" t="s">
        <v>1226</v>
      </c>
      <c r="P1484" t="s">
        <v>1228</v>
      </c>
      <c r="Q1484">
        <v>32</v>
      </c>
      <c r="R1484">
        <v>159</v>
      </c>
      <c r="S1484">
        <v>32</v>
      </c>
      <c r="T1484">
        <v>159</v>
      </c>
      <c r="U1484">
        <v>0</v>
      </c>
      <c r="V1484">
        <v>0</v>
      </c>
      <c r="W1484" t="s">
        <v>1228</v>
      </c>
      <c r="X1484">
        <v>393</v>
      </c>
      <c r="Y1484">
        <v>2038</v>
      </c>
      <c r="Z1484">
        <v>339</v>
      </c>
      <c r="AA1484">
        <v>1763</v>
      </c>
      <c r="AB1484">
        <v>54</v>
      </c>
      <c r="AC1484">
        <v>275</v>
      </c>
      <c r="AD1484">
        <v>10</v>
      </c>
      <c r="AE1484">
        <v>57</v>
      </c>
      <c r="AF1484">
        <v>0</v>
      </c>
      <c r="AG1484">
        <v>0</v>
      </c>
      <c r="AH1484">
        <v>13</v>
      </c>
      <c r="AI1484" t="s">
        <v>1229</v>
      </c>
    </row>
    <row r="1485" spans="1:35" x14ac:dyDescent="0.25">
      <c r="A1485">
        <v>13</v>
      </c>
      <c r="B1485" t="s">
        <v>73</v>
      </c>
      <c r="C1485" t="s">
        <v>74</v>
      </c>
      <c r="D1485" t="s">
        <v>201</v>
      </c>
      <c r="E1485" t="s">
        <v>202</v>
      </c>
      <c r="F1485" t="s">
        <v>1023</v>
      </c>
      <c r="G1485" t="s">
        <v>1024</v>
      </c>
      <c r="H1485" t="s">
        <v>5978</v>
      </c>
      <c r="I1485" t="s">
        <v>5979</v>
      </c>
      <c r="L1485" t="s">
        <v>1212</v>
      </c>
      <c r="M1485">
        <v>8.9753139999999991</v>
      </c>
      <c r="N1485">
        <v>28.023578000000001</v>
      </c>
      <c r="O1485" t="s">
        <v>1226</v>
      </c>
      <c r="P1485" t="s">
        <v>1228</v>
      </c>
      <c r="Q1485">
        <v>19</v>
      </c>
      <c r="R1485">
        <v>105</v>
      </c>
      <c r="S1485">
        <v>19</v>
      </c>
      <c r="T1485">
        <v>105</v>
      </c>
      <c r="U1485">
        <v>0</v>
      </c>
      <c r="V1485">
        <v>0</v>
      </c>
      <c r="W1485" t="s">
        <v>1228</v>
      </c>
      <c r="X1485">
        <v>284</v>
      </c>
      <c r="Y1485">
        <v>1453</v>
      </c>
      <c r="Z1485">
        <v>219</v>
      </c>
      <c r="AA1485">
        <v>1117</v>
      </c>
      <c r="AB1485">
        <v>65</v>
      </c>
      <c r="AC1485">
        <v>336</v>
      </c>
      <c r="AD1485">
        <v>10</v>
      </c>
      <c r="AE1485">
        <v>51</v>
      </c>
      <c r="AF1485">
        <v>0</v>
      </c>
      <c r="AG1485">
        <v>0</v>
      </c>
      <c r="AH1485">
        <v>13</v>
      </c>
      <c r="AI1485" t="s">
        <v>1229</v>
      </c>
    </row>
    <row r="1486" spans="1:35" x14ac:dyDescent="0.25">
      <c r="A1486">
        <v>13</v>
      </c>
      <c r="B1486" t="s">
        <v>73</v>
      </c>
      <c r="C1486" t="s">
        <v>74</v>
      </c>
      <c r="D1486" t="s">
        <v>203</v>
      </c>
      <c r="E1486" t="s">
        <v>204</v>
      </c>
      <c r="F1486" t="s">
        <v>1047</v>
      </c>
      <c r="G1486" t="s">
        <v>1048</v>
      </c>
      <c r="H1486" t="s">
        <v>6258</v>
      </c>
      <c r="I1486" t="s">
        <v>2321</v>
      </c>
      <c r="L1486" t="s">
        <v>1212</v>
      </c>
      <c r="M1486">
        <v>7.9856534359999998</v>
      </c>
      <c r="N1486">
        <v>29.335945670000001</v>
      </c>
      <c r="O1486" t="s">
        <v>1226</v>
      </c>
      <c r="P1486" t="s">
        <v>1228</v>
      </c>
      <c r="Q1486">
        <v>14</v>
      </c>
      <c r="R1486">
        <v>73</v>
      </c>
      <c r="S1486">
        <v>14</v>
      </c>
      <c r="T1486">
        <v>73</v>
      </c>
      <c r="U1486">
        <v>0</v>
      </c>
      <c r="V1486">
        <v>0</v>
      </c>
      <c r="W1486" t="s">
        <v>1228</v>
      </c>
      <c r="X1486">
        <v>103</v>
      </c>
      <c r="Y1486">
        <v>511</v>
      </c>
      <c r="Z1486">
        <v>86</v>
      </c>
      <c r="AA1486">
        <v>421</v>
      </c>
      <c r="AB1486">
        <v>17</v>
      </c>
      <c r="AC1486">
        <v>90</v>
      </c>
      <c r="AD1486">
        <v>3</v>
      </c>
      <c r="AE1486">
        <v>15</v>
      </c>
      <c r="AF1486">
        <v>17</v>
      </c>
      <c r="AG1486">
        <v>91</v>
      </c>
      <c r="AH1486">
        <v>13</v>
      </c>
      <c r="AI1486" t="s">
        <v>1229</v>
      </c>
    </row>
    <row r="1487" spans="1:35" x14ac:dyDescent="0.25">
      <c r="A1487">
        <v>13</v>
      </c>
      <c r="B1487" t="s">
        <v>75</v>
      </c>
      <c r="C1487" t="s">
        <v>76</v>
      </c>
      <c r="D1487" t="s">
        <v>213</v>
      </c>
      <c r="E1487" t="s">
        <v>214</v>
      </c>
      <c r="F1487" t="s">
        <v>1105</v>
      </c>
      <c r="G1487" t="s">
        <v>1106</v>
      </c>
      <c r="H1487" t="s">
        <v>7023</v>
      </c>
      <c r="I1487" t="s">
        <v>4971</v>
      </c>
      <c r="L1487" t="s">
        <v>1212</v>
      </c>
      <c r="M1487">
        <v>9.5504302980000002</v>
      </c>
      <c r="N1487">
        <v>25.48349953</v>
      </c>
      <c r="O1487" t="s">
        <v>1226</v>
      </c>
      <c r="P1487" t="s">
        <v>1228</v>
      </c>
      <c r="Q1487">
        <v>10</v>
      </c>
      <c r="R1487">
        <v>50</v>
      </c>
      <c r="S1487">
        <v>10</v>
      </c>
      <c r="T1487">
        <v>50</v>
      </c>
      <c r="U1487">
        <v>0</v>
      </c>
      <c r="V1487">
        <v>0</v>
      </c>
      <c r="W1487" t="s">
        <v>1228</v>
      </c>
      <c r="X1487">
        <v>272</v>
      </c>
      <c r="Y1487">
        <v>1031</v>
      </c>
      <c r="Z1487">
        <v>214</v>
      </c>
      <c r="AA1487">
        <v>856</v>
      </c>
      <c r="AB1487">
        <v>58</v>
      </c>
      <c r="AC1487">
        <v>175</v>
      </c>
      <c r="AD1487">
        <v>18</v>
      </c>
      <c r="AE1487">
        <v>69</v>
      </c>
      <c r="AF1487">
        <v>40</v>
      </c>
      <c r="AG1487">
        <v>280</v>
      </c>
      <c r="AH1487">
        <v>13</v>
      </c>
      <c r="AI1487" t="s">
        <v>1229</v>
      </c>
    </row>
    <row r="1488" spans="1:35" x14ac:dyDescent="0.25">
      <c r="A1488">
        <v>13</v>
      </c>
      <c r="B1488" t="s">
        <v>75</v>
      </c>
      <c r="C1488" t="s">
        <v>76</v>
      </c>
      <c r="D1488" t="s">
        <v>213</v>
      </c>
      <c r="E1488" t="s">
        <v>214</v>
      </c>
      <c r="F1488" t="s">
        <v>1109</v>
      </c>
      <c r="G1488" t="s">
        <v>1110</v>
      </c>
      <c r="H1488" t="s">
        <v>7088</v>
      </c>
      <c r="I1488" t="s">
        <v>7089</v>
      </c>
      <c r="L1488" t="s">
        <v>1212</v>
      </c>
      <c r="M1488">
        <v>8.4252004619999994</v>
      </c>
      <c r="N1488">
        <v>25.005899429999999</v>
      </c>
      <c r="O1488" t="s">
        <v>1226</v>
      </c>
      <c r="P1488" t="s">
        <v>1228</v>
      </c>
      <c r="Q1488">
        <v>30</v>
      </c>
      <c r="R1488">
        <v>240</v>
      </c>
      <c r="S1488">
        <v>30</v>
      </c>
      <c r="T1488">
        <v>240</v>
      </c>
      <c r="U1488">
        <v>0</v>
      </c>
      <c r="V1488">
        <v>0</v>
      </c>
      <c r="W1488" t="s">
        <v>1228</v>
      </c>
      <c r="X1488">
        <v>63</v>
      </c>
      <c r="Y1488">
        <v>230</v>
      </c>
      <c r="Z1488">
        <v>33</v>
      </c>
      <c r="AA1488">
        <v>132</v>
      </c>
      <c r="AB1488">
        <v>30</v>
      </c>
      <c r="AC1488">
        <v>98</v>
      </c>
      <c r="AD1488">
        <v>5</v>
      </c>
      <c r="AE1488">
        <v>5</v>
      </c>
      <c r="AF1488">
        <v>58</v>
      </c>
      <c r="AG1488">
        <v>351</v>
      </c>
      <c r="AH1488">
        <v>13</v>
      </c>
      <c r="AI1488" t="s">
        <v>1229</v>
      </c>
    </row>
    <row r="1489" spans="1:35" x14ac:dyDescent="0.25">
      <c r="A1489">
        <v>13</v>
      </c>
      <c r="B1489" t="s">
        <v>77</v>
      </c>
      <c r="C1489" t="s">
        <v>78</v>
      </c>
      <c r="D1489" t="s">
        <v>217</v>
      </c>
      <c r="E1489" t="s">
        <v>218</v>
      </c>
      <c r="F1489" t="s">
        <v>1127</v>
      </c>
      <c r="G1489" t="s">
        <v>1128</v>
      </c>
      <c r="H1489" t="s">
        <v>7327</v>
      </c>
      <c r="I1489" t="s">
        <v>7328</v>
      </c>
      <c r="L1489" t="s">
        <v>1212</v>
      </c>
      <c r="M1489">
        <v>5.2691305149999996</v>
      </c>
      <c r="N1489">
        <v>27.305210590000002</v>
      </c>
      <c r="O1489" t="s">
        <v>1226</v>
      </c>
      <c r="P1489" t="s">
        <v>1228</v>
      </c>
      <c r="Q1489">
        <v>390</v>
      </c>
      <c r="R1489">
        <v>2340</v>
      </c>
      <c r="S1489">
        <v>390</v>
      </c>
      <c r="T1489">
        <v>2340</v>
      </c>
      <c r="U1489">
        <v>0</v>
      </c>
      <c r="V1489">
        <v>0</v>
      </c>
      <c r="W1489" t="s">
        <v>1228</v>
      </c>
      <c r="X1489">
        <v>174</v>
      </c>
      <c r="Y1489">
        <v>1029</v>
      </c>
      <c r="Z1489">
        <v>154</v>
      </c>
      <c r="AA1489">
        <v>909</v>
      </c>
      <c r="AB1489">
        <v>20</v>
      </c>
      <c r="AC1489">
        <v>120</v>
      </c>
      <c r="AD1489">
        <v>21</v>
      </c>
      <c r="AE1489">
        <v>105</v>
      </c>
      <c r="AF1489">
        <v>6</v>
      </c>
      <c r="AG1489">
        <v>38</v>
      </c>
      <c r="AH1489">
        <v>13</v>
      </c>
      <c r="AI1489" t="s">
        <v>1229</v>
      </c>
    </row>
    <row r="1490" spans="1:35" x14ac:dyDescent="0.25">
      <c r="A1490">
        <v>13</v>
      </c>
      <c r="B1490" t="s">
        <v>77</v>
      </c>
      <c r="C1490" t="s">
        <v>78</v>
      </c>
      <c r="D1490" t="s">
        <v>217</v>
      </c>
      <c r="E1490" t="s">
        <v>218</v>
      </c>
      <c r="F1490" t="s">
        <v>1131</v>
      </c>
      <c r="G1490" t="s">
        <v>1132</v>
      </c>
      <c r="H1490" t="s">
        <v>7367</v>
      </c>
      <c r="I1490" t="s">
        <v>7368</v>
      </c>
      <c r="L1490" t="s">
        <v>1212</v>
      </c>
      <c r="M1490">
        <v>4.8587799069999997</v>
      </c>
      <c r="N1490">
        <v>27.909500120000001</v>
      </c>
      <c r="O1490" t="s">
        <v>1226</v>
      </c>
      <c r="P1490" t="s">
        <v>1228</v>
      </c>
      <c r="Q1490">
        <v>33</v>
      </c>
      <c r="R1490">
        <v>200</v>
      </c>
      <c r="S1490">
        <v>33</v>
      </c>
      <c r="T1490">
        <v>200</v>
      </c>
      <c r="U1490">
        <v>0</v>
      </c>
      <c r="V1490">
        <v>0</v>
      </c>
      <c r="W1490" t="s">
        <v>1228</v>
      </c>
      <c r="X1490">
        <v>79</v>
      </c>
      <c r="Y1490">
        <v>475</v>
      </c>
      <c r="Z1490">
        <v>77</v>
      </c>
      <c r="AA1490">
        <v>465</v>
      </c>
      <c r="AB1490">
        <v>2</v>
      </c>
      <c r="AC1490">
        <v>10</v>
      </c>
      <c r="AD1490">
        <v>4</v>
      </c>
      <c r="AE1490">
        <v>28</v>
      </c>
      <c r="AF1490">
        <v>70</v>
      </c>
      <c r="AG1490">
        <v>350</v>
      </c>
      <c r="AH1490">
        <v>13</v>
      </c>
      <c r="AI1490" t="s">
        <v>1229</v>
      </c>
    </row>
    <row r="1491" spans="1:35" x14ac:dyDescent="0.25">
      <c r="A1491">
        <v>13</v>
      </c>
      <c r="B1491" t="s">
        <v>77</v>
      </c>
      <c r="C1491" t="s">
        <v>78</v>
      </c>
      <c r="D1491" t="s">
        <v>217</v>
      </c>
      <c r="E1491" t="s">
        <v>218</v>
      </c>
      <c r="F1491" t="s">
        <v>1127</v>
      </c>
      <c r="G1491" t="s">
        <v>1128</v>
      </c>
      <c r="H1491" t="s">
        <v>7329</v>
      </c>
      <c r="I1491" t="s">
        <v>7330</v>
      </c>
      <c r="L1491" t="s">
        <v>1212</v>
      </c>
      <c r="M1491">
        <v>5.2651380679999997</v>
      </c>
      <c r="N1491">
        <v>27.36465506</v>
      </c>
      <c r="O1491" t="s">
        <v>1226</v>
      </c>
      <c r="P1491" t="s">
        <v>1228</v>
      </c>
      <c r="Q1491">
        <v>307</v>
      </c>
      <c r="R1491">
        <v>1535</v>
      </c>
      <c r="S1491">
        <v>307</v>
      </c>
      <c r="T1491">
        <v>1535</v>
      </c>
      <c r="U1491">
        <v>0</v>
      </c>
      <c r="V1491">
        <v>0</v>
      </c>
      <c r="W1491" t="s">
        <v>1228</v>
      </c>
      <c r="X1491">
        <v>118</v>
      </c>
      <c r="Y1491">
        <v>590</v>
      </c>
      <c r="Z1491">
        <v>98</v>
      </c>
      <c r="AA1491">
        <v>490</v>
      </c>
      <c r="AB1491">
        <v>20</v>
      </c>
      <c r="AC1491">
        <v>100</v>
      </c>
      <c r="AD1491">
        <v>8</v>
      </c>
      <c r="AE1491">
        <v>40</v>
      </c>
      <c r="AF1491">
        <v>7</v>
      </c>
      <c r="AG1491">
        <v>35</v>
      </c>
      <c r="AH1491">
        <v>13</v>
      </c>
      <c r="AI1491" t="s">
        <v>1229</v>
      </c>
    </row>
    <row r="1492" spans="1:35" x14ac:dyDescent="0.25">
      <c r="A1492">
        <v>13</v>
      </c>
      <c r="B1492" t="s">
        <v>77</v>
      </c>
      <c r="C1492" t="s">
        <v>78</v>
      </c>
      <c r="D1492" t="s">
        <v>217</v>
      </c>
      <c r="E1492" t="s">
        <v>218</v>
      </c>
      <c r="F1492" t="s">
        <v>1133</v>
      </c>
      <c r="G1492" t="s">
        <v>1134</v>
      </c>
      <c r="H1492" t="s">
        <v>7384</v>
      </c>
      <c r="I1492" t="s">
        <v>7385</v>
      </c>
      <c r="L1492" t="s">
        <v>1212</v>
      </c>
      <c r="M1492">
        <v>5.0666699409999998</v>
      </c>
      <c r="N1492">
        <v>27.933300020000001</v>
      </c>
      <c r="O1492" t="s">
        <v>1226</v>
      </c>
      <c r="P1492" t="s">
        <v>1228</v>
      </c>
      <c r="Q1492">
        <v>103</v>
      </c>
      <c r="R1492">
        <v>515</v>
      </c>
      <c r="S1492">
        <v>103</v>
      </c>
      <c r="T1492">
        <v>515</v>
      </c>
      <c r="U1492">
        <v>0</v>
      </c>
      <c r="V1492">
        <v>0</v>
      </c>
      <c r="W1492" t="s">
        <v>1228</v>
      </c>
      <c r="X1492">
        <v>64</v>
      </c>
      <c r="Y1492">
        <v>399</v>
      </c>
      <c r="Z1492">
        <v>57</v>
      </c>
      <c r="AA1492">
        <v>354</v>
      </c>
      <c r="AB1492">
        <v>7</v>
      </c>
      <c r="AC1492">
        <v>45</v>
      </c>
      <c r="AD1492">
        <v>2</v>
      </c>
      <c r="AE1492">
        <v>10</v>
      </c>
      <c r="AF1492">
        <v>8</v>
      </c>
      <c r="AG1492">
        <v>52</v>
      </c>
      <c r="AH1492">
        <v>13</v>
      </c>
      <c r="AI1492" t="s">
        <v>1229</v>
      </c>
    </row>
    <row r="1493" spans="1:35" x14ac:dyDescent="0.25">
      <c r="A1493">
        <v>13</v>
      </c>
      <c r="B1493" t="s">
        <v>75</v>
      </c>
      <c r="C1493" t="s">
        <v>76</v>
      </c>
      <c r="D1493" t="s">
        <v>215</v>
      </c>
      <c r="E1493" t="s">
        <v>216</v>
      </c>
      <c r="F1493" t="s">
        <v>1117</v>
      </c>
      <c r="G1493" t="s">
        <v>1118</v>
      </c>
      <c r="H1493" t="s">
        <v>7193</v>
      </c>
      <c r="I1493" t="s">
        <v>7194</v>
      </c>
      <c r="L1493" t="s">
        <v>1212</v>
      </c>
      <c r="M1493">
        <v>7.1024830000000003</v>
      </c>
      <c r="N1493">
        <v>27.936767</v>
      </c>
      <c r="O1493" t="s">
        <v>1226</v>
      </c>
      <c r="P1493" t="s">
        <v>1228</v>
      </c>
      <c r="Q1493">
        <v>5</v>
      </c>
      <c r="R1493">
        <v>14</v>
      </c>
      <c r="S1493">
        <v>5</v>
      </c>
      <c r="T1493">
        <v>14</v>
      </c>
      <c r="U1493">
        <v>0</v>
      </c>
      <c r="V1493">
        <v>0</v>
      </c>
      <c r="W1493" t="s">
        <v>1228</v>
      </c>
      <c r="X1493">
        <v>104</v>
      </c>
      <c r="Y1493">
        <v>475</v>
      </c>
      <c r="Z1493">
        <v>103</v>
      </c>
      <c r="AA1493">
        <v>474</v>
      </c>
      <c r="AB1493">
        <v>1</v>
      </c>
      <c r="AC1493">
        <v>1</v>
      </c>
      <c r="AD1493">
        <v>15</v>
      </c>
      <c r="AE1493">
        <v>81</v>
      </c>
      <c r="AF1493">
        <v>11</v>
      </c>
      <c r="AG1493">
        <v>52</v>
      </c>
      <c r="AH1493">
        <v>13</v>
      </c>
      <c r="AI1493" t="s">
        <v>1229</v>
      </c>
    </row>
    <row r="1494" spans="1:35" x14ac:dyDescent="0.25">
      <c r="A1494">
        <v>13</v>
      </c>
      <c r="B1494" t="s">
        <v>77</v>
      </c>
      <c r="C1494" t="s">
        <v>78</v>
      </c>
      <c r="D1494" t="s">
        <v>221</v>
      </c>
      <c r="E1494" t="s">
        <v>222</v>
      </c>
      <c r="F1494" t="s">
        <v>1145</v>
      </c>
      <c r="G1494" t="s">
        <v>1146</v>
      </c>
      <c r="H1494" t="s">
        <v>7419</v>
      </c>
      <c r="I1494" t="s">
        <v>7420</v>
      </c>
      <c r="L1494" t="s">
        <v>1212</v>
      </c>
      <c r="M1494">
        <v>5.3625798229999999</v>
      </c>
      <c r="N1494">
        <v>29.620199199999998</v>
      </c>
      <c r="O1494" t="s">
        <v>1226</v>
      </c>
      <c r="P1494" t="s">
        <v>1228</v>
      </c>
      <c r="Q1494">
        <v>37</v>
      </c>
      <c r="R1494">
        <v>227</v>
      </c>
      <c r="S1494">
        <v>37</v>
      </c>
      <c r="T1494">
        <v>227</v>
      </c>
      <c r="U1494">
        <v>0</v>
      </c>
      <c r="V1494">
        <v>0</v>
      </c>
      <c r="W1494" t="s">
        <v>1228</v>
      </c>
      <c r="X1494">
        <v>89</v>
      </c>
      <c r="Y1494">
        <v>526</v>
      </c>
      <c r="Z1494">
        <v>76</v>
      </c>
      <c r="AA1494">
        <v>460</v>
      </c>
      <c r="AB1494">
        <v>13</v>
      </c>
      <c r="AC1494">
        <v>66</v>
      </c>
      <c r="AD1494">
        <v>50</v>
      </c>
      <c r="AE1494">
        <v>250</v>
      </c>
      <c r="AF1494">
        <v>15</v>
      </c>
      <c r="AG1494">
        <v>75</v>
      </c>
      <c r="AH1494">
        <v>13</v>
      </c>
      <c r="AI1494" t="s">
        <v>1229</v>
      </c>
    </row>
    <row r="1495" spans="1:35" x14ac:dyDescent="0.25">
      <c r="A1495">
        <v>13</v>
      </c>
      <c r="B1495" t="s">
        <v>71</v>
      </c>
      <c r="C1495" t="s">
        <v>72</v>
      </c>
      <c r="D1495" t="s">
        <v>195</v>
      </c>
      <c r="E1495" t="s">
        <v>196</v>
      </c>
      <c r="F1495" t="s">
        <v>994</v>
      </c>
      <c r="G1495" t="s">
        <v>995</v>
      </c>
      <c r="H1495" t="s">
        <v>5755</v>
      </c>
      <c r="I1495" t="s">
        <v>5756</v>
      </c>
      <c r="L1495" t="s">
        <v>1212</v>
      </c>
      <c r="M1495">
        <v>11.45635489</v>
      </c>
      <c r="N1495">
        <v>32.888369580000003</v>
      </c>
      <c r="O1495" t="s">
        <v>1226</v>
      </c>
      <c r="P1495" t="s">
        <v>1228</v>
      </c>
      <c r="Q1495">
        <v>36</v>
      </c>
      <c r="R1495">
        <v>212</v>
      </c>
      <c r="S1495">
        <v>36</v>
      </c>
      <c r="T1495">
        <v>212</v>
      </c>
      <c r="U1495">
        <v>0</v>
      </c>
      <c r="V1495">
        <v>0</v>
      </c>
      <c r="W1495" t="s">
        <v>1228</v>
      </c>
      <c r="X1495">
        <v>29</v>
      </c>
      <c r="Y1495">
        <v>154</v>
      </c>
      <c r="Z1495">
        <v>16</v>
      </c>
      <c r="AA1495">
        <v>88</v>
      </c>
      <c r="AB1495">
        <v>13</v>
      </c>
      <c r="AC1495">
        <v>66</v>
      </c>
      <c r="AD1495">
        <v>16</v>
      </c>
      <c r="AE1495">
        <v>78</v>
      </c>
      <c r="AF1495">
        <v>143</v>
      </c>
      <c r="AG1495">
        <v>941</v>
      </c>
      <c r="AH1495">
        <v>13</v>
      </c>
      <c r="AI1495" t="s">
        <v>1229</v>
      </c>
    </row>
    <row r="1496" spans="1:35" x14ac:dyDescent="0.25">
      <c r="A1496">
        <v>13</v>
      </c>
      <c r="B1496" t="s">
        <v>71</v>
      </c>
      <c r="C1496" t="s">
        <v>72</v>
      </c>
      <c r="D1496" t="s">
        <v>179</v>
      </c>
      <c r="E1496" t="s">
        <v>180</v>
      </c>
      <c r="F1496" t="s">
        <v>909</v>
      </c>
      <c r="G1496" t="s">
        <v>910</v>
      </c>
      <c r="H1496" t="s">
        <v>5194</v>
      </c>
      <c r="I1496" t="s">
        <v>5195</v>
      </c>
      <c r="L1496" t="s">
        <v>1212</v>
      </c>
      <c r="M1496">
        <v>9.3316932329999993</v>
      </c>
      <c r="N1496">
        <v>33.695919150000002</v>
      </c>
      <c r="O1496" t="s">
        <v>1226</v>
      </c>
      <c r="P1496" t="s">
        <v>1228</v>
      </c>
      <c r="Q1496">
        <v>55</v>
      </c>
      <c r="R1496">
        <v>340</v>
      </c>
      <c r="S1496">
        <v>55</v>
      </c>
      <c r="T1496">
        <v>340</v>
      </c>
      <c r="U1496">
        <v>0</v>
      </c>
      <c r="V1496">
        <v>0</v>
      </c>
      <c r="W1496" t="s">
        <v>1228</v>
      </c>
      <c r="X1496">
        <v>434</v>
      </c>
      <c r="Y1496">
        <v>2609</v>
      </c>
      <c r="Z1496">
        <v>274</v>
      </c>
      <c r="AA1496">
        <v>1649</v>
      </c>
      <c r="AB1496">
        <v>160</v>
      </c>
      <c r="AC1496">
        <v>960</v>
      </c>
      <c r="AD1496">
        <v>480</v>
      </c>
      <c r="AE1496">
        <v>2700</v>
      </c>
      <c r="AF1496">
        <v>6</v>
      </c>
      <c r="AG1496">
        <v>36</v>
      </c>
      <c r="AH1496">
        <v>13</v>
      </c>
      <c r="AI1496" t="s">
        <v>1229</v>
      </c>
    </row>
    <row r="1497" spans="1:35" x14ac:dyDescent="0.25">
      <c r="A1497">
        <v>13</v>
      </c>
      <c r="B1497" t="s">
        <v>71</v>
      </c>
      <c r="C1497" t="s">
        <v>72</v>
      </c>
      <c r="D1497" t="s">
        <v>179</v>
      </c>
      <c r="E1497" t="s">
        <v>180</v>
      </c>
      <c r="F1497" t="s">
        <v>909</v>
      </c>
      <c r="G1497" t="s">
        <v>910</v>
      </c>
      <c r="H1497" t="s">
        <v>5196</v>
      </c>
      <c r="I1497" t="s">
        <v>5197</v>
      </c>
      <c r="L1497" t="s">
        <v>1212</v>
      </c>
      <c r="M1497">
        <v>9.3113411129999992</v>
      </c>
      <c r="N1497">
        <v>33.685518809999998</v>
      </c>
      <c r="O1497" t="s">
        <v>1226</v>
      </c>
      <c r="P1497" t="s">
        <v>1228</v>
      </c>
      <c r="Q1497">
        <v>20</v>
      </c>
      <c r="R1497">
        <v>120</v>
      </c>
      <c r="S1497">
        <v>20</v>
      </c>
      <c r="T1497">
        <v>120</v>
      </c>
      <c r="U1497">
        <v>0</v>
      </c>
      <c r="V1497">
        <v>0</v>
      </c>
      <c r="W1497" t="s">
        <v>1228</v>
      </c>
      <c r="X1497">
        <v>220</v>
      </c>
      <c r="Y1497">
        <v>1320</v>
      </c>
      <c r="Z1497">
        <v>200</v>
      </c>
      <c r="AA1497">
        <v>1200</v>
      </c>
      <c r="AB1497">
        <v>20</v>
      </c>
      <c r="AC1497">
        <v>120</v>
      </c>
      <c r="AD1497">
        <v>10</v>
      </c>
      <c r="AE1497">
        <v>60</v>
      </c>
      <c r="AF1497">
        <v>8</v>
      </c>
      <c r="AG1497">
        <v>48</v>
      </c>
      <c r="AH1497">
        <v>13</v>
      </c>
      <c r="AI1497" t="s">
        <v>1229</v>
      </c>
    </row>
    <row r="1498" spans="1:35" x14ac:dyDescent="0.25">
      <c r="A1498">
        <v>13</v>
      </c>
      <c r="B1498" t="s">
        <v>71</v>
      </c>
      <c r="C1498" t="s">
        <v>72</v>
      </c>
      <c r="D1498" t="s">
        <v>179</v>
      </c>
      <c r="E1498" t="s">
        <v>180</v>
      </c>
      <c r="F1498" t="s">
        <v>909</v>
      </c>
      <c r="G1498" t="s">
        <v>910</v>
      </c>
      <c r="H1498" t="s">
        <v>5200</v>
      </c>
      <c r="I1498" t="s">
        <v>5201</v>
      </c>
      <c r="L1498" t="s">
        <v>1212</v>
      </c>
      <c r="M1498">
        <v>9.2971549479999993</v>
      </c>
      <c r="N1498">
        <v>33.714219819999997</v>
      </c>
      <c r="O1498" t="s">
        <v>1226</v>
      </c>
      <c r="P1498" t="s">
        <v>1228</v>
      </c>
      <c r="Q1498">
        <v>15</v>
      </c>
      <c r="R1498">
        <v>90</v>
      </c>
      <c r="S1498">
        <v>15</v>
      </c>
      <c r="T1498">
        <v>90</v>
      </c>
      <c r="U1498">
        <v>0</v>
      </c>
      <c r="V1498">
        <v>0</v>
      </c>
      <c r="W1498" t="s">
        <v>1228</v>
      </c>
      <c r="X1498">
        <v>81</v>
      </c>
      <c r="Y1498">
        <v>490</v>
      </c>
      <c r="Z1498">
        <v>56</v>
      </c>
      <c r="AA1498">
        <v>340</v>
      </c>
      <c r="AB1498">
        <v>25</v>
      </c>
      <c r="AC1498">
        <v>150</v>
      </c>
      <c r="AD1498">
        <v>5</v>
      </c>
      <c r="AE1498">
        <v>30</v>
      </c>
      <c r="AF1498">
        <v>12</v>
      </c>
      <c r="AG1498">
        <v>72</v>
      </c>
      <c r="AH1498">
        <v>13</v>
      </c>
      <c r="AI1498" t="s">
        <v>1229</v>
      </c>
    </row>
    <row r="1499" spans="1:35" x14ac:dyDescent="0.25">
      <c r="A1499">
        <v>13</v>
      </c>
      <c r="B1499" t="s">
        <v>73</v>
      </c>
      <c r="C1499" t="s">
        <v>74</v>
      </c>
      <c r="D1499" t="s">
        <v>199</v>
      </c>
      <c r="E1499" t="s">
        <v>200</v>
      </c>
      <c r="F1499" t="s">
        <v>1017</v>
      </c>
      <c r="G1499" t="s">
        <v>1018</v>
      </c>
      <c r="H1499" t="s">
        <v>5893</v>
      </c>
      <c r="I1499" t="s">
        <v>5894</v>
      </c>
      <c r="L1499" t="s">
        <v>1212</v>
      </c>
      <c r="M1499">
        <v>8.9300001529999999</v>
      </c>
      <c r="N1499">
        <v>28.73999989</v>
      </c>
      <c r="O1499" t="s">
        <v>1226</v>
      </c>
      <c r="P1499" t="s">
        <v>1228</v>
      </c>
      <c r="Q1499">
        <v>22</v>
      </c>
      <c r="R1499">
        <v>116</v>
      </c>
      <c r="S1499">
        <v>22</v>
      </c>
      <c r="T1499">
        <v>116</v>
      </c>
      <c r="U1499">
        <v>0</v>
      </c>
      <c r="V1499">
        <v>0</v>
      </c>
      <c r="W1499" t="s">
        <v>1228</v>
      </c>
      <c r="X1499">
        <v>133</v>
      </c>
      <c r="Y1499">
        <v>705</v>
      </c>
      <c r="Z1499">
        <v>116</v>
      </c>
      <c r="AA1499">
        <v>615</v>
      </c>
      <c r="AB1499">
        <v>17</v>
      </c>
      <c r="AC1499">
        <v>90</v>
      </c>
      <c r="AD1499">
        <v>6</v>
      </c>
      <c r="AE1499">
        <v>31</v>
      </c>
      <c r="AF1499">
        <v>64</v>
      </c>
      <c r="AG1499">
        <v>339</v>
      </c>
      <c r="AH1499">
        <v>13</v>
      </c>
      <c r="AI1499" t="s">
        <v>1229</v>
      </c>
    </row>
    <row r="1500" spans="1:35" x14ac:dyDescent="0.25">
      <c r="A1500">
        <v>13</v>
      </c>
      <c r="B1500" t="s">
        <v>73</v>
      </c>
      <c r="C1500" t="s">
        <v>74</v>
      </c>
      <c r="D1500" t="s">
        <v>199</v>
      </c>
      <c r="E1500" t="s">
        <v>200</v>
      </c>
      <c r="F1500" t="s">
        <v>1017</v>
      </c>
      <c r="G1500" t="s">
        <v>1018</v>
      </c>
      <c r="H1500" t="s">
        <v>5895</v>
      </c>
      <c r="I1500" t="s">
        <v>5896</v>
      </c>
      <c r="L1500" t="s">
        <v>1212</v>
      </c>
      <c r="M1500">
        <v>8.3720800000000004</v>
      </c>
      <c r="N1500">
        <v>28.515149999999998</v>
      </c>
      <c r="O1500" t="s">
        <v>1226</v>
      </c>
      <c r="P1500" t="s">
        <v>1228</v>
      </c>
      <c r="Q1500">
        <v>28</v>
      </c>
      <c r="R1500">
        <v>148</v>
      </c>
      <c r="S1500">
        <v>28</v>
      </c>
      <c r="T1500">
        <v>148</v>
      </c>
      <c r="U1500">
        <v>0</v>
      </c>
      <c r="V1500">
        <v>0</v>
      </c>
      <c r="W1500" t="s">
        <v>1228</v>
      </c>
      <c r="X1500">
        <v>43</v>
      </c>
      <c r="Y1500">
        <v>209</v>
      </c>
      <c r="Z1500">
        <v>39</v>
      </c>
      <c r="AA1500">
        <v>187</v>
      </c>
      <c r="AB1500">
        <v>4</v>
      </c>
      <c r="AC1500">
        <v>22</v>
      </c>
      <c r="AD1500">
        <v>2</v>
      </c>
      <c r="AE1500">
        <v>11</v>
      </c>
      <c r="AF1500">
        <v>5</v>
      </c>
      <c r="AG1500">
        <v>27</v>
      </c>
      <c r="AH1500">
        <v>13</v>
      </c>
      <c r="AI1500" t="s">
        <v>1229</v>
      </c>
    </row>
    <row r="1501" spans="1:35" x14ac:dyDescent="0.25">
      <c r="A1501">
        <v>13</v>
      </c>
      <c r="B1501" t="s">
        <v>73</v>
      </c>
      <c r="C1501" t="s">
        <v>74</v>
      </c>
      <c r="D1501" t="s">
        <v>199</v>
      </c>
      <c r="E1501" t="s">
        <v>200</v>
      </c>
      <c r="F1501" t="s">
        <v>1017</v>
      </c>
      <c r="G1501" t="s">
        <v>1018</v>
      </c>
      <c r="H1501" t="s">
        <v>5899</v>
      </c>
      <c r="I1501" t="s">
        <v>5900</v>
      </c>
      <c r="L1501" t="s">
        <v>1212</v>
      </c>
      <c r="M1501">
        <v>8.3720800000000004</v>
      </c>
      <c r="N1501">
        <v>28.515149999999998</v>
      </c>
      <c r="O1501" t="s">
        <v>1226</v>
      </c>
      <c r="P1501" t="s">
        <v>1228</v>
      </c>
      <c r="Q1501">
        <v>36</v>
      </c>
      <c r="R1501">
        <v>198</v>
      </c>
      <c r="S1501">
        <v>36</v>
      </c>
      <c r="T1501">
        <v>198</v>
      </c>
      <c r="U1501">
        <v>0</v>
      </c>
      <c r="V1501">
        <v>0</v>
      </c>
      <c r="W1501" t="s">
        <v>1228</v>
      </c>
      <c r="X1501">
        <v>68</v>
      </c>
      <c r="Y1501">
        <v>356</v>
      </c>
      <c r="Z1501">
        <v>64</v>
      </c>
      <c r="AA1501">
        <v>339</v>
      </c>
      <c r="AB1501">
        <v>4</v>
      </c>
      <c r="AC1501">
        <v>17</v>
      </c>
      <c r="AD1501">
        <v>7</v>
      </c>
      <c r="AE1501">
        <v>36</v>
      </c>
      <c r="AF1501">
        <v>0</v>
      </c>
      <c r="AG1501">
        <v>0</v>
      </c>
      <c r="AH1501">
        <v>13</v>
      </c>
      <c r="AI1501" t="s">
        <v>1229</v>
      </c>
    </row>
    <row r="1502" spans="1:35" x14ac:dyDescent="0.25">
      <c r="A1502">
        <v>13</v>
      </c>
      <c r="B1502" t="s">
        <v>73</v>
      </c>
      <c r="C1502" t="s">
        <v>74</v>
      </c>
      <c r="D1502" t="s">
        <v>199</v>
      </c>
      <c r="E1502" t="s">
        <v>200</v>
      </c>
      <c r="F1502" t="s">
        <v>1017</v>
      </c>
      <c r="G1502" t="s">
        <v>1018</v>
      </c>
      <c r="H1502" t="s">
        <v>5901</v>
      </c>
      <c r="I1502" t="s">
        <v>5902</v>
      </c>
      <c r="L1502" t="s">
        <v>1212</v>
      </c>
      <c r="M1502">
        <v>8.5589504240000007</v>
      </c>
      <c r="N1502">
        <v>28.472200390000001</v>
      </c>
      <c r="O1502" t="s">
        <v>1226</v>
      </c>
      <c r="P1502" t="s">
        <v>1228</v>
      </c>
      <c r="Q1502">
        <v>68</v>
      </c>
      <c r="R1502">
        <v>374</v>
      </c>
      <c r="S1502">
        <v>68</v>
      </c>
      <c r="T1502">
        <v>374</v>
      </c>
      <c r="U1502">
        <v>0</v>
      </c>
      <c r="V1502">
        <v>0</v>
      </c>
      <c r="W1502" t="s">
        <v>1228</v>
      </c>
      <c r="X1502">
        <v>144</v>
      </c>
      <c r="Y1502">
        <v>755</v>
      </c>
      <c r="Z1502">
        <v>140</v>
      </c>
      <c r="AA1502">
        <v>742</v>
      </c>
      <c r="AB1502">
        <v>4</v>
      </c>
      <c r="AC1502">
        <v>13</v>
      </c>
      <c r="AD1502">
        <v>4</v>
      </c>
      <c r="AE1502">
        <v>22</v>
      </c>
      <c r="AF1502">
        <v>6</v>
      </c>
      <c r="AG1502">
        <v>29</v>
      </c>
      <c r="AH1502">
        <v>13</v>
      </c>
      <c r="AI1502" t="s">
        <v>1229</v>
      </c>
    </row>
    <row r="1503" spans="1:35" x14ac:dyDescent="0.25">
      <c r="A1503">
        <v>13</v>
      </c>
      <c r="B1503" t="s">
        <v>71</v>
      </c>
      <c r="C1503" t="s">
        <v>72</v>
      </c>
      <c r="D1503" t="s">
        <v>197</v>
      </c>
      <c r="E1503" t="s">
        <v>198</v>
      </c>
      <c r="F1503" t="s">
        <v>1009</v>
      </c>
      <c r="G1503" t="s">
        <v>1010</v>
      </c>
      <c r="H1503" t="s">
        <v>5817</v>
      </c>
      <c r="I1503" t="s">
        <v>5818</v>
      </c>
      <c r="L1503" t="s">
        <v>1212</v>
      </c>
      <c r="M1503">
        <v>8.5901010000000007</v>
      </c>
      <c r="N1503">
        <v>32.949984000000001</v>
      </c>
      <c r="O1503" t="s">
        <v>1226</v>
      </c>
      <c r="P1503" t="s">
        <v>1228</v>
      </c>
      <c r="Q1503">
        <v>6</v>
      </c>
      <c r="R1503">
        <v>36</v>
      </c>
      <c r="S1503">
        <v>6</v>
      </c>
      <c r="T1503">
        <v>36</v>
      </c>
      <c r="U1503">
        <v>0</v>
      </c>
      <c r="V1503">
        <v>0</v>
      </c>
      <c r="W1503" t="s">
        <v>1228</v>
      </c>
      <c r="X1503">
        <v>565</v>
      </c>
      <c r="Y1503">
        <v>3390</v>
      </c>
      <c r="Z1503">
        <v>515</v>
      </c>
      <c r="AA1503">
        <v>3090</v>
      </c>
      <c r="AB1503">
        <v>50</v>
      </c>
      <c r="AC1503">
        <v>300</v>
      </c>
      <c r="AD1503">
        <v>5</v>
      </c>
      <c r="AE1503">
        <v>30</v>
      </c>
      <c r="AF1503">
        <v>12</v>
      </c>
      <c r="AG1503">
        <v>72</v>
      </c>
      <c r="AH1503">
        <v>13</v>
      </c>
      <c r="AI1503" t="s">
        <v>1229</v>
      </c>
    </row>
    <row r="1504" spans="1:35" x14ac:dyDescent="0.25">
      <c r="A1504">
        <v>13</v>
      </c>
      <c r="B1504" t="s">
        <v>69</v>
      </c>
      <c r="C1504" t="s">
        <v>70</v>
      </c>
      <c r="D1504" t="s">
        <v>163</v>
      </c>
      <c r="E1504" t="s">
        <v>164</v>
      </c>
      <c r="F1504" t="s">
        <v>778</v>
      </c>
      <c r="G1504" t="s">
        <v>779</v>
      </c>
      <c r="H1504" t="s">
        <v>4170</v>
      </c>
      <c r="I1504" t="s">
        <v>4171</v>
      </c>
      <c r="L1504" t="s">
        <v>1212</v>
      </c>
      <c r="M1504">
        <v>8.3349170000000008</v>
      </c>
      <c r="N1504">
        <v>30.125917000000001</v>
      </c>
      <c r="O1504" t="s">
        <v>1226</v>
      </c>
      <c r="P1504" t="s">
        <v>1228</v>
      </c>
      <c r="Q1504">
        <v>21</v>
      </c>
      <c r="R1504">
        <v>126</v>
      </c>
      <c r="S1504">
        <v>21</v>
      </c>
      <c r="T1504">
        <v>126</v>
      </c>
      <c r="U1504">
        <v>0</v>
      </c>
      <c r="V1504">
        <v>0</v>
      </c>
      <c r="W1504" t="s">
        <v>1228</v>
      </c>
      <c r="X1504">
        <v>2</v>
      </c>
      <c r="Y1504">
        <v>13</v>
      </c>
      <c r="Z1504">
        <v>0</v>
      </c>
      <c r="AA1504">
        <v>0</v>
      </c>
      <c r="AB1504">
        <v>2</v>
      </c>
      <c r="AC1504">
        <v>13</v>
      </c>
      <c r="AD1504">
        <v>1</v>
      </c>
      <c r="AE1504">
        <v>5</v>
      </c>
      <c r="AF1504">
        <v>3</v>
      </c>
      <c r="AG1504">
        <v>21</v>
      </c>
      <c r="AH1504">
        <v>13</v>
      </c>
      <c r="AI1504" t="s">
        <v>1229</v>
      </c>
    </row>
    <row r="1505" spans="1:35" x14ac:dyDescent="0.25">
      <c r="A1505">
        <v>13</v>
      </c>
      <c r="B1505" t="s">
        <v>69</v>
      </c>
      <c r="C1505" t="s">
        <v>70</v>
      </c>
      <c r="D1505" t="s">
        <v>163</v>
      </c>
      <c r="E1505" t="s">
        <v>164</v>
      </c>
      <c r="F1505" t="s">
        <v>776</v>
      </c>
      <c r="G1505" t="s">
        <v>777</v>
      </c>
      <c r="H1505" t="s">
        <v>4151</v>
      </c>
      <c r="I1505" t="s">
        <v>4152</v>
      </c>
      <c r="L1505" t="s">
        <v>1212</v>
      </c>
      <c r="M1505">
        <v>8.3401803969999992</v>
      </c>
      <c r="N1505">
        <v>30.194099430000001</v>
      </c>
      <c r="O1505" t="s">
        <v>1226</v>
      </c>
      <c r="P1505" t="s">
        <v>1228</v>
      </c>
      <c r="Q1505">
        <v>21</v>
      </c>
      <c r="R1505">
        <v>126</v>
      </c>
      <c r="S1505">
        <v>21</v>
      </c>
      <c r="T1505">
        <v>126</v>
      </c>
      <c r="U1505">
        <v>0</v>
      </c>
      <c r="V1505">
        <v>0</v>
      </c>
      <c r="W1505" t="s">
        <v>1228</v>
      </c>
      <c r="X1505">
        <v>73</v>
      </c>
      <c r="Y1505">
        <v>438</v>
      </c>
      <c r="Z1505">
        <v>64</v>
      </c>
      <c r="AA1505">
        <v>384</v>
      </c>
      <c r="AB1505">
        <v>9</v>
      </c>
      <c r="AC1505">
        <v>54</v>
      </c>
      <c r="AD1505">
        <v>14</v>
      </c>
      <c r="AE1505">
        <v>84</v>
      </c>
      <c r="AF1505">
        <v>7</v>
      </c>
      <c r="AG1505">
        <v>42</v>
      </c>
      <c r="AH1505">
        <v>13</v>
      </c>
      <c r="AI1505" t="s">
        <v>1229</v>
      </c>
    </row>
    <row r="1506" spans="1:35" x14ac:dyDescent="0.25">
      <c r="A1506">
        <v>13</v>
      </c>
      <c r="B1506" t="s">
        <v>73</v>
      </c>
      <c r="C1506" t="s">
        <v>74</v>
      </c>
      <c r="D1506" t="s">
        <v>199</v>
      </c>
      <c r="E1506" t="s">
        <v>200</v>
      </c>
      <c r="F1506" t="s">
        <v>1021</v>
      </c>
      <c r="G1506" t="s">
        <v>1022</v>
      </c>
      <c r="H1506" t="s">
        <v>5951</v>
      </c>
      <c r="I1506" t="s">
        <v>5952</v>
      </c>
      <c r="L1506" t="s">
        <v>1212</v>
      </c>
      <c r="M1506">
        <v>8.43</v>
      </c>
      <c r="N1506">
        <v>28.378</v>
      </c>
      <c r="O1506" t="s">
        <v>1226</v>
      </c>
      <c r="P1506" t="s">
        <v>1228</v>
      </c>
      <c r="Q1506">
        <v>12</v>
      </c>
      <c r="R1506">
        <v>67</v>
      </c>
      <c r="S1506">
        <v>12</v>
      </c>
      <c r="T1506">
        <v>67</v>
      </c>
      <c r="U1506">
        <v>0</v>
      </c>
      <c r="V1506">
        <v>0</v>
      </c>
      <c r="W1506" t="s">
        <v>1228</v>
      </c>
      <c r="X1506">
        <v>143</v>
      </c>
      <c r="Y1506">
        <v>730</v>
      </c>
      <c r="Z1506">
        <v>138</v>
      </c>
      <c r="AA1506">
        <v>704</v>
      </c>
      <c r="AB1506">
        <v>5</v>
      </c>
      <c r="AC1506">
        <v>26</v>
      </c>
      <c r="AD1506">
        <v>3</v>
      </c>
      <c r="AE1506">
        <v>17</v>
      </c>
      <c r="AF1506">
        <v>0</v>
      </c>
      <c r="AG1506">
        <v>0</v>
      </c>
      <c r="AH1506">
        <v>13</v>
      </c>
      <c r="AI1506" t="s">
        <v>1229</v>
      </c>
    </row>
    <row r="1507" spans="1:35" x14ac:dyDescent="0.25">
      <c r="A1507">
        <v>13</v>
      </c>
      <c r="B1507" t="s">
        <v>73</v>
      </c>
      <c r="C1507" t="s">
        <v>74</v>
      </c>
      <c r="D1507" t="s">
        <v>199</v>
      </c>
      <c r="E1507" t="s">
        <v>200</v>
      </c>
      <c r="F1507" t="s">
        <v>1021</v>
      </c>
      <c r="G1507" t="s">
        <v>1022</v>
      </c>
      <c r="H1507" t="s">
        <v>5953</v>
      </c>
      <c r="I1507" t="s">
        <v>5954</v>
      </c>
      <c r="L1507" t="s">
        <v>1212</v>
      </c>
      <c r="M1507">
        <v>8.6125500000000006</v>
      </c>
      <c r="N1507">
        <v>28.36045</v>
      </c>
      <c r="O1507" t="s">
        <v>1226</v>
      </c>
      <c r="P1507" t="s">
        <v>1228</v>
      </c>
      <c r="Q1507">
        <v>52</v>
      </c>
      <c r="R1507">
        <v>296</v>
      </c>
      <c r="S1507">
        <v>52</v>
      </c>
      <c r="T1507">
        <v>296</v>
      </c>
      <c r="U1507">
        <v>0</v>
      </c>
      <c r="V1507">
        <v>0</v>
      </c>
      <c r="W1507" t="s">
        <v>1228</v>
      </c>
      <c r="X1507">
        <v>192</v>
      </c>
      <c r="Y1507">
        <v>980</v>
      </c>
      <c r="Z1507">
        <v>186</v>
      </c>
      <c r="AA1507">
        <v>949</v>
      </c>
      <c r="AB1507">
        <v>6</v>
      </c>
      <c r="AC1507">
        <v>31</v>
      </c>
      <c r="AD1507">
        <v>2</v>
      </c>
      <c r="AE1507">
        <v>11</v>
      </c>
      <c r="AF1507">
        <v>33</v>
      </c>
      <c r="AG1507">
        <v>188</v>
      </c>
      <c r="AH1507">
        <v>13</v>
      </c>
      <c r="AI1507" t="s">
        <v>1229</v>
      </c>
    </row>
    <row r="1508" spans="1:35" x14ac:dyDescent="0.25">
      <c r="A1508">
        <v>13</v>
      </c>
      <c r="B1508" t="s">
        <v>71</v>
      </c>
      <c r="C1508" t="s">
        <v>72</v>
      </c>
      <c r="D1508" t="s">
        <v>179</v>
      </c>
      <c r="E1508" t="s">
        <v>180</v>
      </c>
      <c r="F1508" t="s">
        <v>902</v>
      </c>
      <c r="G1508" t="s">
        <v>180</v>
      </c>
      <c r="H1508" t="s">
        <v>5158</v>
      </c>
      <c r="I1508" t="s">
        <v>5159</v>
      </c>
      <c r="L1508" t="s">
        <v>1212</v>
      </c>
      <c r="M1508">
        <v>9.01</v>
      </c>
      <c r="N1508">
        <v>33.401000000000003</v>
      </c>
      <c r="O1508" t="s">
        <v>1226</v>
      </c>
      <c r="P1508" t="s">
        <v>1228</v>
      </c>
      <c r="Q1508">
        <v>19</v>
      </c>
      <c r="R1508">
        <v>95</v>
      </c>
      <c r="S1508">
        <v>19</v>
      </c>
      <c r="T1508">
        <v>95</v>
      </c>
      <c r="U1508">
        <v>0</v>
      </c>
      <c r="V1508">
        <v>0</v>
      </c>
      <c r="W1508" t="s">
        <v>1228</v>
      </c>
      <c r="X1508">
        <v>69</v>
      </c>
      <c r="Y1508">
        <v>395</v>
      </c>
      <c r="Z1508">
        <v>40</v>
      </c>
      <c r="AA1508">
        <v>250</v>
      </c>
      <c r="AB1508">
        <v>29</v>
      </c>
      <c r="AC1508">
        <v>145</v>
      </c>
      <c r="AD1508">
        <v>6</v>
      </c>
      <c r="AE1508">
        <v>30</v>
      </c>
      <c r="AF1508">
        <v>1</v>
      </c>
      <c r="AG1508">
        <v>6</v>
      </c>
      <c r="AH1508">
        <v>13</v>
      </c>
      <c r="AI1508" t="s">
        <v>1229</v>
      </c>
    </row>
    <row r="1509" spans="1:35" x14ac:dyDescent="0.25">
      <c r="A1509">
        <v>13</v>
      </c>
      <c r="B1509" t="s">
        <v>71</v>
      </c>
      <c r="C1509" t="s">
        <v>72</v>
      </c>
      <c r="D1509" t="s">
        <v>179</v>
      </c>
      <c r="E1509" t="s">
        <v>180</v>
      </c>
      <c r="F1509" t="s">
        <v>903</v>
      </c>
      <c r="G1509" t="s">
        <v>904</v>
      </c>
      <c r="H1509" t="s">
        <v>5160</v>
      </c>
      <c r="I1509" t="s">
        <v>5161</v>
      </c>
      <c r="L1509" t="s">
        <v>1212</v>
      </c>
      <c r="M1509">
        <v>8.9138402939999999</v>
      </c>
      <c r="N1509">
        <v>33.557998660000003</v>
      </c>
      <c r="O1509" t="s">
        <v>1226</v>
      </c>
      <c r="P1509" t="s">
        <v>1228</v>
      </c>
      <c r="Q1509">
        <v>71</v>
      </c>
      <c r="R1509">
        <v>426</v>
      </c>
      <c r="S1509">
        <v>71</v>
      </c>
      <c r="T1509">
        <v>426</v>
      </c>
      <c r="U1509">
        <v>0</v>
      </c>
      <c r="V1509">
        <v>0</v>
      </c>
      <c r="W1509" t="s">
        <v>1228</v>
      </c>
      <c r="X1509">
        <v>271</v>
      </c>
      <c r="Y1509">
        <v>1626</v>
      </c>
      <c r="Z1509">
        <v>257</v>
      </c>
      <c r="AA1509">
        <v>1542</v>
      </c>
      <c r="AB1509">
        <v>14</v>
      </c>
      <c r="AC1509">
        <v>84</v>
      </c>
      <c r="AD1509">
        <v>13</v>
      </c>
      <c r="AE1509">
        <v>78</v>
      </c>
      <c r="AF1509">
        <v>23</v>
      </c>
      <c r="AG1509">
        <v>138</v>
      </c>
      <c r="AH1509">
        <v>13</v>
      </c>
      <c r="AI1509" t="s">
        <v>1229</v>
      </c>
    </row>
    <row r="1510" spans="1:35" x14ac:dyDescent="0.25">
      <c r="A1510">
        <v>13</v>
      </c>
      <c r="B1510" t="s">
        <v>71</v>
      </c>
      <c r="C1510" t="s">
        <v>72</v>
      </c>
      <c r="D1510" t="s">
        <v>179</v>
      </c>
      <c r="E1510" t="s">
        <v>180</v>
      </c>
      <c r="F1510" t="s">
        <v>903</v>
      </c>
      <c r="G1510" t="s">
        <v>904</v>
      </c>
      <c r="H1510" t="s">
        <v>5162</v>
      </c>
      <c r="I1510" t="s">
        <v>5163</v>
      </c>
      <c r="L1510" t="s">
        <v>1212</v>
      </c>
      <c r="M1510">
        <v>8.9809311679999997</v>
      </c>
      <c r="N1510">
        <v>33.512810360000003</v>
      </c>
      <c r="O1510" t="s">
        <v>1226</v>
      </c>
      <c r="P1510" t="s">
        <v>1228</v>
      </c>
      <c r="Q1510">
        <v>210</v>
      </c>
      <c r="R1510">
        <v>1420</v>
      </c>
      <c r="S1510">
        <v>210</v>
      </c>
      <c r="T1510">
        <v>1420</v>
      </c>
      <c r="U1510">
        <v>0</v>
      </c>
      <c r="V1510">
        <v>0</v>
      </c>
      <c r="W1510" t="s">
        <v>1228</v>
      </c>
      <c r="X1510">
        <v>533</v>
      </c>
      <c r="Y1510">
        <v>3198</v>
      </c>
      <c r="Z1510">
        <v>501</v>
      </c>
      <c r="AA1510">
        <v>3006</v>
      </c>
      <c r="AB1510">
        <v>32</v>
      </c>
      <c r="AC1510">
        <v>192</v>
      </c>
      <c r="AD1510">
        <v>9</v>
      </c>
      <c r="AE1510">
        <v>54</v>
      </c>
      <c r="AF1510">
        <v>17</v>
      </c>
      <c r="AG1510">
        <v>102</v>
      </c>
      <c r="AH1510">
        <v>13</v>
      </c>
      <c r="AI1510" t="s">
        <v>1229</v>
      </c>
    </row>
    <row r="1511" spans="1:35" x14ac:dyDescent="0.25">
      <c r="A1511">
        <v>13</v>
      </c>
      <c r="B1511" t="s">
        <v>71</v>
      </c>
      <c r="C1511" t="s">
        <v>72</v>
      </c>
      <c r="D1511" t="s">
        <v>179</v>
      </c>
      <c r="E1511" t="s">
        <v>180</v>
      </c>
      <c r="F1511" t="s">
        <v>903</v>
      </c>
      <c r="G1511" t="s">
        <v>904</v>
      </c>
      <c r="H1511" t="s">
        <v>5164</v>
      </c>
      <c r="I1511" t="s">
        <v>5165</v>
      </c>
      <c r="L1511" t="s">
        <v>1212</v>
      </c>
      <c r="M1511">
        <v>8.9503476360000001</v>
      </c>
      <c r="N1511">
        <v>33.526644099999999</v>
      </c>
      <c r="O1511" t="s">
        <v>1226</v>
      </c>
      <c r="P1511" t="s">
        <v>1228</v>
      </c>
      <c r="Q1511">
        <v>78</v>
      </c>
      <c r="R1511">
        <v>468</v>
      </c>
      <c r="S1511">
        <v>78</v>
      </c>
      <c r="T1511">
        <v>468</v>
      </c>
      <c r="U1511">
        <v>0</v>
      </c>
      <c r="V1511">
        <v>0</v>
      </c>
      <c r="W1511" t="s">
        <v>1228</v>
      </c>
      <c r="X1511">
        <v>303</v>
      </c>
      <c r="Y1511">
        <v>1818</v>
      </c>
      <c r="Z1511">
        <v>282</v>
      </c>
      <c r="AA1511">
        <v>1692</v>
      </c>
      <c r="AB1511">
        <v>21</v>
      </c>
      <c r="AC1511">
        <v>126</v>
      </c>
      <c r="AD1511">
        <v>13</v>
      </c>
      <c r="AE1511">
        <v>78</v>
      </c>
      <c r="AF1511">
        <v>27</v>
      </c>
      <c r="AG1511">
        <v>162</v>
      </c>
      <c r="AH1511">
        <v>13</v>
      </c>
      <c r="AI1511" t="s">
        <v>1229</v>
      </c>
    </row>
    <row r="1512" spans="1:35" x14ac:dyDescent="0.25">
      <c r="A1512">
        <v>13</v>
      </c>
      <c r="B1512" t="s">
        <v>71</v>
      </c>
      <c r="C1512" t="s">
        <v>72</v>
      </c>
      <c r="D1512" t="s">
        <v>179</v>
      </c>
      <c r="E1512" t="s">
        <v>180</v>
      </c>
      <c r="F1512" t="s">
        <v>903</v>
      </c>
      <c r="G1512" t="s">
        <v>904</v>
      </c>
      <c r="H1512" t="s">
        <v>5166</v>
      </c>
      <c r="I1512" t="s">
        <v>5167</v>
      </c>
      <c r="L1512" t="s">
        <v>1212</v>
      </c>
      <c r="M1512">
        <v>8.9290030260000002</v>
      </c>
      <c r="N1512">
        <v>33.536205510000002</v>
      </c>
      <c r="O1512" t="s">
        <v>1226</v>
      </c>
      <c r="P1512" t="s">
        <v>1228</v>
      </c>
      <c r="Q1512">
        <v>100</v>
      </c>
      <c r="R1512">
        <v>600</v>
      </c>
      <c r="S1512">
        <v>100</v>
      </c>
      <c r="T1512">
        <v>600</v>
      </c>
      <c r="U1512">
        <v>0</v>
      </c>
      <c r="V1512">
        <v>0</v>
      </c>
      <c r="W1512" t="s">
        <v>1228</v>
      </c>
      <c r="X1512">
        <v>375</v>
      </c>
      <c r="Y1512">
        <v>2250</v>
      </c>
      <c r="Z1512">
        <v>319</v>
      </c>
      <c r="AA1512">
        <v>1914</v>
      </c>
      <c r="AB1512">
        <v>56</v>
      </c>
      <c r="AC1512">
        <v>336</v>
      </c>
      <c r="AD1512">
        <v>13</v>
      </c>
      <c r="AE1512">
        <v>78</v>
      </c>
      <c r="AF1512">
        <v>19</v>
      </c>
      <c r="AG1512">
        <v>114</v>
      </c>
      <c r="AH1512">
        <v>13</v>
      </c>
      <c r="AI1512" t="s">
        <v>1229</v>
      </c>
    </row>
    <row r="1513" spans="1:35" x14ac:dyDescent="0.25">
      <c r="A1513">
        <v>13</v>
      </c>
      <c r="B1513" t="s">
        <v>69</v>
      </c>
      <c r="C1513" t="s">
        <v>70</v>
      </c>
      <c r="D1513" t="s">
        <v>167</v>
      </c>
      <c r="E1513" t="s">
        <v>168</v>
      </c>
      <c r="F1513" t="s">
        <v>808</v>
      </c>
      <c r="G1513" t="s">
        <v>809</v>
      </c>
      <c r="H1513" t="s">
        <v>4378</v>
      </c>
      <c r="I1513" t="s">
        <v>4379</v>
      </c>
      <c r="L1513" t="s">
        <v>1212</v>
      </c>
      <c r="M1513">
        <v>9.1608333329999994</v>
      </c>
      <c r="N1513">
        <v>28.81</v>
      </c>
      <c r="O1513" t="s">
        <v>1226</v>
      </c>
      <c r="P1513" t="s">
        <v>1228</v>
      </c>
      <c r="Q1513">
        <v>5</v>
      </c>
      <c r="R1513">
        <v>30</v>
      </c>
      <c r="S1513">
        <v>5</v>
      </c>
      <c r="T1513">
        <v>30</v>
      </c>
      <c r="U1513">
        <v>0</v>
      </c>
      <c r="V1513">
        <v>0</v>
      </c>
      <c r="W1513" t="s">
        <v>1228</v>
      </c>
      <c r="X1513">
        <v>2</v>
      </c>
      <c r="Y1513">
        <v>12</v>
      </c>
      <c r="Z1513">
        <v>0</v>
      </c>
      <c r="AA1513">
        <v>0</v>
      </c>
      <c r="AB1513">
        <v>2</v>
      </c>
      <c r="AC1513">
        <v>12</v>
      </c>
      <c r="AD1513">
        <v>15</v>
      </c>
      <c r="AE1513">
        <v>90</v>
      </c>
      <c r="AF1513">
        <v>0</v>
      </c>
      <c r="AG1513">
        <v>0</v>
      </c>
      <c r="AH1513">
        <v>13</v>
      </c>
      <c r="AI1513" t="s">
        <v>1229</v>
      </c>
    </row>
    <row r="1514" spans="1:35" x14ac:dyDescent="0.25">
      <c r="A1514">
        <v>13</v>
      </c>
      <c r="B1514" t="s">
        <v>69</v>
      </c>
      <c r="C1514" t="s">
        <v>70</v>
      </c>
      <c r="D1514" t="s">
        <v>163</v>
      </c>
      <c r="E1514" t="s">
        <v>164</v>
      </c>
      <c r="F1514" t="s">
        <v>782</v>
      </c>
      <c r="G1514" t="s">
        <v>164</v>
      </c>
      <c r="H1514" t="s">
        <v>4198</v>
      </c>
      <c r="I1514" t="s">
        <v>4199</v>
      </c>
      <c r="L1514" t="s">
        <v>1212</v>
      </c>
      <c r="M1514">
        <v>8.2924203869999999</v>
      </c>
      <c r="N1514">
        <v>30.15600014</v>
      </c>
      <c r="O1514" t="s">
        <v>1226</v>
      </c>
      <c r="P1514" t="s">
        <v>1228</v>
      </c>
      <c r="Q1514">
        <v>138</v>
      </c>
      <c r="R1514">
        <v>828</v>
      </c>
      <c r="S1514">
        <v>138</v>
      </c>
      <c r="T1514">
        <v>828</v>
      </c>
      <c r="U1514">
        <v>0</v>
      </c>
      <c r="V1514">
        <v>0</v>
      </c>
      <c r="W1514" t="s">
        <v>1228</v>
      </c>
      <c r="X1514">
        <v>182</v>
      </c>
      <c r="Y1514">
        <v>1092</v>
      </c>
      <c r="Z1514">
        <v>160</v>
      </c>
      <c r="AA1514">
        <v>960</v>
      </c>
      <c r="AB1514">
        <v>22</v>
      </c>
      <c r="AC1514">
        <v>132</v>
      </c>
      <c r="AD1514">
        <v>12</v>
      </c>
      <c r="AE1514">
        <v>72</v>
      </c>
      <c r="AF1514">
        <v>215</v>
      </c>
      <c r="AG1514">
        <v>1290</v>
      </c>
      <c r="AH1514">
        <v>13</v>
      </c>
      <c r="AI1514" t="s">
        <v>1229</v>
      </c>
    </row>
    <row r="1515" spans="1:35" x14ac:dyDescent="0.25">
      <c r="A1515">
        <v>13</v>
      </c>
      <c r="B1515" t="s">
        <v>69</v>
      </c>
      <c r="C1515" t="s">
        <v>70</v>
      </c>
      <c r="D1515" t="s">
        <v>165</v>
      </c>
      <c r="E1515" t="s">
        <v>166</v>
      </c>
      <c r="F1515" t="s">
        <v>796</v>
      </c>
      <c r="G1515" t="s">
        <v>797</v>
      </c>
      <c r="H1515" t="s">
        <v>4277</v>
      </c>
      <c r="I1515" t="s">
        <v>4278</v>
      </c>
      <c r="L1515" t="s">
        <v>1212</v>
      </c>
      <c r="M1515">
        <v>8.3193560089999998</v>
      </c>
      <c r="N1515">
        <v>30.044989730000001</v>
      </c>
      <c r="O1515" t="s">
        <v>1226</v>
      </c>
      <c r="P1515" t="s">
        <v>1228</v>
      </c>
      <c r="Q1515">
        <v>47</v>
      </c>
      <c r="R1515">
        <v>282</v>
      </c>
      <c r="S1515">
        <v>47</v>
      </c>
      <c r="T1515">
        <v>282</v>
      </c>
      <c r="U1515">
        <v>0</v>
      </c>
      <c r="V1515">
        <v>0</v>
      </c>
      <c r="W1515" t="s">
        <v>1228</v>
      </c>
      <c r="X1515">
        <v>36</v>
      </c>
      <c r="Y1515">
        <v>216</v>
      </c>
      <c r="Z1515">
        <v>22</v>
      </c>
      <c r="AA1515">
        <v>132</v>
      </c>
      <c r="AB1515">
        <v>14</v>
      </c>
      <c r="AC1515">
        <v>84</v>
      </c>
      <c r="AD1515">
        <v>20</v>
      </c>
      <c r="AE1515">
        <v>120</v>
      </c>
      <c r="AF1515">
        <v>12</v>
      </c>
      <c r="AG1515">
        <v>72</v>
      </c>
      <c r="AH1515">
        <v>13</v>
      </c>
      <c r="AI1515" t="s">
        <v>1229</v>
      </c>
    </row>
    <row r="1516" spans="1:35" x14ac:dyDescent="0.25">
      <c r="A1516">
        <v>13</v>
      </c>
      <c r="B1516" t="s">
        <v>71</v>
      </c>
      <c r="C1516" t="s">
        <v>72</v>
      </c>
      <c r="D1516" t="s">
        <v>181</v>
      </c>
      <c r="E1516" t="s">
        <v>182</v>
      </c>
      <c r="F1516" t="s">
        <v>919</v>
      </c>
      <c r="G1516" t="s">
        <v>920</v>
      </c>
      <c r="H1516" t="s">
        <v>5250</v>
      </c>
      <c r="I1516" t="s">
        <v>5251</v>
      </c>
      <c r="L1516" t="s">
        <v>1212</v>
      </c>
      <c r="M1516">
        <v>8.5202503200000006</v>
      </c>
      <c r="N1516">
        <v>33.117801669999999</v>
      </c>
      <c r="O1516" t="s">
        <v>1226</v>
      </c>
      <c r="P1516" t="s">
        <v>1228</v>
      </c>
      <c r="Q1516">
        <v>78</v>
      </c>
      <c r="R1516">
        <v>468</v>
      </c>
      <c r="S1516">
        <v>78</v>
      </c>
      <c r="T1516">
        <v>468</v>
      </c>
      <c r="U1516">
        <v>0</v>
      </c>
      <c r="V1516">
        <v>0</v>
      </c>
      <c r="W1516" t="s">
        <v>1228</v>
      </c>
      <c r="X1516">
        <v>1222</v>
      </c>
      <c r="Y1516">
        <v>7392</v>
      </c>
      <c r="Z1516">
        <v>936</v>
      </c>
      <c r="AA1516">
        <v>5676</v>
      </c>
      <c r="AB1516">
        <v>286</v>
      </c>
      <c r="AC1516">
        <v>1716</v>
      </c>
      <c r="AD1516">
        <v>80</v>
      </c>
      <c r="AE1516">
        <v>516</v>
      </c>
      <c r="AF1516">
        <v>120</v>
      </c>
      <c r="AG1516">
        <v>720</v>
      </c>
      <c r="AH1516">
        <v>13</v>
      </c>
      <c r="AI1516" t="s">
        <v>1229</v>
      </c>
    </row>
    <row r="1517" spans="1:35" x14ac:dyDescent="0.25">
      <c r="A1517">
        <v>13</v>
      </c>
      <c r="B1517" t="s">
        <v>61</v>
      </c>
      <c r="C1517" t="s">
        <v>62</v>
      </c>
      <c r="D1517" t="s">
        <v>107</v>
      </c>
      <c r="E1517" t="s">
        <v>108</v>
      </c>
      <c r="F1517" t="s">
        <v>421</v>
      </c>
      <c r="G1517" t="s">
        <v>422</v>
      </c>
      <c r="H1517" t="s">
        <v>2183</v>
      </c>
      <c r="I1517" t="s">
        <v>2184</v>
      </c>
      <c r="L1517" t="s">
        <v>1212</v>
      </c>
      <c r="M1517">
        <v>4.5484103280000001</v>
      </c>
      <c r="N1517">
        <v>32.22693709</v>
      </c>
      <c r="O1517" t="s">
        <v>1226</v>
      </c>
      <c r="P1517" t="s">
        <v>1228</v>
      </c>
      <c r="Q1517">
        <v>14</v>
      </c>
      <c r="R1517">
        <v>84</v>
      </c>
      <c r="S1517">
        <v>14</v>
      </c>
      <c r="T1517">
        <v>84</v>
      </c>
      <c r="U1517">
        <v>0</v>
      </c>
      <c r="V1517">
        <v>0</v>
      </c>
      <c r="W1517" t="s">
        <v>1228</v>
      </c>
      <c r="X1517">
        <v>39</v>
      </c>
      <c r="Y1517">
        <v>234</v>
      </c>
      <c r="Z1517">
        <v>17</v>
      </c>
      <c r="AA1517">
        <v>102</v>
      </c>
      <c r="AB1517">
        <v>22</v>
      </c>
      <c r="AC1517">
        <v>132</v>
      </c>
      <c r="AD1517">
        <v>6</v>
      </c>
      <c r="AE1517">
        <v>36</v>
      </c>
      <c r="AF1517">
        <v>11</v>
      </c>
      <c r="AG1517">
        <v>66</v>
      </c>
      <c r="AH1517">
        <v>13</v>
      </c>
      <c r="AI1517" t="s">
        <v>1229</v>
      </c>
    </row>
    <row r="1518" spans="1:35" x14ac:dyDescent="0.25">
      <c r="A1518">
        <v>13</v>
      </c>
      <c r="B1518" t="s">
        <v>61</v>
      </c>
      <c r="C1518" t="s">
        <v>62</v>
      </c>
      <c r="D1518" t="s">
        <v>107</v>
      </c>
      <c r="E1518" t="s">
        <v>108</v>
      </c>
      <c r="F1518" t="s">
        <v>421</v>
      </c>
      <c r="G1518" t="s">
        <v>422</v>
      </c>
      <c r="H1518" t="s">
        <v>2189</v>
      </c>
      <c r="I1518" t="s">
        <v>2190</v>
      </c>
      <c r="L1518" t="s">
        <v>1212</v>
      </c>
      <c r="M1518">
        <v>4.4748640000000002</v>
      </c>
      <c r="N1518">
        <v>32.170447000000003</v>
      </c>
      <c r="O1518" t="s">
        <v>1226</v>
      </c>
      <c r="P1518" t="s">
        <v>1228</v>
      </c>
      <c r="Q1518">
        <v>5</v>
      </c>
      <c r="R1518">
        <v>30</v>
      </c>
      <c r="S1518">
        <v>5</v>
      </c>
      <c r="T1518">
        <v>30</v>
      </c>
      <c r="U1518">
        <v>0</v>
      </c>
      <c r="V1518">
        <v>0</v>
      </c>
      <c r="W1518" t="s">
        <v>1228</v>
      </c>
      <c r="X1518">
        <v>20</v>
      </c>
      <c r="Y1518">
        <v>120</v>
      </c>
      <c r="Z1518">
        <v>7</v>
      </c>
      <c r="AA1518">
        <v>42</v>
      </c>
      <c r="AB1518">
        <v>13</v>
      </c>
      <c r="AC1518">
        <v>78</v>
      </c>
      <c r="AD1518">
        <v>2</v>
      </c>
      <c r="AE1518">
        <v>12</v>
      </c>
      <c r="AF1518">
        <v>4</v>
      </c>
      <c r="AG1518">
        <v>24</v>
      </c>
      <c r="AH1518">
        <v>13</v>
      </c>
      <c r="AI1518" t="s">
        <v>1229</v>
      </c>
    </row>
    <row r="1519" spans="1:35" x14ac:dyDescent="0.25">
      <c r="A1519">
        <v>13</v>
      </c>
      <c r="B1519" t="s">
        <v>65</v>
      </c>
      <c r="C1519" t="s">
        <v>66</v>
      </c>
      <c r="D1519" t="s">
        <v>145</v>
      </c>
      <c r="E1519" t="s">
        <v>146</v>
      </c>
      <c r="F1519" t="s">
        <v>652</v>
      </c>
      <c r="G1519" t="s">
        <v>653</v>
      </c>
      <c r="H1519" t="s">
        <v>3611</v>
      </c>
      <c r="I1519" t="s">
        <v>3612</v>
      </c>
      <c r="L1519" t="s">
        <v>1212</v>
      </c>
      <c r="M1519">
        <v>6.4776201249999996</v>
      </c>
      <c r="N1519">
        <v>30.593200679999999</v>
      </c>
      <c r="O1519" t="s">
        <v>1226</v>
      </c>
      <c r="P1519" t="s">
        <v>1228</v>
      </c>
      <c r="Q1519">
        <v>121</v>
      </c>
      <c r="R1519">
        <v>727</v>
      </c>
      <c r="S1519">
        <v>121</v>
      </c>
      <c r="T1519">
        <v>727</v>
      </c>
      <c r="U1519">
        <v>0</v>
      </c>
      <c r="V1519">
        <v>0</v>
      </c>
      <c r="W1519" t="s">
        <v>1228</v>
      </c>
      <c r="X1519">
        <v>14</v>
      </c>
      <c r="Y1519">
        <v>71</v>
      </c>
      <c r="Z1519">
        <v>10</v>
      </c>
      <c r="AA1519">
        <v>51</v>
      </c>
      <c r="AB1519">
        <v>4</v>
      </c>
      <c r="AC1519">
        <v>20</v>
      </c>
      <c r="AD1519">
        <v>15</v>
      </c>
      <c r="AE1519">
        <v>77</v>
      </c>
      <c r="AF1519">
        <v>5</v>
      </c>
      <c r="AG1519">
        <v>26</v>
      </c>
      <c r="AH1519">
        <v>13</v>
      </c>
      <c r="AI1519" t="s">
        <v>1229</v>
      </c>
    </row>
    <row r="1520" spans="1:35" x14ac:dyDescent="0.25">
      <c r="A1520">
        <v>13</v>
      </c>
      <c r="B1520" t="s">
        <v>61</v>
      </c>
      <c r="C1520" t="s">
        <v>62</v>
      </c>
      <c r="D1520" t="s">
        <v>107</v>
      </c>
      <c r="E1520" t="s">
        <v>108</v>
      </c>
      <c r="F1520" t="s">
        <v>411</v>
      </c>
      <c r="G1520" t="s">
        <v>412</v>
      </c>
      <c r="H1520" t="s">
        <v>2145</v>
      </c>
      <c r="I1520" t="s">
        <v>2146</v>
      </c>
      <c r="L1520" t="s">
        <v>1212</v>
      </c>
      <c r="M1520">
        <v>4.5227889499999998</v>
      </c>
      <c r="N1520">
        <v>32.494384109999999</v>
      </c>
      <c r="O1520" t="s">
        <v>1226</v>
      </c>
      <c r="P1520" t="s">
        <v>1228</v>
      </c>
      <c r="Q1520">
        <v>3</v>
      </c>
      <c r="R1520">
        <v>16</v>
      </c>
      <c r="S1520">
        <v>3</v>
      </c>
      <c r="T1520">
        <v>16</v>
      </c>
      <c r="U1520">
        <v>0</v>
      </c>
      <c r="V1520">
        <v>0</v>
      </c>
      <c r="W1520" t="s">
        <v>1228</v>
      </c>
      <c r="X1520">
        <v>68</v>
      </c>
      <c r="Y1520">
        <v>408</v>
      </c>
      <c r="Z1520">
        <v>17</v>
      </c>
      <c r="AA1520">
        <v>102</v>
      </c>
      <c r="AB1520">
        <v>51</v>
      </c>
      <c r="AC1520">
        <v>306</v>
      </c>
      <c r="AD1520">
        <v>6</v>
      </c>
      <c r="AE1520">
        <v>36</v>
      </c>
      <c r="AF1520">
        <v>11</v>
      </c>
      <c r="AG1520">
        <v>66</v>
      </c>
      <c r="AH1520">
        <v>13</v>
      </c>
      <c r="AI1520" t="s">
        <v>1229</v>
      </c>
    </row>
    <row r="1521" spans="1:35" x14ac:dyDescent="0.25">
      <c r="A1521">
        <v>13</v>
      </c>
      <c r="B1521" t="s">
        <v>65</v>
      </c>
      <c r="C1521" t="s">
        <v>66</v>
      </c>
      <c r="D1521" t="s">
        <v>137</v>
      </c>
      <c r="E1521" t="s">
        <v>138</v>
      </c>
      <c r="F1521" t="s">
        <v>603</v>
      </c>
      <c r="G1521" t="s">
        <v>604</v>
      </c>
      <c r="H1521" t="s">
        <v>3371</v>
      </c>
      <c r="I1521" t="s">
        <v>604</v>
      </c>
      <c r="L1521" t="s">
        <v>1212</v>
      </c>
      <c r="M1521">
        <v>6.5461301799999996</v>
      </c>
      <c r="N1521">
        <v>30.039100650000002</v>
      </c>
      <c r="O1521" t="s">
        <v>1226</v>
      </c>
      <c r="P1521" t="s">
        <v>1228</v>
      </c>
      <c r="Q1521">
        <v>18</v>
      </c>
      <c r="R1521">
        <v>97</v>
      </c>
      <c r="S1521">
        <v>18</v>
      </c>
      <c r="T1521">
        <v>97</v>
      </c>
      <c r="U1521">
        <v>0</v>
      </c>
      <c r="V1521">
        <v>0</v>
      </c>
      <c r="W1521" t="s">
        <v>1228</v>
      </c>
      <c r="X1521">
        <v>87</v>
      </c>
      <c r="Y1521">
        <v>459</v>
      </c>
      <c r="Z1521">
        <v>63</v>
      </c>
      <c r="AA1521">
        <v>332</v>
      </c>
      <c r="AB1521">
        <v>24</v>
      </c>
      <c r="AC1521">
        <v>127</v>
      </c>
      <c r="AD1521">
        <v>4</v>
      </c>
      <c r="AE1521">
        <v>22</v>
      </c>
      <c r="AF1521">
        <v>5</v>
      </c>
      <c r="AG1521">
        <v>27</v>
      </c>
      <c r="AH1521">
        <v>13</v>
      </c>
      <c r="AI1521" t="s">
        <v>1229</v>
      </c>
    </row>
    <row r="1522" spans="1:35" x14ac:dyDescent="0.25">
      <c r="A1522">
        <v>13</v>
      </c>
      <c r="B1522" t="s">
        <v>65</v>
      </c>
      <c r="C1522" t="s">
        <v>66</v>
      </c>
      <c r="D1522" t="s">
        <v>137</v>
      </c>
      <c r="E1522" t="s">
        <v>138</v>
      </c>
      <c r="F1522" t="s">
        <v>603</v>
      </c>
      <c r="G1522" t="s">
        <v>604</v>
      </c>
      <c r="H1522" t="s">
        <v>3372</v>
      </c>
      <c r="I1522" t="s">
        <v>3373</v>
      </c>
      <c r="L1522" t="s">
        <v>1212</v>
      </c>
      <c r="M1522">
        <v>6.5372800829999997</v>
      </c>
      <c r="N1522">
        <v>30.048099520000001</v>
      </c>
      <c r="O1522" t="s">
        <v>1226</v>
      </c>
      <c r="P1522" t="s">
        <v>1228</v>
      </c>
      <c r="Q1522">
        <v>7</v>
      </c>
      <c r="R1522">
        <v>38</v>
      </c>
      <c r="S1522">
        <v>7</v>
      </c>
      <c r="T1522">
        <v>38</v>
      </c>
      <c r="U1522">
        <v>0</v>
      </c>
      <c r="V1522">
        <v>0</v>
      </c>
      <c r="W1522" t="s">
        <v>1228</v>
      </c>
      <c r="X1522">
        <v>51</v>
      </c>
      <c r="Y1522">
        <v>275</v>
      </c>
      <c r="Z1522">
        <v>28</v>
      </c>
      <c r="AA1522">
        <v>151</v>
      </c>
      <c r="AB1522">
        <v>23</v>
      </c>
      <c r="AC1522">
        <v>124</v>
      </c>
      <c r="AD1522">
        <v>8</v>
      </c>
      <c r="AE1522">
        <v>43</v>
      </c>
      <c r="AF1522">
        <v>4</v>
      </c>
      <c r="AG1522">
        <v>22</v>
      </c>
      <c r="AH1522">
        <v>13</v>
      </c>
      <c r="AI1522" t="s">
        <v>1229</v>
      </c>
    </row>
    <row r="1523" spans="1:35" x14ac:dyDescent="0.25">
      <c r="A1523">
        <v>13</v>
      </c>
      <c r="B1523" t="s">
        <v>65</v>
      </c>
      <c r="C1523" t="s">
        <v>66</v>
      </c>
      <c r="D1523" t="s">
        <v>137</v>
      </c>
      <c r="E1523" t="s">
        <v>138</v>
      </c>
      <c r="F1523" t="s">
        <v>603</v>
      </c>
      <c r="G1523" t="s">
        <v>604</v>
      </c>
      <c r="H1523" t="s">
        <v>3378</v>
      </c>
      <c r="I1523" t="s">
        <v>3379</v>
      </c>
      <c r="L1523" t="s">
        <v>1212</v>
      </c>
      <c r="M1523">
        <v>6.5578915999999996</v>
      </c>
      <c r="N1523">
        <v>29.991654700000002</v>
      </c>
      <c r="O1523" t="s">
        <v>1226</v>
      </c>
      <c r="P1523" t="s">
        <v>1228</v>
      </c>
      <c r="Q1523">
        <v>7</v>
      </c>
      <c r="R1523">
        <v>38</v>
      </c>
      <c r="S1523">
        <v>7</v>
      </c>
      <c r="T1523">
        <v>38</v>
      </c>
      <c r="U1523">
        <v>0</v>
      </c>
      <c r="V1523">
        <v>0</v>
      </c>
      <c r="W1523" t="s">
        <v>1228</v>
      </c>
      <c r="X1523">
        <v>36</v>
      </c>
      <c r="Y1523">
        <v>195</v>
      </c>
      <c r="Z1523">
        <v>27</v>
      </c>
      <c r="AA1523">
        <v>146</v>
      </c>
      <c r="AB1523">
        <v>9</v>
      </c>
      <c r="AC1523">
        <v>49</v>
      </c>
      <c r="AD1523">
        <v>2</v>
      </c>
      <c r="AE1523">
        <v>11</v>
      </c>
      <c r="AF1523">
        <v>21</v>
      </c>
      <c r="AG1523">
        <v>129</v>
      </c>
      <c r="AH1523">
        <v>13</v>
      </c>
      <c r="AI1523" t="s">
        <v>1229</v>
      </c>
    </row>
    <row r="1524" spans="1:35" x14ac:dyDescent="0.25">
      <c r="A1524">
        <v>13</v>
      </c>
      <c r="B1524" t="s">
        <v>65</v>
      </c>
      <c r="C1524" t="s">
        <v>66</v>
      </c>
      <c r="D1524" t="s">
        <v>137</v>
      </c>
      <c r="E1524" t="s">
        <v>138</v>
      </c>
      <c r="F1524" t="s">
        <v>605</v>
      </c>
      <c r="G1524" t="s">
        <v>606</v>
      </c>
      <c r="H1524" t="s">
        <v>3389</v>
      </c>
      <c r="I1524" t="s">
        <v>606</v>
      </c>
      <c r="L1524" t="s">
        <v>1212</v>
      </c>
      <c r="M1524">
        <v>6.5879898069999996</v>
      </c>
      <c r="N1524">
        <v>29.951299670000001</v>
      </c>
      <c r="O1524" t="s">
        <v>1226</v>
      </c>
      <c r="P1524" t="s">
        <v>1228</v>
      </c>
      <c r="Q1524">
        <v>54</v>
      </c>
      <c r="R1524">
        <v>294</v>
      </c>
      <c r="S1524">
        <v>54</v>
      </c>
      <c r="T1524">
        <v>294</v>
      </c>
      <c r="U1524">
        <v>0</v>
      </c>
      <c r="V1524">
        <v>0</v>
      </c>
      <c r="W1524" t="s">
        <v>1228</v>
      </c>
      <c r="X1524">
        <v>71</v>
      </c>
      <c r="Y1524">
        <v>384</v>
      </c>
      <c r="Z1524">
        <v>57</v>
      </c>
      <c r="AA1524">
        <v>308</v>
      </c>
      <c r="AB1524">
        <v>14</v>
      </c>
      <c r="AC1524">
        <v>76</v>
      </c>
      <c r="AD1524">
        <v>8</v>
      </c>
      <c r="AE1524">
        <v>43</v>
      </c>
      <c r="AF1524">
        <v>8</v>
      </c>
      <c r="AG1524">
        <v>43</v>
      </c>
      <c r="AH1524">
        <v>13</v>
      </c>
      <c r="AI1524" t="s">
        <v>1229</v>
      </c>
    </row>
    <row r="1525" spans="1:35" x14ac:dyDescent="0.25">
      <c r="A1525">
        <v>13</v>
      </c>
      <c r="B1525" t="s">
        <v>65</v>
      </c>
      <c r="C1525" t="s">
        <v>66</v>
      </c>
      <c r="D1525" t="s">
        <v>137</v>
      </c>
      <c r="E1525" t="s">
        <v>138</v>
      </c>
      <c r="F1525" t="s">
        <v>601</v>
      </c>
      <c r="G1525" t="s">
        <v>602</v>
      </c>
      <c r="H1525" t="s">
        <v>3359</v>
      </c>
      <c r="I1525" t="s">
        <v>3360</v>
      </c>
      <c r="L1525" t="s">
        <v>1212</v>
      </c>
      <c r="M1525">
        <v>6.5399999619999996</v>
      </c>
      <c r="N1525">
        <v>29.850000380000001</v>
      </c>
      <c r="O1525" t="s">
        <v>1226</v>
      </c>
      <c r="P1525" t="s">
        <v>1228</v>
      </c>
      <c r="Q1525">
        <v>5</v>
      </c>
      <c r="R1525">
        <v>27</v>
      </c>
      <c r="S1525">
        <v>5</v>
      </c>
      <c r="T1525">
        <v>27</v>
      </c>
      <c r="U1525">
        <v>0</v>
      </c>
      <c r="V1525">
        <v>0</v>
      </c>
      <c r="W1525" t="s">
        <v>1228</v>
      </c>
      <c r="X1525">
        <v>57</v>
      </c>
      <c r="Y1525">
        <v>308</v>
      </c>
      <c r="Z1525">
        <v>52</v>
      </c>
      <c r="AA1525">
        <v>281</v>
      </c>
      <c r="AB1525">
        <v>5</v>
      </c>
      <c r="AC1525">
        <v>27</v>
      </c>
      <c r="AD1525">
        <v>13</v>
      </c>
      <c r="AE1525">
        <v>70</v>
      </c>
      <c r="AF1525">
        <v>2</v>
      </c>
      <c r="AG1525">
        <v>11</v>
      </c>
      <c r="AH1525">
        <v>13</v>
      </c>
      <c r="AI1525" t="s">
        <v>1229</v>
      </c>
    </row>
    <row r="1526" spans="1:35" x14ac:dyDescent="0.25">
      <c r="A1526">
        <v>13</v>
      </c>
      <c r="B1526" t="s">
        <v>65</v>
      </c>
      <c r="C1526" t="s">
        <v>66</v>
      </c>
      <c r="D1526" t="s">
        <v>137</v>
      </c>
      <c r="E1526" t="s">
        <v>138</v>
      </c>
      <c r="F1526" t="s">
        <v>601</v>
      </c>
      <c r="G1526" t="s">
        <v>602</v>
      </c>
      <c r="H1526" t="s">
        <v>3363</v>
      </c>
      <c r="I1526" t="s">
        <v>3364</v>
      </c>
      <c r="L1526" t="s">
        <v>1212</v>
      </c>
      <c r="M1526">
        <v>6.5998301509999999</v>
      </c>
      <c r="N1526">
        <v>29.882099149999998</v>
      </c>
      <c r="O1526" t="s">
        <v>1226</v>
      </c>
      <c r="P1526" t="s">
        <v>1228</v>
      </c>
      <c r="Q1526">
        <v>15</v>
      </c>
      <c r="R1526">
        <v>81</v>
      </c>
      <c r="S1526">
        <v>15</v>
      </c>
      <c r="T1526">
        <v>81</v>
      </c>
      <c r="U1526">
        <v>0</v>
      </c>
      <c r="V1526">
        <v>0</v>
      </c>
      <c r="W1526" t="s">
        <v>1228</v>
      </c>
      <c r="X1526">
        <v>91</v>
      </c>
      <c r="Y1526">
        <v>492</v>
      </c>
      <c r="Z1526">
        <v>69</v>
      </c>
      <c r="AA1526">
        <v>373</v>
      </c>
      <c r="AB1526">
        <v>22</v>
      </c>
      <c r="AC1526">
        <v>119</v>
      </c>
      <c r="AD1526">
        <v>12</v>
      </c>
      <c r="AE1526">
        <v>65</v>
      </c>
      <c r="AF1526">
        <v>7</v>
      </c>
      <c r="AG1526">
        <v>38</v>
      </c>
      <c r="AH1526">
        <v>13</v>
      </c>
      <c r="AI1526" t="s">
        <v>1229</v>
      </c>
    </row>
    <row r="1527" spans="1:35" x14ac:dyDescent="0.25">
      <c r="A1527">
        <v>13</v>
      </c>
      <c r="B1527" t="s">
        <v>65</v>
      </c>
      <c r="C1527" t="s">
        <v>66</v>
      </c>
      <c r="D1527" t="s">
        <v>133</v>
      </c>
      <c r="E1527" t="s">
        <v>134</v>
      </c>
      <c r="F1527" t="s">
        <v>574</v>
      </c>
      <c r="G1527" t="s">
        <v>575</v>
      </c>
      <c r="H1527" t="s">
        <v>3247</v>
      </c>
      <c r="I1527" t="s">
        <v>3248</v>
      </c>
      <c r="L1527" t="s">
        <v>1212</v>
      </c>
      <c r="M1527">
        <v>6.7587000000000002</v>
      </c>
      <c r="N1527">
        <v>29.380490000000002</v>
      </c>
      <c r="O1527" t="s">
        <v>1226</v>
      </c>
      <c r="P1527" t="s">
        <v>1228</v>
      </c>
      <c r="Q1527">
        <v>16</v>
      </c>
      <c r="R1527">
        <v>85</v>
      </c>
      <c r="S1527">
        <v>16</v>
      </c>
      <c r="T1527">
        <v>85</v>
      </c>
      <c r="U1527">
        <v>0</v>
      </c>
      <c r="V1527">
        <v>0</v>
      </c>
      <c r="W1527" t="s">
        <v>1228</v>
      </c>
      <c r="X1527">
        <v>20</v>
      </c>
      <c r="Y1527">
        <v>106</v>
      </c>
      <c r="Z1527">
        <v>19</v>
      </c>
      <c r="AA1527">
        <v>101</v>
      </c>
      <c r="AB1527">
        <v>1</v>
      </c>
      <c r="AC1527">
        <v>5</v>
      </c>
      <c r="AD1527">
        <v>22</v>
      </c>
      <c r="AE1527">
        <v>117</v>
      </c>
      <c r="AF1527">
        <v>4</v>
      </c>
      <c r="AG1527">
        <v>21</v>
      </c>
      <c r="AH1527">
        <v>13</v>
      </c>
      <c r="AI1527" t="s">
        <v>1229</v>
      </c>
    </row>
    <row r="1528" spans="1:35" x14ac:dyDescent="0.25">
      <c r="A1528">
        <v>13</v>
      </c>
      <c r="B1528" t="s">
        <v>67</v>
      </c>
      <c r="C1528" t="s">
        <v>68</v>
      </c>
      <c r="D1528" t="s">
        <v>153</v>
      </c>
      <c r="E1528" t="s">
        <v>154</v>
      </c>
      <c r="F1528" t="s">
        <v>706</v>
      </c>
      <c r="G1528" t="s">
        <v>707</v>
      </c>
      <c r="H1528" t="s">
        <v>3800</v>
      </c>
      <c r="I1528" t="s">
        <v>3801</v>
      </c>
      <c r="L1528" t="s">
        <v>1212</v>
      </c>
      <c r="M1528">
        <v>8.6962967500000001</v>
      </c>
      <c r="N1528">
        <v>27.713985170000001</v>
      </c>
      <c r="O1528" t="s">
        <v>1226</v>
      </c>
      <c r="P1528" t="s">
        <v>1228</v>
      </c>
      <c r="Q1528">
        <v>64</v>
      </c>
      <c r="R1528">
        <v>320</v>
      </c>
      <c r="S1528">
        <v>64</v>
      </c>
      <c r="T1528">
        <v>320</v>
      </c>
      <c r="U1528">
        <v>0</v>
      </c>
      <c r="V1528">
        <v>0</v>
      </c>
      <c r="W1528" t="s">
        <v>1228</v>
      </c>
      <c r="X1528">
        <v>161</v>
      </c>
      <c r="Y1528">
        <v>805</v>
      </c>
      <c r="Z1528">
        <v>86</v>
      </c>
      <c r="AA1528">
        <v>430</v>
      </c>
      <c r="AB1528">
        <v>75</v>
      </c>
      <c r="AC1528">
        <v>375</v>
      </c>
      <c r="AD1528">
        <v>38</v>
      </c>
      <c r="AE1528">
        <v>190</v>
      </c>
      <c r="AF1528">
        <v>27</v>
      </c>
      <c r="AG1528">
        <v>135</v>
      </c>
      <c r="AH1528">
        <v>13</v>
      </c>
      <c r="AI1528" t="s">
        <v>1229</v>
      </c>
    </row>
    <row r="1529" spans="1:35" x14ac:dyDescent="0.25">
      <c r="A1529">
        <v>13</v>
      </c>
      <c r="B1529" t="s">
        <v>67</v>
      </c>
      <c r="C1529" t="s">
        <v>68</v>
      </c>
      <c r="D1529" t="s">
        <v>147</v>
      </c>
      <c r="E1529" t="s">
        <v>148</v>
      </c>
      <c r="F1529" t="s">
        <v>664</v>
      </c>
      <c r="G1529" t="s">
        <v>665</v>
      </c>
      <c r="H1529" t="s">
        <v>3669</v>
      </c>
      <c r="I1529" t="s">
        <v>3670</v>
      </c>
      <c r="L1529" t="s">
        <v>1212</v>
      </c>
      <c r="M1529">
        <v>8.8086769999999994</v>
      </c>
      <c r="N1529">
        <v>26.849872000000001</v>
      </c>
      <c r="O1529" t="s">
        <v>1226</v>
      </c>
      <c r="P1529" t="s">
        <v>1228</v>
      </c>
      <c r="Q1529">
        <v>50</v>
      </c>
      <c r="R1529">
        <v>219</v>
      </c>
      <c r="S1529">
        <v>50</v>
      </c>
      <c r="T1529">
        <v>219</v>
      </c>
      <c r="U1529">
        <v>0</v>
      </c>
      <c r="V1529">
        <v>0</v>
      </c>
      <c r="W1529" t="s">
        <v>1228</v>
      </c>
      <c r="X1529">
        <v>11</v>
      </c>
      <c r="Y1529">
        <v>56</v>
      </c>
      <c r="Z1529">
        <v>8</v>
      </c>
      <c r="AA1529">
        <v>37</v>
      </c>
      <c r="AB1529">
        <v>3</v>
      </c>
      <c r="AC1529">
        <v>19</v>
      </c>
      <c r="AD1529">
        <v>8</v>
      </c>
      <c r="AE1529">
        <v>41</v>
      </c>
      <c r="AF1529">
        <v>7</v>
      </c>
      <c r="AG1529">
        <v>31</v>
      </c>
      <c r="AH1529">
        <v>13</v>
      </c>
      <c r="AI1529" t="s">
        <v>1229</v>
      </c>
    </row>
    <row r="1530" spans="1:35" x14ac:dyDescent="0.25">
      <c r="A1530">
        <v>13</v>
      </c>
      <c r="B1530" t="s">
        <v>67</v>
      </c>
      <c r="C1530" t="s">
        <v>68</v>
      </c>
      <c r="D1530" t="s">
        <v>153</v>
      </c>
      <c r="E1530" t="s">
        <v>154</v>
      </c>
      <c r="F1530" t="s">
        <v>708</v>
      </c>
      <c r="G1530" t="s">
        <v>709</v>
      </c>
      <c r="H1530" t="s">
        <v>3806</v>
      </c>
      <c r="I1530" t="s">
        <v>3807</v>
      </c>
      <c r="L1530" t="s">
        <v>1212</v>
      </c>
      <c r="M1530">
        <v>8.6802809500000002</v>
      </c>
      <c r="N1530">
        <v>27.67309234</v>
      </c>
      <c r="O1530" t="s">
        <v>1226</v>
      </c>
      <c r="P1530" t="s">
        <v>1228</v>
      </c>
      <c r="Q1530">
        <v>34</v>
      </c>
      <c r="R1530">
        <v>172</v>
      </c>
      <c r="S1530">
        <v>34</v>
      </c>
      <c r="T1530">
        <v>172</v>
      </c>
      <c r="U1530">
        <v>0</v>
      </c>
      <c r="V1530">
        <v>0</v>
      </c>
      <c r="W1530" t="s">
        <v>1228</v>
      </c>
      <c r="X1530">
        <v>190</v>
      </c>
      <c r="Y1530">
        <v>951</v>
      </c>
      <c r="Z1530">
        <v>97</v>
      </c>
      <c r="AA1530">
        <v>485</v>
      </c>
      <c r="AB1530">
        <v>93</v>
      </c>
      <c r="AC1530">
        <v>466</v>
      </c>
      <c r="AD1530">
        <v>20</v>
      </c>
      <c r="AE1530">
        <v>100</v>
      </c>
      <c r="AF1530">
        <v>66</v>
      </c>
      <c r="AG1530">
        <v>330</v>
      </c>
      <c r="AH1530">
        <v>13</v>
      </c>
      <c r="AI1530" t="s">
        <v>1229</v>
      </c>
    </row>
    <row r="1531" spans="1:35" x14ac:dyDescent="0.25">
      <c r="A1531">
        <v>13</v>
      </c>
      <c r="B1531" t="s">
        <v>67</v>
      </c>
      <c r="C1531" t="s">
        <v>68</v>
      </c>
      <c r="D1531" t="s">
        <v>153</v>
      </c>
      <c r="E1531" t="s">
        <v>154</v>
      </c>
      <c r="F1531" t="s">
        <v>698</v>
      </c>
      <c r="G1531" t="s">
        <v>699</v>
      </c>
      <c r="H1531" t="s">
        <v>3785</v>
      </c>
      <c r="I1531" t="s">
        <v>3786</v>
      </c>
      <c r="L1531" t="s">
        <v>1212</v>
      </c>
      <c r="M1531">
        <v>8.7579875900000008</v>
      </c>
      <c r="N1531">
        <v>27.661533670000001</v>
      </c>
      <c r="O1531" t="s">
        <v>1226</v>
      </c>
      <c r="P1531" t="s">
        <v>1228</v>
      </c>
      <c r="Q1531">
        <v>101</v>
      </c>
      <c r="R1531">
        <v>505</v>
      </c>
      <c r="S1531">
        <v>101</v>
      </c>
      <c r="T1531">
        <v>505</v>
      </c>
      <c r="U1531">
        <v>0</v>
      </c>
      <c r="V1531">
        <v>0</v>
      </c>
      <c r="W1531" t="s">
        <v>1228</v>
      </c>
      <c r="X1531">
        <v>126</v>
      </c>
      <c r="Y1531">
        <v>630</v>
      </c>
      <c r="Z1531">
        <v>37</v>
      </c>
      <c r="AA1531">
        <v>185</v>
      </c>
      <c r="AB1531">
        <v>89</v>
      </c>
      <c r="AC1531">
        <v>445</v>
      </c>
      <c r="AD1531">
        <v>9</v>
      </c>
      <c r="AE1531">
        <v>45</v>
      </c>
      <c r="AF1531">
        <v>23</v>
      </c>
      <c r="AG1531">
        <v>115</v>
      </c>
      <c r="AH1531">
        <v>13</v>
      </c>
      <c r="AI1531" t="s">
        <v>1229</v>
      </c>
    </row>
    <row r="1532" spans="1:35" x14ac:dyDescent="0.25">
      <c r="A1532">
        <v>13</v>
      </c>
      <c r="B1532" t="s">
        <v>67</v>
      </c>
      <c r="C1532" t="s">
        <v>68</v>
      </c>
      <c r="D1532" t="s">
        <v>153</v>
      </c>
      <c r="E1532" t="s">
        <v>154</v>
      </c>
      <c r="F1532" t="s">
        <v>712</v>
      </c>
      <c r="G1532" t="s">
        <v>713</v>
      </c>
      <c r="H1532" t="s">
        <v>3812</v>
      </c>
      <c r="I1532" t="s">
        <v>3813</v>
      </c>
      <c r="L1532" t="s">
        <v>1212</v>
      </c>
      <c r="M1532">
        <v>8.6954934099999992</v>
      </c>
      <c r="N1532">
        <v>27.613223340000001</v>
      </c>
      <c r="O1532" t="s">
        <v>1226</v>
      </c>
      <c r="P1532" t="s">
        <v>1228</v>
      </c>
      <c r="Q1532">
        <v>59</v>
      </c>
      <c r="R1532">
        <v>295</v>
      </c>
      <c r="S1532">
        <v>59</v>
      </c>
      <c r="T1532">
        <v>295</v>
      </c>
      <c r="U1532">
        <v>0</v>
      </c>
      <c r="V1532">
        <v>0</v>
      </c>
      <c r="W1532" t="s">
        <v>1228</v>
      </c>
      <c r="X1532">
        <v>61</v>
      </c>
      <c r="Y1532">
        <v>305</v>
      </c>
      <c r="Z1532">
        <v>37</v>
      </c>
      <c r="AA1532">
        <v>185</v>
      </c>
      <c r="AB1532">
        <v>24</v>
      </c>
      <c r="AC1532">
        <v>120</v>
      </c>
      <c r="AD1532">
        <v>22</v>
      </c>
      <c r="AE1532">
        <v>110</v>
      </c>
      <c r="AF1532">
        <v>84</v>
      </c>
      <c r="AG1532">
        <v>420</v>
      </c>
      <c r="AH1532">
        <v>13</v>
      </c>
      <c r="AI1532" t="s">
        <v>1229</v>
      </c>
    </row>
    <row r="1533" spans="1:35" x14ac:dyDescent="0.25">
      <c r="A1533">
        <v>13</v>
      </c>
      <c r="B1533" t="s">
        <v>73</v>
      </c>
      <c r="C1533" t="s">
        <v>74</v>
      </c>
      <c r="D1533" t="s">
        <v>199</v>
      </c>
      <c r="E1533" t="s">
        <v>200</v>
      </c>
      <c r="F1533" t="s">
        <v>1019</v>
      </c>
      <c r="G1533" t="s">
        <v>1020</v>
      </c>
      <c r="H1533" t="s">
        <v>5924</v>
      </c>
      <c r="I1533" t="s">
        <v>5925</v>
      </c>
      <c r="L1533" t="s">
        <v>1212</v>
      </c>
      <c r="M1533">
        <v>8.4112799999999996</v>
      </c>
      <c r="N1533">
        <v>28.402799000000002</v>
      </c>
      <c r="O1533" t="s">
        <v>1226</v>
      </c>
      <c r="P1533" t="s">
        <v>1228</v>
      </c>
      <c r="Q1533">
        <v>20</v>
      </c>
      <c r="R1533">
        <v>108</v>
      </c>
      <c r="S1533">
        <v>20</v>
      </c>
      <c r="T1533">
        <v>108</v>
      </c>
      <c r="U1533">
        <v>0</v>
      </c>
      <c r="V1533">
        <v>0</v>
      </c>
      <c r="W1533" t="s">
        <v>1228</v>
      </c>
      <c r="X1533">
        <v>133</v>
      </c>
      <c r="Y1533">
        <v>718</v>
      </c>
      <c r="Z1533">
        <v>123</v>
      </c>
      <c r="AA1533">
        <v>664</v>
      </c>
      <c r="AB1533">
        <v>10</v>
      </c>
      <c r="AC1533">
        <v>54</v>
      </c>
      <c r="AD1533">
        <v>2</v>
      </c>
      <c r="AE1533">
        <v>11</v>
      </c>
      <c r="AF1533">
        <v>13</v>
      </c>
      <c r="AG1533">
        <v>74</v>
      </c>
      <c r="AH1533">
        <v>13</v>
      </c>
      <c r="AI1533" t="s">
        <v>1229</v>
      </c>
    </row>
    <row r="1534" spans="1:35" x14ac:dyDescent="0.25">
      <c r="A1534">
        <v>13</v>
      </c>
      <c r="B1534" t="s">
        <v>73</v>
      </c>
      <c r="C1534" t="s">
        <v>74</v>
      </c>
      <c r="D1534" t="s">
        <v>199</v>
      </c>
      <c r="E1534" t="s">
        <v>200</v>
      </c>
      <c r="F1534" t="s">
        <v>1019</v>
      </c>
      <c r="G1534" t="s">
        <v>1020</v>
      </c>
      <c r="H1534" t="s">
        <v>5926</v>
      </c>
      <c r="I1534" t="s">
        <v>5927</v>
      </c>
      <c r="L1534" t="s">
        <v>1212</v>
      </c>
      <c r="M1534">
        <v>8.7074003219999998</v>
      </c>
      <c r="N1534">
        <v>28.444299699999998</v>
      </c>
      <c r="O1534" t="s">
        <v>1226</v>
      </c>
      <c r="P1534" t="s">
        <v>1228</v>
      </c>
      <c r="Q1534">
        <v>25</v>
      </c>
      <c r="R1534">
        <v>150</v>
      </c>
      <c r="S1534">
        <v>25</v>
      </c>
      <c r="T1534">
        <v>150</v>
      </c>
      <c r="U1534">
        <v>0</v>
      </c>
      <c r="V1534">
        <v>0</v>
      </c>
      <c r="W1534" t="s">
        <v>1228</v>
      </c>
      <c r="X1534">
        <v>63</v>
      </c>
      <c r="Y1534">
        <v>333</v>
      </c>
      <c r="Z1534">
        <v>59</v>
      </c>
      <c r="AA1534">
        <v>313</v>
      </c>
      <c r="AB1534">
        <v>4</v>
      </c>
      <c r="AC1534">
        <v>20</v>
      </c>
      <c r="AD1534">
        <v>2</v>
      </c>
      <c r="AE1534">
        <v>12</v>
      </c>
      <c r="AF1534">
        <v>15</v>
      </c>
      <c r="AG1534">
        <v>88</v>
      </c>
      <c r="AH1534">
        <v>13</v>
      </c>
      <c r="AI1534" t="s">
        <v>1229</v>
      </c>
    </row>
    <row r="1535" spans="1:35" x14ac:dyDescent="0.25">
      <c r="A1535">
        <v>13</v>
      </c>
      <c r="B1535" t="s">
        <v>73</v>
      </c>
      <c r="C1535" t="s">
        <v>74</v>
      </c>
      <c r="D1535" t="s">
        <v>207</v>
      </c>
      <c r="E1535" t="s">
        <v>208</v>
      </c>
      <c r="F1535" t="s">
        <v>1071</v>
      </c>
      <c r="G1535" t="s">
        <v>1072</v>
      </c>
      <c r="H1535" t="s">
        <v>6545</v>
      </c>
      <c r="I1535" t="s">
        <v>3729</v>
      </c>
      <c r="L1535" t="s">
        <v>1212</v>
      </c>
      <c r="M1535">
        <v>7.6557729999999999</v>
      </c>
      <c r="N1535">
        <v>28.640927999999999</v>
      </c>
      <c r="O1535" t="s">
        <v>1226</v>
      </c>
      <c r="P1535" t="s">
        <v>1228</v>
      </c>
      <c r="Q1535">
        <v>23</v>
      </c>
      <c r="R1535">
        <v>118</v>
      </c>
      <c r="S1535">
        <v>23</v>
      </c>
      <c r="T1535">
        <v>118</v>
      </c>
      <c r="U1535">
        <v>0</v>
      </c>
      <c r="V1535">
        <v>0</v>
      </c>
      <c r="W1535" t="s">
        <v>1228</v>
      </c>
      <c r="X1535">
        <v>56</v>
      </c>
      <c r="Y1535">
        <v>289</v>
      </c>
      <c r="Z1535">
        <v>54</v>
      </c>
      <c r="AA1535">
        <v>276</v>
      </c>
      <c r="AB1535">
        <v>2</v>
      </c>
      <c r="AC1535">
        <v>13</v>
      </c>
      <c r="AD1535">
        <v>3</v>
      </c>
      <c r="AE1535">
        <v>18</v>
      </c>
      <c r="AF1535">
        <v>5</v>
      </c>
      <c r="AG1535">
        <v>28</v>
      </c>
      <c r="AH1535">
        <v>13</v>
      </c>
      <c r="AI1535" t="s">
        <v>1229</v>
      </c>
    </row>
    <row r="1536" spans="1:35" x14ac:dyDescent="0.25">
      <c r="A1536">
        <v>13</v>
      </c>
      <c r="B1536" t="s">
        <v>65</v>
      </c>
      <c r="C1536" t="s">
        <v>66</v>
      </c>
      <c r="D1536" t="s">
        <v>141</v>
      </c>
      <c r="E1536" t="s">
        <v>142</v>
      </c>
      <c r="F1536" t="s">
        <v>629</v>
      </c>
      <c r="G1536" t="s">
        <v>630</v>
      </c>
      <c r="H1536" t="s">
        <v>3501</v>
      </c>
      <c r="I1536" t="s">
        <v>3502</v>
      </c>
      <c r="L1536" t="s">
        <v>1212</v>
      </c>
      <c r="M1536">
        <v>6.371009827</v>
      </c>
      <c r="N1536">
        <v>29.628599170000001</v>
      </c>
      <c r="O1536" t="s">
        <v>1226</v>
      </c>
      <c r="P1536" t="s">
        <v>1228</v>
      </c>
      <c r="Q1536">
        <v>11</v>
      </c>
      <c r="R1536">
        <v>50</v>
      </c>
      <c r="S1536">
        <v>11</v>
      </c>
      <c r="T1536">
        <v>50</v>
      </c>
      <c r="U1536">
        <v>0</v>
      </c>
      <c r="V1536">
        <v>0</v>
      </c>
      <c r="W1536" t="s">
        <v>1228</v>
      </c>
      <c r="X1536">
        <v>104</v>
      </c>
      <c r="Y1536">
        <v>468</v>
      </c>
      <c r="Z1536">
        <v>72</v>
      </c>
      <c r="AA1536">
        <v>324</v>
      </c>
      <c r="AB1536">
        <v>32</v>
      </c>
      <c r="AC1536">
        <v>144</v>
      </c>
      <c r="AD1536">
        <v>4</v>
      </c>
      <c r="AE1536">
        <v>18</v>
      </c>
      <c r="AF1536">
        <v>33</v>
      </c>
      <c r="AG1536">
        <v>149</v>
      </c>
      <c r="AH1536">
        <v>13</v>
      </c>
      <c r="AI1536" t="s">
        <v>1229</v>
      </c>
    </row>
    <row r="1537" spans="1:35" x14ac:dyDescent="0.25">
      <c r="A1537">
        <v>13</v>
      </c>
      <c r="B1537" t="s">
        <v>65</v>
      </c>
      <c r="C1537" t="s">
        <v>66</v>
      </c>
      <c r="D1537" t="s">
        <v>141</v>
      </c>
      <c r="E1537" t="s">
        <v>142</v>
      </c>
      <c r="F1537" t="s">
        <v>627</v>
      </c>
      <c r="G1537" t="s">
        <v>628</v>
      </c>
      <c r="H1537" t="s">
        <v>3493</v>
      </c>
      <c r="I1537" t="s">
        <v>3494</v>
      </c>
      <c r="L1537" t="s">
        <v>1212</v>
      </c>
      <c r="M1537">
        <v>6.3300580000000002</v>
      </c>
      <c r="N1537">
        <v>28.950524999999999</v>
      </c>
      <c r="O1537" t="s">
        <v>1226</v>
      </c>
      <c r="P1537" t="s">
        <v>1228</v>
      </c>
      <c r="Q1537">
        <v>64</v>
      </c>
      <c r="R1537">
        <v>358</v>
      </c>
      <c r="S1537">
        <v>64</v>
      </c>
      <c r="T1537">
        <v>358</v>
      </c>
      <c r="U1537">
        <v>0</v>
      </c>
      <c r="V1537">
        <v>0</v>
      </c>
      <c r="W1537" t="s">
        <v>1228</v>
      </c>
      <c r="X1537">
        <v>182</v>
      </c>
      <c r="Y1537">
        <v>947</v>
      </c>
      <c r="Z1537">
        <v>180</v>
      </c>
      <c r="AA1537">
        <v>936</v>
      </c>
      <c r="AB1537">
        <v>2</v>
      </c>
      <c r="AC1537">
        <v>11</v>
      </c>
      <c r="AD1537">
        <v>5</v>
      </c>
      <c r="AE1537">
        <v>28</v>
      </c>
      <c r="AF1537">
        <v>28</v>
      </c>
      <c r="AG1537">
        <v>146</v>
      </c>
      <c r="AH1537">
        <v>13</v>
      </c>
      <c r="AI1537" t="s">
        <v>1229</v>
      </c>
    </row>
    <row r="1538" spans="1:35" x14ac:dyDescent="0.25">
      <c r="A1538">
        <v>13</v>
      </c>
      <c r="B1538" t="s">
        <v>71</v>
      </c>
      <c r="C1538" t="s">
        <v>72</v>
      </c>
      <c r="D1538" t="s">
        <v>179</v>
      </c>
      <c r="E1538" t="s">
        <v>180</v>
      </c>
      <c r="F1538" t="s">
        <v>909</v>
      </c>
      <c r="G1538" t="s">
        <v>910</v>
      </c>
      <c r="H1538" t="s">
        <v>5202</v>
      </c>
      <c r="I1538" t="s">
        <v>5203</v>
      </c>
      <c r="L1538" t="s">
        <v>1212</v>
      </c>
      <c r="M1538">
        <v>9.3272169999999992</v>
      </c>
      <c r="N1538">
        <v>33.757905000000001</v>
      </c>
      <c r="O1538" t="s">
        <v>1226</v>
      </c>
      <c r="P1538" t="s">
        <v>1228</v>
      </c>
      <c r="Q1538">
        <v>48</v>
      </c>
      <c r="R1538">
        <v>288</v>
      </c>
      <c r="S1538">
        <v>48</v>
      </c>
      <c r="T1538">
        <v>288</v>
      </c>
      <c r="U1538">
        <v>0</v>
      </c>
      <c r="V1538">
        <v>0</v>
      </c>
      <c r="W1538" t="s">
        <v>1228</v>
      </c>
      <c r="X1538">
        <v>190</v>
      </c>
      <c r="Y1538">
        <v>1140</v>
      </c>
      <c r="Z1538">
        <v>140</v>
      </c>
      <c r="AA1538">
        <v>840</v>
      </c>
      <c r="AB1538">
        <v>50</v>
      </c>
      <c r="AC1538">
        <v>300</v>
      </c>
      <c r="AD1538">
        <v>7</v>
      </c>
      <c r="AE1538">
        <v>42</v>
      </c>
      <c r="AF1538">
        <v>3</v>
      </c>
      <c r="AG1538">
        <v>18</v>
      </c>
      <c r="AH1538">
        <v>13</v>
      </c>
      <c r="AI1538" t="s">
        <v>1229</v>
      </c>
    </row>
    <row r="1539" spans="1:35" x14ac:dyDescent="0.25">
      <c r="A1539">
        <v>13</v>
      </c>
      <c r="B1539" t="s">
        <v>71</v>
      </c>
      <c r="C1539" t="s">
        <v>72</v>
      </c>
      <c r="D1539" t="s">
        <v>179</v>
      </c>
      <c r="E1539" t="s">
        <v>180</v>
      </c>
      <c r="F1539" t="s">
        <v>909</v>
      </c>
      <c r="G1539" t="s">
        <v>910</v>
      </c>
      <c r="H1539" t="s">
        <v>5204</v>
      </c>
      <c r="I1539" t="s">
        <v>5205</v>
      </c>
      <c r="L1539" t="s">
        <v>1212</v>
      </c>
      <c r="M1539">
        <v>9.3383500000000002</v>
      </c>
      <c r="N1539">
        <v>33.683264999999999</v>
      </c>
      <c r="O1539" t="s">
        <v>1226</v>
      </c>
      <c r="P1539" t="s">
        <v>1228</v>
      </c>
      <c r="Q1539">
        <v>50</v>
      </c>
      <c r="R1539">
        <v>300</v>
      </c>
      <c r="S1539">
        <v>50</v>
      </c>
      <c r="T1539">
        <v>300</v>
      </c>
      <c r="U1539">
        <v>0</v>
      </c>
      <c r="V1539">
        <v>0</v>
      </c>
      <c r="W1539" t="s">
        <v>1228</v>
      </c>
      <c r="X1539">
        <v>340</v>
      </c>
      <c r="Y1539">
        <v>2480</v>
      </c>
      <c r="Z1539">
        <v>200</v>
      </c>
      <c r="AA1539">
        <v>1640</v>
      </c>
      <c r="AB1539">
        <v>140</v>
      </c>
      <c r="AC1539">
        <v>840</v>
      </c>
      <c r="AD1539">
        <v>6</v>
      </c>
      <c r="AE1539">
        <v>36</v>
      </c>
      <c r="AF1539">
        <v>8</v>
      </c>
      <c r="AG1539">
        <v>48</v>
      </c>
      <c r="AH1539">
        <v>13</v>
      </c>
      <c r="AI1539" t="s">
        <v>1229</v>
      </c>
    </row>
    <row r="1540" spans="1:35" x14ac:dyDescent="0.25">
      <c r="A1540">
        <v>13</v>
      </c>
      <c r="B1540" t="s">
        <v>71</v>
      </c>
      <c r="C1540" t="s">
        <v>72</v>
      </c>
      <c r="D1540" t="s">
        <v>179</v>
      </c>
      <c r="E1540" t="s">
        <v>180</v>
      </c>
      <c r="F1540" t="s">
        <v>905</v>
      </c>
      <c r="G1540" t="s">
        <v>906</v>
      </c>
      <c r="H1540" t="s">
        <v>5168</v>
      </c>
      <c r="I1540" t="s">
        <v>5169</v>
      </c>
      <c r="L1540" t="s">
        <v>1212</v>
      </c>
      <c r="M1540">
        <v>8.9263401000000009</v>
      </c>
      <c r="N1540">
        <v>33.598613999999998</v>
      </c>
      <c r="O1540" t="s">
        <v>1226</v>
      </c>
      <c r="P1540" t="s">
        <v>1228</v>
      </c>
      <c r="Q1540">
        <v>54</v>
      </c>
      <c r="R1540">
        <v>324</v>
      </c>
      <c r="S1540">
        <v>54</v>
      </c>
      <c r="T1540">
        <v>324</v>
      </c>
      <c r="U1540">
        <v>0</v>
      </c>
      <c r="V1540">
        <v>0</v>
      </c>
      <c r="W1540" t="s">
        <v>1228</v>
      </c>
      <c r="X1540">
        <v>248</v>
      </c>
      <c r="Y1540">
        <v>1488</v>
      </c>
      <c r="Z1540">
        <v>179</v>
      </c>
      <c r="AA1540">
        <v>1074</v>
      </c>
      <c r="AB1540">
        <v>69</v>
      </c>
      <c r="AC1540">
        <v>414</v>
      </c>
      <c r="AD1540">
        <v>4</v>
      </c>
      <c r="AE1540">
        <v>24</v>
      </c>
      <c r="AF1540">
        <v>19</v>
      </c>
      <c r="AG1540">
        <v>114</v>
      </c>
      <c r="AH1540">
        <v>13</v>
      </c>
      <c r="AI1540" t="s">
        <v>1229</v>
      </c>
    </row>
    <row r="1541" spans="1:35" x14ac:dyDescent="0.25">
      <c r="A1541">
        <v>13</v>
      </c>
      <c r="B1541" t="s">
        <v>71</v>
      </c>
      <c r="C1541" t="s">
        <v>72</v>
      </c>
      <c r="D1541" t="s">
        <v>179</v>
      </c>
      <c r="E1541" t="s">
        <v>180</v>
      </c>
      <c r="F1541" t="s">
        <v>905</v>
      </c>
      <c r="G1541" t="s">
        <v>906</v>
      </c>
      <c r="H1541" t="s">
        <v>5170</v>
      </c>
      <c r="I1541" t="s">
        <v>5171</v>
      </c>
      <c r="L1541" t="s">
        <v>1212</v>
      </c>
      <c r="M1541">
        <v>8.7512229999999995</v>
      </c>
      <c r="N1541">
        <v>33.600200999999998</v>
      </c>
      <c r="O1541" t="s">
        <v>1226</v>
      </c>
      <c r="P1541" t="s">
        <v>1228</v>
      </c>
      <c r="Q1541">
        <v>75</v>
      </c>
      <c r="R1541">
        <v>450</v>
      </c>
      <c r="S1541">
        <v>75</v>
      </c>
      <c r="T1541">
        <v>450</v>
      </c>
      <c r="U1541">
        <v>0</v>
      </c>
      <c r="V1541">
        <v>0</v>
      </c>
      <c r="W1541" t="s">
        <v>1228</v>
      </c>
      <c r="X1541">
        <v>205</v>
      </c>
      <c r="Y1541">
        <v>1230</v>
      </c>
      <c r="Z1541">
        <v>192</v>
      </c>
      <c r="AA1541">
        <v>1152</v>
      </c>
      <c r="AB1541">
        <v>13</v>
      </c>
      <c r="AC1541">
        <v>78</v>
      </c>
      <c r="AD1541">
        <v>8</v>
      </c>
      <c r="AE1541">
        <v>48</v>
      </c>
      <c r="AF1541">
        <v>19</v>
      </c>
      <c r="AG1541">
        <v>114</v>
      </c>
      <c r="AH1541">
        <v>13</v>
      </c>
      <c r="AI1541" t="s">
        <v>1229</v>
      </c>
    </row>
    <row r="1542" spans="1:35" x14ac:dyDescent="0.25">
      <c r="A1542">
        <v>13</v>
      </c>
      <c r="B1542" t="s">
        <v>71</v>
      </c>
      <c r="C1542" t="s">
        <v>72</v>
      </c>
      <c r="D1542" t="s">
        <v>179</v>
      </c>
      <c r="E1542" t="s">
        <v>180</v>
      </c>
      <c r="F1542" t="s">
        <v>905</v>
      </c>
      <c r="G1542" t="s">
        <v>906</v>
      </c>
      <c r="H1542" t="s">
        <v>5172</v>
      </c>
      <c r="I1542" t="s">
        <v>5173</v>
      </c>
      <c r="L1542" t="s">
        <v>1212</v>
      </c>
      <c r="M1542">
        <v>8.9201099999999993</v>
      </c>
      <c r="N1542">
        <v>33.548209999999997</v>
      </c>
      <c r="O1542" t="s">
        <v>1226</v>
      </c>
      <c r="P1542" t="s">
        <v>1228</v>
      </c>
      <c r="Q1542">
        <v>98</v>
      </c>
      <c r="R1542">
        <v>588</v>
      </c>
      <c r="S1542">
        <v>98</v>
      </c>
      <c r="T1542">
        <v>588</v>
      </c>
      <c r="U1542">
        <v>0</v>
      </c>
      <c r="V1542">
        <v>0</v>
      </c>
      <c r="W1542" t="s">
        <v>1228</v>
      </c>
      <c r="X1542">
        <v>401</v>
      </c>
      <c r="Y1542">
        <v>2406</v>
      </c>
      <c r="Z1542">
        <v>289</v>
      </c>
      <c r="AA1542">
        <v>1734</v>
      </c>
      <c r="AB1542">
        <v>112</v>
      </c>
      <c r="AC1542">
        <v>672</v>
      </c>
      <c r="AD1542">
        <v>4</v>
      </c>
      <c r="AE1542">
        <v>24</v>
      </c>
      <c r="AF1542">
        <v>17</v>
      </c>
      <c r="AG1542">
        <v>102</v>
      </c>
      <c r="AH1542">
        <v>13</v>
      </c>
      <c r="AI1542" t="s">
        <v>1229</v>
      </c>
    </row>
    <row r="1543" spans="1:35" x14ac:dyDescent="0.25">
      <c r="A1543">
        <v>13</v>
      </c>
      <c r="B1543" t="s">
        <v>71</v>
      </c>
      <c r="C1543" t="s">
        <v>72</v>
      </c>
      <c r="D1543" t="s">
        <v>179</v>
      </c>
      <c r="E1543" t="s">
        <v>180</v>
      </c>
      <c r="F1543" t="s">
        <v>905</v>
      </c>
      <c r="G1543" t="s">
        <v>906</v>
      </c>
      <c r="H1543" t="s">
        <v>5174</v>
      </c>
      <c r="I1543" t="s">
        <v>5175</v>
      </c>
      <c r="L1543" t="s">
        <v>1212</v>
      </c>
      <c r="M1543">
        <v>8.9444800000000004</v>
      </c>
      <c r="N1543">
        <v>33.530267000000002</v>
      </c>
      <c r="O1543" t="s">
        <v>1226</v>
      </c>
      <c r="P1543" t="s">
        <v>1228</v>
      </c>
      <c r="Q1543">
        <v>82</v>
      </c>
      <c r="R1543">
        <v>492</v>
      </c>
      <c r="S1543">
        <v>82</v>
      </c>
      <c r="T1543">
        <v>492</v>
      </c>
      <c r="U1543">
        <v>0</v>
      </c>
      <c r="V1543">
        <v>0</v>
      </c>
      <c r="W1543" t="s">
        <v>1228</v>
      </c>
      <c r="X1543">
        <v>209</v>
      </c>
      <c r="Y1543">
        <v>1254</v>
      </c>
      <c r="Z1543">
        <v>174</v>
      </c>
      <c r="AA1543">
        <v>1044</v>
      </c>
      <c r="AB1543">
        <v>35</v>
      </c>
      <c r="AC1543">
        <v>210</v>
      </c>
      <c r="AD1543">
        <v>6</v>
      </c>
      <c r="AE1543">
        <v>36</v>
      </c>
      <c r="AF1543">
        <v>19</v>
      </c>
      <c r="AG1543">
        <v>174</v>
      </c>
      <c r="AH1543">
        <v>13</v>
      </c>
      <c r="AI1543" t="s">
        <v>1229</v>
      </c>
    </row>
    <row r="1544" spans="1:35" x14ac:dyDescent="0.25">
      <c r="A1544">
        <v>13</v>
      </c>
      <c r="B1544" t="s">
        <v>61</v>
      </c>
      <c r="C1544" t="s">
        <v>62</v>
      </c>
      <c r="D1544" t="s">
        <v>103</v>
      </c>
      <c r="E1544" t="s">
        <v>104</v>
      </c>
      <c r="F1544" t="s">
        <v>378</v>
      </c>
      <c r="G1544" t="s">
        <v>379</v>
      </c>
      <c r="H1544" t="s">
        <v>1980</v>
      </c>
      <c r="I1544" t="s">
        <v>1981</v>
      </c>
      <c r="L1544" t="s">
        <v>1212</v>
      </c>
      <c r="M1544">
        <v>4.8420541999999998</v>
      </c>
      <c r="N1544">
        <v>32.691949100000002</v>
      </c>
      <c r="O1544" t="s">
        <v>1226</v>
      </c>
      <c r="P1544" t="s">
        <v>1228</v>
      </c>
      <c r="Q1544">
        <v>29</v>
      </c>
      <c r="R1544">
        <v>145</v>
      </c>
      <c r="S1544">
        <v>29</v>
      </c>
      <c r="T1544">
        <v>145</v>
      </c>
      <c r="U1544">
        <v>0</v>
      </c>
      <c r="V1544">
        <v>0</v>
      </c>
      <c r="W1544" t="s">
        <v>1228</v>
      </c>
      <c r="X1544">
        <v>47</v>
      </c>
      <c r="Y1544">
        <v>235</v>
      </c>
      <c r="Z1544">
        <v>23</v>
      </c>
      <c r="AA1544">
        <v>115</v>
      </c>
      <c r="AB1544">
        <v>24</v>
      </c>
      <c r="AC1544">
        <v>120</v>
      </c>
      <c r="AD1544">
        <v>11</v>
      </c>
      <c r="AE1544">
        <v>55</v>
      </c>
      <c r="AF1544">
        <v>21</v>
      </c>
      <c r="AG1544">
        <v>105</v>
      </c>
      <c r="AH1544">
        <v>13</v>
      </c>
      <c r="AI1544" t="s">
        <v>1229</v>
      </c>
    </row>
    <row r="1545" spans="1:35" x14ac:dyDescent="0.25">
      <c r="A1545">
        <v>13</v>
      </c>
      <c r="B1545" t="s">
        <v>77</v>
      </c>
      <c r="C1545" t="s">
        <v>78</v>
      </c>
      <c r="D1545" t="s">
        <v>219</v>
      </c>
      <c r="E1545" t="s">
        <v>220</v>
      </c>
      <c r="F1545" t="s">
        <v>1137</v>
      </c>
      <c r="G1545" t="s">
        <v>1138</v>
      </c>
      <c r="H1545" t="s">
        <v>7397</v>
      </c>
      <c r="I1545" t="s">
        <v>7398</v>
      </c>
      <c r="L1545" t="s">
        <v>1212</v>
      </c>
      <c r="M1545">
        <v>4.8340009999999998</v>
      </c>
      <c r="N1545">
        <v>28.99446</v>
      </c>
      <c r="O1545" t="s">
        <v>1226</v>
      </c>
      <c r="P1545" t="s">
        <v>1228</v>
      </c>
      <c r="Q1545">
        <v>25</v>
      </c>
      <c r="R1545">
        <v>125</v>
      </c>
      <c r="S1545">
        <v>25</v>
      </c>
      <c r="T1545">
        <v>125</v>
      </c>
      <c r="U1545">
        <v>0</v>
      </c>
      <c r="V1545">
        <v>0</v>
      </c>
      <c r="W1545" t="s">
        <v>1228</v>
      </c>
      <c r="X1545">
        <v>77</v>
      </c>
      <c r="Y1545">
        <v>391</v>
      </c>
      <c r="Z1545">
        <v>75</v>
      </c>
      <c r="AA1545">
        <v>379</v>
      </c>
      <c r="AB1545">
        <v>2</v>
      </c>
      <c r="AC1545">
        <v>12</v>
      </c>
      <c r="AD1545">
        <v>80</v>
      </c>
      <c r="AE1545">
        <v>480</v>
      </c>
      <c r="AF1545">
        <v>53</v>
      </c>
      <c r="AG1545">
        <v>268</v>
      </c>
      <c r="AH1545">
        <v>13</v>
      </c>
      <c r="AI1545" t="s">
        <v>1229</v>
      </c>
    </row>
    <row r="1546" spans="1:35" x14ac:dyDescent="0.25">
      <c r="A1546">
        <v>13</v>
      </c>
      <c r="B1546" t="s">
        <v>67</v>
      </c>
      <c r="C1546" t="s">
        <v>68</v>
      </c>
      <c r="D1546" t="s">
        <v>149</v>
      </c>
      <c r="E1546" t="s">
        <v>150</v>
      </c>
      <c r="F1546" t="s">
        <v>678</v>
      </c>
      <c r="G1546" t="s">
        <v>679</v>
      </c>
      <c r="H1546" t="s">
        <v>3707</v>
      </c>
      <c r="I1546" t="s">
        <v>3708</v>
      </c>
      <c r="L1546" t="s">
        <v>1212</v>
      </c>
      <c r="M1546">
        <v>9.0732698440000004</v>
      </c>
      <c r="N1546">
        <v>27.738700869999999</v>
      </c>
      <c r="O1546" t="s">
        <v>1226</v>
      </c>
      <c r="P1546" t="s">
        <v>1228</v>
      </c>
      <c r="Q1546">
        <v>314</v>
      </c>
      <c r="R1546">
        <v>1570</v>
      </c>
      <c r="S1546">
        <v>314</v>
      </c>
      <c r="T1546">
        <v>1570</v>
      </c>
      <c r="U1546">
        <v>0</v>
      </c>
      <c r="V1546">
        <v>0</v>
      </c>
      <c r="W1546" t="s">
        <v>1228</v>
      </c>
      <c r="X1546">
        <v>423</v>
      </c>
      <c r="Y1546">
        <v>2115</v>
      </c>
      <c r="Z1546">
        <v>0</v>
      </c>
      <c r="AA1546">
        <v>0</v>
      </c>
      <c r="AB1546">
        <v>423</v>
      </c>
      <c r="AC1546">
        <v>2115</v>
      </c>
      <c r="AD1546">
        <v>182</v>
      </c>
      <c r="AE1546">
        <v>893</v>
      </c>
      <c r="AF1546">
        <v>48</v>
      </c>
      <c r="AG1546">
        <v>233</v>
      </c>
      <c r="AH1546">
        <v>13</v>
      </c>
      <c r="AI1546" t="s">
        <v>1229</v>
      </c>
    </row>
    <row r="1547" spans="1:35" x14ac:dyDescent="0.25">
      <c r="A1547">
        <v>13</v>
      </c>
      <c r="B1547" t="s">
        <v>69</v>
      </c>
      <c r="C1547" t="s">
        <v>70</v>
      </c>
      <c r="D1547" t="s">
        <v>163</v>
      </c>
      <c r="E1547" t="s">
        <v>164</v>
      </c>
      <c r="F1547" t="s">
        <v>774</v>
      </c>
      <c r="G1547" t="s">
        <v>775</v>
      </c>
      <c r="H1547" t="s">
        <v>4137</v>
      </c>
      <c r="I1547" t="s">
        <v>4138</v>
      </c>
      <c r="L1547" t="s">
        <v>1212</v>
      </c>
      <c r="M1547">
        <v>8.2944829999999996</v>
      </c>
      <c r="N1547">
        <v>30.233450000000001</v>
      </c>
      <c r="O1547" t="s">
        <v>1226</v>
      </c>
      <c r="P1547" t="s">
        <v>1228</v>
      </c>
      <c r="Q1547">
        <v>80</v>
      </c>
      <c r="R1547">
        <v>480</v>
      </c>
      <c r="S1547">
        <v>80</v>
      </c>
      <c r="T1547">
        <v>480</v>
      </c>
      <c r="U1547">
        <v>0</v>
      </c>
      <c r="V1547">
        <v>0</v>
      </c>
      <c r="W1547" t="s">
        <v>1228</v>
      </c>
      <c r="X1547">
        <v>26</v>
      </c>
      <c r="Y1547">
        <v>156</v>
      </c>
      <c r="Z1547">
        <v>20</v>
      </c>
      <c r="AA1547">
        <v>120</v>
      </c>
      <c r="AB1547">
        <v>6</v>
      </c>
      <c r="AC1547">
        <v>36</v>
      </c>
      <c r="AD1547">
        <v>6</v>
      </c>
      <c r="AE1547">
        <v>36</v>
      </c>
      <c r="AF1547">
        <v>10</v>
      </c>
      <c r="AG1547">
        <v>60</v>
      </c>
      <c r="AH1547">
        <v>13</v>
      </c>
      <c r="AI1547" t="s">
        <v>1229</v>
      </c>
    </row>
    <row r="1548" spans="1:35" x14ac:dyDescent="0.25">
      <c r="A1548">
        <v>13</v>
      </c>
      <c r="B1548" t="s">
        <v>75</v>
      </c>
      <c r="C1548" t="s">
        <v>76</v>
      </c>
      <c r="D1548" t="s">
        <v>211</v>
      </c>
      <c r="E1548" t="s">
        <v>212</v>
      </c>
      <c r="F1548" t="s">
        <v>1093</v>
      </c>
      <c r="G1548" t="s">
        <v>1094</v>
      </c>
      <c r="H1548" t="s">
        <v>6860</v>
      </c>
      <c r="I1548" t="s">
        <v>6861</v>
      </c>
      <c r="L1548" t="s">
        <v>1212</v>
      </c>
      <c r="M1548">
        <v>8.1264199999999995</v>
      </c>
      <c r="N1548">
        <v>27.389939999999999</v>
      </c>
      <c r="O1548" t="s">
        <v>1226</v>
      </c>
      <c r="P1548" t="s">
        <v>1228</v>
      </c>
      <c r="Q1548">
        <v>6</v>
      </c>
      <c r="R1548">
        <v>34</v>
      </c>
      <c r="S1548">
        <v>6</v>
      </c>
      <c r="T1548">
        <v>34</v>
      </c>
      <c r="U1548">
        <v>0</v>
      </c>
      <c r="V1548">
        <v>0</v>
      </c>
      <c r="W1548" t="s">
        <v>1228</v>
      </c>
      <c r="X1548">
        <v>73</v>
      </c>
      <c r="Y1548">
        <v>307</v>
      </c>
      <c r="Z1548">
        <v>54</v>
      </c>
      <c r="AA1548">
        <v>217</v>
      </c>
      <c r="AB1548">
        <v>19</v>
      </c>
      <c r="AC1548">
        <v>90</v>
      </c>
      <c r="AD1548">
        <v>11</v>
      </c>
      <c r="AE1548">
        <v>39</v>
      </c>
      <c r="AF1548">
        <v>14</v>
      </c>
      <c r="AG1548">
        <v>63</v>
      </c>
      <c r="AH1548">
        <v>13</v>
      </c>
      <c r="AI1548" t="s">
        <v>1229</v>
      </c>
    </row>
    <row r="1549" spans="1:35" x14ac:dyDescent="0.25">
      <c r="A1549">
        <v>13</v>
      </c>
      <c r="B1549" t="s">
        <v>73</v>
      </c>
      <c r="C1549" t="s">
        <v>74</v>
      </c>
      <c r="D1549" t="s">
        <v>199</v>
      </c>
      <c r="E1549" t="s">
        <v>200</v>
      </c>
      <c r="F1549" t="s">
        <v>1015</v>
      </c>
      <c r="G1549" t="s">
        <v>1016</v>
      </c>
      <c r="H1549" t="s">
        <v>5886</v>
      </c>
      <c r="I1549" t="s">
        <v>5887</v>
      </c>
      <c r="L1549" t="s">
        <v>1212</v>
      </c>
      <c r="M1549">
        <v>8.2039510969999991</v>
      </c>
      <c r="N1549">
        <v>28.435315939999999</v>
      </c>
      <c r="O1549" t="s">
        <v>1226</v>
      </c>
      <c r="P1549" t="s">
        <v>1228</v>
      </c>
      <c r="Q1549">
        <v>13</v>
      </c>
      <c r="R1549">
        <v>68</v>
      </c>
      <c r="S1549">
        <v>13</v>
      </c>
      <c r="T1549">
        <v>68</v>
      </c>
      <c r="U1549">
        <v>0</v>
      </c>
      <c r="V1549">
        <v>0</v>
      </c>
      <c r="W1549" t="s">
        <v>1228</v>
      </c>
      <c r="X1549">
        <v>193</v>
      </c>
      <c r="Y1549">
        <v>985</v>
      </c>
      <c r="Z1549">
        <v>187</v>
      </c>
      <c r="AA1549">
        <v>954</v>
      </c>
      <c r="AB1549">
        <v>6</v>
      </c>
      <c r="AC1549">
        <v>31</v>
      </c>
      <c r="AD1549">
        <v>3</v>
      </c>
      <c r="AE1549">
        <v>16</v>
      </c>
      <c r="AF1549">
        <v>5</v>
      </c>
      <c r="AG1549">
        <v>26</v>
      </c>
      <c r="AH1549">
        <v>13</v>
      </c>
      <c r="AI1549" t="s">
        <v>1229</v>
      </c>
    </row>
    <row r="1550" spans="1:35" x14ac:dyDescent="0.25">
      <c r="A1550">
        <v>13</v>
      </c>
      <c r="B1550" t="s">
        <v>73</v>
      </c>
      <c r="C1550" t="s">
        <v>74</v>
      </c>
      <c r="D1550" t="s">
        <v>199</v>
      </c>
      <c r="E1550" t="s">
        <v>200</v>
      </c>
      <c r="F1550" t="s">
        <v>1015</v>
      </c>
      <c r="G1550" t="s">
        <v>1016</v>
      </c>
      <c r="H1550" t="s">
        <v>5888</v>
      </c>
      <c r="I1550" t="s">
        <v>1072</v>
      </c>
      <c r="L1550" t="s">
        <v>1212</v>
      </c>
      <c r="M1550">
        <v>8.2697000000000003</v>
      </c>
      <c r="N1550">
        <v>28.212599999999998</v>
      </c>
      <c r="O1550" t="s">
        <v>1226</v>
      </c>
      <c r="P1550" t="s">
        <v>1228</v>
      </c>
      <c r="Q1550">
        <v>9</v>
      </c>
      <c r="R1550">
        <v>47</v>
      </c>
      <c r="S1550">
        <v>9</v>
      </c>
      <c r="T1550">
        <v>47</v>
      </c>
      <c r="U1550">
        <v>0</v>
      </c>
      <c r="V1550">
        <v>0</v>
      </c>
      <c r="W1550" t="s">
        <v>1228</v>
      </c>
      <c r="X1550">
        <v>94</v>
      </c>
      <c r="Y1550">
        <v>480</v>
      </c>
      <c r="Z1550">
        <v>86</v>
      </c>
      <c r="AA1550">
        <v>439</v>
      </c>
      <c r="AB1550">
        <v>8</v>
      </c>
      <c r="AC1550">
        <v>41</v>
      </c>
      <c r="AD1550">
        <v>2</v>
      </c>
      <c r="AE1550">
        <v>11</v>
      </c>
      <c r="AF1550">
        <v>0</v>
      </c>
      <c r="AG1550">
        <v>0</v>
      </c>
      <c r="AH1550">
        <v>13</v>
      </c>
      <c r="AI1550" t="s">
        <v>1229</v>
      </c>
    </row>
    <row r="1551" spans="1:35" x14ac:dyDescent="0.25">
      <c r="A1551">
        <v>13</v>
      </c>
      <c r="B1551" t="s">
        <v>71</v>
      </c>
      <c r="C1551" t="s">
        <v>72</v>
      </c>
      <c r="D1551" t="s">
        <v>197</v>
      </c>
      <c r="E1551" t="s">
        <v>198</v>
      </c>
      <c r="F1551" t="s">
        <v>1009</v>
      </c>
      <c r="G1551" t="s">
        <v>1010</v>
      </c>
      <c r="H1551" t="s">
        <v>5821</v>
      </c>
      <c r="I1551" t="s">
        <v>5822</v>
      </c>
      <c r="L1551" t="s">
        <v>1212</v>
      </c>
      <c r="M1551">
        <v>8.5429999999999993</v>
      </c>
      <c r="N1551">
        <v>32.688000000000002</v>
      </c>
      <c r="O1551" t="s">
        <v>1226</v>
      </c>
      <c r="P1551" t="s">
        <v>1228</v>
      </c>
      <c r="Q1551">
        <v>2</v>
      </c>
      <c r="R1551">
        <v>12</v>
      </c>
      <c r="S1551">
        <v>2</v>
      </c>
      <c r="T1551">
        <v>12</v>
      </c>
      <c r="U1551">
        <v>0</v>
      </c>
      <c r="V1551">
        <v>0</v>
      </c>
      <c r="W1551" t="s">
        <v>1228</v>
      </c>
      <c r="X1551">
        <v>284</v>
      </c>
      <c r="Y1551">
        <v>1704</v>
      </c>
      <c r="Z1551">
        <v>266</v>
      </c>
      <c r="AA1551">
        <v>1596</v>
      </c>
      <c r="AB1551">
        <v>18</v>
      </c>
      <c r="AC1551">
        <v>108</v>
      </c>
      <c r="AD1551">
        <v>24</v>
      </c>
      <c r="AE1551">
        <v>144</v>
      </c>
      <c r="AF1551">
        <v>1</v>
      </c>
      <c r="AG1551">
        <v>6</v>
      </c>
      <c r="AH1551">
        <v>13</v>
      </c>
      <c r="AI1551" t="s">
        <v>1229</v>
      </c>
    </row>
    <row r="1552" spans="1:35" x14ac:dyDescent="0.25">
      <c r="A1552">
        <v>13</v>
      </c>
      <c r="B1552" t="s">
        <v>71</v>
      </c>
      <c r="C1552" t="s">
        <v>72</v>
      </c>
      <c r="D1552" t="s">
        <v>197</v>
      </c>
      <c r="E1552" t="s">
        <v>198</v>
      </c>
      <c r="F1552" t="s">
        <v>1009</v>
      </c>
      <c r="G1552" t="s">
        <v>1010</v>
      </c>
      <c r="H1552" t="s">
        <v>5823</v>
      </c>
      <c r="I1552" t="s">
        <v>5824</v>
      </c>
      <c r="L1552" t="s">
        <v>1212</v>
      </c>
      <c r="M1552">
        <v>8.6215759999999992</v>
      </c>
      <c r="N1552">
        <v>32.780951999999999</v>
      </c>
      <c r="O1552" t="s">
        <v>1226</v>
      </c>
      <c r="P1552" t="s">
        <v>1228</v>
      </c>
      <c r="Q1552">
        <v>8</v>
      </c>
      <c r="R1552">
        <v>48</v>
      </c>
      <c r="S1552">
        <v>8</v>
      </c>
      <c r="T1552">
        <v>48</v>
      </c>
      <c r="U1552">
        <v>0</v>
      </c>
      <c r="V1552">
        <v>0</v>
      </c>
      <c r="W1552" t="s">
        <v>1228</v>
      </c>
      <c r="X1552">
        <v>378</v>
      </c>
      <c r="Y1552">
        <v>2268</v>
      </c>
      <c r="Z1552">
        <v>352</v>
      </c>
      <c r="AA1552">
        <v>2112</v>
      </c>
      <c r="AB1552">
        <v>26</v>
      </c>
      <c r="AC1552">
        <v>156</v>
      </c>
      <c r="AD1552">
        <v>5</v>
      </c>
      <c r="AE1552">
        <v>30</v>
      </c>
      <c r="AF1552">
        <v>8</v>
      </c>
      <c r="AG1552">
        <v>48</v>
      </c>
      <c r="AH1552">
        <v>13</v>
      </c>
      <c r="AI1552" t="s">
        <v>1229</v>
      </c>
    </row>
    <row r="1553" spans="1:35" x14ac:dyDescent="0.25">
      <c r="A1553">
        <v>13</v>
      </c>
      <c r="B1553" t="s">
        <v>67</v>
      </c>
      <c r="C1553" t="s">
        <v>68</v>
      </c>
      <c r="D1553" t="s">
        <v>153</v>
      </c>
      <c r="E1553" t="s">
        <v>154</v>
      </c>
      <c r="F1553" t="s">
        <v>706</v>
      </c>
      <c r="G1553" t="s">
        <v>707</v>
      </c>
      <c r="H1553" t="s">
        <v>3802</v>
      </c>
      <c r="I1553" t="s">
        <v>3803</v>
      </c>
      <c r="L1553" t="s">
        <v>1212</v>
      </c>
      <c r="M1553">
        <v>8.7464997400000009</v>
      </c>
      <c r="N1553">
        <v>27.81826946</v>
      </c>
      <c r="O1553" t="s">
        <v>1226</v>
      </c>
      <c r="P1553" t="s">
        <v>1228</v>
      </c>
      <c r="Q1553">
        <v>21</v>
      </c>
      <c r="R1553">
        <v>105</v>
      </c>
      <c r="S1553">
        <v>21</v>
      </c>
      <c r="T1553">
        <v>105</v>
      </c>
      <c r="U1553">
        <v>0</v>
      </c>
      <c r="V1553">
        <v>0</v>
      </c>
      <c r="W1553" t="s">
        <v>1228</v>
      </c>
      <c r="X1553">
        <v>174</v>
      </c>
      <c r="Y1553">
        <v>872</v>
      </c>
      <c r="Z1553">
        <v>86</v>
      </c>
      <c r="AA1553">
        <v>432</v>
      </c>
      <c r="AB1553">
        <v>88</v>
      </c>
      <c r="AC1553">
        <v>440</v>
      </c>
      <c r="AD1553">
        <v>83</v>
      </c>
      <c r="AE1553">
        <v>415</v>
      </c>
      <c r="AF1553">
        <v>42</v>
      </c>
      <c r="AG1553">
        <v>210</v>
      </c>
      <c r="AH1553">
        <v>13</v>
      </c>
      <c r="AI1553" t="s">
        <v>1229</v>
      </c>
    </row>
    <row r="1554" spans="1:35" x14ac:dyDescent="0.25">
      <c r="A1554">
        <v>13</v>
      </c>
      <c r="B1554" t="s">
        <v>65</v>
      </c>
      <c r="C1554" t="s">
        <v>66</v>
      </c>
      <c r="D1554" t="s">
        <v>145</v>
      </c>
      <c r="E1554" t="s">
        <v>146</v>
      </c>
      <c r="F1554" t="s">
        <v>652</v>
      </c>
      <c r="G1554" t="s">
        <v>653</v>
      </c>
      <c r="H1554" t="s">
        <v>3613</v>
      </c>
      <c r="I1554" t="s">
        <v>3614</v>
      </c>
      <c r="L1554" t="s">
        <v>1212</v>
      </c>
      <c r="M1554">
        <v>6.6626000400000001</v>
      </c>
      <c r="N1554">
        <v>30.664699550000002</v>
      </c>
      <c r="O1554" t="s">
        <v>1226</v>
      </c>
      <c r="P1554" t="s">
        <v>1228</v>
      </c>
      <c r="Q1554">
        <v>107</v>
      </c>
      <c r="R1554">
        <v>556</v>
      </c>
      <c r="S1554">
        <v>107</v>
      </c>
      <c r="T1554">
        <v>556</v>
      </c>
      <c r="U1554">
        <v>0</v>
      </c>
      <c r="V1554">
        <v>0</v>
      </c>
      <c r="W1554" t="s">
        <v>1228</v>
      </c>
      <c r="X1554">
        <v>44</v>
      </c>
      <c r="Y1554">
        <v>225</v>
      </c>
      <c r="Z1554">
        <v>28</v>
      </c>
      <c r="AA1554">
        <v>143</v>
      </c>
      <c r="AB1554">
        <v>16</v>
      </c>
      <c r="AC1554">
        <v>82</v>
      </c>
      <c r="AD1554">
        <v>12</v>
      </c>
      <c r="AE1554">
        <v>61</v>
      </c>
      <c r="AF1554">
        <v>6</v>
      </c>
      <c r="AG1554">
        <v>31</v>
      </c>
      <c r="AH1554">
        <v>13</v>
      </c>
      <c r="AI1554" t="s">
        <v>1229</v>
      </c>
    </row>
    <row r="1555" spans="1:35" x14ac:dyDescent="0.25">
      <c r="A1555">
        <v>13</v>
      </c>
      <c r="B1555" t="s">
        <v>65</v>
      </c>
      <c r="C1555" t="s">
        <v>66</v>
      </c>
      <c r="D1555" t="s">
        <v>145</v>
      </c>
      <c r="E1555" t="s">
        <v>146</v>
      </c>
      <c r="F1555" t="s">
        <v>652</v>
      </c>
      <c r="G1555" t="s">
        <v>653</v>
      </c>
      <c r="H1555" t="s">
        <v>3615</v>
      </c>
      <c r="I1555" t="s">
        <v>3616</v>
      </c>
      <c r="L1555" t="s">
        <v>1212</v>
      </c>
      <c r="M1555">
        <v>6.4457998280000002</v>
      </c>
      <c r="N1555">
        <v>30.60589981</v>
      </c>
      <c r="O1555" t="s">
        <v>1226</v>
      </c>
      <c r="P1555" t="s">
        <v>1228</v>
      </c>
      <c r="Q1555">
        <v>120</v>
      </c>
      <c r="R1555">
        <v>614</v>
      </c>
      <c r="S1555">
        <v>120</v>
      </c>
      <c r="T1555">
        <v>614</v>
      </c>
      <c r="U1555">
        <v>0</v>
      </c>
      <c r="V1555">
        <v>0</v>
      </c>
      <c r="W1555" t="s">
        <v>1228</v>
      </c>
      <c r="X1555">
        <v>63</v>
      </c>
      <c r="Y1555">
        <v>321</v>
      </c>
      <c r="Z1555">
        <v>34</v>
      </c>
      <c r="AA1555">
        <v>173</v>
      </c>
      <c r="AB1555">
        <v>29</v>
      </c>
      <c r="AC1555">
        <v>148</v>
      </c>
      <c r="AD1555">
        <v>30</v>
      </c>
      <c r="AE1555">
        <v>153</v>
      </c>
      <c r="AF1555">
        <v>7</v>
      </c>
      <c r="AG1555">
        <v>36</v>
      </c>
      <c r="AH1555">
        <v>13</v>
      </c>
      <c r="AI1555" t="s">
        <v>1229</v>
      </c>
    </row>
    <row r="1556" spans="1:35" x14ac:dyDescent="0.25">
      <c r="A1556">
        <v>13</v>
      </c>
      <c r="B1556" t="s">
        <v>63</v>
      </c>
      <c r="C1556" t="s">
        <v>64</v>
      </c>
      <c r="D1556" t="s">
        <v>115</v>
      </c>
      <c r="E1556" t="s">
        <v>116</v>
      </c>
      <c r="F1556" t="s">
        <v>467</v>
      </c>
      <c r="G1556" t="s">
        <v>468</v>
      </c>
      <c r="H1556" t="s">
        <v>2497</v>
      </c>
      <c r="I1556" t="s">
        <v>2498</v>
      </c>
      <c r="L1556" t="s">
        <v>1212</v>
      </c>
      <c r="M1556">
        <v>9.3650197980000005</v>
      </c>
      <c r="N1556">
        <v>31.548500059999999</v>
      </c>
      <c r="O1556" t="s">
        <v>1226</v>
      </c>
      <c r="P1556" t="s">
        <v>1228</v>
      </c>
      <c r="Q1556">
        <v>472</v>
      </c>
      <c r="R1556">
        <v>2596</v>
      </c>
      <c r="S1556">
        <v>472</v>
      </c>
      <c r="T1556">
        <v>2596</v>
      </c>
      <c r="U1556">
        <v>0</v>
      </c>
      <c r="V1556">
        <v>0</v>
      </c>
      <c r="W1556" t="s">
        <v>1228</v>
      </c>
      <c r="X1556">
        <v>9</v>
      </c>
      <c r="Y1556">
        <v>46</v>
      </c>
      <c r="Z1556">
        <v>6</v>
      </c>
      <c r="AA1556">
        <v>29</v>
      </c>
      <c r="AB1556">
        <v>3</v>
      </c>
      <c r="AC1556">
        <v>17</v>
      </c>
      <c r="AD1556">
        <v>54</v>
      </c>
      <c r="AE1556">
        <v>287</v>
      </c>
      <c r="AF1556">
        <v>75</v>
      </c>
      <c r="AG1556">
        <v>137</v>
      </c>
      <c r="AH1556">
        <v>13</v>
      </c>
      <c r="AI1556" t="s">
        <v>1229</v>
      </c>
    </row>
    <row r="1557" spans="1:35" x14ac:dyDescent="0.25">
      <c r="A1557">
        <v>13</v>
      </c>
      <c r="B1557" t="s">
        <v>73</v>
      </c>
      <c r="C1557" t="s">
        <v>74</v>
      </c>
      <c r="D1557" t="s">
        <v>203</v>
      </c>
      <c r="E1557" t="s">
        <v>204</v>
      </c>
      <c r="F1557" t="s">
        <v>1045</v>
      </c>
      <c r="G1557" t="s">
        <v>1046</v>
      </c>
      <c r="H1557" t="s">
        <v>6245</v>
      </c>
      <c r="I1557" t="s">
        <v>1046</v>
      </c>
      <c r="L1557" t="s">
        <v>1212</v>
      </c>
      <c r="M1557">
        <v>7.7307801249999999</v>
      </c>
      <c r="N1557">
        <v>28.936899189999998</v>
      </c>
      <c r="O1557" t="s">
        <v>1226</v>
      </c>
      <c r="P1557" t="s">
        <v>1228</v>
      </c>
      <c r="Q1557">
        <v>31</v>
      </c>
      <c r="R1557">
        <v>161</v>
      </c>
      <c r="S1557">
        <v>31</v>
      </c>
      <c r="T1557">
        <v>161</v>
      </c>
      <c r="U1557">
        <v>0</v>
      </c>
      <c r="V1557">
        <v>0</v>
      </c>
      <c r="W1557" t="s">
        <v>1228</v>
      </c>
      <c r="X1557">
        <v>25</v>
      </c>
      <c r="Y1557">
        <v>130</v>
      </c>
      <c r="Z1557">
        <v>22</v>
      </c>
      <c r="AA1557">
        <v>114</v>
      </c>
      <c r="AB1557">
        <v>3</v>
      </c>
      <c r="AC1557">
        <v>16</v>
      </c>
      <c r="AD1557">
        <v>14</v>
      </c>
      <c r="AE1557">
        <v>78</v>
      </c>
      <c r="AF1557">
        <v>11</v>
      </c>
      <c r="AG1557">
        <v>57</v>
      </c>
      <c r="AH1557">
        <v>13</v>
      </c>
      <c r="AI1557" t="s">
        <v>1229</v>
      </c>
    </row>
    <row r="1558" spans="1:35" x14ac:dyDescent="0.25">
      <c r="A1558">
        <v>13</v>
      </c>
      <c r="B1558" t="s">
        <v>75</v>
      </c>
      <c r="C1558" t="s">
        <v>76</v>
      </c>
      <c r="D1558" t="s">
        <v>213</v>
      </c>
      <c r="E1558" t="s">
        <v>214</v>
      </c>
      <c r="F1558" t="s">
        <v>1105</v>
      </c>
      <c r="G1558" t="s">
        <v>1106</v>
      </c>
      <c r="H1558" t="s">
        <v>7032</v>
      </c>
      <c r="I1558" t="s">
        <v>7033</v>
      </c>
      <c r="L1558" t="s">
        <v>1212</v>
      </c>
      <c r="M1558">
        <v>9.564169884</v>
      </c>
      <c r="N1558">
        <v>25.469900129999999</v>
      </c>
      <c r="O1558" t="s">
        <v>1226</v>
      </c>
      <c r="P1558" t="s">
        <v>1228</v>
      </c>
      <c r="Q1558">
        <v>140</v>
      </c>
      <c r="R1558">
        <v>980</v>
      </c>
      <c r="S1558">
        <v>140</v>
      </c>
      <c r="T1558">
        <v>980</v>
      </c>
      <c r="U1558">
        <v>0</v>
      </c>
      <c r="V1558">
        <v>0</v>
      </c>
      <c r="W1558" t="s">
        <v>1228</v>
      </c>
      <c r="X1558">
        <v>28</v>
      </c>
      <c r="Y1558">
        <v>84</v>
      </c>
      <c r="Z1558">
        <v>12</v>
      </c>
      <c r="AA1558">
        <v>48</v>
      </c>
      <c r="AB1558">
        <v>16</v>
      </c>
      <c r="AC1558">
        <v>36</v>
      </c>
      <c r="AD1558">
        <v>19</v>
      </c>
      <c r="AE1558">
        <v>72</v>
      </c>
      <c r="AF1558">
        <v>85</v>
      </c>
      <c r="AG1558">
        <v>510</v>
      </c>
      <c r="AH1558">
        <v>13</v>
      </c>
      <c r="AI1558" t="s">
        <v>1229</v>
      </c>
    </row>
    <row r="1559" spans="1:35" x14ac:dyDescent="0.25">
      <c r="A1559">
        <v>13</v>
      </c>
      <c r="B1559" t="s">
        <v>77</v>
      </c>
      <c r="C1559" t="s">
        <v>78</v>
      </c>
      <c r="D1559" t="s">
        <v>231</v>
      </c>
      <c r="E1559" t="s">
        <v>232</v>
      </c>
      <c r="F1559" t="s">
        <v>1188</v>
      </c>
      <c r="G1559" t="s">
        <v>1189</v>
      </c>
      <c r="H1559" t="s">
        <v>7582</v>
      </c>
      <c r="I1559" t="s">
        <v>7583</v>
      </c>
      <c r="L1559" t="s">
        <v>1212</v>
      </c>
      <c r="M1559">
        <v>4.6212902070000004</v>
      </c>
      <c r="N1559">
        <v>28.232400890000001</v>
      </c>
      <c r="O1559" t="s">
        <v>1226</v>
      </c>
      <c r="P1559" t="s">
        <v>1228</v>
      </c>
      <c r="Q1559">
        <v>257</v>
      </c>
      <c r="R1559">
        <v>1285</v>
      </c>
      <c r="S1559">
        <v>257</v>
      </c>
      <c r="T1559">
        <v>1285</v>
      </c>
      <c r="U1559">
        <v>0</v>
      </c>
      <c r="V1559">
        <v>0</v>
      </c>
      <c r="W1559" t="s">
        <v>1228</v>
      </c>
      <c r="X1559">
        <v>130</v>
      </c>
      <c r="Y1559">
        <v>654</v>
      </c>
      <c r="Z1559">
        <v>87</v>
      </c>
      <c r="AA1559">
        <v>439</v>
      </c>
      <c r="AB1559">
        <v>43</v>
      </c>
      <c r="AC1559">
        <v>215</v>
      </c>
      <c r="AD1559">
        <v>15</v>
      </c>
      <c r="AE1559">
        <v>75</v>
      </c>
      <c r="AF1559">
        <v>34</v>
      </c>
      <c r="AG1559">
        <v>170</v>
      </c>
      <c r="AH1559">
        <v>13</v>
      </c>
      <c r="AI1559" t="s">
        <v>1229</v>
      </c>
    </row>
    <row r="1560" spans="1:35" x14ac:dyDescent="0.25">
      <c r="A1560">
        <v>13</v>
      </c>
      <c r="B1560" t="s">
        <v>61</v>
      </c>
      <c r="C1560" t="s">
        <v>62</v>
      </c>
      <c r="D1560" t="s">
        <v>105</v>
      </c>
      <c r="E1560" t="s">
        <v>106</v>
      </c>
      <c r="F1560" t="s">
        <v>403</v>
      </c>
      <c r="G1560" t="s">
        <v>404</v>
      </c>
      <c r="H1560" t="s">
        <v>2110</v>
      </c>
      <c r="I1560" t="s">
        <v>2111</v>
      </c>
      <c r="L1560" t="s">
        <v>1212</v>
      </c>
      <c r="M1560">
        <v>3.6022799999999999</v>
      </c>
      <c r="N1560">
        <v>32.065300000000001</v>
      </c>
      <c r="O1560" t="s">
        <v>1226</v>
      </c>
      <c r="P1560" t="s">
        <v>1228</v>
      </c>
      <c r="Q1560">
        <v>606</v>
      </c>
      <c r="R1560">
        <v>3636</v>
      </c>
      <c r="S1560">
        <v>606</v>
      </c>
      <c r="T1560">
        <v>3636</v>
      </c>
      <c r="U1560">
        <v>0</v>
      </c>
      <c r="V1560">
        <v>0</v>
      </c>
      <c r="W1560" t="s">
        <v>1228</v>
      </c>
      <c r="X1560">
        <v>1244</v>
      </c>
      <c r="Y1560">
        <v>7464</v>
      </c>
      <c r="Z1560">
        <v>0</v>
      </c>
      <c r="AA1560">
        <v>0</v>
      </c>
      <c r="AB1560">
        <v>1244</v>
      </c>
      <c r="AC1560">
        <v>7464</v>
      </c>
      <c r="AD1560">
        <v>30</v>
      </c>
      <c r="AE1560">
        <v>180</v>
      </c>
      <c r="AF1560">
        <v>850</v>
      </c>
      <c r="AG1560">
        <v>5100</v>
      </c>
      <c r="AH1560">
        <v>13</v>
      </c>
      <c r="AI1560" t="s">
        <v>1229</v>
      </c>
    </row>
    <row r="1561" spans="1:35" x14ac:dyDescent="0.25">
      <c r="A1561">
        <v>13</v>
      </c>
      <c r="B1561" t="s">
        <v>61</v>
      </c>
      <c r="C1561" t="s">
        <v>62</v>
      </c>
      <c r="D1561" t="s">
        <v>105</v>
      </c>
      <c r="E1561" t="s">
        <v>106</v>
      </c>
      <c r="F1561" t="s">
        <v>403</v>
      </c>
      <c r="G1561" t="s">
        <v>404</v>
      </c>
      <c r="H1561" t="s">
        <v>2112</v>
      </c>
      <c r="I1561" t="s">
        <v>2113</v>
      </c>
      <c r="L1561" t="s">
        <v>1212</v>
      </c>
      <c r="M1561">
        <v>3.5925699999999998</v>
      </c>
      <c r="N1561">
        <v>32.057679999999998</v>
      </c>
      <c r="O1561" t="s">
        <v>1226</v>
      </c>
      <c r="P1561" t="s">
        <v>1228</v>
      </c>
      <c r="Q1561">
        <v>1461</v>
      </c>
      <c r="R1561">
        <v>8766</v>
      </c>
      <c r="S1561">
        <v>1461</v>
      </c>
      <c r="T1561">
        <v>8766</v>
      </c>
      <c r="U1561">
        <v>0</v>
      </c>
      <c r="V1561">
        <v>0</v>
      </c>
      <c r="W1561" t="s">
        <v>1228</v>
      </c>
      <c r="X1561">
        <v>1216</v>
      </c>
      <c r="Y1561">
        <v>7296</v>
      </c>
      <c r="Z1561">
        <v>0</v>
      </c>
      <c r="AA1561">
        <v>0</v>
      </c>
      <c r="AB1561">
        <v>1216</v>
      </c>
      <c r="AC1561">
        <v>7296</v>
      </c>
      <c r="AD1561">
        <v>1200</v>
      </c>
      <c r="AE1561">
        <v>7200</v>
      </c>
      <c r="AF1561">
        <v>1850</v>
      </c>
      <c r="AG1561">
        <v>111000</v>
      </c>
      <c r="AH1561">
        <v>13</v>
      </c>
      <c r="AI1561" t="s">
        <v>1229</v>
      </c>
    </row>
    <row r="1562" spans="1:35" x14ac:dyDescent="0.25">
      <c r="A1562">
        <v>13</v>
      </c>
      <c r="B1562" t="s">
        <v>61</v>
      </c>
      <c r="C1562" t="s">
        <v>62</v>
      </c>
      <c r="D1562" t="s">
        <v>105</v>
      </c>
      <c r="E1562" t="s">
        <v>106</v>
      </c>
      <c r="F1562" t="s">
        <v>403</v>
      </c>
      <c r="G1562" t="s">
        <v>404</v>
      </c>
      <c r="H1562" t="s">
        <v>2114</v>
      </c>
      <c r="I1562" t="s">
        <v>2115</v>
      </c>
      <c r="L1562" t="s">
        <v>1212</v>
      </c>
      <c r="M1562">
        <v>3.5898500000000002</v>
      </c>
      <c r="N1562">
        <v>32.063650000000003</v>
      </c>
      <c r="O1562" t="s">
        <v>1226</v>
      </c>
      <c r="P1562" t="s">
        <v>1228</v>
      </c>
      <c r="Q1562">
        <v>1575</v>
      </c>
      <c r="R1562">
        <v>9450</v>
      </c>
      <c r="S1562">
        <v>1575</v>
      </c>
      <c r="T1562">
        <v>9450</v>
      </c>
      <c r="U1562">
        <v>0</v>
      </c>
      <c r="V1562">
        <v>0</v>
      </c>
      <c r="W1562" t="s">
        <v>1228</v>
      </c>
      <c r="X1562">
        <v>693</v>
      </c>
      <c r="Y1562">
        <v>4158</v>
      </c>
      <c r="Z1562">
        <v>0</v>
      </c>
      <c r="AA1562">
        <v>0</v>
      </c>
      <c r="AB1562">
        <v>693</v>
      </c>
      <c r="AC1562">
        <v>4158</v>
      </c>
      <c r="AD1562">
        <v>1575</v>
      </c>
      <c r="AE1562">
        <v>9450</v>
      </c>
      <c r="AF1562">
        <v>2780</v>
      </c>
      <c r="AG1562">
        <v>16680</v>
      </c>
      <c r="AH1562">
        <v>13</v>
      </c>
      <c r="AI1562" t="s">
        <v>1229</v>
      </c>
    </row>
    <row r="1563" spans="1:35" x14ac:dyDescent="0.25">
      <c r="A1563">
        <v>13</v>
      </c>
      <c r="B1563" t="s">
        <v>61</v>
      </c>
      <c r="C1563" t="s">
        <v>62</v>
      </c>
      <c r="D1563" t="s">
        <v>105</v>
      </c>
      <c r="E1563" t="s">
        <v>106</v>
      </c>
      <c r="F1563" t="s">
        <v>403</v>
      </c>
      <c r="G1563" t="s">
        <v>404</v>
      </c>
      <c r="H1563" t="s">
        <v>2116</v>
      </c>
      <c r="I1563" t="s">
        <v>2117</v>
      </c>
      <c r="L1563" t="s">
        <v>1212</v>
      </c>
      <c r="M1563">
        <v>3.5903800000000001</v>
      </c>
      <c r="N1563">
        <v>32.069070000000004</v>
      </c>
      <c r="O1563" t="s">
        <v>1226</v>
      </c>
      <c r="P1563" t="s">
        <v>1228</v>
      </c>
      <c r="Q1563">
        <v>444</v>
      </c>
      <c r="R1563">
        <v>2664</v>
      </c>
      <c r="S1563">
        <v>444</v>
      </c>
      <c r="T1563">
        <v>2664</v>
      </c>
      <c r="U1563">
        <v>0</v>
      </c>
      <c r="V1563">
        <v>0</v>
      </c>
      <c r="W1563" t="s">
        <v>1228</v>
      </c>
      <c r="X1563">
        <v>916</v>
      </c>
      <c r="Y1563">
        <v>5496</v>
      </c>
      <c r="Z1563">
        <v>0</v>
      </c>
      <c r="AA1563">
        <v>0</v>
      </c>
      <c r="AB1563">
        <v>916</v>
      </c>
      <c r="AC1563">
        <v>5496</v>
      </c>
      <c r="AD1563">
        <v>200</v>
      </c>
      <c r="AE1563">
        <v>1200</v>
      </c>
      <c r="AF1563">
        <v>1254</v>
      </c>
      <c r="AG1563">
        <v>7524</v>
      </c>
      <c r="AH1563">
        <v>13</v>
      </c>
      <c r="AI1563" t="s">
        <v>1229</v>
      </c>
    </row>
    <row r="1564" spans="1:35" x14ac:dyDescent="0.25">
      <c r="A1564">
        <v>13</v>
      </c>
      <c r="B1564" t="s">
        <v>59</v>
      </c>
      <c r="C1564" t="s">
        <v>60</v>
      </c>
      <c r="D1564" t="s">
        <v>87</v>
      </c>
      <c r="E1564" t="s">
        <v>88</v>
      </c>
      <c r="F1564" t="s">
        <v>296</v>
      </c>
      <c r="G1564" t="s">
        <v>297</v>
      </c>
      <c r="H1564" t="s">
        <v>1570</v>
      </c>
      <c r="I1564" t="s">
        <v>1571</v>
      </c>
      <c r="L1564" t="s">
        <v>1212</v>
      </c>
      <c r="M1564">
        <v>3.9241299629999999</v>
      </c>
      <c r="N1564">
        <v>30.958099369999999</v>
      </c>
      <c r="O1564" t="s">
        <v>1226</v>
      </c>
      <c r="P1564" t="s">
        <v>1228</v>
      </c>
      <c r="Q1564">
        <v>7</v>
      </c>
      <c r="R1564">
        <v>35</v>
      </c>
      <c r="S1564">
        <v>7</v>
      </c>
      <c r="T1564">
        <v>35</v>
      </c>
      <c r="U1564">
        <v>0</v>
      </c>
      <c r="V1564">
        <v>0</v>
      </c>
      <c r="W1564" t="s">
        <v>1228</v>
      </c>
      <c r="X1564">
        <v>15</v>
      </c>
      <c r="Y1564">
        <v>76</v>
      </c>
      <c r="Z1564">
        <v>0</v>
      </c>
      <c r="AA1564">
        <v>0</v>
      </c>
      <c r="AB1564">
        <v>15</v>
      </c>
      <c r="AC1564">
        <v>76</v>
      </c>
      <c r="AD1564">
        <v>3</v>
      </c>
      <c r="AE1564">
        <v>15</v>
      </c>
      <c r="AF1564">
        <v>89</v>
      </c>
      <c r="AG1564">
        <v>445</v>
      </c>
      <c r="AH1564">
        <v>13</v>
      </c>
      <c r="AI1564" t="s">
        <v>1229</v>
      </c>
    </row>
    <row r="1565" spans="1:35" x14ac:dyDescent="0.25">
      <c r="A1565">
        <v>13</v>
      </c>
      <c r="B1565" t="s">
        <v>59</v>
      </c>
      <c r="C1565" t="s">
        <v>60</v>
      </c>
      <c r="D1565" t="s">
        <v>81</v>
      </c>
      <c r="E1565" t="s">
        <v>82</v>
      </c>
      <c r="F1565" t="s">
        <v>267</v>
      </c>
      <c r="G1565" t="s">
        <v>268</v>
      </c>
      <c r="H1565" t="s">
        <v>1338</v>
      </c>
      <c r="I1565" t="s">
        <v>1339</v>
      </c>
      <c r="L1565" t="s">
        <v>1212</v>
      </c>
      <c r="M1565">
        <v>5.1662720000000002</v>
      </c>
      <c r="N1565">
        <v>31.236129999999999</v>
      </c>
      <c r="O1565" t="s">
        <v>1226</v>
      </c>
      <c r="P1565" t="s">
        <v>1228</v>
      </c>
      <c r="Q1565">
        <v>147</v>
      </c>
      <c r="R1565">
        <v>880</v>
      </c>
      <c r="S1565">
        <v>147</v>
      </c>
      <c r="T1565">
        <v>880</v>
      </c>
      <c r="U1565">
        <v>0</v>
      </c>
      <c r="V1565">
        <v>0</v>
      </c>
      <c r="W1565" t="s">
        <v>1228</v>
      </c>
      <c r="X1565">
        <v>108</v>
      </c>
      <c r="Y1565">
        <v>649</v>
      </c>
      <c r="Z1565">
        <v>58</v>
      </c>
      <c r="AA1565">
        <v>349</v>
      </c>
      <c r="AB1565">
        <v>50</v>
      </c>
      <c r="AC1565">
        <v>300</v>
      </c>
      <c r="AD1565">
        <v>11</v>
      </c>
      <c r="AE1565">
        <v>66</v>
      </c>
      <c r="AF1565">
        <v>183</v>
      </c>
      <c r="AG1565">
        <v>1100</v>
      </c>
      <c r="AH1565">
        <v>13</v>
      </c>
      <c r="AI1565" t="s">
        <v>1229</v>
      </c>
    </row>
    <row r="1566" spans="1:35" x14ac:dyDescent="0.25">
      <c r="A1566">
        <v>13</v>
      </c>
      <c r="B1566" t="s">
        <v>71</v>
      </c>
      <c r="C1566" t="s">
        <v>72</v>
      </c>
      <c r="D1566" t="s">
        <v>191</v>
      </c>
      <c r="E1566" t="s">
        <v>192</v>
      </c>
      <c r="F1566" t="s">
        <v>970</v>
      </c>
      <c r="G1566" t="s">
        <v>971</v>
      </c>
      <c r="H1566" t="s">
        <v>5582</v>
      </c>
      <c r="I1566" t="s">
        <v>5583</v>
      </c>
      <c r="L1566" t="s">
        <v>1212</v>
      </c>
      <c r="M1566">
        <v>10.26949978</v>
      </c>
      <c r="N1566">
        <v>32.462600709999997</v>
      </c>
      <c r="O1566" t="s">
        <v>1226</v>
      </c>
      <c r="P1566" t="s">
        <v>1228</v>
      </c>
      <c r="Q1566">
        <v>1092</v>
      </c>
      <c r="R1566">
        <v>5993</v>
      </c>
      <c r="S1566">
        <v>1092</v>
      </c>
      <c r="T1566">
        <v>5993</v>
      </c>
      <c r="U1566">
        <v>0</v>
      </c>
      <c r="V1566">
        <v>0</v>
      </c>
      <c r="W1566" t="s">
        <v>1228</v>
      </c>
      <c r="X1566">
        <v>122</v>
      </c>
      <c r="Y1566">
        <v>677</v>
      </c>
      <c r="Z1566">
        <v>76</v>
      </c>
      <c r="AA1566">
        <v>419</v>
      </c>
      <c r="AB1566">
        <v>46</v>
      </c>
      <c r="AC1566">
        <v>258</v>
      </c>
      <c r="AD1566">
        <v>68</v>
      </c>
      <c r="AE1566">
        <v>349</v>
      </c>
      <c r="AF1566">
        <v>164</v>
      </c>
      <c r="AG1566">
        <v>822</v>
      </c>
      <c r="AH1566">
        <v>13</v>
      </c>
      <c r="AI1566" t="s">
        <v>1229</v>
      </c>
    </row>
    <row r="1567" spans="1:35" x14ac:dyDescent="0.25">
      <c r="A1567">
        <v>13</v>
      </c>
      <c r="B1567" t="s">
        <v>63</v>
      </c>
      <c r="C1567" t="s">
        <v>64</v>
      </c>
      <c r="D1567" t="s">
        <v>127</v>
      </c>
      <c r="E1567" t="s">
        <v>128</v>
      </c>
      <c r="F1567" t="s">
        <v>538</v>
      </c>
      <c r="G1567" t="s">
        <v>539</v>
      </c>
      <c r="H1567" t="s">
        <v>3029</v>
      </c>
      <c r="I1567" t="s">
        <v>3030</v>
      </c>
      <c r="L1567" t="s">
        <v>1212</v>
      </c>
      <c r="M1567">
        <v>7.0850999999999997</v>
      </c>
      <c r="N1567">
        <v>31.379799999999999</v>
      </c>
      <c r="O1567" t="s">
        <v>1226</v>
      </c>
      <c r="P1567" t="s">
        <v>1228</v>
      </c>
      <c r="Q1567">
        <v>137</v>
      </c>
      <c r="R1567">
        <v>822</v>
      </c>
      <c r="S1567">
        <v>137</v>
      </c>
      <c r="T1567">
        <v>822</v>
      </c>
      <c r="U1567">
        <v>0</v>
      </c>
      <c r="V1567">
        <v>0</v>
      </c>
      <c r="W1567" t="s">
        <v>1228</v>
      </c>
      <c r="X1567">
        <v>44</v>
      </c>
      <c r="Y1567">
        <v>264</v>
      </c>
      <c r="Z1567">
        <v>20</v>
      </c>
      <c r="AA1567">
        <v>120</v>
      </c>
      <c r="AB1567">
        <v>24</v>
      </c>
      <c r="AC1567">
        <v>144</v>
      </c>
      <c r="AD1567">
        <v>4</v>
      </c>
      <c r="AE1567">
        <v>20</v>
      </c>
      <c r="AF1567">
        <v>570</v>
      </c>
      <c r="AG1567">
        <v>3421</v>
      </c>
      <c r="AH1567">
        <v>13</v>
      </c>
      <c r="AI1567" t="s">
        <v>1229</v>
      </c>
    </row>
    <row r="1568" spans="1:35" x14ac:dyDescent="0.25">
      <c r="A1568">
        <v>13</v>
      </c>
      <c r="B1568" t="s">
        <v>65</v>
      </c>
      <c r="C1568" t="s">
        <v>66</v>
      </c>
      <c r="D1568" t="s">
        <v>145</v>
      </c>
      <c r="E1568" t="s">
        <v>146</v>
      </c>
      <c r="F1568" t="s">
        <v>652</v>
      </c>
      <c r="G1568" t="s">
        <v>653</v>
      </c>
      <c r="H1568" t="s">
        <v>3617</v>
      </c>
      <c r="I1568" t="s">
        <v>3618</v>
      </c>
      <c r="L1568" t="s">
        <v>1212</v>
      </c>
      <c r="M1568">
        <v>6.4722</v>
      </c>
      <c r="N1568">
        <v>30.608599999999999</v>
      </c>
      <c r="O1568" t="s">
        <v>1226</v>
      </c>
      <c r="P1568" t="s">
        <v>1228</v>
      </c>
      <c r="Q1568">
        <v>148</v>
      </c>
      <c r="R1568">
        <v>754</v>
      </c>
      <c r="S1568">
        <v>148</v>
      </c>
      <c r="T1568">
        <v>754</v>
      </c>
      <c r="U1568">
        <v>0</v>
      </c>
      <c r="V1568">
        <v>0</v>
      </c>
      <c r="W1568" t="s">
        <v>1228</v>
      </c>
      <c r="X1568">
        <v>22</v>
      </c>
      <c r="Y1568">
        <v>104</v>
      </c>
      <c r="Z1568">
        <v>18</v>
      </c>
      <c r="AA1568">
        <v>92</v>
      </c>
      <c r="AB1568">
        <v>4</v>
      </c>
      <c r="AC1568">
        <v>12</v>
      </c>
      <c r="AD1568">
        <v>14</v>
      </c>
      <c r="AE1568">
        <v>82</v>
      </c>
      <c r="AF1568">
        <v>6</v>
      </c>
      <c r="AG1568">
        <v>31</v>
      </c>
      <c r="AH1568">
        <v>13</v>
      </c>
      <c r="AI1568" t="s">
        <v>1229</v>
      </c>
    </row>
    <row r="1569" spans="1:35" x14ac:dyDescent="0.25">
      <c r="A1569">
        <v>13</v>
      </c>
      <c r="B1569" t="s">
        <v>73</v>
      </c>
      <c r="C1569" t="s">
        <v>74</v>
      </c>
      <c r="D1569" t="s">
        <v>199</v>
      </c>
      <c r="E1569" t="s">
        <v>200</v>
      </c>
      <c r="F1569" t="s">
        <v>1011</v>
      </c>
      <c r="G1569" t="s">
        <v>1012</v>
      </c>
      <c r="H1569" t="s">
        <v>5838</v>
      </c>
      <c r="I1569" t="s">
        <v>5839</v>
      </c>
      <c r="L1569" t="s">
        <v>1212</v>
      </c>
      <c r="M1569">
        <v>8.6047499999999992</v>
      </c>
      <c r="N1569">
        <v>28.59205</v>
      </c>
      <c r="O1569" t="s">
        <v>1226</v>
      </c>
      <c r="P1569" t="s">
        <v>1228</v>
      </c>
      <c r="Q1569">
        <v>141</v>
      </c>
      <c r="R1569">
        <v>733</v>
      </c>
      <c r="S1569">
        <v>141</v>
      </c>
      <c r="T1569">
        <v>733</v>
      </c>
      <c r="U1569">
        <v>0</v>
      </c>
      <c r="V1569">
        <v>0</v>
      </c>
      <c r="W1569" t="s">
        <v>1228</v>
      </c>
      <c r="X1569">
        <v>100</v>
      </c>
      <c r="Y1569">
        <v>559</v>
      </c>
      <c r="Z1569">
        <v>97</v>
      </c>
      <c r="AA1569">
        <v>543</v>
      </c>
      <c r="AB1569">
        <v>3</v>
      </c>
      <c r="AC1569">
        <v>16</v>
      </c>
      <c r="AD1569">
        <v>71</v>
      </c>
      <c r="AE1569">
        <v>88</v>
      </c>
      <c r="AF1569">
        <v>15</v>
      </c>
      <c r="AG1569">
        <v>78</v>
      </c>
      <c r="AH1569">
        <v>13</v>
      </c>
      <c r="AI1569" t="s">
        <v>1229</v>
      </c>
    </row>
    <row r="1570" spans="1:35" x14ac:dyDescent="0.25">
      <c r="A1570">
        <v>13</v>
      </c>
      <c r="B1570" t="s">
        <v>63</v>
      </c>
      <c r="C1570" t="s">
        <v>64</v>
      </c>
      <c r="D1570" t="s">
        <v>123</v>
      </c>
      <c r="E1570" t="s">
        <v>124</v>
      </c>
      <c r="F1570" t="s">
        <v>515</v>
      </c>
      <c r="G1570" t="s">
        <v>516</v>
      </c>
      <c r="H1570" t="s">
        <v>2867</v>
      </c>
      <c r="I1570" t="s">
        <v>2248</v>
      </c>
      <c r="L1570" t="s">
        <v>1212</v>
      </c>
      <c r="M1570">
        <v>7.047555</v>
      </c>
      <c r="N1570">
        <v>33.001849999999997</v>
      </c>
      <c r="O1570" t="s">
        <v>1226</v>
      </c>
      <c r="P1570" t="s">
        <v>1228</v>
      </c>
      <c r="Q1570">
        <v>257</v>
      </c>
      <c r="R1570">
        <v>1413</v>
      </c>
      <c r="S1570">
        <v>257</v>
      </c>
      <c r="T1570">
        <v>1413</v>
      </c>
      <c r="U1570">
        <v>0</v>
      </c>
      <c r="V1570">
        <v>0</v>
      </c>
      <c r="W1570" t="s">
        <v>1228</v>
      </c>
      <c r="X1570">
        <v>33</v>
      </c>
      <c r="Y1570">
        <v>182</v>
      </c>
      <c r="Z1570">
        <v>31</v>
      </c>
      <c r="AA1570">
        <v>171</v>
      </c>
      <c r="AB1570">
        <v>2</v>
      </c>
      <c r="AC1570">
        <v>11</v>
      </c>
      <c r="AD1570">
        <v>11</v>
      </c>
      <c r="AE1570">
        <v>61</v>
      </c>
      <c r="AF1570">
        <v>23</v>
      </c>
      <c r="AG1570">
        <v>127</v>
      </c>
      <c r="AH1570">
        <v>13</v>
      </c>
      <c r="AI1570" t="s">
        <v>1229</v>
      </c>
    </row>
    <row r="1571" spans="1:35" x14ac:dyDescent="0.25">
      <c r="A1571">
        <v>13</v>
      </c>
      <c r="B1571" t="s">
        <v>73</v>
      </c>
      <c r="C1571" t="s">
        <v>74</v>
      </c>
      <c r="D1571" t="s">
        <v>203</v>
      </c>
      <c r="E1571" t="s">
        <v>204</v>
      </c>
      <c r="F1571" t="s">
        <v>1045</v>
      </c>
      <c r="G1571" t="s">
        <v>1046</v>
      </c>
      <c r="H1571" t="s">
        <v>6250</v>
      </c>
      <c r="I1571" t="s">
        <v>6251</v>
      </c>
      <c r="L1571" t="s">
        <v>1212</v>
      </c>
      <c r="M1571">
        <v>7.6829999999999998</v>
      </c>
      <c r="N1571">
        <v>28.898</v>
      </c>
      <c r="O1571" t="s">
        <v>1226</v>
      </c>
      <c r="P1571" t="s">
        <v>1228</v>
      </c>
      <c r="Q1571">
        <v>27</v>
      </c>
      <c r="R1571">
        <v>149</v>
      </c>
      <c r="S1571">
        <v>27</v>
      </c>
      <c r="T1571">
        <v>149</v>
      </c>
      <c r="U1571">
        <v>0</v>
      </c>
      <c r="V1571">
        <v>0</v>
      </c>
      <c r="W1571" t="s">
        <v>1228</v>
      </c>
      <c r="X1571">
        <v>76</v>
      </c>
      <c r="Y1571">
        <v>388</v>
      </c>
      <c r="Z1571">
        <v>72</v>
      </c>
      <c r="AA1571">
        <v>367</v>
      </c>
      <c r="AB1571">
        <v>4</v>
      </c>
      <c r="AC1571">
        <v>21</v>
      </c>
      <c r="AD1571">
        <v>18</v>
      </c>
      <c r="AE1571">
        <v>94</v>
      </c>
      <c r="AF1571">
        <v>12</v>
      </c>
      <c r="AG1571">
        <v>62</v>
      </c>
      <c r="AH1571">
        <v>13</v>
      </c>
      <c r="AI1571" t="s">
        <v>1229</v>
      </c>
    </row>
    <row r="1572" spans="1:35" x14ac:dyDescent="0.25">
      <c r="A1572">
        <v>13</v>
      </c>
      <c r="B1572" t="s">
        <v>71</v>
      </c>
      <c r="C1572" t="s">
        <v>72</v>
      </c>
      <c r="D1572" t="s">
        <v>189</v>
      </c>
      <c r="E1572" t="s">
        <v>190</v>
      </c>
      <c r="F1572" t="s">
        <v>964</v>
      </c>
      <c r="G1572" t="s">
        <v>965</v>
      </c>
      <c r="H1572" t="s">
        <v>5562</v>
      </c>
      <c r="I1572" t="s">
        <v>5563</v>
      </c>
      <c r="L1572" t="s">
        <v>1212</v>
      </c>
      <c r="M1572">
        <v>10.571999999999999</v>
      </c>
      <c r="N1572">
        <v>32.149000000000001</v>
      </c>
      <c r="O1572" t="s">
        <v>1226</v>
      </c>
      <c r="P1572" t="s">
        <v>1228</v>
      </c>
      <c r="Q1572">
        <v>127</v>
      </c>
      <c r="R1572">
        <v>701</v>
      </c>
      <c r="S1572">
        <v>127</v>
      </c>
      <c r="T1572">
        <v>701</v>
      </c>
      <c r="U1572">
        <v>0</v>
      </c>
      <c r="V1572">
        <v>0</v>
      </c>
      <c r="W1572" t="s">
        <v>1228</v>
      </c>
      <c r="X1572">
        <v>162</v>
      </c>
      <c r="Y1572">
        <v>947</v>
      </c>
      <c r="Z1572">
        <v>35</v>
      </c>
      <c r="AA1572">
        <v>193</v>
      </c>
      <c r="AB1572">
        <v>127</v>
      </c>
      <c r="AC1572">
        <v>754</v>
      </c>
      <c r="AD1572">
        <v>2</v>
      </c>
      <c r="AE1572">
        <v>9</v>
      </c>
      <c r="AF1572">
        <v>226</v>
      </c>
      <c r="AG1572">
        <v>1132</v>
      </c>
      <c r="AH1572">
        <v>13</v>
      </c>
      <c r="AI1572" t="s">
        <v>1229</v>
      </c>
    </row>
    <row r="1573" spans="1:35" x14ac:dyDescent="0.25">
      <c r="A1573">
        <v>13</v>
      </c>
      <c r="B1573" t="s">
        <v>71</v>
      </c>
      <c r="C1573" t="s">
        <v>72</v>
      </c>
      <c r="D1573" t="s">
        <v>189</v>
      </c>
      <c r="E1573" t="s">
        <v>190</v>
      </c>
      <c r="F1573" t="s">
        <v>964</v>
      </c>
      <c r="G1573" t="s">
        <v>965</v>
      </c>
      <c r="H1573" t="s">
        <v>5567</v>
      </c>
      <c r="I1573" t="s">
        <v>5568</v>
      </c>
      <c r="L1573" t="s">
        <v>1212</v>
      </c>
      <c r="M1573">
        <v>10.57358</v>
      </c>
      <c r="N1573">
        <v>32.151924999999999</v>
      </c>
      <c r="O1573" t="s">
        <v>1226</v>
      </c>
      <c r="P1573" t="s">
        <v>1228</v>
      </c>
      <c r="Q1573">
        <v>86</v>
      </c>
      <c r="R1573">
        <v>473</v>
      </c>
      <c r="S1573">
        <v>86</v>
      </c>
      <c r="T1573">
        <v>473</v>
      </c>
      <c r="U1573">
        <v>0</v>
      </c>
      <c r="V1573">
        <v>0</v>
      </c>
      <c r="W1573" t="s">
        <v>1228</v>
      </c>
      <c r="X1573">
        <v>127</v>
      </c>
      <c r="Y1573">
        <v>645</v>
      </c>
      <c r="Z1573">
        <v>13</v>
      </c>
      <c r="AA1573">
        <v>74</v>
      </c>
      <c r="AB1573">
        <v>114</v>
      </c>
      <c r="AC1573">
        <v>571</v>
      </c>
      <c r="AD1573">
        <v>4</v>
      </c>
      <c r="AE1573">
        <v>17</v>
      </c>
      <c r="AF1573">
        <v>115</v>
      </c>
      <c r="AG1573">
        <v>1295</v>
      </c>
      <c r="AH1573">
        <v>13</v>
      </c>
      <c r="AI1573" t="s">
        <v>1229</v>
      </c>
    </row>
    <row r="1574" spans="1:35" x14ac:dyDescent="0.25">
      <c r="A1574">
        <v>13</v>
      </c>
      <c r="B1574" t="s">
        <v>73</v>
      </c>
      <c r="C1574" t="s">
        <v>74</v>
      </c>
      <c r="D1574" t="s">
        <v>199</v>
      </c>
      <c r="E1574" t="s">
        <v>200</v>
      </c>
      <c r="F1574" t="s">
        <v>1017</v>
      </c>
      <c r="G1574" t="s">
        <v>1018</v>
      </c>
      <c r="H1574" t="s">
        <v>5903</v>
      </c>
      <c r="I1574" t="s">
        <v>5904</v>
      </c>
      <c r="L1574" t="s">
        <v>1212</v>
      </c>
      <c r="M1574">
        <v>9.0150000000000006</v>
      </c>
      <c r="N1574">
        <v>28.824000000000002</v>
      </c>
      <c r="O1574" t="s">
        <v>1226</v>
      </c>
      <c r="P1574" t="s">
        <v>1228</v>
      </c>
      <c r="Q1574">
        <v>16</v>
      </c>
      <c r="R1574">
        <v>88</v>
      </c>
      <c r="S1574">
        <v>16</v>
      </c>
      <c r="T1574">
        <v>88</v>
      </c>
      <c r="U1574">
        <v>0</v>
      </c>
      <c r="V1574">
        <v>0</v>
      </c>
      <c r="W1574" t="s">
        <v>1228</v>
      </c>
      <c r="X1574">
        <v>55</v>
      </c>
      <c r="Y1574">
        <v>280</v>
      </c>
      <c r="Z1574">
        <v>53</v>
      </c>
      <c r="AA1574">
        <v>270</v>
      </c>
      <c r="AB1574">
        <v>2</v>
      </c>
      <c r="AC1574">
        <v>10</v>
      </c>
      <c r="AD1574">
        <v>1</v>
      </c>
      <c r="AE1574">
        <v>6</v>
      </c>
      <c r="AF1574">
        <v>21</v>
      </c>
      <c r="AG1574">
        <v>116</v>
      </c>
      <c r="AH1574">
        <v>13</v>
      </c>
      <c r="AI1574" t="s">
        <v>1229</v>
      </c>
    </row>
    <row r="1575" spans="1:35" x14ac:dyDescent="0.25">
      <c r="A1575">
        <v>13</v>
      </c>
      <c r="B1575" t="s">
        <v>73</v>
      </c>
      <c r="C1575" t="s">
        <v>74</v>
      </c>
      <c r="D1575" t="s">
        <v>201</v>
      </c>
      <c r="E1575" t="s">
        <v>202</v>
      </c>
      <c r="F1575" t="s">
        <v>1027</v>
      </c>
      <c r="G1575" t="s">
        <v>1028</v>
      </c>
      <c r="H1575" t="s">
        <v>6044</v>
      </c>
      <c r="I1575" t="s">
        <v>6045</v>
      </c>
      <c r="L1575" t="s">
        <v>1212</v>
      </c>
      <c r="M1575">
        <v>8.5638140000000007</v>
      </c>
      <c r="N1575">
        <v>28.300515999999998</v>
      </c>
      <c r="O1575" t="s">
        <v>1226</v>
      </c>
      <c r="P1575" t="s">
        <v>1228</v>
      </c>
      <c r="Q1575">
        <v>66</v>
      </c>
      <c r="R1575">
        <v>343</v>
      </c>
      <c r="S1575">
        <v>66</v>
      </c>
      <c r="T1575">
        <v>343</v>
      </c>
      <c r="U1575">
        <v>0</v>
      </c>
      <c r="V1575">
        <v>0</v>
      </c>
      <c r="W1575" t="s">
        <v>1228</v>
      </c>
      <c r="X1575">
        <v>62</v>
      </c>
      <c r="Y1575">
        <v>322</v>
      </c>
      <c r="Z1575">
        <v>41</v>
      </c>
      <c r="AA1575">
        <v>213</v>
      </c>
      <c r="AB1575">
        <v>21</v>
      </c>
      <c r="AC1575">
        <v>109</v>
      </c>
      <c r="AD1575">
        <v>18</v>
      </c>
      <c r="AE1575">
        <v>94</v>
      </c>
      <c r="AF1575">
        <v>23</v>
      </c>
      <c r="AG1575">
        <v>120</v>
      </c>
      <c r="AH1575">
        <v>13</v>
      </c>
      <c r="AI1575" t="s">
        <v>1229</v>
      </c>
    </row>
    <row r="1576" spans="1:35" x14ac:dyDescent="0.25">
      <c r="A1576">
        <v>13</v>
      </c>
      <c r="B1576" t="s">
        <v>59</v>
      </c>
      <c r="C1576" t="s">
        <v>60</v>
      </c>
      <c r="D1576" t="s">
        <v>81</v>
      </c>
      <c r="E1576" t="s">
        <v>82</v>
      </c>
      <c r="F1576" t="s">
        <v>267</v>
      </c>
      <c r="G1576" t="s">
        <v>268</v>
      </c>
      <c r="H1576" t="s">
        <v>1346</v>
      </c>
      <c r="I1576" t="s">
        <v>8047</v>
      </c>
      <c r="L1576" t="s">
        <v>1212</v>
      </c>
      <c r="M1576">
        <v>5.2640000000000002</v>
      </c>
      <c r="N1576">
        <v>31.286000000000001</v>
      </c>
      <c r="O1576" t="s">
        <v>1226</v>
      </c>
      <c r="P1576" t="s">
        <v>1228</v>
      </c>
      <c r="Q1576">
        <v>45</v>
      </c>
      <c r="R1576">
        <v>273</v>
      </c>
      <c r="S1576">
        <v>45</v>
      </c>
      <c r="T1576">
        <v>273</v>
      </c>
      <c r="U1576">
        <v>0</v>
      </c>
      <c r="V1576">
        <v>0</v>
      </c>
      <c r="W1576" t="s">
        <v>1228</v>
      </c>
      <c r="X1576">
        <v>25</v>
      </c>
      <c r="Y1576">
        <v>151</v>
      </c>
      <c r="Z1576">
        <v>17</v>
      </c>
      <c r="AA1576">
        <v>101</v>
      </c>
      <c r="AB1576">
        <v>8</v>
      </c>
      <c r="AC1576">
        <v>50</v>
      </c>
      <c r="AD1576">
        <v>12</v>
      </c>
      <c r="AE1576">
        <v>70</v>
      </c>
      <c r="AF1576">
        <v>206</v>
      </c>
      <c r="AG1576">
        <v>1240</v>
      </c>
      <c r="AH1576">
        <v>13</v>
      </c>
      <c r="AI1576" t="s">
        <v>1229</v>
      </c>
    </row>
    <row r="1577" spans="1:35" x14ac:dyDescent="0.25">
      <c r="A1577">
        <v>13</v>
      </c>
      <c r="B1577" t="s">
        <v>73</v>
      </c>
      <c r="C1577" t="s">
        <v>74</v>
      </c>
      <c r="D1577" t="s">
        <v>203</v>
      </c>
      <c r="E1577" t="s">
        <v>204</v>
      </c>
      <c r="F1577" t="s">
        <v>1043</v>
      </c>
      <c r="G1577" t="s">
        <v>1044</v>
      </c>
      <c r="H1577" t="s">
        <v>8048</v>
      </c>
      <c r="I1577" t="s">
        <v>8049</v>
      </c>
      <c r="L1577" t="s">
        <v>1212</v>
      </c>
      <c r="M1577">
        <v>7.9610000000000003</v>
      </c>
      <c r="N1577">
        <v>29.445</v>
      </c>
      <c r="O1577" t="s">
        <v>1226</v>
      </c>
      <c r="P1577" t="s">
        <v>1228</v>
      </c>
      <c r="Q1577">
        <v>6</v>
      </c>
      <c r="R1577">
        <v>35</v>
      </c>
      <c r="S1577">
        <v>6</v>
      </c>
      <c r="T1577">
        <v>35</v>
      </c>
      <c r="U1577">
        <v>0</v>
      </c>
      <c r="V1577">
        <v>0</v>
      </c>
      <c r="W1577" t="s">
        <v>1228</v>
      </c>
      <c r="X1577">
        <v>14</v>
      </c>
      <c r="Y1577">
        <v>76</v>
      </c>
      <c r="Z1577">
        <v>11</v>
      </c>
      <c r="AA1577">
        <v>65</v>
      </c>
      <c r="AB1577">
        <v>3</v>
      </c>
      <c r="AC1577">
        <v>11</v>
      </c>
      <c r="AD1577">
        <v>11</v>
      </c>
      <c r="AE1577">
        <v>65</v>
      </c>
      <c r="AF1577">
        <v>23</v>
      </c>
      <c r="AG1577">
        <v>126</v>
      </c>
      <c r="AH1577">
        <v>13</v>
      </c>
      <c r="AI1577" t="s">
        <v>1229</v>
      </c>
    </row>
    <row r="1578" spans="1:35" x14ac:dyDescent="0.25">
      <c r="A1578">
        <v>13</v>
      </c>
      <c r="B1578" t="s">
        <v>73</v>
      </c>
      <c r="C1578" t="s">
        <v>74</v>
      </c>
      <c r="D1578" t="s">
        <v>209</v>
      </c>
      <c r="E1578" t="s">
        <v>210</v>
      </c>
      <c r="F1578" t="s">
        <v>1087</v>
      </c>
      <c r="G1578" t="s">
        <v>1088</v>
      </c>
      <c r="H1578" t="s">
        <v>6750</v>
      </c>
      <c r="I1578" t="s">
        <v>6751</v>
      </c>
      <c r="L1578" t="s">
        <v>1212</v>
      </c>
      <c r="M1578">
        <v>9.1379999999999999</v>
      </c>
      <c r="N1578">
        <v>28.158000000000001</v>
      </c>
      <c r="O1578" t="s">
        <v>1226</v>
      </c>
      <c r="P1578" t="s">
        <v>1228</v>
      </c>
      <c r="Q1578">
        <v>28</v>
      </c>
      <c r="R1578">
        <v>151</v>
      </c>
      <c r="S1578">
        <v>28</v>
      </c>
      <c r="T1578">
        <v>151</v>
      </c>
      <c r="U1578">
        <v>0</v>
      </c>
      <c r="V1578">
        <v>0</v>
      </c>
      <c r="W1578" t="s">
        <v>1228</v>
      </c>
      <c r="X1578">
        <v>67</v>
      </c>
      <c r="Y1578">
        <v>362</v>
      </c>
      <c r="Z1578">
        <v>37</v>
      </c>
      <c r="AA1578">
        <v>200</v>
      </c>
      <c r="AB1578">
        <v>30</v>
      </c>
      <c r="AC1578">
        <v>162</v>
      </c>
      <c r="AD1578">
        <v>4</v>
      </c>
      <c r="AE1578">
        <v>22</v>
      </c>
      <c r="AF1578">
        <v>0</v>
      </c>
      <c r="AG1578">
        <v>0</v>
      </c>
      <c r="AH1578">
        <v>13</v>
      </c>
      <c r="AI1578" t="s">
        <v>1229</v>
      </c>
    </row>
    <row r="1579" spans="1:35" x14ac:dyDescent="0.25">
      <c r="A1579">
        <v>13</v>
      </c>
      <c r="B1579" t="s">
        <v>73</v>
      </c>
      <c r="C1579" t="s">
        <v>74</v>
      </c>
      <c r="D1579" t="s">
        <v>201</v>
      </c>
      <c r="E1579" t="s">
        <v>202</v>
      </c>
      <c r="F1579" t="s">
        <v>1035</v>
      </c>
      <c r="G1579" t="s">
        <v>1036</v>
      </c>
      <c r="H1579" t="s">
        <v>6155</v>
      </c>
      <c r="I1579" t="s">
        <v>6156</v>
      </c>
      <c r="L1579" t="s">
        <v>1212</v>
      </c>
      <c r="M1579">
        <v>8.3000000000000007</v>
      </c>
      <c r="N1579">
        <v>27.972000000000001</v>
      </c>
      <c r="O1579" t="s">
        <v>1226</v>
      </c>
      <c r="P1579" t="s">
        <v>1228</v>
      </c>
      <c r="Q1579">
        <v>21</v>
      </c>
      <c r="R1579">
        <v>118</v>
      </c>
      <c r="S1579">
        <v>21</v>
      </c>
      <c r="T1579">
        <v>118</v>
      </c>
      <c r="U1579">
        <v>0</v>
      </c>
      <c r="V1579">
        <v>0</v>
      </c>
      <c r="W1579" t="s">
        <v>1228</v>
      </c>
      <c r="X1579">
        <v>59</v>
      </c>
      <c r="Y1579">
        <v>330</v>
      </c>
      <c r="Z1579">
        <v>55</v>
      </c>
      <c r="AA1579">
        <v>308</v>
      </c>
      <c r="AB1579">
        <v>4</v>
      </c>
      <c r="AC1579">
        <v>22</v>
      </c>
      <c r="AD1579">
        <v>3</v>
      </c>
      <c r="AE1579">
        <v>17</v>
      </c>
      <c r="AF1579">
        <v>13</v>
      </c>
      <c r="AG1579">
        <v>73</v>
      </c>
      <c r="AH1579">
        <v>13</v>
      </c>
      <c r="AI1579" t="s">
        <v>1229</v>
      </c>
    </row>
    <row r="1580" spans="1:35" x14ac:dyDescent="0.25">
      <c r="A1580">
        <v>13</v>
      </c>
      <c r="B1580" t="s">
        <v>67</v>
      </c>
      <c r="C1580" t="s">
        <v>68</v>
      </c>
      <c r="D1580" t="s">
        <v>153</v>
      </c>
      <c r="E1580" t="s">
        <v>154</v>
      </c>
      <c r="F1580" t="s">
        <v>700</v>
      </c>
      <c r="G1580" t="s">
        <v>701</v>
      </c>
      <c r="H1580" t="s">
        <v>3792</v>
      </c>
      <c r="I1580" t="s">
        <v>8050</v>
      </c>
      <c r="L1580" t="s">
        <v>1212</v>
      </c>
      <c r="M1580">
        <v>8.5329999999999995</v>
      </c>
      <c r="N1580">
        <v>27.724</v>
      </c>
      <c r="O1580" t="s">
        <v>1226</v>
      </c>
      <c r="P1580" t="s">
        <v>1228</v>
      </c>
      <c r="Q1580">
        <v>30</v>
      </c>
      <c r="R1580">
        <v>150</v>
      </c>
      <c r="S1580">
        <v>30</v>
      </c>
      <c r="T1580">
        <v>150</v>
      </c>
      <c r="U1580">
        <v>0</v>
      </c>
      <c r="V1580">
        <v>0</v>
      </c>
      <c r="W1580" t="s">
        <v>1228</v>
      </c>
      <c r="X1580">
        <v>46</v>
      </c>
      <c r="Y1580">
        <v>232</v>
      </c>
      <c r="Z1580">
        <v>37</v>
      </c>
      <c r="AA1580">
        <v>187</v>
      </c>
      <c r="AB1580">
        <v>9</v>
      </c>
      <c r="AC1580">
        <v>45</v>
      </c>
      <c r="AD1580">
        <v>14</v>
      </c>
      <c r="AE1580">
        <v>70</v>
      </c>
      <c r="AF1580">
        <v>2</v>
      </c>
      <c r="AG1580">
        <v>13</v>
      </c>
      <c r="AH1580">
        <v>13</v>
      </c>
      <c r="AI1580" t="s">
        <v>1229</v>
      </c>
    </row>
    <row r="1581" spans="1:35" x14ac:dyDescent="0.25">
      <c r="A1581">
        <v>13</v>
      </c>
      <c r="B1581" t="s">
        <v>67</v>
      </c>
      <c r="C1581" t="s">
        <v>68</v>
      </c>
      <c r="D1581" t="s">
        <v>153</v>
      </c>
      <c r="E1581" t="s">
        <v>154</v>
      </c>
      <c r="F1581" t="s">
        <v>712</v>
      </c>
      <c r="G1581" t="s">
        <v>713</v>
      </c>
      <c r="H1581" t="s">
        <v>3814</v>
      </c>
      <c r="I1581" t="s">
        <v>3815</v>
      </c>
      <c r="L1581" t="s">
        <v>1212</v>
      </c>
      <c r="M1581">
        <v>8.6303000000000001</v>
      </c>
      <c r="N1581">
        <v>27.5276</v>
      </c>
      <c r="O1581" t="s">
        <v>1226</v>
      </c>
      <c r="P1581" t="s">
        <v>1228</v>
      </c>
      <c r="Q1581">
        <v>27</v>
      </c>
      <c r="R1581">
        <v>135</v>
      </c>
      <c r="S1581">
        <v>27</v>
      </c>
      <c r="T1581">
        <v>135</v>
      </c>
      <c r="U1581">
        <v>0</v>
      </c>
      <c r="V1581">
        <v>0</v>
      </c>
      <c r="W1581" t="s">
        <v>1228</v>
      </c>
      <c r="X1581">
        <v>106</v>
      </c>
      <c r="Y1581">
        <v>530</v>
      </c>
      <c r="Z1581">
        <v>47</v>
      </c>
      <c r="AA1581">
        <v>235</v>
      </c>
      <c r="AB1581">
        <v>59</v>
      </c>
      <c r="AC1581">
        <v>295</v>
      </c>
      <c r="AD1581">
        <v>19</v>
      </c>
      <c r="AE1581">
        <v>95</v>
      </c>
      <c r="AF1581">
        <v>24</v>
      </c>
      <c r="AG1581">
        <v>120</v>
      </c>
      <c r="AH1581">
        <v>13</v>
      </c>
      <c r="AI1581" t="s">
        <v>1229</v>
      </c>
    </row>
    <row r="1582" spans="1:35" x14ac:dyDescent="0.25">
      <c r="A1582">
        <v>13</v>
      </c>
      <c r="B1582" t="s">
        <v>63</v>
      </c>
      <c r="C1582" t="s">
        <v>64</v>
      </c>
      <c r="D1582" t="s">
        <v>111</v>
      </c>
      <c r="E1582" t="s">
        <v>112</v>
      </c>
      <c r="F1582" t="s">
        <v>442</v>
      </c>
      <c r="G1582" t="s">
        <v>443</v>
      </c>
      <c r="H1582" t="s">
        <v>2348</v>
      </c>
      <c r="I1582" t="s">
        <v>2349</v>
      </c>
      <c r="L1582" t="s">
        <v>1212</v>
      </c>
      <c r="M1582">
        <v>8.1936239999999998</v>
      </c>
      <c r="N1582">
        <v>31.383012999999998</v>
      </c>
      <c r="O1582" t="s">
        <v>1226</v>
      </c>
      <c r="P1582" t="s">
        <v>1228</v>
      </c>
      <c r="Q1582">
        <v>65</v>
      </c>
      <c r="R1582">
        <v>390</v>
      </c>
      <c r="S1582">
        <v>65</v>
      </c>
      <c r="T1582">
        <v>390</v>
      </c>
      <c r="U1582">
        <v>0</v>
      </c>
      <c r="V1582">
        <v>0</v>
      </c>
      <c r="W1582" t="s">
        <v>1228</v>
      </c>
      <c r="X1582">
        <v>36</v>
      </c>
      <c r="Y1582">
        <v>216</v>
      </c>
      <c r="Z1582">
        <v>34</v>
      </c>
      <c r="AA1582">
        <v>204</v>
      </c>
      <c r="AB1582">
        <v>2</v>
      </c>
      <c r="AC1582">
        <v>12</v>
      </c>
      <c r="AD1582">
        <v>5</v>
      </c>
      <c r="AE1582">
        <v>30</v>
      </c>
      <c r="AF1582">
        <v>0</v>
      </c>
      <c r="AG1582">
        <v>0</v>
      </c>
      <c r="AH1582">
        <v>13</v>
      </c>
      <c r="AI1582" t="s">
        <v>1229</v>
      </c>
    </row>
    <row r="1583" spans="1:35" x14ac:dyDescent="0.25">
      <c r="A1583">
        <v>13</v>
      </c>
      <c r="B1583" t="s">
        <v>69</v>
      </c>
      <c r="C1583" t="s">
        <v>70</v>
      </c>
      <c r="D1583" t="s">
        <v>161</v>
      </c>
      <c r="E1583" t="s">
        <v>162</v>
      </c>
      <c r="F1583" t="s">
        <v>766</v>
      </c>
      <c r="G1583" t="s">
        <v>767</v>
      </c>
      <c r="H1583" t="s">
        <v>8051</v>
      </c>
      <c r="I1583" t="s">
        <v>8052</v>
      </c>
      <c r="L1583" t="s">
        <v>1212</v>
      </c>
      <c r="M1583">
        <v>8.4619999999999997</v>
      </c>
      <c r="N1583">
        <v>30.111999999999998</v>
      </c>
      <c r="O1583" t="s">
        <v>1226</v>
      </c>
      <c r="P1583" t="s">
        <v>1228</v>
      </c>
      <c r="Q1583">
        <v>23</v>
      </c>
      <c r="R1583">
        <v>138</v>
      </c>
      <c r="S1583">
        <v>23</v>
      </c>
      <c r="T1583">
        <v>138</v>
      </c>
      <c r="U1583">
        <v>0</v>
      </c>
      <c r="V1583">
        <v>0</v>
      </c>
      <c r="W1583" t="s">
        <v>1228</v>
      </c>
      <c r="X1583">
        <v>21</v>
      </c>
      <c r="Y1583">
        <v>126</v>
      </c>
      <c r="Z1583">
        <v>17</v>
      </c>
      <c r="AA1583">
        <v>102</v>
      </c>
      <c r="AB1583">
        <v>4</v>
      </c>
      <c r="AC1583">
        <v>24</v>
      </c>
      <c r="AD1583">
        <v>9</v>
      </c>
      <c r="AE1583">
        <v>42</v>
      </c>
      <c r="AF1583">
        <v>29</v>
      </c>
      <c r="AG1583">
        <v>144</v>
      </c>
      <c r="AH1583">
        <v>13</v>
      </c>
      <c r="AI1583" t="s">
        <v>7723</v>
      </c>
    </row>
    <row r="1584" spans="1:35" x14ac:dyDescent="0.25">
      <c r="A1584">
        <v>13</v>
      </c>
      <c r="B1584" t="s">
        <v>67</v>
      </c>
      <c r="C1584" t="s">
        <v>68</v>
      </c>
      <c r="D1584" t="s">
        <v>153</v>
      </c>
      <c r="E1584" t="s">
        <v>154</v>
      </c>
      <c r="F1584" t="s">
        <v>704</v>
      </c>
      <c r="G1584" t="s">
        <v>705</v>
      </c>
      <c r="H1584" t="s">
        <v>8053</v>
      </c>
      <c r="I1584" t="s">
        <v>8054</v>
      </c>
      <c r="L1584" t="s">
        <v>1212</v>
      </c>
      <c r="M1584">
        <v>8.3534000000000006</v>
      </c>
      <c r="N1584">
        <v>27.344200000000001</v>
      </c>
      <c r="O1584" t="s">
        <v>1226</v>
      </c>
      <c r="P1584" t="s">
        <v>1228</v>
      </c>
      <c r="Q1584">
        <v>60</v>
      </c>
      <c r="R1584">
        <v>300</v>
      </c>
      <c r="S1584">
        <v>60</v>
      </c>
      <c r="T1584">
        <v>300</v>
      </c>
      <c r="U1584">
        <v>0</v>
      </c>
      <c r="V1584">
        <v>0</v>
      </c>
      <c r="W1584" t="s">
        <v>1228</v>
      </c>
      <c r="X1584">
        <v>60</v>
      </c>
      <c r="Y1584">
        <v>300</v>
      </c>
      <c r="Z1584">
        <v>40</v>
      </c>
      <c r="AA1584">
        <v>200</v>
      </c>
      <c r="AB1584">
        <v>20</v>
      </c>
      <c r="AC1584">
        <v>100</v>
      </c>
      <c r="AD1584">
        <v>14</v>
      </c>
      <c r="AE1584">
        <v>70</v>
      </c>
      <c r="AF1584">
        <v>30</v>
      </c>
      <c r="AG1584">
        <v>150</v>
      </c>
      <c r="AH1584">
        <v>13</v>
      </c>
      <c r="AI1584" t="s">
        <v>7723</v>
      </c>
    </row>
    <row r="1585" spans="1:35" x14ac:dyDescent="0.25">
      <c r="A1585">
        <v>13</v>
      </c>
      <c r="B1585" t="s">
        <v>69</v>
      </c>
      <c r="C1585" t="s">
        <v>70</v>
      </c>
      <c r="D1585" t="s">
        <v>161</v>
      </c>
      <c r="E1585" t="s">
        <v>162</v>
      </c>
      <c r="F1585" t="s">
        <v>772</v>
      </c>
      <c r="G1585" t="s">
        <v>773</v>
      </c>
      <c r="H1585" t="s">
        <v>8055</v>
      </c>
      <c r="I1585" t="s">
        <v>8056</v>
      </c>
      <c r="L1585" t="s">
        <v>1212</v>
      </c>
      <c r="M1585">
        <v>8.4862286999999998</v>
      </c>
      <c r="N1585">
        <v>30.112292</v>
      </c>
      <c r="O1585" t="s">
        <v>1226</v>
      </c>
      <c r="P1585" t="s">
        <v>1228</v>
      </c>
      <c r="Q1585">
        <v>34</v>
      </c>
      <c r="R1585">
        <v>204</v>
      </c>
      <c r="S1585">
        <v>34</v>
      </c>
      <c r="T1585">
        <v>204</v>
      </c>
      <c r="U1585">
        <v>0</v>
      </c>
      <c r="V1585">
        <v>0</v>
      </c>
      <c r="W1585" t="s">
        <v>1228</v>
      </c>
      <c r="X1585">
        <v>65</v>
      </c>
      <c r="Y1585">
        <v>390</v>
      </c>
      <c r="Z1585">
        <v>64</v>
      </c>
      <c r="AA1585">
        <v>384</v>
      </c>
      <c r="AB1585">
        <v>1</v>
      </c>
      <c r="AC1585">
        <v>6</v>
      </c>
      <c r="AD1585">
        <v>5</v>
      </c>
      <c r="AE1585">
        <v>30</v>
      </c>
      <c r="AF1585">
        <v>34</v>
      </c>
      <c r="AG1585">
        <v>216</v>
      </c>
      <c r="AH1585">
        <v>13</v>
      </c>
      <c r="AI1585" t="s">
        <v>7723</v>
      </c>
    </row>
    <row r="1586" spans="1:35" x14ac:dyDescent="0.25">
      <c r="A1586">
        <v>13</v>
      </c>
      <c r="B1586" t="s">
        <v>69</v>
      </c>
      <c r="C1586" t="s">
        <v>70</v>
      </c>
      <c r="D1586" t="s">
        <v>161</v>
      </c>
      <c r="E1586" t="s">
        <v>162</v>
      </c>
      <c r="F1586" t="s">
        <v>766</v>
      </c>
      <c r="G1586" t="s">
        <v>767</v>
      </c>
      <c r="H1586" t="s">
        <v>8057</v>
      </c>
      <c r="I1586" t="s">
        <v>4036</v>
      </c>
      <c r="L1586" t="s">
        <v>1212</v>
      </c>
      <c r="M1586">
        <v>8.5087890000000002</v>
      </c>
      <c r="N1586">
        <v>30.066706</v>
      </c>
      <c r="O1586" t="s">
        <v>1226</v>
      </c>
      <c r="P1586" t="s">
        <v>1228</v>
      </c>
      <c r="Q1586">
        <v>53</v>
      </c>
      <c r="R1586">
        <v>318</v>
      </c>
      <c r="S1586">
        <v>53</v>
      </c>
      <c r="T1586">
        <v>318</v>
      </c>
      <c r="U1586">
        <v>0</v>
      </c>
      <c r="V1586">
        <v>0</v>
      </c>
      <c r="W1586" t="s">
        <v>1228</v>
      </c>
      <c r="X1586">
        <v>60</v>
      </c>
      <c r="Y1586">
        <v>360</v>
      </c>
      <c r="Z1586">
        <v>37</v>
      </c>
      <c r="AA1586">
        <v>222</v>
      </c>
      <c r="AB1586">
        <v>23</v>
      </c>
      <c r="AC1586">
        <v>138</v>
      </c>
      <c r="AD1586">
        <v>60</v>
      </c>
      <c r="AE1586">
        <v>360</v>
      </c>
      <c r="AF1586">
        <v>150</v>
      </c>
      <c r="AG1586">
        <v>900</v>
      </c>
      <c r="AH1586">
        <v>13</v>
      </c>
      <c r="AI1586" t="s">
        <v>7723</v>
      </c>
    </row>
    <row r="1587" spans="1:35" x14ac:dyDescent="0.25">
      <c r="A1587">
        <v>13</v>
      </c>
      <c r="B1587" t="s">
        <v>67</v>
      </c>
      <c r="C1587" t="s">
        <v>68</v>
      </c>
      <c r="D1587" t="s">
        <v>153</v>
      </c>
      <c r="E1587" t="s">
        <v>154</v>
      </c>
      <c r="F1587" t="s">
        <v>710</v>
      </c>
      <c r="G1587" t="s">
        <v>711</v>
      </c>
      <c r="H1587" t="s">
        <v>8058</v>
      </c>
      <c r="I1587" t="s">
        <v>8059</v>
      </c>
      <c r="L1587" t="s">
        <v>1212</v>
      </c>
      <c r="M1587">
        <v>8.7779465999999999</v>
      </c>
      <c r="N1587">
        <v>27.882990299999999</v>
      </c>
      <c r="O1587" t="s">
        <v>1226</v>
      </c>
      <c r="P1587" t="s">
        <v>1228</v>
      </c>
      <c r="Q1587">
        <v>29</v>
      </c>
      <c r="R1587">
        <v>145</v>
      </c>
      <c r="S1587">
        <v>29</v>
      </c>
      <c r="T1587">
        <v>145</v>
      </c>
      <c r="U1587">
        <v>0</v>
      </c>
      <c r="V1587">
        <v>0</v>
      </c>
      <c r="W1587" t="s">
        <v>1228</v>
      </c>
      <c r="X1587">
        <v>150</v>
      </c>
      <c r="Y1587">
        <v>750</v>
      </c>
      <c r="Z1587">
        <v>94</v>
      </c>
      <c r="AA1587">
        <v>470</v>
      </c>
      <c r="AB1587">
        <v>56</v>
      </c>
      <c r="AC1587">
        <v>280</v>
      </c>
      <c r="AD1587">
        <v>26</v>
      </c>
      <c r="AE1587">
        <v>130</v>
      </c>
      <c r="AF1587">
        <v>49</v>
      </c>
      <c r="AG1587">
        <v>245</v>
      </c>
      <c r="AH1587">
        <v>13</v>
      </c>
      <c r="AI1587" t="s">
        <v>7723</v>
      </c>
    </row>
    <row r="1588" spans="1:35" x14ac:dyDescent="0.25">
      <c r="A1588">
        <v>13</v>
      </c>
      <c r="B1588" t="s">
        <v>67</v>
      </c>
      <c r="C1588" t="s">
        <v>68</v>
      </c>
      <c r="D1588" t="s">
        <v>153</v>
      </c>
      <c r="E1588" t="s">
        <v>154</v>
      </c>
      <c r="F1588" t="s">
        <v>704</v>
      </c>
      <c r="G1588" t="s">
        <v>705</v>
      </c>
      <c r="H1588" t="s">
        <v>8060</v>
      </c>
      <c r="I1588" t="s">
        <v>6145</v>
      </c>
      <c r="L1588" t="s">
        <v>1212</v>
      </c>
      <c r="M1588">
        <v>8.7392299999999992</v>
      </c>
      <c r="N1588">
        <v>27.60853333</v>
      </c>
      <c r="O1588" t="s">
        <v>1226</v>
      </c>
      <c r="P1588" t="s">
        <v>1228</v>
      </c>
      <c r="Q1588">
        <v>39</v>
      </c>
      <c r="R1588">
        <v>195</v>
      </c>
      <c r="S1588">
        <v>39</v>
      </c>
      <c r="T1588">
        <v>195</v>
      </c>
      <c r="U1588">
        <v>0</v>
      </c>
      <c r="V1588">
        <v>0</v>
      </c>
      <c r="W1588" t="s">
        <v>1228</v>
      </c>
      <c r="X1588">
        <v>38</v>
      </c>
      <c r="Y1588">
        <v>190</v>
      </c>
      <c r="Z1588">
        <v>21</v>
      </c>
      <c r="AA1588">
        <v>105</v>
      </c>
      <c r="AB1588">
        <v>17</v>
      </c>
      <c r="AC1588">
        <v>85</v>
      </c>
      <c r="AD1588">
        <v>17</v>
      </c>
      <c r="AE1588">
        <v>85</v>
      </c>
      <c r="AF1588">
        <v>23</v>
      </c>
      <c r="AG1588">
        <v>115</v>
      </c>
      <c r="AH1588">
        <v>13</v>
      </c>
      <c r="AI1588" t="s">
        <v>7723</v>
      </c>
    </row>
    <row r="1589" spans="1:35" x14ac:dyDescent="0.25">
      <c r="A1589">
        <v>13</v>
      </c>
      <c r="B1589" t="s">
        <v>67</v>
      </c>
      <c r="C1589" t="s">
        <v>68</v>
      </c>
      <c r="D1589" t="s">
        <v>153</v>
      </c>
      <c r="E1589" t="s">
        <v>154</v>
      </c>
      <c r="F1589" t="s">
        <v>712</v>
      </c>
      <c r="G1589" t="s">
        <v>713</v>
      </c>
      <c r="H1589" t="s">
        <v>8061</v>
      </c>
      <c r="I1589" t="s">
        <v>8062</v>
      </c>
      <c r="L1589" t="s">
        <v>1212</v>
      </c>
      <c r="M1589">
        <v>8.6547499999999999</v>
      </c>
      <c r="N1589">
        <v>27.634699999999999</v>
      </c>
      <c r="O1589" t="s">
        <v>1226</v>
      </c>
      <c r="P1589" t="s">
        <v>1228</v>
      </c>
      <c r="Q1589">
        <v>53</v>
      </c>
      <c r="R1589">
        <v>265</v>
      </c>
      <c r="S1589">
        <v>53</v>
      </c>
      <c r="T1589">
        <v>265</v>
      </c>
      <c r="U1589">
        <v>0</v>
      </c>
      <c r="V1589">
        <v>0</v>
      </c>
      <c r="W1589" t="s">
        <v>1228</v>
      </c>
      <c r="X1589">
        <v>92</v>
      </c>
      <c r="Y1589">
        <v>460</v>
      </c>
      <c r="Z1589">
        <v>73</v>
      </c>
      <c r="AA1589">
        <v>365</v>
      </c>
      <c r="AB1589">
        <v>19</v>
      </c>
      <c r="AC1589">
        <v>95</v>
      </c>
      <c r="AD1589">
        <v>9</v>
      </c>
      <c r="AE1589">
        <v>95</v>
      </c>
      <c r="AF1589">
        <v>7</v>
      </c>
      <c r="AG1589">
        <v>35</v>
      </c>
      <c r="AH1589">
        <v>13</v>
      </c>
      <c r="AI1589" t="s">
        <v>7723</v>
      </c>
    </row>
    <row r="1590" spans="1:35" x14ac:dyDescent="0.25">
      <c r="A1590">
        <v>13</v>
      </c>
      <c r="B1590" t="s">
        <v>59</v>
      </c>
      <c r="C1590" t="s">
        <v>60</v>
      </c>
      <c r="D1590" t="s">
        <v>87</v>
      </c>
      <c r="E1590" t="s">
        <v>88</v>
      </c>
      <c r="F1590" t="s">
        <v>294</v>
      </c>
      <c r="G1590" t="s">
        <v>295</v>
      </c>
      <c r="H1590" t="s">
        <v>8063</v>
      </c>
      <c r="I1590" t="s">
        <v>8064</v>
      </c>
      <c r="L1590" t="s">
        <v>1212</v>
      </c>
      <c r="M1590">
        <v>3.6633619999999998</v>
      </c>
      <c r="N1590">
        <v>30.688396000000001</v>
      </c>
      <c r="O1590" t="s">
        <v>1226</v>
      </c>
      <c r="P1590" t="s">
        <v>1228</v>
      </c>
      <c r="Q1590">
        <v>56</v>
      </c>
      <c r="R1590">
        <v>286</v>
      </c>
      <c r="S1590">
        <v>56</v>
      </c>
      <c r="T1590">
        <v>286</v>
      </c>
      <c r="U1590">
        <v>0</v>
      </c>
      <c r="V1590">
        <v>0</v>
      </c>
      <c r="W1590" t="s">
        <v>1228</v>
      </c>
      <c r="X1590">
        <v>163</v>
      </c>
      <c r="Y1590">
        <v>818</v>
      </c>
      <c r="Z1590">
        <v>49</v>
      </c>
      <c r="AA1590">
        <v>247</v>
      </c>
      <c r="AB1590">
        <v>114</v>
      </c>
      <c r="AC1590">
        <v>571</v>
      </c>
      <c r="AD1590">
        <v>5</v>
      </c>
      <c r="AE1590">
        <v>30</v>
      </c>
      <c r="AF1590">
        <v>89</v>
      </c>
      <c r="AG1590">
        <v>448</v>
      </c>
      <c r="AH1590">
        <v>13</v>
      </c>
      <c r="AI1590" t="s">
        <v>7723</v>
      </c>
    </row>
    <row r="1591" spans="1:35" x14ac:dyDescent="0.25">
      <c r="A1591">
        <v>13</v>
      </c>
      <c r="B1591" t="s">
        <v>63</v>
      </c>
      <c r="C1591" t="s">
        <v>64</v>
      </c>
      <c r="D1591" t="s">
        <v>113</v>
      </c>
      <c r="E1591" t="s">
        <v>114</v>
      </c>
      <c r="F1591" t="s">
        <v>463</v>
      </c>
      <c r="G1591" t="s">
        <v>464</v>
      </c>
      <c r="H1591" t="s">
        <v>8065</v>
      </c>
      <c r="I1591" t="s">
        <v>8066</v>
      </c>
      <c r="L1591" t="s">
        <v>1212</v>
      </c>
      <c r="M1591">
        <v>6.2249132600000001</v>
      </c>
      <c r="N1591">
        <v>31.60100894</v>
      </c>
      <c r="O1591" t="s">
        <v>1226</v>
      </c>
      <c r="P1591" t="s">
        <v>1228</v>
      </c>
      <c r="Q1591">
        <v>304</v>
      </c>
      <c r="R1591">
        <v>1824</v>
      </c>
      <c r="S1591">
        <v>304</v>
      </c>
      <c r="T1591">
        <v>1824</v>
      </c>
      <c r="U1591">
        <v>0</v>
      </c>
      <c r="V1591">
        <v>0</v>
      </c>
      <c r="W1591" t="s">
        <v>1228</v>
      </c>
      <c r="X1591">
        <v>1098</v>
      </c>
      <c r="Y1591">
        <v>6588</v>
      </c>
      <c r="Z1591">
        <v>1093</v>
      </c>
      <c r="AA1591">
        <v>6558</v>
      </c>
      <c r="AB1591">
        <v>5</v>
      </c>
      <c r="AC1591">
        <v>30</v>
      </c>
      <c r="AD1591">
        <v>2</v>
      </c>
      <c r="AE1591">
        <v>12</v>
      </c>
      <c r="AF1591">
        <v>377</v>
      </c>
      <c r="AG1591">
        <v>2262</v>
      </c>
      <c r="AH1591">
        <v>13</v>
      </c>
      <c r="AI1591" t="s">
        <v>7723</v>
      </c>
    </row>
    <row r="1592" spans="1:35" x14ac:dyDescent="0.25">
      <c r="A1592">
        <v>13</v>
      </c>
      <c r="B1592" t="s">
        <v>65</v>
      </c>
      <c r="C1592" t="s">
        <v>66</v>
      </c>
      <c r="D1592" t="s">
        <v>133</v>
      </c>
      <c r="E1592" t="s">
        <v>134</v>
      </c>
      <c r="F1592" t="s">
        <v>586</v>
      </c>
      <c r="G1592" t="s">
        <v>587</v>
      </c>
      <c r="H1592" t="s">
        <v>8067</v>
      </c>
      <c r="I1592" t="s">
        <v>8068</v>
      </c>
      <c r="L1592" t="s">
        <v>1212</v>
      </c>
      <c r="M1592">
        <v>6.8938097950000001</v>
      </c>
      <c r="N1592">
        <v>29.215200419999999</v>
      </c>
      <c r="O1592" t="s">
        <v>1226</v>
      </c>
      <c r="P1592" t="s">
        <v>1228</v>
      </c>
      <c r="Q1592">
        <v>16</v>
      </c>
      <c r="R1592">
        <v>84</v>
      </c>
      <c r="S1592">
        <v>16</v>
      </c>
      <c r="T1592">
        <v>84</v>
      </c>
      <c r="U1592">
        <v>0</v>
      </c>
      <c r="V1592">
        <v>0</v>
      </c>
      <c r="W1592" t="s">
        <v>1228</v>
      </c>
      <c r="X1592">
        <v>56</v>
      </c>
      <c r="Y1592">
        <v>290</v>
      </c>
      <c r="Z1592">
        <v>44</v>
      </c>
      <c r="AA1592">
        <v>228</v>
      </c>
      <c r="AB1592">
        <v>12</v>
      </c>
      <c r="AC1592">
        <v>62</v>
      </c>
      <c r="AD1592">
        <v>3</v>
      </c>
      <c r="AE1592">
        <v>17</v>
      </c>
      <c r="AF1592">
        <v>13</v>
      </c>
      <c r="AG1592">
        <v>67</v>
      </c>
      <c r="AH1592">
        <v>13</v>
      </c>
      <c r="AI1592" t="s">
        <v>7723</v>
      </c>
    </row>
    <row r="1593" spans="1:35" x14ac:dyDescent="0.25">
      <c r="A1593">
        <v>13</v>
      </c>
      <c r="B1593" t="s">
        <v>59</v>
      </c>
      <c r="C1593" t="s">
        <v>60</v>
      </c>
      <c r="D1593" t="s">
        <v>87</v>
      </c>
      <c r="E1593" t="s">
        <v>88</v>
      </c>
      <c r="F1593" t="s">
        <v>296</v>
      </c>
      <c r="G1593" t="s">
        <v>297</v>
      </c>
      <c r="H1593" t="s">
        <v>8069</v>
      </c>
      <c r="I1593" t="s">
        <v>8070</v>
      </c>
      <c r="L1593" t="s">
        <v>1212</v>
      </c>
      <c r="M1593">
        <v>3.9510100000000001</v>
      </c>
      <c r="N1593">
        <v>30.969110000000001</v>
      </c>
      <c r="O1593" t="s">
        <v>1226</v>
      </c>
      <c r="P1593" t="s">
        <v>1228</v>
      </c>
      <c r="Q1593">
        <v>10</v>
      </c>
      <c r="R1593">
        <v>53</v>
      </c>
      <c r="S1593">
        <v>10</v>
      </c>
      <c r="T1593">
        <v>53</v>
      </c>
      <c r="U1593">
        <v>0</v>
      </c>
      <c r="V1593">
        <v>0</v>
      </c>
      <c r="W1593" t="s">
        <v>1228</v>
      </c>
      <c r="X1593">
        <v>19</v>
      </c>
      <c r="Y1593">
        <v>95</v>
      </c>
      <c r="Z1593">
        <v>0</v>
      </c>
      <c r="AA1593">
        <v>0</v>
      </c>
      <c r="AB1593">
        <v>19</v>
      </c>
      <c r="AC1593">
        <v>95</v>
      </c>
      <c r="AD1593">
        <v>3</v>
      </c>
      <c r="AE1593">
        <v>15</v>
      </c>
      <c r="AF1593">
        <v>43</v>
      </c>
      <c r="AG1593">
        <v>215</v>
      </c>
      <c r="AH1593">
        <v>13</v>
      </c>
      <c r="AI1593" t="s">
        <v>7723</v>
      </c>
    </row>
    <row r="1594" spans="1:35" x14ac:dyDescent="0.25">
      <c r="A1594">
        <v>13</v>
      </c>
      <c r="B1594" t="s">
        <v>67</v>
      </c>
      <c r="C1594" t="s">
        <v>68</v>
      </c>
      <c r="D1594" t="s">
        <v>153</v>
      </c>
      <c r="E1594" t="s">
        <v>154</v>
      </c>
      <c r="F1594" t="s">
        <v>712</v>
      </c>
      <c r="G1594" t="s">
        <v>713</v>
      </c>
      <c r="H1594" t="s">
        <v>8071</v>
      </c>
      <c r="I1594" t="s">
        <v>8072</v>
      </c>
      <c r="L1594" t="s">
        <v>1212</v>
      </c>
      <c r="M1594">
        <v>8.6090459999999993</v>
      </c>
      <c r="N1594">
        <v>27.565957999999998</v>
      </c>
      <c r="O1594" t="s">
        <v>1226</v>
      </c>
      <c r="P1594" t="s">
        <v>1228</v>
      </c>
      <c r="Q1594">
        <v>23</v>
      </c>
      <c r="R1594">
        <v>115</v>
      </c>
      <c r="S1594">
        <v>23</v>
      </c>
      <c r="T1594">
        <v>115</v>
      </c>
      <c r="U1594">
        <v>0</v>
      </c>
      <c r="V1594">
        <v>0</v>
      </c>
      <c r="W1594" t="s">
        <v>1228</v>
      </c>
      <c r="X1594">
        <v>15</v>
      </c>
      <c r="Y1594">
        <v>75</v>
      </c>
      <c r="Z1594">
        <v>0</v>
      </c>
      <c r="AA1594">
        <v>0</v>
      </c>
      <c r="AB1594">
        <v>15</v>
      </c>
      <c r="AC1594">
        <v>75</v>
      </c>
      <c r="AD1594">
        <v>3</v>
      </c>
      <c r="AE1594">
        <v>15</v>
      </c>
      <c r="AF1594">
        <v>5</v>
      </c>
      <c r="AG1594">
        <v>15</v>
      </c>
      <c r="AH1594">
        <v>13</v>
      </c>
      <c r="AI1594" t="s">
        <v>7723</v>
      </c>
    </row>
    <row r="1595" spans="1:35" x14ac:dyDescent="0.25">
      <c r="A1595">
        <v>13</v>
      </c>
      <c r="B1595" t="s">
        <v>67</v>
      </c>
      <c r="C1595" t="s">
        <v>68</v>
      </c>
      <c r="D1595" t="s">
        <v>153</v>
      </c>
      <c r="E1595" t="s">
        <v>154</v>
      </c>
      <c r="F1595" t="s">
        <v>702</v>
      </c>
      <c r="G1595" t="s">
        <v>703</v>
      </c>
      <c r="H1595" t="s">
        <v>8073</v>
      </c>
      <c r="I1595" t="s">
        <v>8074</v>
      </c>
      <c r="L1595" t="s">
        <v>1212</v>
      </c>
      <c r="M1595">
        <v>8.7457290000000008</v>
      </c>
      <c r="N1595">
        <v>27.771844999999999</v>
      </c>
      <c r="O1595" t="s">
        <v>1226</v>
      </c>
      <c r="P1595" t="s">
        <v>1228</v>
      </c>
      <c r="Q1595">
        <v>44</v>
      </c>
      <c r="R1595">
        <v>120</v>
      </c>
      <c r="S1595">
        <v>44</v>
      </c>
      <c r="T1595">
        <v>120</v>
      </c>
      <c r="U1595">
        <v>0</v>
      </c>
      <c r="V1595">
        <v>0</v>
      </c>
      <c r="W1595" t="s">
        <v>1228</v>
      </c>
      <c r="X1595">
        <v>54</v>
      </c>
      <c r="Y1595">
        <v>270</v>
      </c>
      <c r="Z1595">
        <v>21</v>
      </c>
      <c r="AA1595">
        <v>105</v>
      </c>
      <c r="AB1595">
        <v>33</v>
      </c>
      <c r="AC1595">
        <v>165</v>
      </c>
      <c r="AD1595">
        <v>13</v>
      </c>
      <c r="AE1595">
        <v>65</v>
      </c>
      <c r="AF1595">
        <v>18</v>
      </c>
      <c r="AG1595">
        <v>90</v>
      </c>
      <c r="AH1595">
        <v>13</v>
      </c>
      <c r="AI1595" t="s">
        <v>7723</v>
      </c>
    </row>
    <row r="1596" spans="1:35" x14ac:dyDescent="0.25">
      <c r="A1596">
        <v>13</v>
      </c>
      <c r="B1596" t="s">
        <v>67</v>
      </c>
      <c r="C1596" t="s">
        <v>68</v>
      </c>
      <c r="D1596" t="s">
        <v>153</v>
      </c>
      <c r="E1596" t="s">
        <v>154</v>
      </c>
      <c r="F1596" t="s">
        <v>712</v>
      </c>
      <c r="G1596" t="s">
        <v>713</v>
      </c>
      <c r="H1596" t="s">
        <v>8075</v>
      </c>
      <c r="I1596" t="s">
        <v>8076</v>
      </c>
      <c r="L1596" t="s">
        <v>1212</v>
      </c>
      <c r="M1596">
        <v>8.6159999999999997</v>
      </c>
      <c r="N1596">
        <v>27.556000000000001</v>
      </c>
      <c r="O1596" t="s">
        <v>1226</v>
      </c>
      <c r="P1596" t="s">
        <v>1228</v>
      </c>
      <c r="Q1596">
        <v>53</v>
      </c>
      <c r="R1596">
        <v>265</v>
      </c>
      <c r="S1596">
        <v>53</v>
      </c>
      <c r="T1596">
        <v>265</v>
      </c>
      <c r="U1596">
        <v>0</v>
      </c>
      <c r="V1596">
        <v>0</v>
      </c>
      <c r="W1596" t="s">
        <v>1228</v>
      </c>
      <c r="X1596">
        <v>44</v>
      </c>
      <c r="Y1596">
        <v>220</v>
      </c>
      <c r="Z1596">
        <v>17</v>
      </c>
      <c r="AA1596">
        <v>85</v>
      </c>
      <c r="AB1596">
        <v>27</v>
      </c>
      <c r="AC1596">
        <v>135</v>
      </c>
      <c r="AD1596">
        <v>13</v>
      </c>
      <c r="AE1596">
        <v>65</v>
      </c>
      <c r="AF1596">
        <v>11</v>
      </c>
      <c r="AG1596">
        <v>55</v>
      </c>
      <c r="AH1596">
        <v>13</v>
      </c>
      <c r="AI1596" t="s">
        <v>7723</v>
      </c>
    </row>
    <row r="1597" spans="1:35" x14ac:dyDescent="0.25">
      <c r="A1597">
        <v>13</v>
      </c>
      <c r="B1597" t="s">
        <v>67</v>
      </c>
      <c r="C1597" t="s">
        <v>68</v>
      </c>
      <c r="D1597" t="s">
        <v>153</v>
      </c>
      <c r="E1597" t="s">
        <v>154</v>
      </c>
      <c r="F1597" t="s">
        <v>704</v>
      </c>
      <c r="G1597" t="s">
        <v>705</v>
      </c>
      <c r="H1597" t="s">
        <v>8077</v>
      </c>
      <c r="I1597" t="s">
        <v>6103</v>
      </c>
      <c r="L1597" t="s">
        <v>1212</v>
      </c>
      <c r="M1597">
        <v>8.7289999999999992</v>
      </c>
      <c r="N1597">
        <v>27.486999999999998</v>
      </c>
      <c r="O1597" t="s">
        <v>1226</v>
      </c>
      <c r="P1597" t="s">
        <v>1228</v>
      </c>
      <c r="Q1597">
        <v>31</v>
      </c>
      <c r="R1597">
        <v>155</v>
      </c>
      <c r="S1597">
        <v>31</v>
      </c>
      <c r="T1597">
        <v>155</v>
      </c>
      <c r="U1597">
        <v>0</v>
      </c>
      <c r="V1597">
        <v>0</v>
      </c>
      <c r="W1597" t="s">
        <v>1228</v>
      </c>
      <c r="X1597">
        <v>21</v>
      </c>
      <c r="Y1597">
        <v>105</v>
      </c>
      <c r="Z1597">
        <v>12</v>
      </c>
      <c r="AA1597">
        <v>60</v>
      </c>
      <c r="AB1597">
        <v>9</v>
      </c>
      <c r="AC1597">
        <v>45</v>
      </c>
      <c r="AD1597">
        <v>6</v>
      </c>
      <c r="AE1597">
        <v>30</v>
      </c>
      <c r="AF1597">
        <v>19</v>
      </c>
      <c r="AG1597">
        <v>95</v>
      </c>
      <c r="AH1597">
        <v>13</v>
      </c>
      <c r="AI1597" t="s">
        <v>7723</v>
      </c>
    </row>
    <row r="1598" spans="1:35" x14ac:dyDescent="0.25">
      <c r="A1598">
        <v>13</v>
      </c>
      <c r="B1598" t="s">
        <v>67</v>
      </c>
      <c r="C1598" t="s">
        <v>68</v>
      </c>
      <c r="D1598" t="s">
        <v>149</v>
      </c>
      <c r="E1598" t="s">
        <v>150</v>
      </c>
      <c r="F1598" t="s">
        <v>678</v>
      </c>
      <c r="G1598" t="s">
        <v>679</v>
      </c>
      <c r="H1598" t="s">
        <v>8078</v>
      </c>
      <c r="I1598" t="s">
        <v>8079</v>
      </c>
      <c r="L1598" t="s">
        <v>1212</v>
      </c>
      <c r="M1598">
        <v>9.0937599999999996</v>
      </c>
      <c r="N1598">
        <v>27.892799</v>
      </c>
      <c r="O1598" t="s">
        <v>1226</v>
      </c>
      <c r="P1598" t="s">
        <v>1228</v>
      </c>
      <c r="Q1598">
        <v>1237</v>
      </c>
      <c r="R1598">
        <v>6140</v>
      </c>
      <c r="S1598">
        <v>1237</v>
      </c>
      <c r="T1598">
        <v>6140</v>
      </c>
      <c r="U1598">
        <v>0</v>
      </c>
      <c r="V1598">
        <v>0</v>
      </c>
      <c r="W1598" t="s">
        <v>1228</v>
      </c>
      <c r="X1598">
        <v>22</v>
      </c>
      <c r="Y1598">
        <v>110</v>
      </c>
      <c r="Z1598">
        <v>0</v>
      </c>
      <c r="AA1598">
        <v>0</v>
      </c>
      <c r="AB1598">
        <v>22</v>
      </c>
      <c r="AC1598">
        <v>110</v>
      </c>
      <c r="AD1598">
        <v>0</v>
      </c>
      <c r="AE1598">
        <v>0</v>
      </c>
      <c r="AF1598">
        <v>48</v>
      </c>
      <c r="AG1598">
        <v>240</v>
      </c>
      <c r="AH1598">
        <v>13</v>
      </c>
      <c r="AI1598" t="s">
        <v>7723</v>
      </c>
    </row>
    <row r="1599" spans="1:35" x14ac:dyDescent="0.25">
      <c r="A1599">
        <v>13</v>
      </c>
      <c r="B1599" t="s">
        <v>69</v>
      </c>
      <c r="C1599" t="s">
        <v>70</v>
      </c>
      <c r="D1599" t="s">
        <v>169</v>
      </c>
      <c r="E1599" t="s">
        <v>170</v>
      </c>
      <c r="F1599" t="s">
        <v>844</v>
      </c>
      <c r="G1599" t="s">
        <v>845</v>
      </c>
      <c r="H1599" t="s">
        <v>8080</v>
      </c>
      <c r="I1599" t="s">
        <v>8081</v>
      </c>
      <c r="L1599" t="s">
        <v>1212</v>
      </c>
      <c r="M1599">
        <v>7.4486809999999997</v>
      </c>
      <c r="N1599">
        <v>30.364991</v>
      </c>
      <c r="O1599" t="s">
        <v>1226</v>
      </c>
      <c r="P1599" t="s">
        <v>1228</v>
      </c>
      <c r="Q1599">
        <v>6</v>
      </c>
      <c r="R1599">
        <v>37</v>
      </c>
      <c r="S1599">
        <v>6</v>
      </c>
      <c r="T1599">
        <v>37</v>
      </c>
      <c r="U1599">
        <v>0</v>
      </c>
      <c r="V1599">
        <v>0</v>
      </c>
      <c r="W1599" t="s">
        <v>1228</v>
      </c>
      <c r="X1599">
        <v>9</v>
      </c>
      <c r="Y1599">
        <v>58</v>
      </c>
      <c r="Z1599">
        <v>8</v>
      </c>
      <c r="AA1599">
        <v>51</v>
      </c>
      <c r="AB1599">
        <v>1</v>
      </c>
      <c r="AC1599">
        <v>7</v>
      </c>
      <c r="AD1599">
        <v>0</v>
      </c>
      <c r="AE1599">
        <v>0</v>
      </c>
      <c r="AF1599">
        <v>0</v>
      </c>
      <c r="AG1599">
        <v>0</v>
      </c>
      <c r="AH1599">
        <v>13</v>
      </c>
      <c r="AI1599" t="s">
        <v>7723</v>
      </c>
    </row>
    <row r="1600" spans="1:35" x14ac:dyDescent="0.25">
      <c r="A1600">
        <v>13</v>
      </c>
      <c r="B1600" t="s">
        <v>71</v>
      </c>
      <c r="C1600" t="s">
        <v>72</v>
      </c>
      <c r="D1600" t="s">
        <v>175</v>
      </c>
      <c r="E1600" t="s">
        <v>176</v>
      </c>
      <c r="F1600" t="s">
        <v>890</v>
      </c>
      <c r="G1600" t="s">
        <v>891</v>
      </c>
      <c r="H1600" t="s">
        <v>8082</v>
      </c>
      <c r="I1600" t="s">
        <v>8083</v>
      </c>
      <c r="L1600" t="s">
        <v>1212</v>
      </c>
      <c r="M1600">
        <v>9.8440893999999997</v>
      </c>
      <c r="N1600">
        <v>32.106249499999997</v>
      </c>
      <c r="O1600" t="s">
        <v>1226</v>
      </c>
      <c r="P1600" t="s">
        <v>1228</v>
      </c>
      <c r="Q1600">
        <v>18</v>
      </c>
      <c r="R1600">
        <v>99</v>
      </c>
      <c r="S1600">
        <v>18</v>
      </c>
      <c r="T1600">
        <v>99</v>
      </c>
      <c r="U1600">
        <v>0</v>
      </c>
      <c r="V1600">
        <v>0</v>
      </c>
      <c r="W1600" t="s">
        <v>1228</v>
      </c>
      <c r="X1600">
        <v>72</v>
      </c>
      <c r="Y1600">
        <v>396</v>
      </c>
      <c r="Z1600">
        <v>60</v>
      </c>
      <c r="AA1600">
        <v>330</v>
      </c>
      <c r="AB1600">
        <v>12</v>
      </c>
      <c r="AC1600">
        <v>66</v>
      </c>
      <c r="AD1600">
        <v>0</v>
      </c>
      <c r="AE1600">
        <v>0</v>
      </c>
      <c r="AF1600">
        <v>20</v>
      </c>
      <c r="AG1600">
        <v>110</v>
      </c>
      <c r="AH1600">
        <v>13</v>
      </c>
      <c r="AI1600" t="s">
        <v>7723</v>
      </c>
    </row>
    <row r="1601" spans="1:35" x14ac:dyDescent="0.25">
      <c r="A1601">
        <v>13</v>
      </c>
      <c r="B1601" t="s">
        <v>69</v>
      </c>
      <c r="C1601" t="s">
        <v>70</v>
      </c>
      <c r="D1601" t="s">
        <v>159</v>
      </c>
      <c r="E1601" t="s">
        <v>160</v>
      </c>
      <c r="F1601" t="s">
        <v>751</v>
      </c>
      <c r="G1601" t="s">
        <v>752</v>
      </c>
      <c r="H1601" t="s">
        <v>8084</v>
      </c>
      <c r="I1601" t="s">
        <v>8085</v>
      </c>
      <c r="L1601" t="s">
        <v>1212</v>
      </c>
      <c r="M1601">
        <v>9.2218420000000005</v>
      </c>
      <c r="N1601">
        <v>29.883911000000001</v>
      </c>
      <c r="O1601" t="s">
        <v>1226</v>
      </c>
      <c r="P1601" t="s">
        <v>1228</v>
      </c>
      <c r="Q1601">
        <v>7</v>
      </c>
      <c r="R1601">
        <v>42</v>
      </c>
      <c r="S1601">
        <v>7</v>
      </c>
      <c r="T1601">
        <v>42</v>
      </c>
      <c r="U1601">
        <v>0</v>
      </c>
      <c r="V1601">
        <v>0</v>
      </c>
      <c r="W1601" t="s">
        <v>1228</v>
      </c>
      <c r="X1601">
        <v>6</v>
      </c>
      <c r="Y1601">
        <v>36</v>
      </c>
      <c r="Z1601">
        <v>5</v>
      </c>
      <c r="AA1601">
        <v>30</v>
      </c>
      <c r="AB1601">
        <v>1</v>
      </c>
      <c r="AC1601">
        <v>6</v>
      </c>
      <c r="AD1601">
        <v>0</v>
      </c>
      <c r="AE1601">
        <v>0</v>
      </c>
      <c r="AF1601">
        <v>44</v>
      </c>
      <c r="AG1601">
        <v>264</v>
      </c>
      <c r="AH1601">
        <v>13</v>
      </c>
      <c r="AI1601" t="s">
        <v>7723</v>
      </c>
    </row>
    <row r="1602" spans="1:35" x14ac:dyDescent="0.25">
      <c r="A1602">
        <v>13</v>
      </c>
      <c r="B1602" t="s">
        <v>73</v>
      </c>
      <c r="C1602" t="s">
        <v>74</v>
      </c>
      <c r="D1602" t="s">
        <v>207</v>
      </c>
      <c r="E1602" t="s">
        <v>208</v>
      </c>
      <c r="F1602" t="s">
        <v>1071</v>
      </c>
      <c r="G1602" t="s">
        <v>1072</v>
      </c>
      <c r="H1602" t="s">
        <v>8086</v>
      </c>
      <c r="I1602" t="s">
        <v>8087</v>
      </c>
      <c r="L1602" t="s">
        <v>1212</v>
      </c>
      <c r="M1602">
        <v>7.6627280000000004</v>
      </c>
      <c r="N1602">
        <v>28.644044000000001</v>
      </c>
      <c r="O1602" t="s">
        <v>1226</v>
      </c>
      <c r="P1602" t="s">
        <v>1228</v>
      </c>
      <c r="Q1602">
        <v>21</v>
      </c>
      <c r="R1602">
        <v>112</v>
      </c>
      <c r="S1602">
        <v>21</v>
      </c>
      <c r="T1602">
        <v>112</v>
      </c>
      <c r="U1602">
        <v>0</v>
      </c>
      <c r="V1602">
        <v>0</v>
      </c>
      <c r="W1602" t="s">
        <v>1228</v>
      </c>
      <c r="X1602">
        <v>11</v>
      </c>
      <c r="Y1602">
        <v>60</v>
      </c>
      <c r="Z1602">
        <v>9</v>
      </c>
      <c r="AA1602">
        <v>47</v>
      </c>
      <c r="AB1602">
        <v>2</v>
      </c>
      <c r="AC1602">
        <v>13</v>
      </c>
      <c r="AD1602">
        <v>0</v>
      </c>
      <c r="AE1602">
        <v>0</v>
      </c>
      <c r="AF1602">
        <v>3</v>
      </c>
      <c r="AG1602">
        <v>16</v>
      </c>
      <c r="AH1602">
        <v>13</v>
      </c>
      <c r="AI1602" t="s">
        <v>7723</v>
      </c>
    </row>
    <row r="1603" spans="1:35" x14ac:dyDescent="0.25">
      <c r="A1603">
        <v>13</v>
      </c>
      <c r="B1603" t="s">
        <v>71</v>
      </c>
      <c r="C1603" t="s">
        <v>72</v>
      </c>
      <c r="D1603" t="s">
        <v>175</v>
      </c>
      <c r="E1603" t="s">
        <v>176</v>
      </c>
      <c r="F1603" t="s">
        <v>888</v>
      </c>
      <c r="G1603" t="s">
        <v>889</v>
      </c>
      <c r="H1603" t="s">
        <v>8088</v>
      </c>
      <c r="I1603" t="s">
        <v>8089</v>
      </c>
      <c r="L1603" t="s">
        <v>1212</v>
      </c>
      <c r="M1603">
        <v>9.8194946999999999</v>
      </c>
      <c r="N1603">
        <v>32.133195700000002</v>
      </c>
      <c r="O1603" t="s">
        <v>1226</v>
      </c>
      <c r="P1603" t="s">
        <v>1228</v>
      </c>
      <c r="Q1603">
        <v>22</v>
      </c>
      <c r="R1603">
        <v>121</v>
      </c>
      <c r="S1603">
        <v>22</v>
      </c>
      <c r="T1603">
        <v>121</v>
      </c>
      <c r="U1603">
        <v>0</v>
      </c>
      <c r="V1603">
        <v>0</v>
      </c>
      <c r="W1603" t="s">
        <v>1228</v>
      </c>
      <c r="X1603">
        <v>64</v>
      </c>
      <c r="Y1603">
        <v>352</v>
      </c>
      <c r="Z1603">
        <v>60</v>
      </c>
      <c r="AA1603">
        <v>330</v>
      </c>
      <c r="AB1603">
        <v>4</v>
      </c>
      <c r="AC1603">
        <v>22</v>
      </c>
      <c r="AD1603">
        <v>0</v>
      </c>
      <c r="AE1603">
        <v>0</v>
      </c>
      <c r="AF1603">
        <v>10</v>
      </c>
      <c r="AG1603">
        <v>55</v>
      </c>
      <c r="AH1603">
        <v>13</v>
      </c>
      <c r="AI1603" t="s">
        <v>7723</v>
      </c>
    </row>
    <row r="1604" spans="1:35" x14ac:dyDescent="0.25">
      <c r="A1604">
        <v>13</v>
      </c>
      <c r="B1604" t="s">
        <v>59</v>
      </c>
      <c r="C1604" t="s">
        <v>60</v>
      </c>
      <c r="D1604" t="s">
        <v>87</v>
      </c>
      <c r="E1604" t="s">
        <v>88</v>
      </c>
      <c r="F1604" t="s">
        <v>294</v>
      </c>
      <c r="G1604" t="s">
        <v>295</v>
      </c>
      <c r="H1604" t="s">
        <v>8090</v>
      </c>
      <c r="I1604" t="s">
        <v>8091</v>
      </c>
      <c r="L1604" t="s">
        <v>1212</v>
      </c>
      <c r="M1604">
        <v>3.71576</v>
      </c>
      <c r="N1604">
        <v>30.693605000000002</v>
      </c>
      <c r="O1604" t="s">
        <v>1226</v>
      </c>
      <c r="P1604" t="s">
        <v>1228</v>
      </c>
      <c r="Q1604">
        <v>30</v>
      </c>
      <c r="R1604">
        <v>156</v>
      </c>
      <c r="S1604">
        <v>30</v>
      </c>
      <c r="T1604">
        <v>156</v>
      </c>
      <c r="U1604">
        <v>0</v>
      </c>
      <c r="V1604">
        <v>0</v>
      </c>
      <c r="W1604" t="s">
        <v>1228</v>
      </c>
      <c r="X1604">
        <v>60</v>
      </c>
      <c r="Y1604">
        <v>307</v>
      </c>
      <c r="Z1604">
        <v>15</v>
      </c>
      <c r="AA1604">
        <v>78</v>
      </c>
      <c r="AB1604">
        <v>45</v>
      </c>
      <c r="AC1604">
        <v>229</v>
      </c>
      <c r="AD1604">
        <v>0</v>
      </c>
      <c r="AE1604">
        <v>0</v>
      </c>
      <c r="AF1604">
        <v>73</v>
      </c>
      <c r="AG1604">
        <v>368</v>
      </c>
      <c r="AH1604">
        <v>13</v>
      </c>
      <c r="AI1604" t="s">
        <v>7723</v>
      </c>
    </row>
    <row r="1605" spans="1:35" x14ac:dyDescent="0.25">
      <c r="A1605">
        <v>13</v>
      </c>
      <c r="B1605" t="s">
        <v>59</v>
      </c>
      <c r="C1605" t="s">
        <v>60</v>
      </c>
      <c r="D1605" t="s">
        <v>87</v>
      </c>
      <c r="E1605" t="s">
        <v>88</v>
      </c>
      <c r="F1605" t="s">
        <v>298</v>
      </c>
      <c r="G1605" t="s">
        <v>299</v>
      </c>
      <c r="H1605" t="s">
        <v>8092</v>
      </c>
      <c r="I1605" t="s">
        <v>8093</v>
      </c>
      <c r="L1605" t="s">
        <v>1212</v>
      </c>
      <c r="M1605">
        <v>3.7512880000000002</v>
      </c>
      <c r="N1605">
        <v>30.631052</v>
      </c>
      <c r="O1605" t="s">
        <v>1226</v>
      </c>
      <c r="P1605" t="s">
        <v>1228</v>
      </c>
      <c r="Q1605">
        <v>76</v>
      </c>
      <c r="R1605">
        <v>380</v>
      </c>
      <c r="S1605">
        <v>76</v>
      </c>
      <c r="T1605">
        <v>380</v>
      </c>
      <c r="U1605">
        <v>0</v>
      </c>
      <c r="V1605">
        <v>0</v>
      </c>
      <c r="W1605" t="s">
        <v>1228</v>
      </c>
      <c r="X1605">
        <v>89</v>
      </c>
      <c r="Y1605">
        <v>448</v>
      </c>
      <c r="Z1605">
        <v>23</v>
      </c>
      <c r="AA1605">
        <v>116</v>
      </c>
      <c r="AB1605">
        <v>66</v>
      </c>
      <c r="AC1605">
        <v>332</v>
      </c>
      <c r="AD1605">
        <v>0</v>
      </c>
      <c r="AE1605">
        <v>0</v>
      </c>
      <c r="AF1605">
        <v>68</v>
      </c>
      <c r="AG1605">
        <v>345</v>
      </c>
      <c r="AH1605">
        <v>13</v>
      </c>
      <c r="AI1605" t="s">
        <v>7723</v>
      </c>
    </row>
    <row r="1606" spans="1:35" x14ac:dyDescent="0.25">
      <c r="A1606">
        <v>13</v>
      </c>
      <c r="B1606" t="s">
        <v>63</v>
      </c>
      <c r="C1606" t="s">
        <v>64</v>
      </c>
      <c r="D1606" t="s">
        <v>111</v>
      </c>
      <c r="E1606" t="s">
        <v>112</v>
      </c>
      <c r="F1606" t="s">
        <v>441</v>
      </c>
      <c r="G1606" t="s">
        <v>112</v>
      </c>
      <c r="H1606" t="s">
        <v>8094</v>
      </c>
      <c r="I1606" t="s">
        <v>8095</v>
      </c>
      <c r="L1606" t="s">
        <v>1212</v>
      </c>
      <c r="M1606">
        <v>8.1283899999999996</v>
      </c>
      <c r="N1606">
        <v>31.402612000000001</v>
      </c>
      <c r="O1606" t="s">
        <v>1226</v>
      </c>
      <c r="P1606" t="s">
        <v>1228</v>
      </c>
      <c r="Q1606">
        <v>31</v>
      </c>
      <c r="R1606">
        <v>186</v>
      </c>
      <c r="S1606">
        <v>31</v>
      </c>
      <c r="T1606">
        <v>186</v>
      </c>
      <c r="U1606">
        <v>0</v>
      </c>
      <c r="V1606">
        <v>0</v>
      </c>
      <c r="W1606" t="s">
        <v>1228</v>
      </c>
      <c r="X1606">
        <v>52</v>
      </c>
      <c r="Y1606">
        <v>312</v>
      </c>
      <c r="Z1606">
        <v>43</v>
      </c>
      <c r="AA1606">
        <v>258</v>
      </c>
      <c r="AB1606">
        <v>9</v>
      </c>
      <c r="AC1606">
        <v>54</v>
      </c>
      <c r="AD1606">
        <v>0</v>
      </c>
      <c r="AE1606">
        <v>0</v>
      </c>
      <c r="AF1606">
        <v>64</v>
      </c>
      <c r="AG1606">
        <v>384</v>
      </c>
      <c r="AH1606">
        <v>13</v>
      </c>
      <c r="AI1606" t="s">
        <v>7723</v>
      </c>
    </row>
    <row r="1607" spans="1:35" x14ac:dyDescent="0.25">
      <c r="A1607">
        <v>13</v>
      </c>
      <c r="B1607" t="s">
        <v>69</v>
      </c>
      <c r="C1607" t="s">
        <v>70</v>
      </c>
      <c r="D1607" t="s">
        <v>163</v>
      </c>
      <c r="E1607" t="s">
        <v>164</v>
      </c>
      <c r="F1607" t="s">
        <v>782</v>
      </c>
      <c r="G1607" t="s">
        <v>164</v>
      </c>
      <c r="H1607" t="s">
        <v>8096</v>
      </c>
      <c r="I1607" t="s">
        <v>8097</v>
      </c>
      <c r="L1607" t="s">
        <v>1212</v>
      </c>
      <c r="M1607">
        <v>8.3115600000000001</v>
      </c>
      <c r="N1607">
        <v>30.131779999999999</v>
      </c>
      <c r="O1607" t="s">
        <v>1226</v>
      </c>
      <c r="P1607" t="s">
        <v>1228</v>
      </c>
      <c r="Q1607">
        <v>180</v>
      </c>
      <c r="R1607">
        <v>1080</v>
      </c>
      <c r="S1607">
        <v>180</v>
      </c>
      <c r="T1607">
        <v>1080</v>
      </c>
      <c r="U1607">
        <v>0</v>
      </c>
      <c r="V1607">
        <v>0</v>
      </c>
      <c r="W1607" t="s">
        <v>1228</v>
      </c>
      <c r="X1607">
        <v>43</v>
      </c>
      <c r="Y1607">
        <v>258</v>
      </c>
      <c r="Z1607">
        <v>40</v>
      </c>
      <c r="AA1607">
        <v>240</v>
      </c>
      <c r="AB1607">
        <v>3</v>
      </c>
      <c r="AC1607">
        <v>18</v>
      </c>
      <c r="AD1607">
        <v>0</v>
      </c>
      <c r="AE1607">
        <v>0</v>
      </c>
      <c r="AF1607">
        <v>450</v>
      </c>
      <c r="AG1607">
        <v>2700</v>
      </c>
      <c r="AH1607">
        <v>13</v>
      </c>
      <c r="AI1607" t="s">
        <v>7723</v>
      </c>
    </row>
    <row r="1608" spans="1:35" x14ac:dyDescent="0.25">
      <c r="A1608">
        <v>13</v>
      </c>
      <c r="B1608" t="s">
        <v>69</v>
      </c>
      <c r="C1608" t="s">
        <v>70</v>
      </c>
      <c r="D1608" t="s">
        <v>163</v>
      </c>
      <c r="E1608" t="s">
        <v>164</v>
      </c>
      <c r="F1608" t="s">
        <v>782</v>
      </c>
      <c r="G1608" t="s">
        <v>164</v>
      </c>
      <c r="H1608" t="s">
        <v>8098</v>
      </c>
      <c r="I1608" t="s">
        <v>8099</v>
      </c>
      <c r="L1608" t="s">
        <v>1212</v>
      </c>
      <c r="M1608">
        <v>8.3094199999999994</v>
      </c>
      <c r="N1608">
        <v>30.139399999999998</v>
      </c>
      <c r="O1608" t="s">
        <v>1226</v>
      </c>
      <c r="P1608" t="s">
        <v>1228</v>
      </c>
      <c r="Q1608">
        <v>360</v>
      </c>
      <c r="R1608">
        <v>2160</v>
      </c>
      <c r="S1608">
        <v>360</v>
      </c>
      <c r="T1608">
        <v>2160</v>
      </c>
      <c r="U1608">
        <v>0</v>
      </c>
      <c r="V1608">
        <v>0</v>
      </c>
      <c r="W1608" t="s">
        <v>1228</v>
      </c>
      <c r="X1608">
        <v>128</v>
      </c>
      <c r="Y1608">
        <v>768</v>
      </c>
      <c r="Z1608">
        <v>120</v>
      </c>
      <c r="AA1608">
        <v>720</v>
      </c>
      <c r="AB1608">
        <v>8</v>
      </c>
      <c r="AC1608">
        <v>48</v>
      </c>
      <c r="AD1608">
        <v>0</v>
      </c>
      <c r="AE1608">
        <v>0</v>
      </c>
      <c r="AF1608">
        <v>370</v>
      </c>
      <c r="AG1608">
        <v>2220</v>
      </c>
      <c r="AH1608">
        <v>13</v>
      </c>
      <c r="AI1608" t="s">
        <v>7723</v>
      </c>
    </row>
    <row r="1609" spans="1:35" x14ac:dyDescent="0.25">
      <c r="A1609">
        <v>13</v>
      </c>
      <c r="B1609" t="s">
        <v>59</v>
      </c>
      <c r="C1609" t="s">
        <v>60</v>
      </c>
      <c r="D1609" t="s">
        <v>87</v>
      </c>
      <c r="E1609" t="s">
        <v>88</v>
      </c>
      <c r="F1609" t="s">
        <v>294</v>
      </c>
      <c r="G1609" t="s">
        <v>295</v>
      </c>
      <c r="H1609" t="s">
        <v>8100</v>
      </c>
      <c r="I1609" t="s">
        <v>8101</v>
      </c>
      <c r="L1609" t="s">
        <v>1212</v>
      </c>
      <c r="M1609">
        <v>3.6722920000000001</v>
      </c>
      <c r="N1609">
        <v>30.663316999999999</v>
      </c>
      <c r="O1609" t="s">
        <v>1226</v>
      </c>
      <c r="P1609" t="s">
        <v>1228</v>
      </c>
      <c r="Q1609">
        <v>32</v>
      </c>
      <c r="R1609">
        <v>168</v>
      </c>
      <c r="S1609">
        <v>32</v>
      </c>
      <c r="T1609">
        <v>168</v>
      </c>
      <c r="U1609">
        <v>0</v>
      </c>
      <c r="V1609">
        <v>0</v>
      </c>
      <c r="W1609" t="s">
        <v>1228</v>
      </c>
      <c r="X1609">
        <v>40</v>
      </c>
      <c r="Y1609">
        <v>214</v>
      </c>
      <c r="Z1609">
        <v>12</v>
      </c>
      <c r="AA1609">
        <v>68</v>
      </c>
      <c r="AB1609">
        <v>28</v>
      </c>
      <c r="AC1609">
        <v>146</v>
      </c>
      <c r="AD1609">
        <v>0</v>
      </c>
      <c r="AE1609">
        <v>0</v>
      </c>
      <c r="AF1609">
        <v>67</v>
      </c>
      <c r="AG1609">
        <v>337</v>
      </c>
      <c r="AH1609">
        <v>13</v>
      </c>
      <c r="AI1609" t="s">
        <v>7723</v>
      </c>
    </row>
    <row r="1610" spans="1:35" x14ac:dyDescent="0.25">
      <c r="A1610">
        <v>13</v>
      </c>
      <c r="B1610" t="s">
        <v>59</v>
      </c>
      <c r="C1610" t="s">
        <v>60</v>
      </c>
      <c r="D1610" t="s">
        <v>87</v>
      </c>
      <c r="E1610" t="s">
        <v>88</v>
      </c>
      <c r="F1610" t="s">
        <v>294</v>
      </c>
      <c r="G1610" t="s">
        <v>295</v>
      </c>
      <c r="H1610" t="s">
        <v>8102</v>
      </c>
      <c r="I1610" t="s">
        <v>8103</v>
      </c>
      <c r="L1610" t="s">
        <v>1212</v>
      </c>
      <c r="M1610">
        <v>3.6604580000000002</v>
      </c>
      <c r="N1610">
        <v>30.712558000000001</v>
      </c>
      <c r="O1610" t="s">
        <v>1226</v>
      </c>
      <c r="P1610" t="s">
        <v>1228</v>
      </c>
      <c r="Q1610">
        <v>5</v>
      </c>
      <c r="R1610">
        <v>28</v>
      </c>
      <c r="S1610">
        <v>5</v>
      </c>
      <c r="T1610">
        <v>28</v>
      </c>
      <c r="U1610">
        <v>0</v>
      </c>
      <c r="V1610">
        <v>0</v>
      </c>
      <c r="W1610" t="s">
        <v>1228</v>
      </c>
      <c r="X1610">
        <v>35</v>
      </c>
      <c r="Y1610">
        <v>186</v>
      </c>
      <c r="Z1610">
        <v>5</v>
      </c>
      <c r="AA1610">
        <v>29</v>
      </c>
      <c r="AB1610">
        <v>30</v>
      </c>
      <c r="AC1610">
        <v>157</v>
      </c>
      <c r="AD1610">
        <v>0</v>
      </c>
      <c r="AE1610">
        <v>0</v>
      </c>
      <c r="AF1610">
        <v>63</v>
      </c>
      <c r="AG1610">
        <v>318</v>
      </c>
      <c r="AH1610">
        <v>13</v>
      </c>
      <c r="AI1610" t="s">
        <v>7723</v>
      </c>
    </row>
    <row r="1611" spans="1:35" x14ac:dyDescent="0.25">
      <c r="A1611">
        <v>13</v>
      </c>
      <c r="B1611" t="s">
        <v>59</v>
      </c>
      <c r="C1611" t="s">
        <v>60</v>
      </c>
      <c r="D1611" t="s">
        <v>87</v>
      </c>
      <c r="E1611" t="s">
        <v>88</v>
      </c>
      <c r="F1611" t="s">
        <v>294</v>
      </c>
      <c r="G1611" t="s">
        <v>295</v>
      </c>
      <c r="H1611" t="s">
        <v>8104</v>
      </c>
      <c r="I1611" t="s">
        <v>8105</v>
      </c>
      <c r="L1611" t="s">
        <v>1212</v>
      </c>
      <c r="M1611">
        <v>3.6545480000000001</v>
      </c>
      <c r="N1611">
        <v>30.654547999999998</v>
      </c>
      <c r="O1611" t="s">
        <v>1226</v>
      </c>
      <c r="P1611" t="s">
        <v>1228</v>
      </c>
      <c r="Q1611">
        <v>28</v>
      </c>
      <c r="R1611">
        <v>146</v>
      </c>
      <c r="S1611">
        <v>28</v>
      </c>
      <c r="T1611">
        <v>146</v>
      </c>
      <c r="U1611">
        <v>0</v>
      </c>
      <c r="V1611">
        <v>0</v>
      </c>
      <c r="W1611" t="s">
        <v>1228</v>
      </c>
      <c r="X1611">
        <v>30</v>
      </c>
      <c r="Y1611">
        <v>156</v>
      </c>
      <c r="Z1611">
        <v>5</v>
      </c>
      <c r="AA1611">
        <v>28</v>
      </c>
      <c r="AB1611">
        <v>25</v>
      </c>
      <c r="AC1611">
        <v>128</v>
      </c>
      <c r="AD1611">
        <v>0</v>
      </c>
      <c r="AE1611">
        <v>0</v>
      </c>
      <c r="AF1611">
        <v>98</v>
      </c>
      <c r="AG1611">
        <v>496</v>
      </c>
      <c r="AH1611">
        <v>13</v>
      </c>
      <c r="AI1611" t="s">
        <v>7723</v>
      </c>
    </row>
    <row r="1612" spans="1:35" x14ac:dyDescent="0.25">
      <c r="A1612">
        <v>13</v>
      </c>
      <c r="B1612" t="s">
        <v>59</v>
      </c>
      <c r="C1612" t="s">
        <v>60</v>
      </c>
      <c r="D1612" t="s">
        <v>87</v>
      </c>
      <c r="E1612" t="s">
        <v>88</v>
      </c>
      <c r="F1612" t="s">
        <v>296</v>
      </c>
      <c r="G1612" t="s">
        <v>297</v>
      </c>
      <c r="H1612" t="s">
        <v>8106</v>
      </c>
      <c r="I1612" t="s">
        <v>8107</v>
      </c>
      <c r="L1612" t="s">
        <v>1212</v>
      </c>
      <c r="M1612">
        <v>3.9250099999999999</v>
      </c>
      <c r="N1612">
        <v>30.994109999999999</v>
      </c>
      <c r="O1612" t="s">
        <v>1226</v>
      </c>
      <c r="P1612" t="s">
        <v>1228</v>
      </c>
      <c r="Q1612">
        <v>20</v>
      </c>
      <c r="R1612">
        <v>107</v>
      </c>
      <c r="S1612">
        <v>20</v>
      </c>
      <c r="T1612">
        <v>107</v>
      </c>
      <c r="U1612">
        <v>0</v>
      </c>
      <c r="V1612">
        <v>0</v>
      </c>
      <c r="W1612" t="s">
        <v>1228</v>
      </c>
      <c r="X1612">
        <v>25</v>
      </c>
      <c r="Y1612">
        <v>127</v>
      </c>
      <c r="Z1612">
        <v>0</v>
      </c>
      <c r="AA1612">
        <v>0</v>
      </c>
      <c r="AB1612">
        <v>25</v>
      </c>
      <c r="AC1612">
        <v>127</v>
      </c>
      <c r="AD1612">
        <v>0</v>
      </c>
      <c r="AE1612">
        <v>0</v>
      </c>
      <c r="AF1612">
        <v>19</v>
      </c>
      <c r="AG1612">
        <v>95</v>
      </c>
      <c r="AH1612">
        <v>13</v>
      </c>
      <c r="AI1612" t="s">
        <v>7723</v>
      </c>
    </row>
    <row r="1613" spans="1:35" x14ac:dyDescent="0.25">
      <c r="A1613">
        <v>13</v>
      </c>
      <c r="B1613" t="s">
        <v>59</v>
      </c>
      <c r="C1613" t="s">
        <v>60</v>
      </c>
      <c r="D1613" t="s">
        <v>87</v>
      </c>
      <c r="E1613" t="s">
        <v>88</v>
      </c>
      <c r="F1613" t="s">
        <v>296</v>
      </c>
      <c r="G1613" t="s">
        <v>297</v>
      </c>
      <c r="H1613" t="s">
        <v>8108</v>
      </c>
      <c r="I1613" t="s">
        <v>8109</v>
      </c>
      <c r="L1613" t="s">
        <v>1212</v>
      </c>
      <c r="M1613">
        <v>3.706</v>
      </c>
      <c r="N1613">
        <v>31.012</v>
      </c>
      <c r="O1613" t="s">
        <v>1226</v>
      </c>
      <c r="P1613" t="s">
        <v>1228</v>
      </c>
      <c r="Q1613">
        <v>28</v>
      </c>
      <c r="R1613">
        <v>143</v>
      </c>
      <c r="S1613">
        <v>28</v>
      </c>
      <c r="T1613">
        <v>143</v>
      </c>
      <c r="U1613">
        <v>0</v>
      </c>
      <c r="V1613">
        <v>0</v>
      </c>
      <c r="W1613" t="s">
        <v>1228</v>
      </c>
      <c r="X1613">
        <v>7</v>
      </c>
      <c r="Y1613">
        <v>36</v>
      </c>
      <c r="Z1613">
        <v>0</v>
      </c>
      <c r="AA1613">
        <v>0</v>
      </c>
      <c r="AB1613">
        <v>7</v>
      </c>
      <c r="AC1613">
        <v>36</v>
      </c>
      <c r="AD1613">
        <v>0</v>
      </c>
      <c r="AE1613">
        <v>0</v>
      </c>
      <c r="AF1613">
        <v>73</v>
      </c>
      <c r="AG1613">
        <v>365</v>
      </c>
      <c r="AH1613">
        <v>13</v>
      </c>
      <c r="AI1613" t="s">
        <v>7723</v>
      </c>
    </row>
    <row r="1614" spans="1:35" x14ac:dyDescent="0.25">
      <c r="A1614">
        <v>13</v>
      </c>
      <c r="B1614" t="s">
        <v>59</v>
      </c>
      <c r="C1614" t="s">
        <v>60</v>
      </c>
      <c r="D1614" t="s">
        <v>81</v>
      </c>
      <c r="E1614" t="s">
        <v>82</v>
      </c>
      <c r="F1614" t="s">
        <v>259</v>
      </c>
      <c r="G1614" t="s">
        <v>260</v>
      </c>
      <c r="H1614" t="s">
        <v>1295</v>
      </c>
      <c r="I1614" t="s">
        <v>1296</v>
      </c>
      <c r="L1614" t="s">
        <v>1212</v>
      </c>
      <c r="M1614">
        <v>4.86513843</v>
      </c>
      <c r="N1614">
        <v>31.568379419999999</v>
      </c>
      <c r="O1614" t="s">
        <v>1226</v>
      </c>
      <c r="P1614" t="s">
        <v>1228</v>
      </c>
      <c r="Q1614">
        <v>9</v>
      </c>
      <c r="R1614">
        <v>55</v>
      </c>
      <c r="S1614">
        <v>9</v>
      </c>
      <c r="T1614">
        <v>55</v>
      </c>
      <c r="U1614">
        <v>0</v>
      </c>
      <c r="V1614">
        <v>0</v>
      </c>
      <c r="W1614" t="s">
        <v>1228</v>
      </c>
      <c r="X1614">
        <v>5</v>
      </c>
      <c r="Y1614">
        <v>30</v>
      </c>
      <c r="Z1614">
        <v>0</v>
      </c>
      <c r="AA1614">
        <v>0</v>
      </c>
      <c r="AB1614">
        <v>5</v>
      </c>
      <c r="AC1614">
        <v>30</v>
      </c>
      <c r="AD1614">
        <v>0</v>
      </c>
      <c r="AE1614">
        <v>0</v>
      </c>
      <c r="AF1614">
        <v>0</v>
      </c>
      <c r="AG1614">
        <v>0</v>
      </c>
      <c r="AH1614">
        <v>13</v>
      </c>
      <c r="AI1614" t="s">
        <v>1229</v>
      </c>
    </row>
    <row r="1615" spans="1:35" x14ac:dyDescent="0.25">
      <c r="A1615">
        <v>13</v>
      </c>
      <c r="B1615" t="s">
        <v>59</v>
      </c>
      <c r="C1615" t="s">
        <v>60</v>
      </c>
      <c r="D1615" t="s">
        <v>83</v>
      </c>
      <c r="E1615" t="s">
        <v>84</v>
      </c>
      <c r="F1615" t="s">
        <v>279</v>
      </c>
      <c r="G1615" t="s">
        <v>280</v>
      </c>
      <c r="H1615" t="s">
        <v>1424</v>
      </c>
      <c r="I1615" t="s">
        <v>1425</v>
      </c>
      <c r="L1615" t="s">
        <v>1212</v>
      </c>
      <c r="M1615">
        <v>3.9529999999999998</v>
      </c>
      <c r="N1615">
        <v>31.508400000000002</v>
      </c>
      <c r="O1615" t="s">
        <v>1226</v>
      </c>
      <c r="P1615" t="s">
        <v>1228</v>
      </c>
      <c r="Q1615">
        <v>12</v>
      </c>
      <c r="R1615">
        <v>60</v>
      </c>
      <c r="S1615">
        <v>12</v>
      </c>
      <c r="T1615">
        <v>60</v>
      </c>
      <c r="U1615">
        <v>0</v>
      </c>
      <c r="V1615">
        <v>0</v>
      </c>
      <c r="W1615" t="s">
        <v>1228</v>
      </c>
      <c r="X1615">
        <v>45</v>
      </c>
      <c r="Y1615">
        <v>220</v>
      </c>
      <c r="Z1615">
        <v>15</v>
      </c>
      <c r="AA1615">
        <v>75</v>
      </c>
      <c r="AB1615">
        <v>30</v>
      </c>
      <c r="AC1615">
        <v>145</v>
      </c>
      <c r="AD1615">
        <v>0</v>
      </c>
      <c r="AE1615">
        <v>0</v>
      </c>
      <c r="AF1615">
        <v>50</v>
      </c>
      <c r="AG1615">
        <v>225</v>
      </c>
      <c r="AH1615">
        <v>13</v>
      </c>
      <c r="AI1615" t="s">
        <v>1229</v>
      </c>
    </row>
    <row r="1616" spans="1:35" x14ac:dyDescent="0.25">
      <c r="A1616">
        <v>13</v>
      </c>
      <c r="B1616" t="s">
        <v>59</v>
      </c>
      <c r="C1616" t="s">
        <v>60</v>
      </c>
      <c r="D1616" t="s">
        <v>83</v>
      </c>
      <c r="E1616" t="s">
        <v>84</v>
      </c>
      <c r="F1616" t="s">
        <v>277</v>
      </c>
      <c r="G1616" t="s">
        <v>278</v>
      </c>
      <c r="H1616" t="s">
        <v>1394</v>
      </c>
      <c r="I1616" t="s">
        <v>1395</v>
      </c>
      <c r="L1616" t="s">
        <v>1212</v>
      </c>
      <c r="M1616">
        <v>3.7803149999999999</v>
      </c>
      <c r="N1616">
        <v>31.368514999999999</v>
      </c>
      <c r="O1616" t="s">
        <v>1226</v>
      </c>
      <c r="P1616" t="s">
        <v>1228</v>
      </c>
      <c r="Q1616">
        <v>103</v>
      </c>
      <c r="R1616">
        <v>515</v>
      </c>
      <c r="S1616">
        <v>103</v>
      </c>
      <c r="T1616">
        <v>515</v>
      </c>
      <c r="U1616">
        <v>0</v>
      </c>
      <c r="V1616">
        <v>0</v>
      </c>
      <c r="W1616" t="s">
        <v>1228</v>
      </c>
      <c r="X1616">
        <v>514</v>
      </c>
      <c r="Y1616">
        <v>2570</v>
      </c>
      <c r="Z1616">
        <v>66</v>
      </c>
      <c r="AA1616">
        <v>330</v>
      </c>
      <c r="AB1616">
        <v>448</v>
      </c>
      <c r="AC1616">
        <v>2240</v>
      </c>
      <c r="AD1616">
        <v>0</v>
      </c>
      <c r="AE1616">
        <v>0</v>
      </c>
      <c r="AF1616">
        <v>169</v>
      </c>
      <c r="AG1616">
        <v>845</v>
      </c>
      <c r="AH1616">
        <v>13</v>
      </c>
      <c r="AI1616" t="s">
        <v>1229</v>
      </c>
    </row>
    <row r="1617" spans="1:35" x14ac:dyDescent="0.25">
      <c r="A1617">
        <v>13</v>
      </c>
      <c r="B1617" t="s">
        <v>59</v>
      </c>
      <c r="C1617" t="s">
        <v>60</v>
      </c>
      <c r="D1617" t="s">
        <v>83</v>
      </c>
      <c r="E1617" t="s">
        <v>84</v>
      </c>
      <c r="F1617" t="s">
        <v>277</v>
      </c>
      <c r="G1617" t="s">
        <v>278</v>
      </c>
      <c r="H1617" t="s">
        <v>1396</v>
      </c>
      <c r="I1617" t="s">
        <v>1397</v>
      </c>
      <c r="L1617" t="s">
        <v>1212</v>
      </c>
      <c r="M1617">
        <v>3.804978706</v>
      </c>
      <c r="N1617">
        <v>31.43769181</v>
      </c>
      <c r="O1617" t="s">
        <v>1226</v>
      </c>
      <c r="P1617" t="s">
        <v>1228</v>
      </c>
      <c r="Q1617">
        <v>558</v>
      </c>
      <c r="R1617">
        <v>2401</v>
      </c>
      <c r="S1617">
        <v>558</v>
      </c>
      <c r="T1617">
        <v>2401</v>
      </c>
      <c r="U1617">
        <v>0</v>
      </c>
      <c r="V1617">
        <v>0</v>
      </c>
      <c r="W1617" t="s">
        <v>1228</v>
      </c>
      <c r="X1617">
        <v>419</v>
      </c>
      <c r="Y1617">
        <v>2095</v>
      </c>
      <c r="Z1617">
        <v>131</v>
      </c>
      <c r="AA1617">
        <v>655</v>
      </c>
      <c r="AB1617">
        <v>288</v>
      </c>
      <c r="AC1617">
        <v>1440</v>
      </c>
      <c r="AD1617">
        <v>0</v>
      </c>
      <c r="AE1617">
        <v>0</v>
      </c>
      <c r="AF1617">
        <v>113</v>
      </c>
      <c r="AG1617">
        <v>565</v>
      </c>
      <c r="AH1617">
        <v>13</v>
      </c>
      <c r="AI1617" t="s">
        <v>1229</v>
      </c>
    </row>
    <row r="1618" spans="1:35" x14ac:dyDescent="0.25">
      <c r="A1618">
        <v>13</v>
      </c>
      <c r="B1618" t="s">
        <v>59</v>
      </c>
      <c r="C1618" t="s">
        <v>60</v>
      </c>
      <c r="D1618" t="s">
        <v>83</v>
      </c>
      <c r="E1618" t="s">
        <v>84</v>
      </c>
      <c r="F1618" t="s">
        <v>277</v>
      </c>
      <c r="G1618" t="s">
        <v>278</v>
      </c>
      <c r="H1618" t="s">
        <v>1398</v>
      </c>
      <c r="I1618" t="s">
        <v>1399</v>
      </c>
      <c r="L1618" t="s">
        <v>1212</v>
      </c>
      <c r="M1618">
        <v>3.7861166669999999</v>
      </c>
      <c r="N1618">
        <v>31.31003333</v>
      </c>
      <c r="O1618" t="s">
        <v>1226</v>
      </c>
      <c r="P1618" t="s">
        <v>1228</v>
      </c>
      <c r="Q1618">
        <v>59</v>
      </c>
      <c r="R1618">
        <v>295</v>
      </c>
      <c r="S1618">
        <v>59</v>
      </c>
      <c r="T1618">
        <v>295</v>
      </c>
      <c r="U1618">
        <v>0</v>
      </c>
      <c r="V1618">
        <v>0</v>
      </c>
      <c r="W1618" t="s">
        <v>1228</v>
      </c>
      <c r="X1618">
        <v>46</v>
      </c>
      <c r="Y1618">
        <v>215</v>
      </c>
      <c r="Z1618">
        <v>17</v>
      </c>
      <c r="AA1618">
        <v>94</v>
      </c>
      <c r="AB1618">
        <v>29</v>
      </c>
      <c r="AC1618">
        <v>121</v>
      </c>
      <c r="AD1618">
        <v>0</v>
      </c>
      <c r="AE1618">
        <v>0</v>
      </c>
      <c r="AF1618">
        <v>149</v>
      </c>
      <c r="AG1618">
        <v>756</v>
      </c>
      <c r="AH1618">
        <v>13</v>
      </c>
      <c r="AI1618" t="s">
        <v>1229</v>
      </c>
    </row>
    <row r="1619" spans="1:35" x14ac:dyDescent="0.25">
      <c r="A1619">
        <v>13</v>
      </c>
      <c r="B1619" t="s">
        <v>59</v>
      </c>
      <c r="C1619" t="s">
        <v>60</v>
      </c>
      <c r="D1619" t="s">
        <v>83</v>
      </c>
      <c r="E1619" t="s">
        <v>84</v>
      </c>
      <c r="F1619" t="s">
        <v>273</v>
      </c>
      <c r="G1619" t="s">
        <v>274</v>
      </c>
      <c r="H1619" t="s">
        <v>1371</v>
      </c>
      <c r="I1619" t="s">
        <v>1372</v>
      </c>
      <c r="L1619" t="s">
        <v>1212</v>
      </c>
      <c r="M1619">
        <v>3.8276620000000001</v>
      </c>
      <c r="N1619">
        <v>31.577634</v>
      </c>
      <c r="O1619" t="s">
        <v>1226</v>
      </c>
      <c r="P1619" t="s">
        <v>1228</v>
      </c>
      <c r="Q1619">
        <v>6</v>
      </c>
      <c r="R1619">
        <v>30</v>
      </c>
      <c r="S1619">
        <v>6</v>
      </c>
      <c r="T1619">
        <v>30</v>
      </c>
      <c r="U1619">
        <v>0</v>
      </c>
      <c r="V1619">
        <v>0</v>
      </c>
      <c r="W1619" t="s">
        <v>1228</v>
      </c>
      <c r="X1619">
        <v>767</v>
      </c>
      <c r="Y1619">
        <v>3835</v>
      </c>
      <c r="Z1619">
        <v>30</v>
      </c>
      <c r="AA1619">
        <v>150</v>
      </c>
      <c r="AB1619">
        <v>737</v>
      </c>
      <c r="AC1619">
        <v>3685</v>
      </c>
      <c r="AD1619">
        <v>0</v>
      </c>
      <c r="AE1619">
        <v>0</v>
      </c>
      <c r="AF1619">
        <v>477</v>
      </c>
      <c r="AG1619">
        <v>2385</v>
      </c>
      <c r="AH1619">
        <v>13</v>
      </c>
      <c r="AI1619" t="s">
        <v>1229</v>
      </c>
    </row>
    <row r="1620" spans="1:35" x14ac:dyDescent="0.25">
      <c r="A1620">
        <v>13</v>
      </c>
      <c r="B1620" t="s">
        <v>59</v>
      </c>
      <c r="C1620" t="s">
        <v>60</v>
      </c>
      <c r="D1620" t="s">
        <v>83</v>
      </c>
      <c r="E1620" t="s">
        <v>84</v>
      </c>
      <c r="F1620" t="s">
        <v>271</v>
      </c>
      <c r="G1620" t="s">
        <v>272</v>
      </c>
      <c r="H1620" t="s">
        <v>1354</v>
      </c>
      <c r="I1620" t="s">
        <v>1355</v>
      </c>
      <c r="L1620" t="s">
        <v>1212</v>
      </c>
      <c r="M1620">
        <v>3.8137460000000001</v>
      </c>
      <c r="N1620">
        <v>31.665098799999999</v>
      </c>
      <c r="O1620" t="s">
        <v>1226</v>
      </c>
      <c r="P1620" t="s">
        <v>1228</v>
      </c>
      <c r="Q1620">
        <v>7</v>
      </c>
      <c r="R1620">
        <v>35</v>
      </c>
      <c r="S1620">
        <v>7</v>
      </c>
      <c r="T1620">
        <v>35</v>
      </c>
      <c r="U1620">
        <v>0</v>
      </c>
      <c r="V1620">
        <v>0</v>
      </c>
      <c r="W1620" t="s">
        <v>1228</v>
      </c>
      <c r="X1620">
        <v>418</v>
      </c>
      <c r="Y1620">
        <v>2090</v>
      </c>
      <c r="Z1620">
        <v>0</v>
      </c>
      <c r="AA1620">
        <v>0</v>
      </c>
      <c r="AB1620">
        <v>418</v>
      </c>
      <c r="AC1620">
        <v>2090</v>
      </c>
      <c r="AD1620">
        <v>0</v>
      </c>
      <c r="AE1620">
        <v>0</v>
      </c>
      <c r="AF1620">
        <v>1700</v>
      </c>
      <c r="AG1620">
        <v>8500</v>
      </c>
      <c r="AH1620">
        <v>13</v>
      </c>
      <c r="AI1620" t="s">
        <v>1229</v>
      </c>
    </row>
    <row r="1621" spans="1:35" x14ac:dyDescent="0.25">
      <c r="A1621">
        <v>13</v>
      </c>
      <c r="B1621" t="s">
        <v>59</v>
      </c>
      <c r="C1621" t="s">
        <v>60</v>
      </c>
      <c r="D1621" t="s">
        <v>83</v>
      </c>
      <c r="E1621" t="s">
        <v>84</v>
      </c>
      <c r="F1621" t="s">
        <v>271</v>
      </c>
      <c r="G1621" t="s">
        <v>272</v>
      </c>
      <c r="H1621" t="s">
        <v>1358</v>
      </c>
      <c r="I1621" t="s">
        <v>1359</v>
      </c>
      <c r="L1621" t="s">
        <v>1212</v>
      </c>
      <c r="M1621">
        <v>3.7227399999999999</v>
      </c>
      <c r="N1621">
        <v>31.684567000000001</v>
      </c>
      <c r="O1621" t="s">
        <v>1226</v>
      </c>
      <c r="P1621" t="s">
        <v>1228</v>
      </c>
      <c r="Q1621">
        <v>65</v>
      </c>
      <c r="R1621">
        <v>325</v>
      </c>
      <c r="S1621">
        <v>65</v>
      </c>
      <c r="T1621">
        <v>325</v>
      </c>
      <c r="U1621">
        <v>0</v>
      </c>
      <c r="V1621">
        <v>0</v>
      </c>
      <c r="W1621" t="s">
        <v>1228</v>
      </c>
      <c r="X1621">
        <v>97</v>
      </c>
      <c r="Y1621">
        <v>485</v>
      </c>
      <c r="Z1621">
        <v>0</v>
      </c>
      <c r="AA1621">
        <v>0</v>
      </c>
      <c r="AB1621">
        <v>97</v>
      </c>
      <c r="AC1621">
        <v>485</v>
      </c>
      <c r="AD1621">
        <v>0</v>
      </c>
      <c r="AE1621">
        <v>0</v>
      </c>
      <c r="AF1621">
        <v>2735</v>
      </c>
      <c r="AG1621">
        <v>13675</v>
      </c>
      <c r="AH1621">
        <v>13</v>
      </c>
      <c r="AI1621" t="s">
        <v>1229</v>
      </c>
    </row>
    <row r="1622" spans="1:35" x14ac:dyDescent="0.25">
      <c r="A1622">
        <v>13</v>
      </c>
      <c r="B1622" t="s">
        <v>59</v>
      </c>
      <c r="C1622" t="s">
        <v>60</v>
      </c>
      <c r="D1622" t="s">
        <v>83</v>
      </c>
      <c r="E1622" t="s">
        <v>84</v>
      </c>
      <c r="F1622" t="s">
        <v>277</v>
      </c>
      <c r="G1622" t="s">
        <v>278</v>
      </c>
      <c r="H1622" t="s">
        <v>1404</v>
      </c>
      <c r="I1622" t="s">
        <v>1405</v>
      </c>
      <c r="L1622" t="s">
        <v>1212</v>
      </c>
      <c r="M1622">
        <v>3.793200374</v>
      </c>
      <c r="N1622">
        <v>31.406996759999998</v>
      </c>
      <c r="O1622" t="s">
        <v>1226</v>
      </c>
      <c r="P1622" t="s">
        <v>1228</v>
      </c>
      <c r="Q1622">
        <v>151</v>
      </c>
      <c r="R1622">
        <v>754</v>
      </c>
      <c r="S1622">
        <v>151</v>
      </c>
      <c r="T1622">
        <v>754</v>
      </c>
      <c r="U1622">
        <v>0</v>
      </c>
      <c r="V1622">
        <v>0</v>
      </c>
      <c r="W1622" t="s">
        <v>1228</v>
      </c>
      <c r="X1622">
        <v>434</v>
      </c>
      <c r="Y1622">
        <v>2300</v>
      </c>
      <c r="Z1622">
        <v>67</v>
      </c>
      <c r="AA1622">
        <v>464</v>
      </c>
      <c r="AB1622">
        <v>367</v>
      </c>
      <c r="AC1622">
        <v>1836</v>
      </c>
      <c r="AD1622">
        <v>0</v>
      </c>
      <c r="AE1622">
        <v>0</v>
      </c>
      <c r="AF1622">
        <v>337</v>
      </c>
      <c r="AG1622">
        <v>2022</v>
      </c>
      <c r="AH1622">
        <v>13</v>
      </c>
      <c r="AI1622" t="s">
        <v>1229</v>
      </c>
    </row>
    <row r="1623" spans="1:35" x14ac:dyDescent="0.25">
      <c r="A1623">
        <v>13</v>
      </c>
      <c r="B1623" t="s">
        <v>59</v>
      </c>
      <c r="C1623" t="s">
        <v>60</v>
      </c>
      <c r="D1623" t="s">
        <v>85</v>
      </c>
      <c r="E1623" t="s">
        <v>86</v>
      </c>
      <c r="F1623" t="s">
        <v>285</v>
      </c>
      <c r="G1623" t="s">
        <v>86</v>
      </c>
      <c r="H1623" t="s">
        <v>1450</v>
      </c>
      <c r="I1623" t="s">
        <v>86</v>
      </c>
      <c r="L1623" t="s">
        <v>1212</v>
      </c>
      <c r="M1623">
        <v>4.3430700299999998</v>
      </c>
      <c r="N1623">
        <v>31.0727005</v>
      </c>
      <c r="O1623" t="s">
        <v>1226</v>
      </c>
      <c r="P1623" t="s">
        <v>1228</v>
      </c>
      <c r="Q1623">
        <v>2031</v>
      </c>
      <c r="R1623">
        <v>9395</v>
      </c>
      <c r="S1623">
        <v>2031</v>
      </c>
      <c r="T1623">
        <v>9395</v>
      </c>
      <c r="U1623">
        <v>0</v>
      </c>
      <c r="V1623">
        <v>0</v>
      </c>
      <c r="W1623" t="s">
        <v>1228</v>
      </c>
      <c r="X1623">
        <v>1397</v>
      </c>
      <c r="Y1623">
        <v>7375</v>
      </c>
      <c r="Z1623">
        <v>550</v>
      </c>
      <c r="AA1623">
        <v>2490</v>
      </c>
      <c r="AB1623">
        <v>847</v>
      </c>
      <c r="AC1623">
        <v>4885</v>
      </c>
      <c r="AD1623">
        <v>0</v>
      </c>
      <c r="AE1623">
        <v>0</v>
      </c>
      <c r="AF1623">
        <v>9305</v>
      </c>
      <c r="AG1623">
        <v>28012</v>
      </c>
      <c r="AH1623">
        <v>13</v>
      </c>
      <c r="AI1623" t="s">
        <v>1229</v>
      </c>
    </row>
    <row r="1624" spans="1:35" x14ac:dyDescent="0.25">
      <c r="A1624">
        <v>13</v>
      </c>
      <c r="B1624" t="s">
        <v>61</v>
      </c>
      <c r="C1624" t="s">
        <v>62</v>
      </c>
      <c r="D1624" t="s">
        <v>103</v>
      </c>
      <c r="E1624" t="s">
        <v>104</v>
      </c>
      <c r="F1624" t="s">
        <v>382</v>
      </c>
      <c r="G1624" t="s">
        <v>383</v>
      </c>
      <c r="H1624" t="s">
        <v>1996</v>
      </c>
      <c r="I1624" t="s">
        <v>1997</v>
      </c>
      <c r="L1624" t="s">
        <v>1212</v>
      </c>
      <c r="M1624">
        <v>5.1065652000000004</v>
      </c>
      <c r="N1624">
        <v>32.459715299999999</v>
      </c>
      <c r="O1624" t="s">
        <v>1226</v>
      </c>
      <c r="P1624" t="s">
        <v>1228</v>
      </c>
      <c r="Q1624">
        <v>9</v>
      </c>
      <c r="R1624">
        <v>54</v>
      </c>
      <c r="S1624">
        <v>9</v>
      </c>
      <c r="T1624">
        <v>54</v>
      </c>
      <c r="U1624">
        <v>0</v>
      </c>
      <c r="V1624">
        <v>0</v>
      </c>
      <c r="W1624" t="s">
        <v>1228</v>
      </c>
      <c r="X1624">
        <v>21</v>
      </c>
      <c r="Y1624">
        <v>126</v>
      </c>
      <c r="Z1624">
        <v>5</v>
      </c>
      <c r="AA1624">
        <v>30</v>
      </c>
      <c r="AB1624">
        <v>16</v>
      </c>
      <c r="AC1624">
        <v>96</v>
      </c>
      <c r="AD1624">
        <v>0</v>
      </c>
      <c r="AE1624">
        <v>0</v>
      </c>
      <c r="AF1624">
        <v>21</v>
      </c>
      <c r="AG1624">
        <v>126</v>
      </c>
      <c r="AH1624">
        <v>13</v>
      </c>
      <c r="AI1624" t="s">
        <v>1229</v>
      </c>
    </row>
    <row r="1625" spans="1:35" x14ac:dyDescent="0.25">
      <c r="A1625">
        <v>13</v>
      </c>
      <c r="B1625" t="s">
        <v>61</v>
      </c>
      <c r="C1625" t="s">
        <v>62</v>
      </c>
      <c r="D1625" t="s">
        <v>105</v>
      </c>
      <c r="E1625" t="s">
        <v>106</v>
      </c>
      <c r="F1625" t="s">
        <v>396</v>
      </c>
      <c r="G1625" t="s">
        <v>397</v>
      </c>
      <c r="H1625" t="s">
        <v>2057</v>
      </c>
      <c r="I1625" t="s">
        <v>2058</v>
      </c>
      <c r="L1625" t="s">
        <v>1212</v>
      </c>
      <c r="M1625">
        <v>4.0823729499999999</v>
      </c>
      <c r="N1625">
        <v>32.179271810000003</v>
      </c>
      <c r="O1625" t="s">
        <v>1226</v>
      </c>
      <c r="P1625" t="s">
        <v>1228</v>
      </c>
      <c r="Q1625">
        <v>28</v>
      </c>
      <c r="R1625">
        <v>152</v>
      </c>
      <c r="S1625">
        <v>28</v>
      </c>
      <c r="T1625">
        <v>152</v>
      </c>
      <c r="U1625">
        <v>0</v>
      </c>
      <c r="V1625">
        <v>0</v>
      </c>
      <c r="W1625" t="s">
        <v>1228</v>
      </c>
      <c r="X1625">
        <v>970</v>
      </c>
      <c r="Y1625">
        <v>4850</v>
      </c>
      <c r="Z1625">
        <v>281</v>
      </c>
      <c r="AA1625">
        <v>1405</v>
      </c>
      <c r="AB1625">
        <v>689</v>
      </c>
      <c r="AC1625">
        <v>3445</v>
      </c>
      <c r="AD1625">
        <v>0</v>
      </c>
      <c r="AE1625">
        <v>0</v>
      </c>
      <c r="AF1625">
        <v>1482</v>
      </c>
      <c r="AG1625">
        <v>7217</v>
      </c>
      <c r="AH1625">
        <v>13</v>
      </c>
      <c r="AI1625" t="s">
        <v>1229</v>
      </c>
    </row>
    <row r="1626" spans="1:35" x14ac:dyDescent="0.25">
      <c r="A1626">
        <v>13</v>
      </c>
      <c r="B1626" t="s">
        <v>61</v>
      </c>
      <c r="C1626" t="s">
        <v>62</v>
      </c>
      <c r="D1626" t="s">
        <v>105</v>
      </c>
      <c r="E1626" t="s">
        <v>106</v>
      </c>
      <c r="F1626" t="s">
        <v>400</v>
      </c>
      <c r="G1626" t="s">
        <v>106</v>
      </c>
      <c r="H1626" t="s">
        <v>2075</v>
      </c>
      <c r="I1626" t="s">
        <v>2076</v>
      </c>
      <c r="L1626" t="s">
        <v>1212</v>
      </c>
      <c r="M1626">
        <v>4.1519700000000004</v>
      </c>
      <c r="N1626">
        <v>32.234769999999997</v>
      </c>
      <c r="O1626" t="s">
        <v>1226</v>
      </c>
      <c r="P1626" t="s">
        <v>1228</v>
      </c>
      <c r="Q1626">
        <v>98</v>
      </c>
      <c r="R1626">
        <v>292</v>
      </c>
      <c r="S1626">
        <v>98</v>
      </c>
      <c r="T1626">
        <v>292</v>
      </c>
      <c r="U1626">
        <v>0</v>
      </c>
      <c r="V1626">
        <v>0</v>
      </c>
      <c r="W1626" t="s">
        <v>1228</v>
      </c>
      <c r="X1626">
        <v>1466</v>
      </c>
      <c r="Y1626">
        <v>5354</v>
      </c>
      <c r="Z1626">
        <v>497</v>
      </c>
      <c r="AA1626">
        <v>1478</v>
      </c>
      <c r="AB1626">
        <v>969</v>
      </c>
      <c r="AC1626">
        <v>3876</v>
      </c>
      <c r="AD1626">
        <v>0</v>
      </c>
      <c r="AE1626">
        <v>0</v>
      </c>
      <c r="AF1626">
        <v>1673</v>
      </c>
      <c r="AG1626">
        <v>8365</v>
      </c>
      <c r="AH1626">
        <v>13</v>
      </c>
      <c r="AI1626" t="s">
        <v>1229</v>
      </c>
    </row>
    <row r="1627" spans="1:35" x14ac:dyDescent="0.25">
      <c r="A1627">
        <v>13</v>
      </c>
      <c r="B1627" t="s">
        <v>61</v>
      </c>
      <c r="C1627" t="s">
        <v>62</v>
      </c>
      <c r="D1627" t="s">
        <v>105</v>
      </c>
      <c r="E1627" t="s">
        <v>106</v>
      </c>
      <c r="F1627" t="s">
        <v>409</v>
      </c>
      <c r="G1627" t="s">
        <v>410</v>
      </c>
      <c r="H1627" t="s">
        <v>2133</v>
      </c>
      <c r="I1627" t="s">
        <v>2134</v>
      </c>
      <c r="L1627" t="s">
        <v>1212</v>
      </c>
      <c r="M1627">
        <v>3.8605776500000002</v>
      </c>
      <c r="N1627">
        <v>32.483465019999997</v>
      </c>
      <c r="O1627" t="s">
        <v>1226</v>
      </c>
      <c r="P1627" t="s">
        <v>1228</v>
      </c>
      <c r="Q1627">
        <v>7</v>
      </c>
      <c r="R1627">
        <v>39</v>
      </c>
      <c r="S1627">
        <v>7</v>
      </c>
      <c r="T1627">
        <v>39</v>
      </c>
      <c r="U1627">
        <v>0</v>
      </c>
      <c r="V1627">
        <v>0</v>
      </c>
      <c r="W1627" t="s">
        <v>1228</v>
      </c>
      <c r="X1627">
        <v>208</v>
      </c>
      <c r="Y1627">
        <v>1144</v>
      </c>
      <c r="Z1627">
        <v>0</v>
      </c>
      <c r="AA1627">
        <v>0</v>
      </c>
      <c r="AB1627">
        <v>208</v>
      </c>
      <c r="AC1627">
        <v>1144</v>
      </c>
      <c r="AD1627">
        <v>0</v>
      </c>
      <c r="AE1627">
        <v>0</v>
      </c>
      <c r="AF1627">
        <v>4500</v>
      </c>
      <c r="AG1627">
        <v>24750</v>
      </c>
      <c r="AH1627">
        <v>13</v>
      </c>
      <c r="AI1627" t="s">
        <v>1229</v>
      </c>
    </row>
    <row r="1628" spans="1:35" x14ac:dyDescent="0.25">
      <c r="A1628">
        <v>13</v>
      </c>
      <c r="B1628" t="s">
        <v>61</v>
      </c>
      <c r="C1628" t="s">
        <v>62</v>
      </c>
      <c r="D1628" t="s">
        <v>105</v>
      </c>
      <c r="E1628" t="s">
        <v>106</v>
      </c>
      <c r="F1628" t="s">
        <v>398</v>
      </c>
      <c r="G1628" t="s">
        <v>399</v>
      </c>
      <c r="H1628" t="s">
        <v>2065</v>
      </c>
      <c r="I1628" t="s">
        <v>2066</v>
      </c>
      <c r="L1628" t="s">
        <v>1212</v>
      </c>
      <c r="M1628">
        <v>3.8958141199999998</v>
      </c>
      <c r="N1628">
        <v>32.657358170000002</v>
      </c>
      <c r="O1628" t="s">
        <v>1226</v>
      </c>
      <c r="P1628" t="s">
        <v>1228</v>
      </c>
      <c r="Q1628">
        <v>6</v>
      </c>
      <c r="R1628">
        <v>33</v>
      </c>
      <c r="S1628">
        <v>6</v>
      </c>
      <c r="T1628">
        <v>33</v>
      </c>
      <c r="U1628">
        <v>0</v>
      </c>
      <c r="V1628">
        <v>0</v>
      </c>
      <c r="W1628" t="s">
        <v>1228</v>
      </c>
      <c r="X1628">
        <v>217</v>
      </c>
      <c r="Y1628">
        <v>1194</v>
      </c>
      <c r="Z1628">
        <v>0</v>
      </c>
      <c r="AA1628">
        <v>0</v>
      </c>
      <c r="AB1628">
        <v>217</v>
      </c>
      <c r="AC1628">
        <v>1194</v>
      </c>
      <c r="AD1628">
        <v>0</v>
      </c>
      <c r="AE1628">
        <v>0</v>
      </c>
      <c r="AF1628">
        <v>748</v>
      </c>
      <c r="AG1628">
        <v>4114</v>
      </c>
      <c r="AH1628">
        <v>13</v>
      </c>
      <c r="AI1628" t="s">
        <v>1229</v>
      </c>
    </row>
    <row r="1629" spans="1:35" x14ac:dyDescent="0.25">
      <c r="A1629">
        <v>13</v>
      </c>
      <c r="B1629" t="s">
        <v>61</v>
      </c>
      <c r="C1629" t="s">
        <v>62</v>
      </c>
      <c r="D1629" t="s">
        <v>105</v>
      </c>
      <c r="E1629" t="s">
        <v>106</v>
      </c>
      <c r="F1629" t="s">
        <v>409</v>
      </c>
      <c r="G1629" t="s">
        <v>410</v>
      </c>
      <c r="H1629" t="s">
        <v>2135</v>
      </c>
      <c r="I1629" t="s">
        <v>2136</v>
      </c>
      <c r="L1629" t="s">
        <v>1212</v>
      </c>
      <c r="M1629">
        <v>3.87744833</v>
      </c>
      <c r="N1629">
        <v>32.478695729999998</v>
      </c>
      <c r="O1629" t="s">
        <v>1226</v>
      </c>
      <c r="P1629" t="s">
        <v>1228</v>
      </c>
      <c r="Q1629">
        <v>20</v>
      </c>
      <c r="R1629">
        <v>70</v>
      </c>
      <c r="S1629">
        <v>20</v>
      </c>
      <c r="T1629">
        <v>70</v>
      </c>
      <c r="U1629">
        <v>0</v>
      </c>
      <c r="V1629">
        <v>0</v>
      </c>
      <c r="W1629" t="s">
        <v>1228</v>
      </c>
      <c r="X1629">
        <v>707</v>
      </c>
      <c r="Y1629">
        <v>3889</v>
      </c>
      <c r="Z1629">
        <v>0</v>
      </c>
      <c r="AA1629">
        <v>0</v>
      </c>
      <c r="AB1629">
        <v>707</v>
      </c>
      <c r="AC1629">
        <v>3889</v>
      </c>
      <c r="AD1629">
        <v>0</v>
      </c>
      <c r="AE1629">
        <v>0</v>
      </c>
      <c r="AF1629">
        <v>2467</v>
      </c>
      <c r="AG1629">
        <v>13566</v>
      </c>
      <c r="AH1629">
        <v>13</v>
      </c>
      <c r="AI1629" t="s">
        <v>1229</v>
      </c>
    </row>
    <row r="1630" spans="1:35" x14ac:dyDescent="0.25">
      <c r="A1630">
        <v>13</v>
      </c>
      <c r="B1630" t="s">
        <v>61</v>
      </c>
      <c r="C1630" t="s">
        <v>62</v>
      </c>
      <c r="D1630" t="s">
        <v>105</v>
      </c>
      <c r="E1630" t="s">
        <v>106</v>
      </c>
      <c r="F1630" t="s">
        <v>409</v>
      </c>
      <c r="G1630" t="s">
        <v>410</v>
      </c>
      <c r="H1630" t="s">
        <v>2137</v>
      </c>
      <c r="I1630" t="s">
        <v>2138</v>
      </c>
      <c r="L1630" t="s">
        <v>1212</v>
      </c>
      <c r="M1630">
        <v>3.8583685499999998</v>
      </c>
      <c r="N1630">
        <v>32.48536318</v>
      </c>
      <c r="O1630" t="s">
        <v>1226</v>
      </c>
      <c r="P1630" t="s">
        <v>1228</v>
      </c>
      <c r="Q1630">
        <v>2</v>
      </c>
      <c r="R1630">
        <v>13</v>
      </c>
      <c r="S1630">
        <v>2</v>
      </c>
      <c r="T1630">
        <v>13</v>
      </c>
      <c r="U1630">
        <v>0</v>
      </c>
      <c r="V1630">
        <v>0</v>
      </c>
      <c r="W1630" t="s">
        <v>1228</v>
      </c>
      <c r="X1630">
        <v>321</v>
      </c>
      <c r="Y1630">
        <v>1766</v>
      </c>
      <c r="Z1630">
        <v>0</v>
      </c>
      <c r="AA1630">
        <v>0</v>
      </c>
      <c r="AB1630">
        <v>321</v>
      </c>
      <c r="AC1630">
        <v>1766</v>
      </c>
      <c r="AD1630">
        <v>0</v>
      </c>
      <c r="AE1630">
        <v>0</v>
      </c>
      <c r="AF1630">
        <v>5320</v>
      </c>
      <c r="AG1630">
        <v>29260</v>
      </c>
      <c r="AH1630">
        <v>13</v>
      </c>
      <c r="AI1630" t="s">
        <v>1229</v>
      </c>
    </row>
    <row r="1631" spans="1:35" x14ac:dyDescent="0.25">
      <c r="A1631">
        <v>13</v>
      </c>
      <c r="B1631" t="s">
        <v>61</v>
      </c>
      <c r="C1631" t="s">
        <v>62</v>
      </c>
      <c r="D1631" t="s">
        <v>105</v>
      </c>
      <c r="E1631" t="s">
        <v>106</v>
      </c>
      <c r="F1631" t="s">
        <v>396</v>
      </c>
      <c r="G1631" t="s">
        <v>397</v>
      </c>
      <c r="H1631" t="s">
        <v>2063</v>
      </c>
      <c r="I1631" t="s">
        <v>2064</v>
      </c>
      <c r="L1631" t="s">
        <v>1212</v>
      </c>
      <c r="M1631">
        <v>4.0697330000000003</v>
      </c>
      <c r="N1631">
        <v>32.213760000000001</v>
      </c>
      <c r="O1631" t="s">
        <v>1226</v>
      </c>
      <c r="P1631" t="s">
        <v>1228</v>
      </c>
      <c r="Q1631">
        <v>25</v>
      </c>
      <c r="R1631">
        <v>98</v>
      </c>
      <c r="S1631">
        <v>25</v>
      </c>
      <c r="T1631">
        <v>98</v>
      </c>
      <c r="U1631">
        <v>0</v>
      </c>
      <c r="V1631">
        <v>0</v>
      </c>
      <c r="W1631" t="s">
        <v>1228</v>
      </c>
      <c r="X1631">
        <v>1013</v>
      </c>
      <c r="Y1631">
        <v>3039</v>
      </c>
      <c r="Z1631">
        <v>0</v>
      </c>
      <c r="AA1631">
        <v>0</v>
      </c>
      <c r="AB1631">
        <v>1013</v>
      </c>
      <c r="AC1631">
        <v>3039</v>
      </c>
      <c r="AD1631">
        <v>0</v>
      </c>
      <c r="AE1631">
        <v>0</v>
      </c>
      <c r="AF1631">
        <v>2441</v>
      </c>
      <c r="AG1631">
        <v>12105</v>
      </c>
      <c r="AH1631">
        <v>13</v>
      </c>
      <c r="AI1631" t="s">
        <v>1229</v>
      </c>
    </row>
    <row r="1632" spans="1:35" x14ac:dyDescent="0.25">
      <c r="A1632">
        <v>13</v>
      </c>
      <c r="B1632" t="s">
        <v>61</v>
      </c>
      <c r="C1632" t="s">
        <v>62</v>
      </c>
      <c r="D1632" t="s">
        <v>105</v>
      </c>
      <c r="E1632" t="s">
        <v>106</v>
      </c>
      <c r="F1632" t="s">
        <v>409</v>
      </c>
      <c r="G1632" t="s">
        <v>410</v>
      </c>
      <c r="H1632" t="s">
        <v>2139</v>
      </c>
      <c r="I1632" t="s">
        <v>410</v>
      </c>
      <c r="L1632" t="s">
        <v>1212</v>
      </c>
      <c r="M1632">
        <v>3.8725619500000001</v>
      </c>
      <c r="N1632">
        <v>32.479252080000002</v>
      </c>
      <c r="O1632" t="s">
        <v>1226</v>
      </c>
      <c r="P1632" t="s">
        <v>1228</v>
      </c>
      <c r="Q1632">
        <v>4</v>
      </c>
      <c r="R1632">
        <v>20</v>
      </c>
      <c r="S1632">
        <v>4</v>
      </c>
      <c r="T1632">
        <v>20</v>
      </c>
      <c r="U1632">
        <v>0</v>
      </c>
      <c r="V1632">
        <v>0</v>
      </c>
      <c r="W1632" t="s">
        <v>1228</v>
      </c>
      <c r="X1632">
        <v>234</v>
      </c>
      <c r="Y1632">
        <v>1287</v>
      </c>
      <c r="Z1632">
        <v>0</v>
      </c>
      <c r="AA1632">
        <v>0</v>
      </c>
      <c r="AB1632">
        <v>234</v>
      </c>
      <c r="AC1632">
        <v>1287</v>
      </c>
      <c r="AD1632">
        <v>0</v>
      </c>
      <c r="AE1632">
        <v>0</v>
      </c>
      <c r="AF1632">
        <v>451</v>
      </c>
      <c r="AG1632">
        <v>2556</v>
      </c>
      <c r="AH1632">
        <v>13</v>
      </c>
      <c r="AI1632" t="s">
        <v>1229</v>
      </c>
    </row>
    <row r="1633" spans="1:35" x14ac:dyDescent="0.25">
      <c r="A1633">
        <v>13</v>
      </c>
      <c r="B1633" t="s">
        <v>61</v>
      </c>
      <c r="C1633" t="s">
        <v>62</v>
      </c>
      <c r="D1633" t="s">
        <v>105</v>
      </c>
      <c r="E1633" t="s">
        <v>106</v>
      </c>
      <c r="F1633" t="s">
        <v>398</v>
      </c>
      <c r="G1633" t="s">
        <v>399</v>
      </c>
      <c r="H1633" t="s">
        <v>2068</v>
      </c>
      <c r="I1633" t="s">
        <v>2069</v>
      </c>
      <c r="L1633" t="s">
        <v>1212</v>
      </c>
      <c r="M1633">
        <v>3.8929200000000002</v>
      </c>
      <c r="N1633">
        <v>32.65842</v>
      </c>
      <c r="O1633" t="s">
        <v>1226</v>
      </c>
      <c r="P1633" t="s">
        <v>1228</v>
      </c>
      <c r="Q1633">
        <v>25</v>
      </c>
      <c r="R1633">
        <v>138</v>
      </c>
      <c r="S1633">
        <v>25</v>
      </c>
      <c r="T1633">
        <v>138</v>
      </c>
      <c r="U1633">
        <v>0</v>
      </c>
      <c r="V1633">
        <v>0</v>
      </c>
      <c r="W1633" t="s">
        <v>1228</v>
      </c>
      <c r="X1633">
        <v>564</v>
      </c>
      <c r="Y1633">
        <v>3102</v>
      </c>
      <c r="Z1633">
        <v>0</v>
      </c>
      <c r="AA1633">
        <v>0</v>
      </c>
      <c r="AB1633">
        <v>564</v>
      </c>
      <c r="AC1633">
        <v>3102</v>
      </c>
      <c r="AD1633">
        <v>0</v>
      </c>
      <c r="AE1633">
        <v>0</v>
      </c>
      <c r="AF1633">
        <v>905</v>
      </c>
      <c r="AG1633">
        <v>4979</v>
      </c>
      <c r="AH1633">
        <v>13</v>
      </c>
      <c r="AI1633" t="s">
        <v>1229</v>
      </c>
    </row>
    <row r="1634" spans="1:35" x14ac:dyDescent="0.25">
      <c r="A1634">
        <v>13</v>
      </c>
      <c r="B1634" t="s">
        <v>63</v>
      </c>
      <c r="C1634" t="s">
        <v>64</v>
      </c>
      <c r="D1634" t="s">
        <v>113</v>
      </c>
      <c r="E1634" t="s">
        <v>114</v>
      </c>
      <c r="F1634" t="s">
        <v>463</v>
      </c>
      <c r="G1634" t="s">
        <v>464</v>
      </c>
      <c r="H1634" t="s">
        <v>2494</v>
      </c>
      <c r="I1634" t="s">
        <v>2495</v>
      </c>
      <c r="L1634" t="s">
        <v>1212</v>
      </c>
      <c r="M1634">
        <v>6.2363200000000001</v>
      </c>
      <c r="N1634">
        <v>31.610399999999998</v>
      </c>
      <c r="O1634" t="s">
        <v>1226</v>
      </c>
      <c r="P1634" t="s">
        <v>1228</v>
      </c>
      <c r="Q1634">
        <v>269</v>
      </c>
      <c r="R1634">
        <v>1614</v>
      </c>
      <c r="S1634">
        <v>269</v>
      </c>
      <c r="T1634">
        <v>1614</v>
      </c>
      <c r="U1634">
        <v>0</v>
      </c>
      <c r="V1634">
        <v>0</v>
      </c>
      <c r="W1634" t="s">
        <v>1228</v>
      </c>
      <c r="X1634">
        <v>972</v>
      </c>
      <c r="Y1634">
        <v>5832</v>
      </c>
      <c r="Z1634">
        <v>969</v>
      </c>
      <c r="AA1634">
        <v>5814</v>
      </c>
      <c r="AB1634">
        <v>3</v>
      </c>
      <c r="AC1634">
        <v>18</v>
      </c>
      <c r="AD1634">
        <v>0</v>
      </c>
      <c r="AE1634">
        <v>0</v>
      </c>
      <c r="AF1634">
        <v>332</v>
      </c>
      <c r="AG1634">
        <v>1993</v>
      </c>
      <c r="AH1634">
        <v>13</v>
      </c>
      <c r="AI1634" t="s">
        <v>1229</v>
      </c>
    </row>
    <row r="1635" spans="1:35" x14ac:dyDescent="0.25">
      <c r="A1635">
        <v>13</v>
      </c>
      <c r="B1635" t="s">
        <v>63</v>
      </c>
      <c r="C1635" t="s">
        <v>64</v>
      </c>
      <c r="D1635" t="s">
        <v>123</v>
      </c>
      <c r="E1635" t="s">
        <v>124</v>
      </c>
      <c r="F1635" t="s">
        <v>511</v>
      </c>
      <c r="G1635" t="s">
        <v>512</v>
      </c>
      <c r="H1635" t="s">
        <v>2816</v>
      </c>
      <c r="I1635" t="s">
        <v>8110</v>
      </c>
      <c r="L1635" t="s">
        <v>1212</v>
      </c>
      <c r="M1635">
        <v>6.7005000109999999</v>
      </c>
      <c r="N1635">
        <v>32.965999600000004</v>
      </c>
      <c r="O1635" t="s">
        <v>1226</v>
      </c>
      <c r="P1635" t="s">
        <v>1228</v>
      </c>
      <c r="Q1635">
        <v>69</v>
      </c>
      <c r="R1635">
        <v>380</v>
      </c>
      <c r="S1635">
        <v>69</v>
      </c>
      <c r="T1635">
        <v>380</v>
      </c>
      <c r="U1635">
        <v>0</v>
      </c>
      <c r="V1635">
        <v>0</v>
      </c>
      <c r="W1635" t="s">
        <v>1228</v>
      </c>
      <c r="X1635">
        <v>553</v>
      </c>
      <c r="Y1635">
        <v>3042</v>
      </c>
      <c r="Z1635">
        <v>236</v>
      </c>
      <c r="AA1635">
        <v>1298</v>
      </c>
      <c r="AB1635">
        <v>317</v>
      </c>
      <c r="AC1635">
        <v>1744</v>
      </c>
      <c r="AD1635">
        <v>0</v>
      </c>
      <c r="AE1635">
        <v>0</v>
      </c>
      <c r="AF1635">
        <v>40</v>
      </c>
      <c r="AG1635">
        <v>220</v>
      </c>
      <c r="AH1635">
        <v>13</v>
      </c>
      <c r="AI1635" t="s">
        <v>1229</v>
      </c>
    </row>
    <row r="1636" spans="1:35" x14ac:dyDescent="0.25">
      <c r="A1636">
        <v>13</v>
      </c>
      <c r="B1636" t="s">
        <v>63</v>
      </c>
      <c r="C1636" t="s">
        <v>64</v>
      </c>
      <c r="D1636" t="s">
        <v>123</v>
      </c>
      <c r="E1636" t="s">
        <v>124</v>
      </c>
      <c r="F1636" t="s">
        <v>511</v>
      </c>
      <c r="G1636" t="s">
        <v>512</v>
      </c>
      <c r="H1636" t="s">
        <v>2820</v>
      </c>
      <c r="I1636" t="s">
        <v>2836</v>
      </c>
      <c r="L1636" t="s">
        <v>1212</v>
      </c>
      <c r="M1636">
        <v>6.6346100000000003</v>
      </c>
      <c r="N1636">
        <v>32.889330000000001</v>
      </c>
      <c r="O1636" t="s">
        <v>1226</v>
      </c>
      <c r="P1636" t="s">
        <v>1228</v>
      </c>
      <c r="Q1636">
        <v>176</v>
      </c>
      <c r="R1636">
        <v>968</v>
      </c>
      <c r="S1636">
        <v>176</v>
      </c>
      <c r="T1636">
        <v>968</v>
      </c>
      <c r="U1636">
        <v>0</v>
      </c>
      <c r="V1636">
        <v>0</v>
      </c>
      <c r="W1636" t="s">
        <v>1228</v>
      </c>
      <c r="X1636">
        <v>330</v>
      </c>
      <c r="Y1636">
        <v>1815</v>
      </c>
      <c r="Z1636">
        <v>325</v>
      </c>
      <c r="AA1636">
        <v>1788</v>
      </c>
      <c r="AB1636">
        <v>5</v>
      </c>
      <c r="AC1636">
        <v>27</v>
      </c>
      <c r="AD1636">
        <v>0</v>
      </c>
      <c r="AE1636">
        <v>0</v>
      </c>
      <c r="AF1636">
        <v>49</v>
      </c>
      <c r="AG1636">
        <v>270</v>
      </c>
      <c r="AH1636">
        <v>13</v>
      </c>
      <c r="AI1636" t="s">
        <v>1229</v>
      </c>
    </row>
    <row r="1637" spans="1:35" x14ac:dyDescent="0.25">
      <c r="A1637">
        <v>13</v>
      </c>
      <c r="B1637" t="s">
        <v>63</v>
      </c>
      <c r="C1637" t="s">
        <v>64</v>
      </c>
      <c r="D1637" t="s">
        <v>125</v>
      </c>
      <c r="E1637" t="s">
        <v>126</v>
      </c>
      <c r="F1637" t="s">
        <v>526</v>
      </c>
      <c r="G1637" t="s">
        <v>527</v>
      </c>
      <c r="H1637" t="s">
        <v>2950</v>
      </c>
      <c r="I1637" t="s">
        <v>2951</v>
      </c>
      <c r="L1637" t="s">
        <v>1212</v>
      </c>
      <c r="M1637">
        <v>6.8958259999999996</v>
      </c>
      <c r="N1637">
        <v>34.380158000000002</v>
      </c>
      <c r="O1637" t="s">
        <v>1226</v>
      </c>
      <c r="P1637" t="s">
        <v>1228</v>
      </c>
      <c r="Q1637">
        <v>25</v>
      </c>
      <c r="R1637">
        <v>150</v>
      </c>
      <c r="S1637">
        <v>25</v>
      </c>
      <c r="T1637">
        <v>150</v>
      </c>
      <c r="U1637">
        <v>0</v>
      </c>
      <c r="V1637">
        <v>0</v>
      </c>
      <c r="W1637" t="s">
        <v>1228</v>
      </c>
      <c r="X1637">
        <v>73</v>
      </c>
      <c r="Y1637">
        <v>438</v>
      </c>
      <c r="Z1637">
        <v>12</v>
      </c>
      <c r="AA1637">
        <v>72</v>
      </c>
      <c r="AB1637">
        <v>61</v>
      </c>
      <c r="AC1637">
        <v>366</v>
      </c>
      <c r="AD1637">
        <v>0</v>
      </c>
      <c r="AE1637">
        <v>0</v>
      </c>
      <c r="AF1637">
        <v>25</v>
      </c>
      <c r="AG1637">
        <v>150</v>
      </c>
      <c r="AH1637">
        <v>13</v>
      </c>
      <c r="AI1637" t="s">
        <v>1229</v>
      </c>
    </row>
    <row r="1638" spans="1:35" x14ac:dyDescent="0.25">
      <c r="A1638">
        <v>13</v>
      </c>
      <c r="B1638" t="s">
        <v>63</v>
      </c>
      <c r="C1638" t="s">
        <v>64</v>
      </c>
      <c r="D1638" t="s">
        <v>125</v>
      </c>
      <c r="E1638" t="s">
        <v>126</v>
      </c>
      <c r="F1638" t="s">
        <v>526</v>
      </c>
      <c r="G1638" t="s">
        <v>527</v>
      </c>
      <c r="H1638" t="s">
        <v>2952</v>
      </c>
      <c r="I1638" t="s">
        <v>2953</v>
      </c>
      <c r="L1638" t="s">
        <v>1212</v>
      </c>
      <c r="M1638">
        <v>7.0017832999999996</v>
      </c>
      <c r="N1638">
        <v>34.269185</v>
      </c>
      <c r="O1638" t="s">
        <v>1226</v>
      </c>
      <c r="P1638" t="s">
        <v>1228</v>
      </c>
      <c r="Q1638">
        <v>49</v>
      </c>
      <c r="R1638">
        <v>294</v>
      </c>
      <c r="S1638">
        <v>49</v>
      </c>
      <c r="T1638">
        <v>294</v>
      </c>
      <c r="U1638">
        <v>0</v>
      </c>
      <c r="V1638">
        <v>0</v>
      </c>
      <c r="W1638" t="s">
        <v>1228</v>
      </c>
      <c r="X1638">
        <v>38</v>
      </c>
      <c r="Y1638">
        <v>228</v>
      </c>
      <c r="Z1638">
        <v>5</v>
      </c>
      <c r="AA1638">
        <v>30</v>
      </c>
      <c r="AB1638">
        <v>33</v>
      </c>
      <c r="AC1638">
        <v>198</v>
      </c>
      <c r="AD1638">
        <v>0</v>
      </c>
      <c r="AE1638">
        <v>0</v>
      </c>
      <c r="AF1638">
        <v>17</v>
      </c>
      <c r="AG1638">
        <v>102</v>
      </c>
      <c r="AH1638">
        <v>13</v>
      </c>
      <c r="AI1638" t="s">
        <v>1229</v>
      </c>
    </row>
    <row r="1639" spans="1:35" x14ac:dyDescent="0.25">
      <c r="A1639">
        <v>13</v>
      </c>
      <c r="B1639" t="s">
        <v>63</v>
      </c>
      <c r="C1639" t="s">
        <v>64</v>
      </c>
      <c r="D1639" t="s">
        <v>127</v>
      </c>
      <c r="E1639" t="s">
        <v>128</v>
      </c>
      <c r="F1639" t="s">
        <v>534</v>
      </c>
      <c r="G1639" t="s">
        <v>535</v>
      </c>
      <c r="H1639" t="s">
        <v>2992</v>
      </c>
      <c r="I1639" t="s">
        <v>2993</v>
      </c>
      <c r="L1639" t="s">
        <v>1212</v>
      </c>
      <c r="M1639">
        <v>7.1668399999999997</v>
      </c>
      <c r="N1639">
        <v>31.208300000000001</v>
      </c>
      <c r="O1639" t="s">
        <v>1226</v>
      </c>
      <c r="P1639" t="s">
        <v>1228</v>
      </c>
      <c r="Q1639">
        <v>230</v>
      </c>
      <c r="R1639">
        <v>1380</v>
      </c>
      <c r="S1639">
        <v>230</v>
      </c>
      <c r="T1639">
        <v>1380</v>
      </c>
      <c r="U1639">
        <v>0</v>
      </c>
      <c r="V1639">
        <v>0</v>
      </c>
      <c r="W1639" t="s">
        <v>1228</v>
      </c>
      <c r="X1639">
        <v>55</v>
      </c>
      <c r="Y1639">
        <v>332</v>
      </c>
      <c r="Z1639">
        <v>32</v>
      </c>
      <c r="AA1639">
        <v>194</v>
      </c>
      <c r="AB1639">
        <v>23</v>
      </c>
      <c r="AC1639">
        <v>138</v>
      </c>
      <c r="AD1639">
        <v>0</v>
      </c>
      <c r="AE1639">
        <v>0</v>
      </c>
      <c r="AF1639">
        <v>2204</v>
      </c>
      <c r="AG1639">
        <v>13221</v>
      </c>
      <c r="AH1639">
        <v>13</v>
      </c>
      <c r="AI1639" t="s">
        <v>1229</v>
      </c>
    </row>
    <row r="1640" spans="1:35" x14ac:dyDescent="0.25">
      <c r="A1640">
        <v>13</v>
      </c>
      <c r="B1640" t="s">
        <v>65</v>
      </c>
      <c r="C1640" t="s">
        <v>66</v>
      </c>
      <c r="D1640" t="s">
        <v>131</v>
      </c>
      <c r="E1640" t="s">
        <v>132</v>
      </c>
      <c r="F1640" t="s">
        <v>566</v>
      </c>
      <c r="G1640" t="s">
        <v>567</v>
      </c>
      <c r="H1640" t="s">
        <v>3205</v>
      </c>
      <c r="I1640" t="s">
        <v>3206</v>
      </c>
      <c r="L1640" t="s">
        <v>1212</v>
      </c>
      <c r="M1640">
        <v>6.12671528</v>
      </c>
      <c r="N1640">
        <v>31.172354540000001</v>
      </c>
      <c r="O1640" t="s">
        <v>1226</v>
      </c>
      <c r="P1640" t="s">
        <v>1228</v>
      </c>
      <c r="Q1640">
        <v>32</v>
      </c>
      <c r="R1640">
        <v>166</v>
      </c>
      <c r="S1640">
        <v>32</v>
      </c>
      <c r="T1640">
        <v>166</v>
      </c>
      <c r="U1640">
        <v>0</v>
      </c>
      <c r="V1640">
        <v>0</v>
      </c>
      <c r="W1640" t="s">
        <v>1228</v>
      </c>
      <c r="X1640">
        <v>44</v>
      </c>
      <c r="Y1640">
        <v>225</v>
      </c>
      <c r="Z1640">
        <v>38</v>
      </c>
      <c r="AA1640">
        <v>195</v>
      </c>
      <c r="AB1640">
        <v>6</v>
      </c>
      <c r="AC1640">
        <v>30</v>
      </c>
      <c r="AD1640">
        <v>0</v>
      </c>
      <c r="AE1640">
        <v>0</v>
      </c>
      <c r="AF1640">
        <v>20</v>
      </c>
      <c r="AG1640">
        <v>108</v>
      </c>
      <c r="AH1640">
        <v>13</v>
      </c>
      <c r="AI1640" t="s">
        <v>1229</v>
      </c>
    </row>
    <row r="1641" spans="1:35" x14ac:dyDescent="0.25">
      <c r="A1641">
        <v>13</v>
      </c>
      <c r="B1641" t="s">
        <v>65</v>
      </c>
      <c r="C1641" t="s">
        <v>66</v>
      </c>
      <c r="D1641" t="s">
        <v>131</v>
      </c>
      <c r="E1641" t="s">
        <v>132</v>
      </c>
      <c r="F1641" t="s">
        <v>566</v>
      </c>
      <c r="G1641" t="s">
        <v>567</v>
      </c>
      <c r="H1641" t="s">
        <v>3207</v>
      </c>
      <c r="I1641" t="s">
        <v>3208</v>
      </c>
      <c r="L1641" t="s">
        <v>1212</v>
      </c>
      <c r="M1641">
        <v>6.12671528</v>
      </c>
      <c r="N1641">
        <v>31.172354540000001</v>
      </c>
      <c r="O1641" t="s">
        <v>1226</v>
      </c>
      <c r="P1641" t="s">
        <v>1228</v>
      </c>
      <c r="Q1641">
        <v>102</v>
      </c>
      <c r="R1641">
        <v>530</v>
      </c>
      <c r="S1641">
        <v>102</v>
      </c>
      <c r="T1641">
        <v>530</v>
      </c>
      <c r="U1641">
        <v>0</v>
      </c>
      <c r="V1641">
        <v>0</v>
      </c>
      <c r="W1641" t="s">
        <v>1228</v>
      </c>
      <c r="X1641">
        <v>25</v>
      </c>
      <c r="Y1641">
        <v>127</v>
      </c>
      <c r="Z1641">
        <v>21</v>
      </c>
      <c r="AA1641">
        <v>106</v>
      </c>
      <c r="AB1641">
        <v>4</v>
      </c>
      <c r="AC1641">
        <v>21</v>
      </c>
      <c r="AD1641">
        <v>0</v>
      </c>
      <c r="AE1641">
        <v>0</v>
      </c>
      <c r="AF1641">
        <v>0</v>
      </c>
      <c r="AG1641">
        <v>0</v>
      </c>
      <c r="AH1641">
        <v>13</v>
      </c>
      <c r="AI1641" t="s">
        <v>1229</v>
      </c>
    </row>
    <row r="1642" spans="1:35" x14ac:dyDescent="0.25">
      <c r="A1642">
        <v>13</v>
      </c>
      <c r="B1642" t="s">
        <v>65</v>
      </c>
      <c r="C1642" t="s">
        <v>66</v>
      </c>
      <c r="D1642" t="s">
        <v>131</v>
      </c>
      <c r="E1642" t="s">
        <v>132</v>
      </c>
      <c r="F1642" t="s">
        <v>566</v>
      </c>
      <c r="G1642" t="s">
        <v>567</v>
      </c>
      <c r="H1642" t="s">
        <v>3209</v>
      </c>
      <c r="I1642" t="s">
        <v>567</v>
      </c>
      <c r="L1642" t="s">
        <v>1212</v>
      </c>
      <c r="M1642">
        <v>6.0516300200000002</v>
      </c>
      <c r="N1642">
        <v>31.286899569999999</v>
      </c>
      <c r="O1642" t="s">
        <v>1226</v>
      </c>
      <c r="P1642" t="s">
        <v>1228</v>
      </c>
      <c r="Q1642">
        <v>82</v>
      </c>
      <c r="R1642">
        <v>426</v>
      </c>
      <c r="S1642">
        <v>82</v>
      </c>
      <c r="T1642">
        <v>426</v>
      </c>
      <c r="U1642">
        <v>0</v>
      </c>
      <c r="V1642">
        <v>0</v>
      </c>
      <c r="W1642" t="s">
        <v>1228</v>
      </c>
      <c r="X1642">
        <v>34</v>
      </c>
      <c r="Y1642">
        <v>171</v>
      </c>
      <c r="Z1642">
        <v>29</v>
      </c>
      <c r="AA1642">
        <v>154</v>
      </c>
      <c r="AB1642">
        <v>5</v>
      </c>
      <c r="AC1642">
        <v>17</v>
      </c>
      <c r="AD1642">
        <v>0</v>
      </c>
      <c r="AE1642">
        <v>0</v>
      </c>
      <c r="AF1642">
        <v>0</v>
      </c>
      <c r="AG1642">
        <v>0</v>
      </c>
      <c r="AH1642">
        <v>13</v>
      </c>
      <c r="AI1642" t="s">
        <v>1229</v>
      </c>
    </row>
    <row r="1643" spans="1:35" x14ac:dyDescent="0.25">
      <c r="A1643">
        <v>13</v>
      </c>
      <c r="B1643" t="s">
        <v>65</v>
      </c>
      <c r="C1643" t="s">
        <v>66</v>
      </c>
      <c r="D1643" t="s">
        <v>135</v>
      </c>
      <c r="E1643" t="s">
        <v>136</v>
      </c>
      <c r="F1643" t="s">
        <v>592</v>
      </c>
      <c r="G1643" t="s">
        <v>593</v>
      </c>
      <c r="H1643" t="s">
        <v>3310</v>
      </c>
      <c r="I1643" t="s">
        <v>3311</v>
      </c>
      <c r="L1643" t="s">
        <v>1212</v>
      </c>
      <c r="M1643">
        <v>6.7711000439999998</v>
      </c>
      <c r="N1643">
        <v>29.713699340000002</v>
      </c>
      <c r="O1643" t="s">
        <v>1226</v>
      </c>
      <c r="P1643" t="s">
        <v>1228</v>
      </c>
      <c r="Q1643">
        <v>71</v>
      </c>
      <c r="R1643">
        <v>376</v>
      </c>
      <c r="S1643">
        <v>71</v>
      </c>
      <c r="T1643">
        <v>376</v>
      </c>
      <c r="U1643">
        <v>0</v>
      </c>
      <c r="V1643">
        <v>0</v>
      </c>
      <c r="W1643" t="s">
        <v>1228</v>
      </c>
      <c r="X1643">
        <v>36</v>
      </c>
      <c r="Y1643">
        <v>191</v>
      </c>
      <c r="Z1643">
        <v>33</v>
      </c>
      <c r="AA1643">
        <v>175</v>
      </c>
      <c r="AB1643">
        <v>3</v>
      </c>
      <c r="AC1643">
        <v>16</v>
      </c>
      <c r="AD1643">
        <v>0</v>
      </c>
      <c r="AE1643">
        <v>0</v>
      </c>
      <c r="AF1643">
        <v>71</v>
      </c>
      <c r="AG1643">
        <v>376</v>
      </c>
      <c r="AH1643">
        <v>13</v>
      </c>
      <c r="AI1643" t="s">
        <v>1229</v>
      </c>
    </row>
    <row r="1644" spans="1:35" x14ac:dyDescent="0.25">
      <c r="A1644">
        <v>13</v>
      </c>
      <c r="B1644" t="s">
        <v>67</v>
      </c>
      <c r="C1644" t="s">
        <v>68</v>
      </c>
      <c r="D1644" t="s">
        <v>147</v>
      </c>
      <c r="E1644" t="s">
        <v>148</v>
      </c>
      <c r="F1644" t="s">
        <v>668</v>
      </c>
      <c r="G1644" t="s">
        <v>669</v>
      </c>
      <c r="H1644" t="s">
        <v>3674</v>
      </c>
      <c r="I1644" t="s">
        <v>3675</v>
      </c>
      <c r="L1644" t="s">
        <v>1212</v>
      </c>
      <c r="M1644">
        <v>8.4622259</v>
      </c>
      <c r="N1644">
        <v>27.53368214</v>
      </c>
      <c r="O1644" t="s">
        <v>1226</v>
      </c>
      <c r="P1644" t="s">
        <v>1228</v>
      </c>
      <c r="Q1644">
        <v>139</v>
      </c>
      <c r="R1644">
        <v>743</v>
      </c>
      <c r="S1644">
        <v>139</v>
      </c>
      <c r="T1644">
        <v>743</v>
      </c>
      <c r="U1644">
        <v>0</v>
      </c>
      <c r="V1644">
        <v>0</v>
      </c>
      <c r="W1644" t="s">
        <v>1228</v>
      </c>
      <c r="X1644">
        <v>176</v>
      </c>
      <c r="Y1644">
        <v>950</v>
      </c>
      <c r="Z1644">
        <v>121</v>
      </c>
      <c r="AA1644">
        <v>655</v>
      </c>
      <c r="AB1644">
        <v>55</v>
      </c>
      <c r="AC1644">
        <v>295</v>
      </c>
      <c r="AD1644">
        <v>0</v>
      </c>
      <c r="AE1644">
        <v>0</v>
      </c>
      <c r="AF1644">
        <v>132</v>
      </c>
      <c r="AG1644">
        <v>718</v>
      </c>
      <c r="AH1644">
        <v>13</v>
      </c>
      <c r="AI1644" t="s">
        <v>1229</v>
      </c>
    </row>
    <row r="1645" spans="1:35" x14ac:dyDescent="0.25">
      <c r="A1645">
        <v>13</v>
      </c>
      <c r="B1645" t="s">
        <v>67</v>
      </c>
      <c r="C1645" t="s">
        <v>68</v>
      </c>
      <c r="D1645" t="s">
        <v>147</v>
      </c>
      <c r="E1645" t="s">
        <v>148</v>
      </c>
      <c r="F1645" t="s">
        <v>668</v>
      </c>
      <c r="G1645" t="s">
        <v>669</v>
      </c>
      <c r="H1645" t="s">
        <v>3676</v>
      </c>
      <c r="I1645" t="s">
        <v>3677</v>
      </c>
      <c r="L1645" t="s">
        <v>1212</v>
      </c>
      <c r="M1645">
        <v>8.45392236</v>
      </c>
      <c r="N1645">
        <v>27.755033439999998</v>
      </c>
      <c r="O1645" t="s">
        <v>1226</v>
      </c>
      <c r="P1645" t="s">
        <v>1228</v>
      </c>
      <c r="Q1645">
        <v>180</v>
      </c>
      <c r="R1645">
        <v>898</v>
      </c>
      <c r="S1645">
        <v>180</v>
      </c>
      <c r="T1645">
        <v>898</v>
      </c>
      <c r="U1645">
        <v>0</v>
      </c>
      <c r="V1645">
        <v>0</v>
      </c>
      <c r="W1645" t="s">
        <v>1228</v>
      </c>
      <c r="X1645">
        <v>214</v>
      </c>
      <c r="Y1645">
        <v>1160</v>
      </c>
      <c r="Z1645">
        <v>138</v>
      </c>
      <c r="AA1645">
        <v>748</v>
      </c>
      <c r="AB1645">
        <v>76</v>
      </c>
      <c r="AC1645">
        <v>412</v>
      </c>
      <c r="AD1645">
        <v>0</v>
      </c>
      <c r="AE1645">
        <v>0</v>
      </c>
      <c r="AF1645">
        <v>45</v>
      </c>
      <c r="AG1645">
        <v>258</v>
      </c>
      <c r="AH1645">
        <v>13</v>
      </c>
      <c r="AI1645" t="s">
        <v>1229</v>
      </c>
    </row>
    <row r="1646" spans="1:35" x14ac:dyDescent="0.25">
      <c r="A1646">
        <v>13</v>
      </c>
      <c r="B1646" t="s">
        <v>67</v>
      </c>
      <c r="C1646" t="s">
        <v>68</v>
      </c>
      <c r="D1646" t="s">
        <v>147</v>
      </c>
      <c r="E1646" t="s">
        <v>148</v>
      </c>
      <c r="F1646" t="s">
        <v>668</v>
      </c>
      <c r="G1646" t="s">
        <v>669</v>
      </c>
      <c r="H1646" t="s">
        <v>3678</v>
      </c>
      <c r="I1646" t="s">
        <v>669</v>
      </c>
      <c r="L1646" t="s">
        <v>1212</v>
      </c>
      <c r="M1646">
        <v>8.3609279999999995</v>
      </c>
      <c r="N1646">
        <v>27.61458</v>
      </c>
      <c r="O1646" t="s">
        <v>1226</v>
      </c>
      <c r="P1646" t="s">
        <v>1228</v>
      </c>
      <c r="Q1646">
        <v>184</v>
      </c>
      <c r="R1646">
        <v>1184</v>
      </c>
      <c r="S1646">
        <v>184</v>
      </c>
      <c r="T1646">
        <v>1184</v>
      </c>
      <c r="U1646">
        <v>0</v>
      </c>
      <c r="V1646">
        <v>0</v>
      </c>
      <c r="W1646" t="s">
        <v>1228</v>
      </c>
      <c r="X1646">
        <v>360</v>
      </c>
      <c r="Y1646">
        <v>1996</v>
      </c>
      <c r="Z1646">
        <v>210</v>
      </c>
      <c r="AA1646">
        <v>1176</v>
      </c>
      <c r="AB1646">
        <v>150</v>
      </c>
      <c r="AC1646">
        <v>820</v>
      </c>
      <c r="AD1646">
        <v>0</v>
      </c>
      <c r="AE1646">
        <v>0</v>
      </c>
      <c r="AF1646">
        <v>193</v>
      </c>
      <c r="AG1646">
        <v>666</v>
      </c>
      <c r="AH1646">
        <v>13</v>
      </c>
      <c r="AI1646" t="s">
        <v>1229</v>
      </c>
    </row>
    <row r="1647" spans="1:35" x14ac:dyDescent="0.25">
      <c r="A1647">
        <v>13</v>
      </c>
      <c r="B1647" t="s">
        <v>67</v>
      </c>
      <c r="C1647" t="s">
        <v>68</v>
      </c>
      <c r="D1647" t="s">
        <v>147</v>
      </c>
      <c r="E1647" t="s">
        <v>148</v>
      </c>
      <c r="F1647" t="s">
        <v>668</v>
      </c>
      <c r="G1647" t="s">
        <v>669</v>
      </c>
      <c r="H1647" t="s">
        <v>3679</v>
      </c>
      <c r="I1647" t="s">
        <v>3680</v>
      </c>
      <c r="L1647" t="s">
        <v>1212</v>
      </c>
      <c r="M1647">
        <v>8.5917754300000002</v>
      </c>
      <c r="N1647">
        <v>27.488810999999998</v>
      </c>
      <c r="O1647" t="s">
        <v>1226</v>
      </c>
      <c r="P1647" t="s">
        <v>1228</v>
      </c>
      <c r="Q1647">
        <v>118</v>
      </c>
      <c r="R1647">
        <v>630</v>
      </c>
      <c r="S1647">
        <v>118</v>
      </c>
      <c r="T1647">
        <v>630</v>
      </c>
      <c r="U1647">
        <v>0</v>
      </c>
      <c r="V1647">
        <v>0</v>
      </c>
      <c r="W1647" t="s">
        <v>1228</v>
      </c>
      <c r="X1647">
        <v>187</v>
      </c>
      <c r="Y1647">
        <v>812</v>
      </c>
      <c r="Z1647">
        <v>78</v>
      </c>
      <c r="AA1647">
        <v>424</v>
      </c>
      <c r="AB1647">
        <v>109</v>
      </c>
      <c r="AC1647">
        <v>388</v>
      </c>
      <c r="AD1647">
        <v>0</v>
      </c>
      <c r="AE1647">
        <v>0</v>
      </c>
      <c r="AF1647">
        <v>94</v>
      </c>
      <c r="AG1647">
        <v>519</v>
      </c>
      <c r="AH1647">
        <v>13</v>
      </c>
      <c r="AI1647" t="s">
        <v>1229</v>
      </c>
    </row>
    <row r="1648" spans="1:35" x14ac:dyDescent="0.25">
      <c r="A1648">
        <v>13</v>
      </c>
      <c r="B1648" t="s">
        <v>67</v>
      </c>
      <c r="C1648" t="s">
        <v>68</v>
      </c>
      <c r="D1648" t="s">
        <v>149</v>
      </c>
      <c r="E1648" t="s">
        <v>150</v>
      </c>
      <c r="F1648" t="s">
        <v>678</v>
      </c>
      <c r="G1648" t="s">
        <v>679</v>
      </c>
      <c r="H1648" t="s">
        <v>3706</v>
      </c>
      <c r="I1648" t="s">
        <v>906</v>
      </c>
      <c r="L1648" t="s">
        <v>1212</v>
      </c>
      <c r="M1648">
        <v>9.2942682810000008</v>
      </c>
      <c r="N1648">
        <v>27.798483529999999</v>
      </c>
      <c r="O1648" t="s">
        <v>1226</v>
      </c>
      <c r="P1648" t="s">
        <v>1228</v>
      </c>
      <c r="Q1648">
        <v>195</v>
      </c>
      <c r="R1648">
        <v>957</v>
      </c>
      <c r="S1648">
        <v>195</v>
      </c>
      <c r="T1648">
        <v>957</v>
      </c>
      <c r="U1648">
        <v>0</v>
      </c>
      <c r="V1648">
        <v>0</v>
      </c>
      <c r="W1648" t="s">
        <v>1228</v>
      </c>
      <c r="X1648">
        <v>628</v>
      </c>
      <c r="Y1648">
        <v>2777</v>
      </c>
      <c r="Z1648">
        <v>0</v>
      </c>
      <c r="AA1648">
        <v>0</v>
      </c>
      <c r="AB1648">
        <v>628</v>
      </c>
      <c r="AC1648">
        <v>2777</v>
      </c>
      <c r="AD1648">
        <v>0</v>
      </c>
      <c r="AE1648">
        <v>0</v>
      </c>
      <c r="AF1648">
        <v>125</v>
      </c>
      <c r="AG1648">
        <v>620</v>
      </c>
      <c r="AH1648">
        <v>13</v>
      </c>
      <c r="AI1648" t="s">
        <v>1229</v>
      </c>
    </row>
    <row r="1649" spans="1:35" x14ac:dyDescent="0.25">
      <c r="A1649">
        <v>13</v>
      </c>
      <c r="B1649" t="s">
        <v>69</v>
      </c>
      <c r="C1649" t="s">
        <v>70</v>
      </c>
      <c r="D1649" t="s">
        <v>157</v>
      </c>
      <c r="E1649" t="s">
        <v>158</v>
      </c>
      <c r="F1649" t="s">
        <v>740</v>
      </c>
      <c r="G1649" t="s">
        <v>741</v>
      </c>
      <c r="H1649" t="s">
        <v>3891</v>
      </c>
      <c r="I1649" t="s">
        <v>3892</v>
      </c>
      <c r="L1649" t="s">
        <v>1212</v>
      </c>
      <c r="M1649">
        <v>9.6089131969999997</v>
      </c>
      <c r="N1649">
        <v>29.34284989</v>
      </c>
      <c r="O1649" t="s">
        <v>1226</v>
      </c>
      <c r="P1649" t="s">
        <v>1228</v>
      </c>
      <c r="Q1649">
        <v>42</v>
      </c>
      <c r="R1649">
        <v>188</v>
      </c>
      <c r="S1649">
        <v>42</v>
      </c>
      <c r="T1649">
        <v>188</v>
      </c>
      <c r="U1649">
        <v>0</v>
      </c>
      <c r="V1649">
        <v>0</v>
      </c>
      <c r="W1649" t="s">
        <v>1228</v>
      </c>
      <c r="X1649">
        <v>10</v>
      </c>
      <c r="Y1649">
        <v>57</v>
      </c>
      <c r="Z1649">
        <v>6</v>
      </c>
      <c r="AA1649">
        <v>32</v>
      </c>
      <c r="AB1649">
        <v>4</v>
      </c>
      <c r="AC1649">
        <v>25</v>
      </c>
      <c r="AD1649">
        <v>0</v>
      </c>
      <c r="AE1649">
        <v>0</v>
      </c>
      <c r="AF1649">
        <v>35</v>
      </c>
      <c r="AG1649">
        <v>175</v>
      </c>
      <c r="AH1649">
        <v>13</v>
      </c>
      <c r="AI1649" t="s">
        <v>1229</v>
      </c>
    </row>
    <row r="1650" spans="1:35" x14ac:dyDescent="0.25">
      <c r="A1650">
        <v>13</v>
      </c>
      <c r="B1650" t="s">
        <v>69</v>
      </c>
      <c r="C1650" t="s">
        <v>70</v>
      </c>
      <c r="D1650" t="s">
        <v>157</v>
      </c>
      <c r="E1650" t="s">
        <v>158</v>
      </c>
      <c r="F1650" t="s">
        <v>734</v>
      </c>
      <c r="G1650" t="s">
        <v>735</v>
      </c>
      <c r="H1650" t="s">
        <v>3873</v>
      </c>
      <c r="I1650" t="s">
        <v>3874</v>
      </c>
      <c r="L1650" t="s">
        <v>1212</v>
      </c>
      <c r="M1650">
        <v>9.4604219999999994</v>
      </c>
      <c r="N1650">
        <v>28.886128759999998</v>
      </c>
      <c r="O1650" t="s">
        <v>1226</v>
      </c>
      <c r="P1650" t="s">
        <v>1228</v>
      </c>
      <c r="Q1650">
        <v>13</v>
      </c>
      <c r="R1650">
        <v>44</v>
      </c>
      <c r="S1650">
        <v>13</v>
      </c>
      <c r="T1650">
        <v>44</v>
      </c>
      <c r="U1650">
        <v>0</v>
      </c>
      <c r="V1650">
        <v>0</v>
      </c>
      <c r="W1650" t="s">
        <v>1228</v>
      </c>
      <c r="X1650">
        <v>12</v>
      </c>
      <c r="Y1650">
        <v>60</v>
      </c>
      <c r="Z1650">
        <v>9</v>
      </c>
      <c r="AA1650">
        <v>45</v>
      </c>
      <c r="AB1650">
        <v>3</v>
      </c>
      <c r="AC1650">
        <v>15</v>
      </c>
      <c r="AD1650">
        <v>0</v>
      </c>
      <c r="AE1650">
        <v>0</v>
      </c>
      <c r="AF1650">
        <v>16</v>
      </c>
      <c r="AG1650">
        <v>96</v>
      </c>
      <c r="AH1650">
        <v>13</v>
      </c>
      <c r="AI1650" t="s">
        <v>1229</v>
      </c>
    </row>
    <row r="1651" spans="1:35" x14ac:dyDescent="0.25">
      <c r="A1651">
        <v>13</v>
      </c>
      <c r="B1651" t="s">
        <v>69</v>
      </c>
      <c r="C1651" t="s">
        <v>70</v>
      </c>
      <c r="D1651" t="s">
        <v>157</v>
      </c>
      <c r="E1651" t="s">
        <v>158</v>
      </c>
      <c r="F1651" t="s">
        <v>742</v>
      </c>
      <c r="G1651" t="s">
        <v>486</v>
      </c>
      <c r="H1651" t="s">
        <v>3903</v>
      </c>
      <c r="I1651" t="s">
        <v>8111</v>
      </c>
      <c r="L1651" t="s">
        <v>1212</v>
      </c>
      <c r="M1651">
        <v>9.5802690659999996</v>
      </c>
      <c r="N1651">
        <v>29.131568470000001</v>
      </c>
      <c r="O1651" t="s">
        <v>1226</v>
      </c>
      <c r="P1651" t="s">
        <v>1228</v>
      </c>
      <c r="Q1651">
        <v>71</v>
      </c>
      <c r="R1651">
        <v>366</v>
      </c>
      <c r="S1651">
        <v>71</v>
      </c>
      <c r="T1651">
        <v>366</v>
      </c>
      <c r="U1651">
        <v>0</v>
      </c>
      <c r="V1651">
        <v>0</v>
      </c>
      <c r="W1651" t="s">
        <v>1228</v>
      </c>
      <c r="X1651">
        <v>124</v>
      </c>
      <c r="Y1651">
        <v>717</v>
      </c>
      <c r="Z1651">
        <v>27</v>
      </c>
      <c r="AA1651">
        <v>135</v>
      </c>
      <c r="AB1651">
        <v>97</v>
      </c>
      <c r="AC1651">
        <v>582</v>
      </c>
      <c r="AD1651">
        <v>0</v>
      </c>
      <c r="AE1651">
        <v>0</v>
      </c>
      <c r="AF1651">
        <v>120</v>
      </c>
      <c r="AG1651">
        <v>720</v>
      </c>
      <c r="AH1651">
        <v>13</v>
      </c>
      <c r="AI1651" t="s">
        <v>1229</v>
      </c>
    </row>
    <row r="1652" spans="1:35" x14ac:dyDescent="0.25">
      <c r="A1652">
        <v>13</v>
      </c>
      <c r="B1652" t="s">
        <v>69</v>
      </c>
      <c r="C1652" t="s">
        <v>70</v>
      </c>
      <c r="D1652" t="s">
        <v>161</v>
      </c>
      <c r="E1652" t="s">
        <v>162</v>
      </c>
      <c r="F1652" t="s">
        <v>757</v>
      </c>
      <c r="G1652" t="s">
        <v>758</v>
      </c>
      <c r="H1652" t="s">
        <v>4025</v>
      </c>
      <c r="I1652" t="s">
        <v>4026</v>
      </c>
      <c r="L1652" t="s">
        <v>1212</v>
      </c>
      <c r="M1652">
        <v>8.6412829999999996</v>
      </c>
      <c r="N1652">
        <v>29.958317000000001</v>
      </c>
      <c r="O1652" t="s">
        <v>1226</v>
      </c>
      <c r="P1652" t="s">
        <v>1228</v>
      </c>
      <c r="Q1652">
        <v>76</v>
      </c>
      <c r="R1652">
        <v>456</v>
      </c>
      <c r="S1652">
        <v>76</v>
      </c>
      <c r="T1652">
        <v>456</v>
      </c>
      <c r="U1652">
        <v>0</v>
      </c>
      <c r="V1652">
        <v>0</v>
      </c>
      <c r="W1652" t="s">
        <v>1228</v>
      </c>
      <c r="X1652">
        <v>19</v>
      </c>
      <c r="Y1652">
        <v>114</v>
      </c>
      <c r="Z1652">
        <v>13</v>
      </c>
      <c r="AA1652">
        <v>78</v>
      </c>
      <c r="AB1652">
        <v>6</v>
      </c>
      <c r="AC1652">
        <v>36</v>
      </c>
      <c r="AD1652">
        <v>0</v>
      </c>
      <c r="AE1652">
        <v>0</v>
      </c>
      <c r="AF1652">
        <v>20</v>
      </c>
      <c r="AG1652">
        <v>120</v>
      </c>
      <c r="AH1652">
        <v>13</v>
      </c>
      <c r="AI1652" t="s">
        <v>1229</v>
      </c>
    </row>
    <row r="1653" spans="1:35" x14ac:dyDescent="0.25">
      <c r="A1653">
        <v>13</v>
      </c>
      <c r="B1653" t="s">
        <v>69</v>
      </c>
      <c r="C1653" t="s">
        <v>70</v>
      </c>
      <c r="D1653" t="s">
        <v>171</v>
      </c>
      <c r="E1653" t="s">
        <v>172</v>
      </c>
      <c r="F1653" t="s">
        <v>850</v>
      </c>
      <c r="G1653" t="s">
        <v>851</v>
      </c>
      <c r="H1653" t="s">
        <v>4790</v>
      </c>
      <c r="I1653" t="s">
        <v>4791</v>
      </c>
      <c r="L1653" t="s">
        <v>1212</v>
      </c>
      <c r="M1653">
        <v>9.9346300000000003</v>
      </c>
      <c r="N1653">
        <v>30.000599999999999</v>
      </c>
      <c r="O1653" t="s">
        <v>1226</v>
      </c>
      <c r="P1653" t="s">
        <v>1228</v>
      </c>
      <c r="Q1653">
        <v>23</v>
      </c>
      <c r="R1653">
        <v>136</v>
      </c>
      <c r="S1653">
        <v>23</v>
      </c>
      <c r="T1653">
        <v>136</v>
      </c>
      <c r="U1653">
        <v>0</v>
      </c>
      <c r="V1653">
        <v>0</v>
      </c>
      <c r="W1653" t="s">
        <v>1228</v>
      </c>
      <c r="X1653">
        <v>25</v>
      </c>
      <c r="Y1653">
        <v>150</v>
      </c>
      <c r="Z1653">
        <v>10</v>
      </c>
      <c r="AA1653">
        <v>60</v>
      </c>
      <c r="AB1653">
        <v>15</v>
      </c>
      <c r="AC1653">
        <v>90</v>
      </c>
      <c r="AD1653">
        <v>0</v>
      </c>
      <c r="AE1653">
        <v>0</v>
      </c>
      <c r="AF1653">
        <v>5</v>
      </c>
      <c r="AG1653">
        <v>30</v>
      </c>
      <c r="AH1653">
        <v>13</v>
      </c>
      <c r="AI1653" t="s">
        <v>1229</v>
      </c>
    </row>
    <row r="1654" spans="1:35" x14ac:dyDescent="0.25">
      <c r="A1654">
        <v>13</v>
      </c>
      <c r="B1654" t="s">
        <v>69</v>
      </c>
      <c r="C1654" t="s">
        <v>70</v>
      </c>
      <c r="D1654" t="s">
        <v>171</v>
      </c>
      <c r="E1654" t="s">
        <v>172</v>
      </c>
      <c r="F1654" t="s">
        <v>846</v>
      </c>
      <c r="G1654" t="s">
        <v>847</v>
      </c>
      <c r="H1654" t="s">
        <v>4767</v>
      </c>
      <c r="I1654" t="s">
        <v>4768</v>
      </c>
      <c r="L1654" t="s">
        <v>1212</v>
      </c>
      <c r="M1654">
        <v>10.025</v>
      </c>
      <c r="N1654">
        <v>29.818611109999999</v>
      </c>
      <c r="O1654" t="s">
        <v>1226</v>
      </c>
      <c r="P1654" t="s">
        <v>1228</v>
      </c>
      <c r="Q1654">
        <v>28</v>
      </c>
      <c r="R1654">
        <v>228</v>
      </c>
      <c r="S1654">
        <v>28</v>
      </c>
      <c r="T1654">
        <v>228</v>
      </c>
      <c r="U1654">
        <v>0</v>
      </c>
      <c r="V1654">
        <v>0</v>
      </c>
      <c r="W1654" t="s">
        <v>1228</v>
      </c>
      <c r="X1654">
        <v>34</v>
      </c>
      <c r="Y1654">
        <v>204</v>
      </c>
      <c r="Z1654">
        <v>26</v>
      </c>
      <c r="AA1654">
        <v>156</v>
      </c>
      <c r="AB1654">
        <v>8</v>
      </c>
      <c r="AC1654">
        <v>48</v>
      </c>
      <c r="AD1654">
        <v>0</v>
      </c>
      <c r="AE1654">
        <v>0</v>
      </c>
      <c r="AF1654">
        <v>20</v>
      </c>
      <c r="AG1654">
        <v>120</v>
      </c>
      <c r="AH1654">
        <v>13</v>
      </c>
      <c r="AI1654" t="s">
        <v>1229</v>
      </c>
    </row>
    <row r="1655" spans="1:35" x14ac:dyDescent="0.25">
      <c r="A1655">
        <v>13</v>
      </c>
      <c r="B1655" t="s">
        <v>71</v>
      </c>
      <c r="C1655" t="s">
        <v>72</v>
      </c>
      <c r="D1655" t="s">
        <v>183</v>
      </c>
      <c r="E1655" t="s">
        <v>184</v>
      </c>
      <c r="F1655" t="s">
        <v>931</v>
      </c>
      <c r="G1655" t="s">
        <v>932</v>
      </c>
      <c r="H1655" t="s">
        <v>5307</v>
      </c>
      <c r="I1655" t="s">
        <v>5308</v>
      </c>
      <c r="L1655" t="s">
        <v>1212</v>
      </c>
      <c r="M1655">
        <v>9.9278700000000004</v>
      </c>
      <c r="N1655">
        <v>33.662300000000002</v>
      </c>
      <c r="O1655" t="s">
        <v>1226</v>
      </c>
      <c r="P1655" t="s">
        <v>1228</v>
      </c>
      <c r="Q1655">
        <v>287</v>
      </c>
      <c r="R1655">
        <v>1446</v>
      </c>
      <c r="S1655">
        <v>287</v>
      </c>
      <c r="T1655">
        <v>1446</v>
      </c>
      <c r="U1655">
        <v>0</v>
      </c>
      <c r="V1655">
        <v>0</v>
      </c>
      <c r="W1655" t="s">
        <v>1228</v>
      </c>
      <c r="X1655">
        <v>88</v>
      </c>
      <c r="Y1655">
        <v>451</v>
      </c>
      <c r="Z1655">
        <v>0</v>
      </c>
      <c r="AA1655">
        <v>0</v>
      </c>
      <c r="AB1655">
        <v>88</v>
      </c>
      <c r="AC1655">
        <v>451</v>
      </c>
      <c r="AD1655">
        <v>0</v>
      </c>
      <c r="AE1655">
        <v>0</v>
      </c>
      <c r="AF1655">
        <v>200</v>
      </c>
      <c r="AG1655">
        <v>1000</v>
      </c>
      <c r="AH1655">
        <v>13</v>
      </c>
      <c r="AI1655" t="s">
        <v>1229</v>
      </c>
    </row>
    <row r="1656" spans="1:35" x14ac:dyDescent="0.25">
      <c r="A1656">
        <v>13</v>
      </c>
      <c r="B1656" t="s">
        <v>71</v>
      </c>
      <c r="C1656" t="s">
        <v>72</v>
      </c>
      <c r="D1656" t="s">
        <v>189</v>
      </c>
      <c r="E1656" t="s">
        <v>190</v>
      </c>
      <c r="F1656" t="s">
        <v>962</v>
      </c>
      <c r="G1656" t="s">
        <v>963</v>
      </c>
      <c r="H1656" t="s">
        <v>5541</v>
      </c>
      <c r="I1656" t="s">
        <v>5542</v>
      </c>
      <c r="L1656" t="s">
        <v>1212</v>
      </c>
      <c r="M1656">
        <v>10.303186</v>
      </c>
      <c r="N1656">
        <v>32.062587000000001</v>
      </c>
      <c r="O1656" t="s">
        <v>1226</v>
      </c>
      <c r="P1656" t="s">
        <v>1228</v>
      </c>
      <c r="Q1656">
        <v>60</v>
      </c>
      <c r="R1656">
        <v>297</v>
      </c>
      <c r="S1656">
        <v>60</v>
      </c>
      <c r="T1656">
        <v>297</v>
      </c>
      <c r="U1656">
        <v>0</v>
      </c>
      <c r="V1656">
        <v>0</v>
      </c>
      <c r="W1656" t="s">
        <v>1228</v>
      </c>
      <c r="X1656">
        <v>166</v>
      </c>
      <c r="Y1656">
        <v>928</v>
      </c>
      <c r="Z1656">
        <v>102</v>
      </c>
      <c r="AA1656">
        <v>544</v>
      </c>
      <c r="AB1656">
        <v>64</v>
      </c>
      <c r="AC1656">
        <v>384</v>
      </c>
      <c r="AD1656">
        <v>0</v>
      </c>
      <c r="AE1656">
        <v>0</v>
      </c>
      <c r="AF1656">
        <v>592</v>
      </c>
      <c r="AG1656">
        <v>3019</v>
      </c>
      <c r="AH1656">
        <v>13</v>
      </c>
      <c r="AI1656" t="s">
        <v>1229</v>
      </c>
    </row>
    <row r="1657" spans="1:35" x14ac:dyDescent="0.25">
      <c r="A1657">
        <v>13</v>
      </c>
      <c r="B1657" t="s">
        <v>71</v>
      </c>
      <c r="C1657" t="s">
        <v>72</v>
      </c>
      <c r="D1657" t="s">
        <v>189</v>
      </c>
      <c r="E1657" t="s">
        <v>190</v>
      </c>
      <c r="F1657" t="s">
        <v>962</v>
      </c>
      <c r="G1657" t="s">
        <v>963</v>
      </c>
      <c r="H1657" t="s">
        <v>5543</v>
      </c>
      <c r="I1657" t="s">
        <v>5544</v>
      </c>
      <c r="L1657" t="s">
        <v>1212</v>
      </c>
      <c r="M1657">
        <v>10.37979984</v>
      </c>
      <c r="N1657">
        <v>32.17869949</v>
      </c>
      <c r="O1657" t="s">
        <v>1226</v>
      </c>
      <c r="P1657" t="s">
        <v>1228</v>
      </c>
      <c r="Q1657">
        <v>138</v>
      </c>
      <c r="R1657">
        <v>701</v>
      </c>
      <c r="S1657">
        <v>138</v>
      </c>
      <c r="T1657">
        <v>701</v>
      </c>
      <c r="U1657">
        <v>0</v>
      </c>
      <c r="V1657">
        <v>0</v>
      </c>
      <c r="W1657" t="s">
        <v>1228</v>
      </c>
      <c r="X1657">
        <v>383</v>
      </c>
      <c r="Y1657">
        <v>1997</v>
      </c>
      <c r="Z1657">
        <v>32</v>
      </c>
      <c r="AA1657">
        <v>153</v>
      </c>
      <c r="AB1657">
        <v>351</v>
      </c>
      <c r="AC1657">
        <v>1844</v>
      </c>
      <c r="AD1657">
        <v>0</v>
      </c>
      <c r="AE1657">
        <v>0</v>
      </c>
      <c r="AF1657">
        <v>2000</v>
      </c>
      <c r="AG1657">
        <v>8811</v>
      </c>
      <c r="AH1657">
        <v>13</v>
      </c>
      <c r="AI1657" t="s">
        <v>1229</v>
      </c>
    </row>
    <row r="1658" spans="1:35" x14ac:dyDescent="0.25">
      <c r="A1658">
        <v>13</v>
      </c>
      <c r="B1658" t="s">
        <v>71</v>
      </c>
      <c r="C1658" t="s">
        <v>72</v>
      </c>
      <c r="D1658" t="s">
        <v>189</v>
      </c>
      <c r="E1658" t="s">
        <v>190</v>
      </c>
      <c r="F1658" t="s">
        <v>964</v>
      </c>
      <c r="G1658" t="s">
        <v>965</v>
      </c>
      <c r="H1658" t="s">
        <v>5553</v>
      </c>
      <c r="I1658" t="s">
        <v>5554</v>
      </c>
      <c r="L1658" t="s">
        <v>1212</v>
      </c>
      <c r="M1658">
        <v>10.74019</v>
      </c>
      <c r="N1658">
        <v>32.240093000000002</v>
      </c>
      <c r="O1658" t="s">
        <v>1226</v>
      </c>
      <c r="P1658" t="s">
        <v>1228</v>
      </c>
      <c r="Q1658">
        <v>10</v>
      </c>
      <c r="R1658">
        <v>88</v>
      </c>
      <c r="S1658">
        <v>10</v>
      </c>
      <c r="T1658">
        <v>88</v>
      </c>
      <c r="U1658">
        <v>0</v>
      </c>
      <c r="V1658">
        <v>0</v>
      </c>
      <c r="W1658" t="s">
        <v>1228</v>
      </c>
      <c r="X1658">
        <v>48</v>
      </c>
      <c r="Y1658">
        <v>271</v>
      </c>
      <c r="Z1658">
        <v>25</v>
      </c>
      <c r="AA1658">
        <v>140</v>
      </c>
      <c r="AB1658">
        <v>23</v>
      </c>
      <c r="AC1658">
        <v>131</v>
      </c>
      <c r="AD1658">
        <v>0</v>
      </c>
      <c r="AE1658">
        <v>0</v>
      </c>
      <c r="AF1658">
        <v>110</v>
      </c>
      <c r="AG1658">
        <v>605</v>
      </c>
      <c r="AH1658">
        <v>13</v>
      </c>
      <c r="AI1658" t="s">
        <v>1229</v>
      </c>
    </row>
    <row r="1659" spans="1:35" x14ac:dyDescent="0.25">
      <c r="A1659">
        <v>13</v>
      </c>
      <c r="B1659" t="s">
        <v>71</v>
      </c>
      <c r="C1659" t="s">
        <v>72</v>
      </c>
      <c r="D1659" t="s">
        <v>195</v>
      </c>
      <c r="E1659" t="s">
        <v>196</v>
      </c>
      <c r="F1659" t="s">
        <v>990</v>
      </c>
      <c r="G1659" t="s">
        <v>991</v>
      </c>
      <c r="H1659" t="s">
        <v>5708</v>
      </c>
      <c r="I1659" t="s">
        <v>5709</v>
      </c>
      <c r="L1659" t="s">
        <v>1212</v>
      </c>
      <c r="M1659">
        <v>11.153400420000001</v>
      </c>
      <c r="N1659">
        <v>32.680900569999999</v>
      </c>
      <c r="O1659" t="s">
        <v>1226</v>
      </c>
      <c r="P1659" t="s">
        <v>1228</v>
      </c>
      <c r="Q1659">
        <v>26</v>
      </c>
      <c r="R1659">
        <v>159</v>
      </c>
      <c r="S1659">
        <v>26</v>
      </c>
      <c r="T1659">
        <v>159</v>
      </c>
      <c r="U1659">
        <v>0</v>
      </c>
      <c r="V1659">
        <v>0</v>
      </c>
      <c r="W1659" t="s">
        <v>1228</v>
      </c>
      <c r="X1659">
        <v>223</v>
      </c>
      <c r="Y1659">
        <v>1377</v>
      </c>
      <c r="Z1659">
        <v>164</v>
      </c>
      <c r="AA1659">
        <v>1026</v>
      </c>
      <c r="AB1659">
        <v>59</v>
      </c>
      <c r="AC1659">
        <v>351</v>
      </c>
      <c r="AD1659">
        <v>0</v>
      </c>
      <c r="AE1659">
        <v>0</v>
      </c>
      <c r="AF1659">
        <v>13</v>
      </c>
      <c r="AG1659">
        <v>67</v>
      </c>
      <c r="AH1659">
        <v>13</v>
      </c>
      <c r="AI1659" t="s">
        <v>1229</v>
      </c>
    </row>
    <row r="1660" spans="1:35" x14ac:dyDescent="0.25">
      <c r="A1660">
        <v>13</v>
      </c>
      <c r="B1660" t="s">
        <v>75</v>
      </c>
      <c r="C1660" t="s">
        <v>76</v>
      </c>
      <c r="D1660" t="s">
        <v>211</v>
      </c>
      <c r="E1660" t="s">
        <v>212</v>
      </c>
      <c r="F1660" t="s">
        <v>1093</v>
      </c>
      <c r="G1660" t="s">
        <v>1094</v>
      </c>
      <c r="H1660" t="s">
        <v>6822</v>
      </c>
      <c r="I1660" t="s">
        <v>6823</v>
      </c>
      <c r="L1660" t="s">
        <v>1212</v>
      </c>
      <c r="M1660">
        <v>8.2768898009999994</v>
      </c>
      <c r="N1660">
        <v>27.85390091</v>
      </c>
      <c r="O1660" t="s">
        <v>1226</v>
      </c>
      <c r="P1660" t="s">
        <v>1228</v>
      </c>
      <c r="Q1660">
        <v>6</v>
      </c>
      <c r="R1660">
        <v>27</v>
      </c>
      <c r="S1660">
        <v>6</v>
      </c>
      <c r="T1660">
        <v>27</v>
      </c>
      <c r="U1660">
        <v>0</v>
      </c>
      <c r="V1660">
        <v>0</v>
      </c>
      <c r="W1660" t="s">
        <v>1228</v>
      </c>
      <c r="X1660">
        <v>170</v>
      </c>
      <c r="Y1660">
        <v>852</v>
      </c>
      <c r="Z1660">
        <v>136</v>
      </c>
      <c r="AA1660">
        <v>684</v>
      </c>
      <c r="AB1660">
        <v>34</v>
      </c>
      <c r="AC1660">
        <v>168</v>
      </c>
      <c r="AD1660">
        <v>0</v>
      </c>
      <c r="AE1660">
        <v>0</v>
      </c>
      <c r="AF1660">
        <v>0</v>
      </c>
      <c r="AG1660">
        <v>0</v>
      </c>
      <c r="AH1660">
        <v>13</v>
      </c>
      <c r="AI1660" t="s">
        <v>1229</v>
      </c>
    </row>
    <row r="1661" spans="1:35" x14ac:dyDescent="0.25">
      <c r="A1661">
        <v>13</v>
      </c>
      <c r="B1661" t="s">
        <v>75</v>
      </c>
      <c r="C1661" t="s">
        <v>76</v>
      </c>
      <c r="D1661" t="s">
        <v>211</v>
      </c>
      <c r="E1661" t="s">
        <v>212</v>
      </c>
      <c r="F1661" t="s">
        <v>1101</v>
      </c>
      <c r="G1661" t="s">
        <v>1102</v>
      </c>
      <c r="H1661" t="s">
        <v>6998</v>
      </c>
      <c r="I1661" t="s">
        <v>6999</v>
      </c>
      <c r="L1661" t="s">
        <v>1212</v>
      </c>
      <c r="M1661">
        <v>7.9556100000000001</v>
      </c>
      <c r="N1661">
        <v>27.673760000000001</v>
      </c>
      <c r="O1661" t="s">
        <v>1226</v>
      </c>
      <c r="P1661" t="s">
        <v>1228</v>
      </c>
      <c r="Q1661">
        <v>17</v>
      </c>
      <c r="R1661">
        <v>84</v>
      </c>
      <c r="S1661">
        <v>17</v>
      </c>
      <c r="T1661">
        <v>84</v>
      </c>
      <c r="U1661">
        <v>0</v>
      </c>
      <c r="V1661">
        <v>0</v>
      </c>
      <c r="W1661" t="s">
        <v>1228</v>
      </c>
      <c r="X1661">
        <v>184</v>
      </c>
      <c r="Y1661">
        <v>830</v>
      </c>
      <c r="Z1661">
        <v>182</v>
      </c>
      <c r="AA1661">
        <v>820</v>
      </c>
      <c r="AB1661">
        <v>2</v>
      </c>
      <c r="AC1661">
        <v>10</v>
      </c>
      <c r="AD1661">
        <v>0</v>
      </c>
      <c r="AE1661">
        <v>0</v>
      </c>
      <c r="AF1661">
        <v>20</v>
      </c>
      <c r="AG1661">
        <v>86</v>
      </c>
      <c r="AH1661">
        <v>13</v>
      </c>
      <c r="AI1661" t="s">
        <v>1229</v>
      </c>
    </row>
    <row r="1662" spans="1:35" x14ac:dyDescent="0.25">
      <c r="A1662">
        <v>13</v>
      </c>
      <c r="B1662" t="s">
        <v>75</v>
      </c>
      <c r="C1662" t="s">
        <v>76</v>
      </c>
      <c r="D1662" t="s">
        <v>211</v>
      </c>
      <c r="E1662" t="s">
        <v>212</v>
      </c>
      <c r="F1662" t="s">
        <v>1097</v>
      </c>
      <c r="G1662" t="s">
        <v>1098</v>
      </c>
      <c r="H1662" t="s">
        <v>6930</v>
      </c>
      <c r="I1662" t="s">
        <v>1098</v>
      </c>
      <c r="L1662" t="s">
        <v>1212</v>
      </c>
      <c r="M1662">
        <v>7.8921299999999999</v>
      </c>
      <c r="N1662">
        <v>27.97775</v>
      </c>
      <c r="O1662" t="s">
        <v>1226</v>
      </c>
      <c r="P1662" t="s">
        <v>1228</v>
      </c>
      <c r="Q1662">
        <v>5</v>
      </c>
      <c r="R1662">
        <v>31</v>
      </c>
      <c r="S1662">
        <v>5</v>
      </c>
      <c r="T1662">
        <v>31</v>
      </c>
      <c r="U1662">
        <v>0</v>
      </c>
      <c r="V1662">
        <v>0</v>
      </c>
      <c r="W1662" t="s">
        <v>1228</v>
      </c>
      <c r="X1662">
        <v>172</v>
      </c>
      <c r="Y1662">
        <v>791</v>
      </c>
      <c r="Z1662">
        <v>97</v>
      </c>
      <c r="AA1662">
        <v>359</v>
      </c>
      <c r="AB1662">
        <v>75</v>
      </c>
      <c r="AC1662">
        <v>432</v>
      </c>
      <c r="AD1662">
        <v>0</v>
      </c>
      <c r="AE1662">
        <v>0</v>
      </c>
      <c r="AF1662">
        <v>0</v>
      </c>
      <c r="AG1662">
        <v>0</v>
      </c>
      <c r="AH1662">
        <v>13</v>
      </c>
      <c r="AI1662" t="s">
        <v>1229</v>
      </c>
    </row>
    <row r="1663" spans="1:35" x14ac:dyDescent="0.25">
      <c r="A1663">
        <v>13</v>
      </c>
      <c r="B1663" t="s">
        <v>75</v>
      </c>
      <c r="C1663" t="s">
        <v>76</v>
      </c>
      <c r="D1663" t="s">
        <v>211</v>
      </c>
      <c r="E1663" t="s">
        <v>212</v>
      </c>
      <c r="F1663" t="s">
        <v>1099</v>
      </c>
      <c r="G1663" t="s">
        <v>1100</v>
      </c>
      <c r="H1663" t="s">
        <v>6979</v>
      </c>
      <c r="I1663" t="s">
        <v>6980</v>
      </c>
      <c r="L1663" t="s">
        <v>1212</v>
      </c>
      <c r="M1663">
        <v>7.7263798709999998</v>
      </c>
      <c r="N1663">
        <v>28.08939934</v>
      </c>
      <c r="O1663" t="s">
        <v>1226</v>
      </c>
      <c r="P1663" t="s">
        <v>1228</v>
      </c>
      <c r="Q1663">
        <v>11</v>
      </c>
      <c r="R1663">
        <v>57</v>
      </c>
      <c r="S1663">
        <v>11</v>
      </c>
      <c r="T1663">
        <v>57</v>
      </c>
      <c r="U1663">
        <v>0</v>
      </c>
      <c r="V1663">
        <v>0</v>
      </c>
      <c r="W1663" t="s">
        <v>1228</v>
      </c>
      <c r="X1663">
        <v>168</v>
      </c>
      <c r="Y1663">
        <v>787</v>
      </c>
      <c r="Z1663">
        <v>164</v>
      </c>
      <c r="AA1663">
        <v>775</v>
      </c>
      <c r="AB1663">
        <v>4</v>
      </c>
      <c r="AC1663">
        <v>12</v>
      </c>
      <c r="AD1663">
        <v>0</v>
      </c>
      <c r="AE1663">
        <v>0</v>
      </c>
      <c r="AF1663">
        <v>33</v>
      </c>
      <c r="AG1663">
        <v>165</v>
      </c>
      <c r="AH1663">
        <v>13</v>
      </c>
      <c r="AI1663" t="s">
        <v>1229</v>
      </c>
    </row>
    <row r="1664" spans="1:35" x14ac:dyDescent="0.25">
      <c r="A1664">
        <v>13</v>
      </c>
      <c r="B1664" t="s">
        <v>75</v>
      </c>
      <c r="C1664" t="s">
        <v>76</v>
      </c>
      <c r="D1664" t="s">
        <v>211</v>
      </c>
      <c r="E1664" t="s">
        <v>212</v>
      </c>
      <c r="F1664" t="s">
        <v>1099</v>
      </c>
      <c r="G1664" t="s">
        <v>1100</v>
      </c>
      <c r="H1664" t="s">
        <v>6981</v>
      </c>
      <c r="I1664" t="s">
        <v>6982</v>
      </c>
      <c r="L1664" t="s">
        <v>1212</v>
      </c>
      <c r="M1664">
        <v>7.6558899880000002</v>
      </c>
      <c r="N1664">
        <v>28.110599520000001</v>
      </c>
      <c r="O1664" t="s">
        <v>1226</v>
      </c>
      <c r="P1664" t="s">
        <v>1228</v>
      </c>
      <c r="Q1664">
        <v>12</v>
      </c>
      <c r="R1664">
        <v>64</v>
      </c>
      <c r="S1664">
        <v>12</v>
      </c>
      <c r="T1664">
        <v>64</v>
      </c>
      <c r="U1664">
        <v>0</v>
      </c>
      <c r="V1664">
        <v>0</v>
      </c>
      <c r="W1664" t="s">
        <v>1228</v>
      </c>
      <c r="X1664">
        <v>131</v>
      </c>
      <c r="Y1664">
        <v>598</v>
      </c>
      <c r="Z1664">
        <v>123</v>
      </c>
      <c r="AA1664">
        <v>566</v>
      </c>
      <c r="AB1664">
        <v>8</v>
      </c>
      <c r="AC1664">
        <v>32</v>
      </c>
      <c r="AD1664">
        <v>0</v>
      </c>
      <c r="AE1664">
        <v>0</v>
      </c>
      <c r="AF1664">
        <v>0</v>
      </c>
      <c r="AG1664">
        <v>0</v>
      </c>
      <c r="AH1664">
        <v>13</v>
      </c>
      <c r="AI1664" t="s">
        <v>1229</v>
      </c>
    </row>
    <row r="1665" spans="1:35" x14ac:dyDescent="0.25">
      <c r="A1665">
        <v>13</v>
      </c>
      <c r="B1665" t="s">
        <v>75</v>
      </c>
      <c r="C1665" t="s">
        <v>76</v>
      </c>
      <c r="D1665" t="s">
        <v>211</v>
      </c>
      <c r="E1665" t="s">
        <v>212</v>
      </c>
      <c r="F1665" t="s">
        <v>1101</v>
      </c>
      <c r="G1665" t="s">
        <v>1102</v>
      </c>
      <c r="H1665" t="s">
        <v>7000</v>
      </c>
      <c r="I1665" t="s">
        <v>1102</v>
      </c>
      <c r="L1665" t="s">
        <v>1212</v>
      </c>
      <c r="M1665">
        <v>8.0688695910000003</v>
      </c>
      <c r="N1665">
        <v>27.721599579999999</v>
      </c>
      <c r="O1665" t="s">
        <v>1226</v>
      </c>
      <c r="P1665" t="s">
        <v>1228</v>
      </c>
      <c r="Q1665">
        <v>8</v>
      </c>
      <c r="R1665">
        <v>47</v>
      </c>
      <c r="S1665">
        <v>8</v>
      </c>
      <c r="T1665">
        <v>47</v>
      </c>
      <c r="U1665">
        <v>0</v>
      </c>
      <c r="V1665">
        <v>0</v>
      </c>
      <c r="W1665" t="s">
        <v>1228</v>
      </c>
      <c r="X1665">
        <v>308</v>
      </c>
      <c r="Y1665">
        <v>1386</v>
      </c>
      <c r="Z1665">
        <v>305</v>
      </c>
      <c r="AA1665">
        <v>1373</v>
      </c>
      <c r="AB1665">
        <v>3</v>
      </c>
      <c r="AC1665">
        <v>13</v>
      </c>
      <c r="AD1665">
        <v>0</v>
      </c>
      <c r="AE1665">
        <v>0</v>
      </c>
      <c r="AF1665">
        <v>0</v>
      </c>
      <c r="AG1665">
        <v>0</v>
      </c>
      <c r="AH1665">
        <v>13</v>
      </c>
      <c r="AI1665" t="s">
        <v>1229</v>
      </c>
    </row>
    <row r="1666" spans="1:35" x14ac:dyDescent="0.25">
      <c r="A1666">
        <v>13</v>
      </c>
      <c r="B1666" t="s">
        <v>75</v>
      </c>
      <c r="C1666" t="s">
        <v>76</v>
      </c>
      <c r="D1666" t="s">
        <v>213</v>
      </c>
      <c r="E1666" t="s">
        <v>214</v>
      </c>
      <c r="F1666" t="s">
        <v>1107</v>
      </c>
      <c r="G1666" t="s">
        <v>1108</v>
      </c>
      <c r="H1666" t="s">
        <v>7058</v>
      </c>
      <c r="I1666" t="s">
        <v>7059</v>
      </c>
      <c r="L1666" t="s">
        <v>1212</v>
      </c>
      <c r="M1666">
        <v>8.4693430000000003</v>
      </c>
      <c r="N1666">
        <v>25.680073</v>
      </c>
      <c r="O1666" t="s">
        <v>1226</v>
      </c>
      <c r="P1666" t="s">
        <v>1228</v>
      </c>
      <c r="Q1666">
        <v>12</v>
      </c>
      <c r="R1666">
        <v>60</v>
      </c>
      <c r="S1666">
        <v>12</v>
      </c>
      <c r="T1666">
        <v>60</v>
      </c>
      <c r="U1666">
        <v>0</v>
      </c>
      <c r="V1666">
        <v>0</v>
      </c>
      <c r="W1666" t="s">
        <v>1228</v>
      </c>
      <c r="X1666">
        <v>232</v>
      </c>
      <c r="Y1666">
        <v>849</v>
      </c>
      <c r="Z1666">
        <v>132</v>
      </c>
      <c r="AA1666">
        <v>503</v>
      </c>
      <c r="AB1666">
        <v>100</v>
      </c>
      <c r="AC1666">
        <v>346</v>
      </c>
      <c r="AD1666">
        <v>0</v>
      </c>
      <c r="AE1666">
        <v>0</v>
      </c>
      <c r="AF1666">
        <v>0</v>
      </c>
      <c r="AG1666">
        <v>0</v>
      </c>
      <c r="AH1666">
        <v>13</v>
      </c>
      <c r="AI1666" t="s">
        <v>1229</v>
      </c>
    </row>
    <row r="1667" spans="1:35" x14ac:dyDescent="0.25">
      <c r="A1667">
        <v>13</v>
      </c>
      <c r="B1667" t="s">
        <v>75</v>
      </c>
      <c r="C1667" t="s">
        <v>76</v>
      </c>
      <c r="D1667" t="s">
        <v>215</v>
      </c>
      <c r="E1667" t="s">
        <v>216</v>
      </c>
      <c r="F1667" t="s">
        <v>1119</v>
      </c>
      <c r="G1667" t="s">
        <v>1120</v>
      </c>
      <c r="H1667" t="s">
        <v>7224</v>
      </c>
      <c r="I1667" t="s">
        <v>7225</v>
      </c>
      <c r="L1667" t="s">
        <v>1212</v>
      </c>
      <c r="M1667">
        <v>7.7108600000000003</v>
      </c>
      <c r="N1667">
        <v>27.970700000000001</v>
      </c>
      <c r="O1667" t="s">
        <v>1226</v>
      </c>
      <c r="P1667" t="s">
        <v>1228</v>
      </c>
      <c r="Q1667">
        <v>57</v>
      </c>
      <c r="R1667">
        <v>342</v>
      </c>
      <c r="S1667">
        <v>57</v>
      </c>
      <c r="T1667">
        <v>342</v>
      </c>
      <c r="U1667">
        <v>0</v>
      </c>
      <c r="V1667">
        <v>0</v>
      </c>
      <c r="W1667" t="s">
        <v>1228</v>
      </c>
      <c r="X1667">
        <v>674</v>
      </c>
      <c r="Y1667">
        <v>3413</v>
      </c>
      <c r="Z1667">
        <v>626</v>
      </c>
      <c r="AA1667">
        <v>3250</v>
      </c>
      <c r="AB1667">
        <v>48</v>
      </c>
      <c r="AC1667">
        <v>163</v>
      </c>
      <c r="AD1667">
        <v>0</v>
      </c>
      <c r="AE1667">
        <v>0</v>
      </c>
      <c r="AF1667">
        <v>40</v>
      </c>
      <c r="AG1667">
        <v>168</v>
      </c>
      <c r="AH1667">
        <v>13</v>
      </c>
      <c r="AI1667" t="s">
        <v>1229</v>
      </c>
    </row>
    <row r="1668" spans="1:35" x14ac:dyDescent="0.25">
      <c r="A1668">
        <v>13</v>
      </c>
      <c r="B1668" t="s">
        <v>75</v>
      </c>
      <c r="C1668" t="s">
        <v>76</v>
      </c>
      <c r="D1668" t="s">
        <v>215</v>
      </c>
      <c r="E1668" t="s">
        <v>216</v>
      </c>
      <c r="F1668" t="s">
        <v>1119</v>
      </c>
      <c r="G1668" t="s">
        <v>1120</v>
      </c>
      <c r="H1668" t="s">
        <v>7230</v>
      </c>
      <c r="I1668" t="s">
        <v>7231</v>
      </c>
      <c r="L1668" t="s">
        <v>1212</v>
      </c>
      <c r="M1668">
        <v>7.7166880000000004</v>
      </c>
      <c r="N1668">
        <v>27.970708999999999</v>
      </c>
      <c r="O1668" t="s">
        <v>1226</v>
      </c>
      <c r="P1668" t="s">
        <v>1228</v>
      </c>
      <c r="Q1668">
        <v>35</v>
      </c>
      <c r="R1668">
        <v>140</v>
      </c>
      <c r="S1668">
        <v>35</v>
      </c>
      <c r="T1668">
        <v>140</v>
      </c>
      <c r="U1668">
        <v>0</v>
      </c>
      <c r="V1668">
        <v>0</v>
      </c>
      <c r="W1668" t="s">
        <v>1228</v>
      </c>
      <c r="X1668">
        <v>2430</v>
      </c>
      <c r="Y1668">
        <v>6413</v>
      </c>
      <c r="Z1668">
        <v>2409</v>
      </c>
      <c r="AA1668">
        <v>6341</v>
      </c>
      <c r="AB1668">
        <v>21</v>
      </c>
      <c r="AC1668">
        <v>72</v>
      </c>
      <c r="AD1668">
        <v>0</v>
      </c>
      <c r="AE1668">
        <v>0</v>
      </c>
      <c r="AF1668">
        <v>20</v>
      </c>
      <c r="AG1668">
        <v>120</v>
      </c>
      <c r="AH1668">
        <v>13</v>
      </c>
      <c r="AI1668" t="s">
        <v>1229</v>
      </c>
    </row>
    <row r="1669" spans="1:35" x14ac:dyDescent="0.25">
      <c r="A1669">
        <v>13</v>
      </c>
      <c r="B1669" t="s">
        <v>75</v>
      </c>
      <c r="C1669" t="s">
        <v>76</v>
      </c>
      <c r="D1669" t="s">
        <v>215</v>
      </c>
      <c r="E1669" t="s">
        <v>216</v>
      </c>
      <c r="F1669" t="s">
        <v>1119</v>
      </c>
      <c r="G1669" t="s">
        <v>1120</v>
      </c>
      <c r="H1669" t="s">
        <v>7232</v>
      </c>
      <c r="I1669" t="s">
        <v>7233</v>
      </c>
      <c r="L1669" t="s">
        <v>1212</v>
      </c>
      <c r="M1669">
        <v>7.70594</v>
      </c>
      <c r="N1669">
        <v>27.990839999999999</v>
      </c>
      <c r="O1669" t="s">
        <v>1226</v>
      </c>
      <c r="P1669" t="s">
        <v>1228</v>
      </c>
      <c r="Q1669">
        <v>30</v>
      </c>
      <c r="R1669">
        <v>150</v>
      </c>
      <c r="S1669">
        <v>30</v>
      </c>
      <c r="T1669">
        <v>150</v>
      </c>
      <c r="U1669">
        <v>0</v>
      </c>
      <c r="V1669">
        <v>0</v>
      </c>
      <c r="W1669" t="s">
        <v>1228</v>
      </c>
      <c r="X1669">
        <v>982</v>
      </c>
      <c r="Y1669">
        <v>3853</v>
      </c>
      <c r="Z1669">
        <v>953</v>
      </c>
      <c r="AA1669">
        <v>3720</v>
      </c>
      <c r="AB1669">
        <v>29</v>
      </c>
      <c r="AC1669">
        <v>133</v>
      </c>
      <c r="AD1669">
        <v>0</v>
      </c>
      <c r="AE1669">
        <v>0</v>
      </c>
      <c r="AF1669">
        <v>12</v>
      </c>
      <c r="AG1669">
        <v>60</v>
      </c>
      <c r="AH1669">
        <v>13</v>
      </c>
      <c r="AI1669" t="s">
        <v>1229</v>
      </c>
    </row>
    <row r="1670" spans="1:35" x14ac:dyDescent="0.25">
      <c r="A1670">
        <v>13</v>
      </c>
      <c r="B1670" t="s">
        <v>75</v>
      </c>
      <c r="C1670" t="s">
        <v>76</v>
      </c>
      <c r="D1670" t="s">
        <v>215</v>
      </c>
      <c r="E1670" t="s">
        <v>216</v>
      </c>
      <c r="F1670" t="s">
        <v>1121</v>
      </c>
      <c r="G1670" t="s">
        <v>1122</v>
      </c>
      <c r="H1670" t="s">
        <v>7264</v>
      </c>
      <c r="I1670" t="s">
        <v>7265</v>
      </c>
      <c r="L1670" t="s">
        <v>1212</v>
      </c>
      <c r="M1670">
        <v>7.6887699999999999</v>
      </c>
      <c r="N1670">
        <v>27.977512000000001</v>
      </c>
      <c r="O1670" t="s">
        <v>1226</v>
      </c>
      <c r="P1670" t="s">
        <v>1228</v>
      </c>
      <c r="Q1670">
        <v>57</v>
      </c>
      <c r="R1670">
        <v>401</v>
      </c>
      <c r="S1670">
        <v>57</v>
      </c>
      <c r="T1670">
        <v>401</v>
      </c>
      <c r="U1670">
        <v>0</v>
      </c>
      <c r="V1670">
        <v>0</v>
      </c>
      <c r="W1670" t="s">
        <v>1228</v>
      </c>
      <c r="X1670">
        <v>1241</v>
      </c>
      <c r="Y1670">
        <v>5207</v>
      </c>
      <c r="Z1670">
        <v>1231</v>
      </c>
      <c r="AA1670">
        <v>5172</v>
      </c>
      <c r="AB1670">
        <v>10</v>
      </c>
      <c r="AC1670">
        <v>35</v>
      </c>
      <c r="AD1670">
        <v>0</v>
      </c>
      <c r="AE1670">
        <v>0</v>
      </c>
      <c r="AF1670">
        <v>146</v>
      </c>
      <c r="AG1670">
        <v>1022</v>
      </c>
      <c r="AH1670">
        <v>13</v>
      </c>
      <c r="AI1670" t="s">
        <v>1229</v>
      </c>
    </row>
    <row r="1671" spans="1:35" x14ac:dyDescent="0.25">
      <c r="A1671">
        <v>13</v>
      </c>
      <c r="B1671" t="s">
        <v>75</v>
      </c>
      <c r="C1671" t="s">
        <v>76</v>
      </c>
      <c r="D1671" t="s">
        <v>215</v>
      </c>
      <c r="E1671" t="s">
        <v>216</v>
      </c>
      <c r="F1671" t="s">
        <v>1121</v>
      </c>
      <c r="G1671" t="s">
        <v>1122</v>
      </c>
      <c r="H1671" t="s">
        <v>7268</v>
      </c>
      <c r="I1671" t="s">
        <v>7269</v>
      </c>
      <c r="L1671" t="s">
        <v>1212</v>
      </c>
      <c r="M1671">
        <v>7.6877098080000001</v>
      </c>
      <c r="N1671">
        <v>27.990400309999998</v>
      </c>
      <c r="O1671" t="s">
        <v>1226</v>
      </c>
      <c r="P1671" t="s">
        <v>1228</v>
      </c>
      <c r="Q1671">
        <v>12</v>
      </c>
      <c r="R1671">
        <v>67</v>
      </c>
      <c r="S1671">
        <v>12</v>
      </c>
      <c r="T1671">
        <v>67</v>
      </c>
      <c r="U1671">
        <v>0</v>
      </c>
      <c r="V1671">
        <v>0</v>
      </c>
      <c r="W1671" t="s">
        <v>1228</v>
      </c>
      <c r="X1671">
        <v>489</v>
      </c>
      <c r="Y1671">
        <v>2449</v>
      </c>
      <c r="Z1671">
        <v>483</v>
      </c>
      <c r="AA1671">
        <v>2426</v>
      </c>
      <c r="AB1671">
        <v>6</v>
      </c>
      <c r="AC1671">
        <v>23</v>
      </c>
      <c r="AD1671">
        <v>0</v>
      </c>
      <c r="AE1671">
        <v>0</v>
      </c>
      <c r="AF1671">
        <v>21</v>
      </c>
      <c r="AG1671">
        <v>129</v>
      </c>
      <c r="AH1671">
        <v>13</v>
      </c>
      <c r="AI1671" t="s">
        <v>1229</v>
      </c>
    </row>
    <row r="1672" spans="1:35" x14ac:dyDescent="0.25">
      <c r="A1672">
        <v>13</v>
      </c>
      <c r="B1672" t="s">
        <v>75</v>
      </c>
      <c r="C1672" t="s">
        <v>76</v>
      </c>
      <c r="D1672" t="s">
        <v>215</v>
      </c>
      <c r="E1672" t="s">
        <v>216</v>
      </c>
      <c r="F1672" t="s">
        <v>1119</v>
      </c>
      <c r="G1672" t="s">
        <v>1120</v>
      </c>
      <c r="H1672" t="s">
        <v>7234</v>
      </c>
      <c r="I1672" t="s">
        <v>7043</v>
      </c>
      <c r="L1672" t="s">
        <v>1212</v>
      </c>
      <c r="M1672">
        <v>7.7206246460000001</v>
      </c>
      <c r="N1672">
        <v>28.005623799999999</v>
      </c>
      <c r="O1672" t="s">
        <v>1226</v>
      </c>
      <c r="P1672" t="s">
        <v>1228</v>
      </c>
      <c r="Q1672">
        <v>19</v>
      </c>
      <c r="R1672">
        <v>76</v>
      </c>
      <c r="S1672">
        <v>19</v>
      </c>
      <c r="T1672">
        <v>76</v>
      </c>
      <c r="U1672">
        <v>0</v>
      </c>
      <c r="V1672">
        <v>0</v>
      </c>
      <c r="W1672" t="s">
        <v>1228</v>
      </c>
      <c r="X1672">
        <v>626</v>
      </c>
      <c r="Y1672">
        <v>3034</v>
      </c>
      <c r="Z1672">
        <v>578</v>
      </c>
      <c r="AA1672">
        <v>2880</v>
      </c>
      <c r="AB1672">
        <v>48</v>
      </c>
      <c r="AC1672">
        <v>154</v>
      </c>
      <c r="AD1672">
        <v>0</v>
      </c>
      <c r="AE1672">
        <v>0</v>
      </c>
      <c r="AF1672">
        <v>10</v>
      </c>
      <c r="AG1672">
        <v>50</v>
      </c>
      <c r="AH1672">
        <v>13</v>
      </c>
      <c r="AI1672" t="s">
        <v>1229</v>
      </c>
    </row>
    <row r="1673" spans="1:35" x14ac:dyDescent="0.25">
      <c r="A1673">
        <v>13</v>
      </c>
      <c r="B1673" t="s">
        <v>75</v>
      </c>
      <c r="C1673" t="s">
        <v>76</v>
      </c>
      <c r="D1673" t="s">
        <v>215</v>
      </c>
      <c r="E1673" t="s">
        <v>216</v>
      </c>
      <c r="F1673" t="s">
        <v>1119</v>
      </c>
      <c r="G1673" t="s">
        <v>1120</v>
      </c>
      <c r="H1673" t="s">
        <v>7237</v>
      </c>
      <c r="I1673" t="s">
        <v>7238</v>
      </c>
      <c r="L1673" t="s">
        <v>1212</v>
      </c>
      <c r="M1673">
        <v>7.70655</v>
      </c>
      <c r="N1673">
        <v>27.967110000000002</v>
      </c>
      <c r="O1673" t="s">
        <v>1226</v>
      </c>
      <c r="P1673" t="s">
        <v>1228</v>
      </c>
      <c r="Q1673">
        <v>23</v>
      </c>
      <c r="R1673">
        <v>69</v>
      </c>
      <c r="S1673">
        <v>23</v>
      </c>
      <c r="T1673">
        <v>69</v>
      </c>
      <c r="U1673">
        <v>0</v>
      </c>
      <c r="V1673">
        <v>0</v>
      </c>
      <c r="W1673" t="s">
        <v>1228</v>
      </c>
      <c r="X1673">
        <v>551</v>
      </c>
      <c r="Y1673">
        <v>2611</v>
      </c>
      <c r="Z1673">
        <v>503</v>
      </c>
      <c r="AA1673">
        <v>2382</v>
      </c>
      <c r="AB1673">
        <v>48</v>
      </c>
      <c r="AC1673">
        <v>229</v>
      </c>
      <c r="AD1673">
        <v>0</v>
      </c>
      <c r="AE1673">
        <v>0</v>
      </c>
      <c r="AF1673">
        <v>0</v>
      </c>
      <c r="AG1673">
        <v>0</v>
      </c>
      <c r="AH1673">
        <v>13</v>
      </c>
      <c r="AI1673" t="s">
        <v>1229</v>
      </c>
    </row>
    <row r="1674" spans="1:35" x14ac:dyDescent="0.25">
      <c r="A1674">
        <v>13</v>
      </c>
      <c r="B1674" t="s">
        <v>75</v>
      </c>
      <c r="C1674" t="s">
        <v>76</v>
      </c>
      <c r="D1674" t="s">
        <v>215</v>
      </c>
      <c r="E1674" t="s">
        <v>216</v>
      </c>
      <c r="F1674" t="s">
        <v>1121</v>
      </c>
      <c r="G1674" t="s">
        <v>1122</v>
      </c>
      <c r="H1674" t="s">
        <v>7274</v>
      </c>
      <c r="I1674" t="s">
        <v>7275</v>
      </c>
      <c r="L1674" t="s">
        <v>1212</v>
      </c>
      <c r="M1674">
        <v>7.6593298909999996</v>
      </c>
      <c r="N1674">
        <v>28.02739906</v>
      </c>
      <c r="O1674" t="s">
        <v>1226</v>
      </c>
      <c r="P1674" t="s">
        <v>1228</v>
      </c>
      <c r="Q1674">
        <v>8</v>
      </c>
      <c r="R1674">
        <v>27</v>
      </c>
      <c r="S1674">
        <v>8</v>
      </c>
      <c r="T1674">
        <v>27</v>
      </c>
      <c r="U1674">
        <v>0</v>
      </c>
      <c r="V1674">
        <v>0</v>
      </c>
      <c r="W1674" t="s">
        <v>1228</v>
      </c>
      <c r="X1674">
        <v>237</v>
      </c>
      <c r="Y1674">
        <v>1074</v>
      </c>
      <c r="Z1674">
        <v>230</v>
      </c>
      <c r="AA1674">
        <v>1046</v>
      </c>
      <c r="AB1674">
        <v>7</v>
      </c>
      <c r="AC1674">
        <v>28</v>
      </c>
      <c r="AD1674">
        <v>0</v>
      </c>
      <c r="AE1674">
        <v>0</v>
      </c>
      <c r="AF1674">
        <v>2</v>
      </c>
      <c r="AG1674">
        <v>16</v>
      </c>
      <c r="AH1674">
        <v>13</v>
      </c>
      <c r="AI1674" t="s">
        <v>1229</v>
      </c>
    </row>
    <row r="1675" spans="1:35" x14ac:dyDescent="0.25">
      <c r="A1675">
        <v>13</v>
      </c>
      <c r="B1675" t="s">
        <v>75</v>
      </c>
      <c r="C1675" t="s">
        <v>76</v>
      </c>
      <c r="D1675" t="s">
        <v>215</v>
      </c>
      <c r="E1675" t="s">
        <v>216</v>
      </c>
      <c r="F1675" t="s">
        <v>1121</v>
      </c>
      <c r="G1675" t="s">
        <v>1122</v>
      </c>
      <c r="H1675" t="s">
        <v>7276</v>
      </c>
      <c r="I1675" t="s">
        <v>7277</v>
      </c>
      <c r="L1675" t="s">
        <v>1212</v>
      </c>
      <c r="M1675">
        <v>7.6863799100000003</v>
      </c>
      <c r="N1675">
        <v>27.986099240000001</v>
      </c>
      <c r="O1675" t="s">
        <v>1226</v>
      </c>
      <c r="P1675" t="s">
        <v>1228</v>
      </c>
      <c r="Q1675">
        <v>30</v>
      </c>
      <c r="R1675">
        <v>151</v>
      </c>
      <c r="S1675">
        <v>30</v>
      </c>
      <c r="T1675">
        <v>151</v>
      </c>
      <c r="U1675">
        <v>0</v>
      </c>
      <c r="V1675">
        <v>0</v>
      </c>
      <c r="W1675" t="s">
        <v>1228</v>
      </c>
      <c r="X1675">
        <v>1947</v>
      </c>
      <c r="Y1675">
        <v>5588</v>
      </c>
      <c r="Z1675">
        <v>1937</v>
      </c>
      <c r="AA1675">
        <v>5551</v>
      </c>
      <c r="AB1675">
        <v>10</v>
      </c>
      <c r="AC1675">
        <v>37</v>
      </c>
      <c r="AD1675">
        <v>0</v>
      </c>
      <c r="AE1675">
        <v>0</v>
      </c>
      <c r="AF1675">
        <v>0</v>
      </c>
      <c r="AG1675">
        <v>0</v>
      </c>
      <c r="AH1675">
        <v>13</v>
      </c>
      <c r="AI1675" t="s">
        <v>1229</v>
      </c>
    </row>
    <row r="1676" spans="1:35" x14ac:dyDescent="0.25">
      <c r="A1676">
        <v>13</v>
      </c>
      <c r="B1676" t="s">
        <v>75</v>
      </c>
      <c r="C1676" t="s">
        <v>76</v>
      </c>
      <c r="D1676" t="s">
        <v>215</v>
      </c>
      <c r="E1676" t="s">
        <v>216</v>
      </c>
      <c r="F1676" t="s">
        <v>1121</v>
      </c>
      <c r="G1676" t="s">
        <v>1122</v>
      </c>
      <c r="H1676" t="s">
        <v>7278</v>
      </c>
      <c r="I1676" t="s">
        <v>7279</v>
      </c>
      <c r="L1676" t="s">
        <v>1212</v>
      </c>
      <c r="M1676">
        <v>7.6801500000000003</v>
      </c>
      <c r="N1676">
        <v>28.004069999999999</v>
      </c>
      <c r="O1676" t="s">
        <v>1226</v>
      </c>
      <c r="P1676" t="s">
        <v>1228</v>
      </c>
      <c r="Q1676">
        <v>30</v>
      </c>
      <c r="R1676">
        <v>91</v>
      </c>
      <c r="S1676">
        <v>30</v>
      </c>
      <c r="T1676">
        <v>91</v>
      </c>
      <c r="U1676">
        <v>0</v>
      </c>
      <c r="V1676">
        <v>0</v>
      </c>
      <c r="W1676" t="s">
        <v>1228</v>
      </c>
      <c r="X1676">
        <v>1632</v>
      </c>
      <c r="Y1676">
        <v>7757</v>
      </c>
      <c r="Z1676">
        <v>1618</v>
      </c>
      <c r="AA1676">
        <v>7683</v>
      </c>
      <c r="AB1676">
        <v>14</v>
      </c>
      <c r="AC1676">
        <v>74</v>
      </c>
      <c r="AD1676">
        <v>0</v>
      </c>
      <c r="AE1676">
        <v>0</v>
      </c>
      <c r="AF1676">
        <v>132</v>
      </c>
      <c r="AG1676">
        <v>160</v>
      </c>
      <c r="AH1676">
        <v>13</v>
      </c>
      <c r="AI1676" t="s">
        <v>1229</v>
      </c>
    </row>
    <row r="1677" spans="1:35" x14ac:dyDescent="0.25">
      <c r="A1677">
        <v>13</v>
      </c>
      <c r="B1677" t="s">
        <v>75</v>
      </c>
      <c r="C1677" t="s">
        <v>76</v>
      </c>
      <c r="D1677" t="s">
        <v>215</v>
      </c>
      <c r="E1677" t="s">
        <v>216</v>
      </c>
      <c r="F1677" t="s">
        <v>1119</v>
      </c>
      <c r="G1677" t="s">
        <v>1120</v>
      </c>
      <c r="H1677" t="s">
        <v>7243</v>
      </c>
      <c r="I1677" t="s">
        <v>5485</v>
      </c>
      <c r="L1677" t="s">
        <v>1212</v>
      </c>
      <c r="M1677">
        <v>7.7199501990000003</v>
      </c>
      <c r="N1677">
        <v>27.983400339999999</v>
      </c>
      <c r="O1677" t="s">
        <v>1226</v>
      </c>
      <c r="P1677" t="s">
        <v>1228</v>
      </c>
      <c r="Q1677">
        <v>10</v>
      </c>
      <c r="R1677">
        <v>40</v>
      </c>
      <c r="S1677">
        <v>10</v>
      </c>
      <c r="T1677">
        <v>40</v>
      </c>
      <c r="U1677">
        <v>0</v>
      </c>
      <c r="V1677">
        <v>0</v>
      </c>
      <c r="W1677" t="s">
        <v>1228</v>
      </c>
      <c r="X1677">
        <v>449</v>
      </c>
      <c r="Y1677">
        <v>1992</v>
      </c>
      <c r="Z1677">
        <v>420</v>
      </c>
      <c r="AA1677">
        <v>1891</v>
      </c>
      <c r="AB1677">
        <v>29</v>
      </c>
      <c r="AC1677">
        <v>101</v>
      </c>
      <c r="AD1677">
        <v>0</v>
      </c>
      <c r="AE1677">
        <v>0</v>
      </c>
      <c r="AF1677">
        <v>0</v>
      </c>
      <c r="AG1677">
        <v>0</v>
      </c>
      <c r="AH1677">
        <v>13</v>
      </c>
      <c r="AI1677" t="s">
        <v>1229</v>
      </c>
    </row>
    <row r="1678" spans="1:35" x14ac:dyDescent="0.25">
      <c r="A1678">
        <v>13</v>
      </c>
      <c r="B1678" t="s">
        <v>75</v>
      </c>
      <c r="C1678" t="s">
        <v>76</v>
      </c>
      <c r="D1678" t="s">
        <v>215</v>
      </c>
      <c r="E1678" t="s">
        <v>216</v>
      </c>
      <c r="F1678" t="s">
        <v>1121</v>
      </c>
      <c r="G1678" t="s">
        <v>1122</v>
      </c>
      <c r="H1678" t="s">
        <v>7281</v>
      </c>
      <c r="I1678" t="s">
        <v>7282</v>
      </c>
      <c r="L1678" t="s">
        <v>1212</v>
      </c>
      <c r="M1678">
        <v>7.6869702340000003</v>
      </c>
      <c r="N1678">
        <v>27.981300350000001</v>
      </c>
      <c r="O1678" t="s">
        <v>1226</v>
      </c>
      <c r="P1678" t="s">
        <v>1228</v>
      </c>
      <c r="Q1678">
        <v>42</v>
      </c>
      <c r="R1678">
        <v>210</v>
      </c>
      <c r="S1678">
        <v>42</v>
      </c>
      <c r="T1678">
        <v>210</v>
      </c>
      <c r="U1678">
        <v>0</v>
      </c>
      <c r="V1678">
        <v>0</v>
      </c>
      <c r="W1678" t="s">
        <v>1228</v>
      </c>
      <c r="X1678">
        <v>2093</v>
      </c>
      <c r="Y1678">
        <v>8865</v>
      </c>
      <c r="Z1678">
        <v>2087</v>
      </c>
      <c r="AA1678">
        <v>8838</v>
      </c>
      <c r="AB1678">
        <v>6</v>
      </c>
      <c r="AC1678">
        <v>27</v>
      </c>
      <c r="AD1678">
        <v>0</v>
      </c>
      <c r="AE1678">
        <v>0</v>
      </c>
      <c r="AF1678">
        <v>20</v>
      </c>
      <c r="AG1678">
        <v>159</v>
      </c>
      <c r="AH1678">
        <v>13</v>
      </c>
      <c r="AI1678" t="s">
        <v>1229</v>
      </c>
    </row>
    <row r="1679" spans="1:35" x14ac:dyDescent="0.25">
      <c r="A1679">
        <v>13</v>
      </c>
      <c r="B1679" t="s">
        <v>75</v>
      </c>
      <c r="C1679" t="s">
        <v>76</v>
      </c>
      <c r="D1679" t="s">
        <v>215</v>
      </c>
      <c r="E1679" t="s">
        <v>216</v>
      </c>
      <c r="F1679" t="s">
        <v>1121</v>
      </c>
      <c r="G1679" t="s">
        <v>1122</v>
      </c>
      <c r="H1679" t="s">
        <v>7285</v>
      </c>
      <c r="I1679" t="s">
        <v>7286</v>
      </c>
      <c r="L1679" t="s">
        <v>1212</v>
      </c>
      <c r="M1679">
        <v>7.6987199999999998</v>
      </c>
      <c r="N1679">
        <v>27.987220000000001</v>
      </c>
      <c r="O1679" t="s">
        <v>1226</v>
      </c>
      <c r="P1679" t="s">
        <v>1228</v>
      </c>
      <c r="Q1679">
        <v>5</v>
      </c>
      <c r="R1679">
        <v>27</v>
      </c>
      <c r="S1679">
        <v>5</v>
      </c>
      <c r="T1679">
        <v>27</v>
      </c>
      <c r="U1679">
        <v>0</v>
      </c>
      <c r="V1679">
        <v>0</v>
      </c>
      <c r="W1679" t="s">
        <v>1228</v>
      </c>
      <c r="X1679">
        <v>593</v>
      </c>
      <c r="Y1679">
        <v>2158</v>
      </c>
      <c r="Z1679">
        <v>589</v>
      </c>
      <c r="AA1679">
        <v>2143</v>
      </c>
      <c r="AB1679">
        <v>4</v>
      </c>
      <c r="AC1679">
        <v>15</v>
      </c>
      <c r="AD1679">
        <v>0</v>
      </c>
      <c r="AE1679">
        <v>0</v>
      </c>
      <c r="AF1679">
        <v>0</v>
      </c>
      <c r="AG1679">
        <v>0</v>
      </c>
      <c r="AH1679">
        <v>13</v>
      </c>
      <c r="AI1679" t="s">
        <v>1229</v>
      </c>
    </row>
    <row r="1680" spans="1:35" x14ac:dyDescent="0.25">
      <c r="A1680">
        <v>13</v>
      </c>
      <c r="B1680" t="s">
        <v>75</v>
      </c>
      <c r="C1680" t="s">
        <v>76</v>
      </c>
      <c r="D1680" t="s">
        <v>215</v>
      </c>
      <c r="E1680" t="s">
        <v>216</v>
      </c>
      <c r="F1680" t="s">
        <v>1115</v>
      </c>
      <c r="G1680" t="s">
        <v>1116</v>
      </c>
      <c r="H1680" t="s">
        <v>7177</v>
      </c>
      <c r="I1680" t="s">
        <v>7178</v>
      </c>
      <c r="L1680" t="s">
        <v>1212</v>
      </c>
      <c r="M1680">
        <v>7.6943099999999998</v>
      </c>
      <c r="N1680">
        <v>27.703479999999999</v>
      </c>
      <c r="O1680" t="s">
        <v>1226</v>
      </c>
      <c r="P1680" t="s">
        <v>1228</v>
      </c>
      <c r="Q1680">
        <v>133</v>
      </c>
      <c r="R1680">
        <v>595</v>
      </c>
      <c r="S1680">
        <v>133</v>
      </c>
      <c r="T1680">
        <v>595</v>
      </c>
      <c r="U1680">
        <v>0</v>
      </c>
      <c r="V1680">
        <v>0</v>
      </c>
      <c r="W1680" t="s">
        <v>1228</v>
      </c>
      <c r="X1680">
        <v>275</v>
      </c>
      <c r="Y1680">
        <v>1489</v>
      </c>
      <c r="Z1680">
        <v>274</v>
      </c>
      <c r="AA1680">
        <v>1488</v>
      </c>
      <c r="AB1680">
        <v>1</v>
      </c>
      <c r="AC1680">
        <v>1</v>
      </c>
      <c r="AD1680">
        <v>0</v>
      </c>
      <c r="AE1680">
        <v>0</v>
      </c>
      <c r="AF1680">
        <v>4</v>
      </c>
      <c r="AG1680">
        <v>19</v>
      </c>
      <c r="AH1680">
        <v>13</v>
      </c>
      <c r="AI1680" t="s">
        <v>1229</v>
      </c>
    </row>
    <row r="1681" spans="1:35" x14ac:dyDescent="0.25">
      <c r="A1681">
        <v>13</v>
      </c>
      <c r="B1681" t="s">
        <v>75</v>
      </c>
      <c r="C1681" t="s">
        <v>76</v>
      </c>
      <c r="D1681" t="s">
        <v>215</v>
      </c>
      <c r="E1681" t="s">
        <v>216</v>
      </c>
      <c r="F1681" t="s">
        <v>1121</v>
      </c>
      <c r="G1681" t="s">
        <v>1122</v>
      </c>
      <c r="H1681" t="s">
        <v>7289</v>
      </c>
      <c r="I1681" t="s">
        <v>7290</v>
      </c>
      <c r="L1681" t="s">
        <v>1212</v>
      </c>
      <c r="M1681">
        <v>7.6929001809999997</v>
      </c>
      <c r="N1681">
        <v>28.000099179999999</v>
      </c>
      <c r="O1681" t="s">
        <v>1226</v>
      </c>
      <c r="P1681" t="s">
        <v>1228</v>
      </c>
      <c r="Q1681">
        <v>9</v>
      </c>
      <c r="R1681">
        <v>46</v>
      </c>
      <c r="S1681">
        <v>9</v>
      </c>
      <c r="T1681">
        <v>46</v>
      </c>
      <c r="U1681">
        <v>0</v>
      </c>
      <c r="V1681">
        <v>0</v>
      </c>
      <c r="W1681" t="s">
        <v>1228</v>
      </c>
      <c r="X1681">
        <v>184</v>
      </c>
      <c r="Y1681">
        <v>885</v>
      </c>
      <c r="Z1681">
        <v>175</v>
      </c>
      <c r="AA1681">
        <v>849</v>
      </c>
      <c r="AB1681">
        <v>9</v>
      </c>
      <c r="AC1681">
        <v>36</v>
      </c>
      <c r="AD1681">
        <v>0</v>
      </c>
      <c r="AE1681">
        <v>0</v>
      </c>
      <c r="AF1681">
        <v>0</v>
      </c>
      <c r="AG1681">
        <v>0</v>
      </c>
      <c r="AH1681">
        <v>13</v>
      </c>
      <c r="AI1681" t="s">
        <v>1229</v>
      </c>
    </row>
    <row r="1682" spans="1:35" x14ac:dyDescent="0.25">
      <c r="A1682">
        <v>13</v>
      </c>
      <c r="B1682" t="s">
        <v>77</v>
      </c>
      <c r="C1682" t="s">
        <v>78</v>
      </c>
      <c r="D1682" t="s">
        <v>217</v>
      </c>
      <c r="E1682" t="s">
        <v>218</v>
      </c>
      <c r="F1682" t="s">
        <v>1125</v>
      </c>
      <c r="G1682" t="s">
        <v>1126</v>
      </c>
      <c r="H1682" t="s">
        <v>7314</v>
      </c>
      <c r="I1682" t="s">
        <v>1126</v>
      </c>
      <c r="L1682" t="s">
        <v>1212</v>
      </c>
      <c r="M1682">
        <v>5.1927299500000004</v>
      </c>
      <c r="N1682">
        <v>27.680900569999999</v>
      </c>
      <c r="O1682" t="s">
        <v>1226</v>
      </c>
      <c r="P1682" t="s">
        <v>1228</v>
      </c>
      <c r="Q1682">
        <v>84</v>
      </c>
      <c r="R1682">
        <v>525</v>
      </c>
      <c r="S1682">
        <v>84</v>
      </c>
      <c r="T1682">
        <v>525</v>
      </c>
      <c r="U1682">
        <v>0</v>
      </c>
      <c r="V1682">
        <v>0</v>
      </c>
      <c r="W1682" t="s">
        <v>1228</v>
      </c>
      <c r="X1682">
        <v>242</v>
      </c>
      <c r="Y1682">
        <v>1455</v>
      </c>
      <c r="Z1682">
        <v>213</v>
      </c>
      <c r="AA1682">
        <v>1280</v>
      </c>
      <c r="AB1682">
        <v>29</v>
      </c>
      <c r="AC1682">
        <v>175</v>
      </c>
      <c r="AD1682">
        <v>0</v>
      </c>
      <c r="AE1682">
        <v>0</v>
      </c>
      <c r="AF1682">
        <v>13</v>
      </c>
      <c r="AG1682">
        <v>60</v>
      </c>
      <c r="AH1682">
        <v>13</v>
      </c>
      <c r="AI1682" t="s">
        <v>1229</v>
      </c>
    </row>
    <row r="1683" spans="1:35" x14ac:dyDescent="0.25">
      <c r="A1683">
        <v>13</v>
      </c>
      <c r="B1683" t="s">
        <v>77</v>
      </c>
      <c r="C1683" t="s">
        <v>78</v>
      </c>
      <c r="D1683" t="s">
        <v>217</v>
      </c>
      <c r="E1683" t="s">
        <v>218</v>
      </c>
      <c r="F1683" t="s">
        <v>1125</v>
      </c>
      <c r="G1683" t="s">
        <v>1126</v>
      </c>
      <c r="H1683" t="s">
        <v>7315</v>
      </c>
      <c r="I1683" t="s">
        <v>7316</v>
      </c>
      <c r="L1683" t="s">
        <v>1212</v>
      </c>
      <c r="M1683">
        <v>5.1433300969999998</v>
      </c>
      <c r="N1683">
        <v>27.534200670000001</v>
      </c>
      <c r="O1683" t="s">
        <v>1226</v>
      </c>
      <c r="P1683" t="s">
        <v>1228</v>
      </c>
      <c r="Q1683">
        <v>82</v>
      </c>
      <c r="R1683">
        <v>410</v>
      </c>
      <c r="S1683">
        <v>82</v>
      </c>
      <c r="T1683">
        <v>410</v>
      </c>
      <c r="U1683">
        <v>0</v>
      </c>
      <c r="V1683">
        <v>0</v>
      </c>
      <c r="W1683" t="s">
        <v>1228</v>
      </c>
      <c r="X1683">
        <v>194</v>
      </c>
      <c r="Y1683">
        <v>989</v>
      </c>
      <c r="Z1683">
        <v>172</v>
      </c>
      <c r="AA1683">
        <v>879</v>
      </c>
      <c r="AB1683">
        <v>22</v>
      </c>
      <c r="AC1683">
        <v>110</v>
      </c>
      <c r="AD1683">
        <v>0</v>
      </c>
      <c r="AE1683">
        <v>0</v>
      </c>
      <c r="AF1683">
        <v>7</v>
      </c>
      <c r="AG1683">
        <v>33</v>
      </c>
      <c r="AH1683">
        <v>13</v>
      </c>
      <c r="AI1683" t="s">
        <v>1229</v>
      </c>
    </row>
    <row r="1684" spans="1:35" x14ac:dyDescent="0.25">
      <c r="A1684">
        <v>13</v>
      </c>
      <c r="B1684" t="s">
        <v>77</v>
      </c>
      <c r="C1684" t="s">
        <v>78</v>
      </c>
      <c r="D1684" t="s">
        <v>217</v>
      </c>
      <c r="E1684" t="s">
        <v>218</v>
      </c>
      <c r="F1684" t="s">
        <v>1123</v>
      </c>
      <c r="G1684" t="s">
        <v>1124</v>
      </c>
      <c r="H1684" t="s">
        <v>7302</v>
      </c>
      <c r="I1684" t="s">
        <v>7303</v>
      </c>
      <c r="L1684" t="s">
        <v>1212</v>
      </c>
      <c r="M1684">
        <v>4.9722150059999999</v>
      </c>
      <c r="N1684">
        <v>27.769875989999999</v>
      </c>
      <c r="O1684" t="s">
        <v>1226</v>
      </c>
      <c r="P1684" t="s">
        <v>1228</v>
      </c>
      <c r="Q1684">
        <v>18</v>
      </c>
      <c r="R1684">
        <v>90</v>
      </c>
      <c r="S1684">
        <v>18</v>
      </c>
      <c r="T1684">
        <v>90</v>
      </c>
      <c r="U1684">
        <v>0</v>
      </c>
      <c r="V1684">
        <v>0</v>
      </c>
      <c r="W1684" t="s">
        <v>1228</v>
      </c>
      <c r="X1684">
        <v>201</v>
      </c>
      <c r="Y1684">
        <v>1210</v>
      </c>
      <c r="Z1684">
        <v>186</v>
      </c>
      <c r="AA1684">
        <v>1120</v>
      </c>
      <c r="AB1684">
        <v>15</v>
      </c>
      <c r="AC1684">
        <v>90</v>
      </c>
      <c r="AD1684">
        <v>0</v>
      </c>
      <c r="AE1684">
        <v>0</v>
      </c>
      <c r="AF1684">
        <v>0</v>
      </c>
      <c r="AG1684">
        <v>0</v>
      </c>
      <c r="AH1684">
        <v>13</v>
      </c>
      <c r="AI1684" t="s">
        <v>1229</v>
      </c>
    </row>
    <row r="1685" spans="1:35" x14ac:dyDescent="0.25">
      <c r="A1685">
        <v>13</v>
      </c>
      <c r="B1685" t="s">
        <v>77</v>
      </c>
      <c r="C1685" t="s">
        <v>78</v>
      </c>
      <c r="D1685" t="s">
        <v>217</v>
      </c>
      <c r="E1685" t="s">
        <v>218</v>
      </c>
      <c r="F1685" t="s">
        <v>1125</v>
      </c>
      <c r="G1685" t="s">
        <v>1126</v>
      </c>
      <c r="H1685" t="s">
        <v>7317</v>
      </c>
      <c r="I1685" t="s">
        <v>7318</v>
      </c>
      <c r="L1685" t="s">
        <v>1212</v>
      </c>
      <c r="M1685">
        <v>5.1749300959999998</v>
      </c>
      <c r="N1685">
        <v>27.691200259999999</v>
      </c>
      <c r="O1685" t="s">
        <v>1226</v>
      </c>
      <c r="P1685" t="s">
        <v>1228</v>
      </c>
      <c r="Q1685">
        <v>94</v>
      </c>
      <c r="R1685">
        <v>470</v>
      </c>
      <c r="S1685">
        <v>94</v>
      </c>
      <c r="T1685">
        <v>470</v>
      </c>
      <c r="U1685">
        <v>0</v>
      </c>
      <c r="V1685">
        <v>0</v>
      </c>
      <c r="W1685" t="s">
        <v>1228</v>
      </c>
      <c r="X1685">
        <v>206</v>
      </c>
      <c r="Y1685">
        <v>1030</v>
      </c>
      <c r="Z1685">
        <v>192</v>
      </c>
      <c r="AA1685">
        <v>960</v>
      </c>
      <c r="AB1685">
        <v>14</v>
      </c>
      <c r="AC1685">
        <v>70</v>
      </c>
      <c r="AD1685">
        <v>0</v>
      </c>
      <c r="AE1685">
        <v>0</v>
      </c>
      <c r="AF1685">
        <v>0</v>
      </c>
      <c r="AG1685">
        <v>0</v>
      </c>
      <c r="AH1685">
        <v>13</v>
      </c>
      <c r="AI1685" t="s">
        <v>1229</v>
      </c>
    </row>
    <row r="1686" spans="1:35" x14ac:dyDescent="0.25">
      <c r="A1686">
        <v>13</v>
      </c>
      <c r="B1686" t="s">
        <v>77</v>
      </c>
      <c r="C1686" t="s">
        <v>78</v>
      </c>
      <c r="D1686" t="s">
        <v>217</v>
      </c>
      <c r="E1686" t="s">
        <v>218</v>
      </c>
      <c r="F1686" t="s">
        <v>1133</v>
      </c>
      <c r="G1686" t="s">
        <v>1134</v>
      </c>
      <c r="H1686" t="s">
        <v>7374</v>
      </c>
      <c r="I1686" t="s">
        <v>7375</v>
      </c>
      <c r="L1686" t="s">
        <v>1212</v>
      </c>
      <c r="M1686">
        <v>5.1823399999999999</v>
      </c>
      <c r="N1686">
        <v>27.954499999999999</v>
      </c>
      <c r="O1686" t="s">
        <v>1226</v>
      </c>
      <c r="P1686" t="s">
        <v>1228</v>
      </c>
      <c r="Q1686">
        <v>105</v>
      </c>
      <c r="R1686">
        <v>510</v>
      </c>
      <c r="S1686">
        <v>105</v>
      </c>
      <c r="T1686">
        <v>510</v>
      </c>
      <c r="U1686">
        <v>0</v>
      </c>
      <c r="V1686">
        <v>0</v>
      </c>
      <c r="W1686" t="s">
        <v>1228</v>
      </c>
      <c r="X1686">
        <v>90</v>
      </c>
      <c r="Y1686">
        <v>540</v>
      </c>
      <c r="Z1686">
        <v>76</v>
      </c>
      <c r="AA1686">
        <v>456</v>
      </c>
      <c r="AB1686">
        <v>14</v>
      </c>
      <c r="AC1686">
        <v>84</v>
      </c>
      <c r="AD1686">
        <v>0</v>
      </c>
      <c r="AE1686">
        <v>0</v>
      </c>
      <c r="AF1686">
        <v>0</v>
      </c>
      <c r="AG1686">
        <v>0</v>
      </c>
      <c r="AH1686">
        <v>13</v>
      </c>
      <c r="AI1686" t="s">
        <v>1229</v>
      </c>
    </row>
    <row r="1687" spans="1:35" x14ac:dyDescent="0.25">
      <c r="A1687">
        <v>13</v>
      </c>
      <c r="B1687" t="s">
        <v>77</v>
      </c>
      <c r="C1687" t="s">
        <v>78</v>
      </c>
      <c r="D1687" t="s">
        <v>217</v>
      </c>
      <c r="E1687" t="s">
        <v>218</v>
      </c>
      <c r="F1687" t="s">
        <v>1125</v>
      </c>
      <c r="G1687" t="s">
        <v>1126</v>
      </c>
      <c r="H1687" t="s">
        <v>7321</v>
      </c>
      <c r="I1687" t="s">
        <v>7322</v>
      </c>
      <c r="L1687" t="s">
        <v>1212</v>
      </c>
      <c r="M1687">
        <v>5.1304499999999997</v>
      </c>
      <c r="N1687">
        <v>27.5154</v>
      </c>
      <c r="O1687" t="s">
        <v>1226</v>
      </c>
      <c r="P1687" t="s">
        <v>1228</v>
      </c>
      <c r="Q1687">
        <v>50</v>
      </c>
      <c r="R1687">
        <v>305</v>
      </c>
      <c r="S1687">
        <v>50</v>
      </c>
      <c r="T1687">
        <v>305</v>
      </c>
      <c r="U1687">
        <v>0</v>
      </c>
      <c r="V1687">
        <v>0</v>
      </c>
      <c r="W1687" t="s">
        <v>1228</v>
      </c>
      <c r="X1687">
        <v>175</v>
      </c>
      <c r="Y1687">
        <v>1037</v>
      </c>
      <c r="Z1687">
        <v>157</v>
      </c>
      <c r="AA1687">
        <v>945</v>
      </c>
      <c r="AB1687">
        <v>18</v>
      </c>
      <c r="AC1687">
        <v>92</v>
      </c>
      <c r="AD1687">
        <v>0</v>
      </c>
      <c r="AE1687">
        <v>0</v>
      </c>
      <c r="AF1687">
        <v>9</v>
      </c>
      <c r="AG1687">
        <v>55</v>
      </c>
      <c r="AH1687">
        <v>13</v>
      </c>
      <c r="AI1687" t="s">
        <v>1229</v>
      </c>
    </row>
    <row r="1688" spans="1:35" x14ac:dyDescent="0.25">
      <c r="A1688">
        <v>13</v>
      </c>
      <c r="B1688" t="s">
        <v>59</v>
      </c>
      <c r="C1688" t="s">
        <v>60</v>
      </c>
      <c r="D1688" t="s">
        <v>83</v>
      </c>
      <c r="E1688" t="s">
        <v>84</v>
      </c>
      <c r="F1688" t="s">
        <v>271</v>
      </c>
      <c r="G1688" t="s">
        <v>272</v>
      </c>
      <c r="H1688" t="s">
        <v>1364</v>
      </c>
      <c r="I1688" t="s">
        <v>1365</v>
      </c>
      <c r="L1688" t="s">
        <v>1212</v>
      </c>
      <c r="M1688">
        <v>3.7701799870000001</v>
      </c>
      <c r="N1688">
        <v>31.634300230000001</v>
      </c>
      <c r="O1688" t="s">
        <v>1226</v>
      </c>
      <c r="P1688" t="s">
        <v>1228</v>
      </c>
      <c r="Q1688">
        <v>104</v>
      </c>
      <c r="R1688">
        <v>520</v>
      </c>
      <c r="S1688">
        <v>104</v>
      </c>
      <c r="T1688">
        <v>520</v>
      </c>
      <c r="U1688">
        <v>0</v>
      </c>
      <c r="V1688">
        <v>0</v>
      </c>
      <c r="W1688" t="s">
        <v>1228</v>
      </c>
      <c r="X1688">
        <v>270</v>
      </c>
      <c r="Y1688">
        <v>1350</v>
      </c>
      <c r="Z1688">
        <v>0</v>
      </c>
      <c r="AA1688">
        <v>0</v>
      </c>
      <c r="AB1688">
        <v>270</v>
      </c>
      <c r="AC1688">
        <v>1350</v>
      </c>
      <c r="AD1688">
        <v>0</v>
      </c>
      <c r="AE1688">
        <v>0</v>
      </c>
      <c r="AF1688">
        <v>2400</v>
      </c>
      <c r="AG1688">
        <v>12000</v>
      </c>
      <c r="AH1688">
        <v>13</v>
      </c>
      <c r="AI1688" t="s">
        <v>1229</v>
      </c>
    </row>
    <row r="1689" spans="1:35" x14ac:dyDescent="0.25">
      <c r="A1689">
        <v>13</v>
      </c>
      <c r="B1689" t="s">
        <v>63</v>
      </c>
      <c r="C1689" t="s">
        <v>64</v>
      </c>
      <c r="D1689" t="s">
        <v>117</v>
      </c>
      <c r="E1689" t="s">
        <v>118</v>
      </c>
      <c r="F1689" t="s">
        <v>485</v>
      </c>
      <c r="G1689" t="s">
        <v>486</v>
      </c>
      <c r="H1689" t="s">
        <v>2563</v>
      </c>
      <c r="I1689" t="s">
        <v>2564</v>
      </c>
      <c r="L1689" t="s">
        <v>1212</v>
      </c>
      <c r="M1689">
        <v>7.8322401050000003</v>
      </c>
      <c r="N1689">
        <v>31.706100459999998</v>
      </c>
      <c r="O1689" t="s">
        <v>1226</v>
      </c>
      <c r="P1689" t="s">
        <v>1228</v>
      </c>
      <c r="Q1689">
        <v>99</v>
      </c>
      <c r="R1689">
        <v>492</v>
      </c>
      <c r="S1689">
        <v>99</v>
      </c>
      <c r="T1689">
        <v>492</v>
      </c>
      <c r="U1689">
        <v>0</v>
      </c>
      <c r="V1689">
        <v>0</v>
      </c>
      <c r="W1689" t="s">
        <v>1228</v>
      </c>
      <c r="X1689">
        <v>132</v>
      </c>
      <c r="Y1689">
        <v>792</v>
      </c>
      <c r="Z1689">
        <v>105</v>
      </c>
      <c r="AA1689">
        <v>630</v>
      </c>
      <c r="AB1689">
        <v>27</v>
      </c>
      <c r="AC1689">
        <v>162</v>
      </c>
      <c r="AD1689">
        <v>0</v>
      </c>
      <c r="AE1689">
        <v>0</v>
      </c>
      <c r="AF1689">
        <v>224</v>
      </c>
      <c r="AG1689">
        <v>1124</v>
      </c>
      <c r="AH1689">
        <v>13</v>
      </c>
      <c r="AI1689" t="s">
        <v>1229</v>
      </c>
    </row>
    <row r="1690" spans="1:35" x14ac:dyDescent="0.25">
      <c r="A1690">
        <v>13</v>
      </c>
      <c r="B1690" t="s">
        <v>63</v>
      </c>
      <c r="C1690" t="s">
        <v>64</v>
      </c>
      <c r="D1690" t="s">
        <v>117</v>
      </c>
      <c r="E1690" t="s">
        <v>118</v>
      </c>
      <c r="F1690" t="s">
        <v>485</v>
      </c>
      <c r="G1690" t="s">
        <v>486</v>
      </c>
      <c r="H1690" t="s">
        <v>2567</v>
      </c>
      <c r="I1690" t="s">
        <v>2568</v>
      </c>
      <c r="L1690" t="s">
        <v>1212</v>
      </c>
      <c r="M1690">
        <v>7.7355599399999999</v>
      </c>
      <c r="N1690">
        <v>31.68580055</v>
      </c>
      <c r="O1690" t="s">
        <v>1226</v>
      </c>
      <c r="P1690" t="s">
        <v>1228</v>
      </c>
      <c r="Q1690">
        <v>127</v>
      </c>
      <c r="R1690">
        <v>762</v>
      </c>
      <c r="S1690">
        <v>127</v>
      </c>
      <c r="T1690">
        <v>762</v>
      </c>
      <c r="U1690">
        <v>0</v>
      </c>
      <c r="V1690">
        <v>0</v>
      </c>
      <c r="W1690" t="s">
        <v>1228</v>
      </c>
      <c r="X1690">
        <v>121</v>
      </c>
      <c r="Y1690">
        <v>726</v>
      </c>
      <c r="Z1690">
        <v>89</v>
      </c>
      <c r="AA1690">
        <v>534</v>
      </c>
      <c r="AB1690">
        <v>32</v>
      </c>
      <c r="AC1690">
        <v>192</v>
      </c>
      <c r="AD1690">
        <v>0</v>
      </c>
      <c r="AE1690">
        <v>0</v>
      </c>
      <c r="AF1690">
        <v>593</v>
      </c>
      <c r="AG1690">
        <v>3558</v>
      </c>
      <c r="AH1690">
        <v>13</v>
      </c>
      <c r="AI1690" t="s">
        <v>1229</v>
      </c>
    </row>
    <row r="1691" spans="1:35" x14ac:dyDescent="0.25">
      <c r="A1691">
        <v>13</v>
      </c>
      <c r="B1691" t="s">
        <v>63</v>
      </c>
      <c r="C1691" t="s">
        <v>64</v>
      </c>
      <c r="D1691" t="s">
        <v>125</v>
      </c>
      <c r="E1691" t="s">
        <v>126</v>
      </c>
      <c r="F1691" t="s">
        <v>530</v>
      </c>
      <c r="G1691" t="s">
        <v>531</v>
      </c>
      <c r="H1691" t="s">
        <v>2974</v>
      </c>
      <c r="I1691" t="s">
        <v>2975</v>
      </c>
      <c r="L1691" t="s">
        <v>1212</v>
      </c>
      <c r="M1691">
        <v>7.4020900000000003</v>
      </c>
      <c r="N1691">
        <v>33.864192000000003</v>
      </c>
      <c r="O1691" t="s">
        <v>1226</v>
      </c>
      <c r="P1691" t="s">
        <v>1228</v>
      </c>
      <c r="Q1691">
        <v>52</v>
      </c>
      <c r="R1691">
        <v>312</v>
      </c>
      <c r="S1691">
        <v>52</v>
      </c>
      <c r="T1691">
        <v>312</v>
      </c>
      <c r="U1691">
        <v>0</v>
      </c>
      <c r="V1691">
        <v>0</v>
      </c>
      <c r="W1691" t="s">
        <v>1228</v>
      </c>
      <c r="X1691">
        <v>43</v>
      </c>
      <c r="Y1691">
        <v>258</v>
      </c>
      <c r="Z1691">
        <v>0</v>
      </c>
      <c r="AA1691">
        <v>0</v>
      </c>
      <c r="AB1691">
        <v>43</v>
      </c>
      <c r="AC1691">
        <v>258</v>
      </c>
      <c r="AD1691">
        <v>0</v>
      </c>
      <c r="AE1691">
        <v>0</v>
      </c>
      <c r="AF1691">
        <v>70</v>
      </c>
      <c r="AG1691">
        <v>421</v>
      </c>
      <c r="AH1691">
        <v>13</v>
      </c>
      <c r="AI1691" t="s">
        <v>1229</v>
      </c>
    </row>
    <row r="1692" spans="1:35" x14ac:dyDescent="0.25">
      <c r="A1692">
        <v>13</v>
      </c>
      <c r="B1692" t="s">
        <v>63</v>
      </c>
      <c r="C1692" t="s">
        <v>64</v>
      </c>
      <c r="D1692" t="s">
        <v>125</v>
      </c>
      <c r="E1692" t="s">
        <v>126</v>
      </c>
      <c r="F1692" t="s">
        <v>530</v>
      </c>
      <c r="G1692" t="s">
        <v>531</v>
      </c>
      <c r="H1692" t="s">
        <v>2976</v>
      </c>
      <c r="I1692" t="s">
        <v>2977</v>
      </c>
      <c r="L1692" t="s">
        <v>1212</v>
      </c>
      <c r="M1692">
        <v>7.3443870000000002</v>
      </c>
      <c r="N1692">
        <v>33.857115</v>
      </c>
      <c r="O1692" t="s">
        <v>1226</v>
      </c>
      <c r="P1692" t="s">
        <v>1228</v>
      </c>
      <c r="Q1692">
        <v>22</v>
      </c>
      <c r="R1692">
        <v>132</v>
      </c>
      <c r="S1692">
        <v>22</v>
      </c>
      <c r="T1692">
        <v>132</v>
      </c>
      <c r="U1692">
        <v>0</v>
      </c>
      <c r="V1692">
        <v>0</v>
      </c>
      <c r="W1692" t="s">
        <v>1228</v>
      </c>
      <c r="X1692">
        <v>93</v>
      </c>
      <c r="Y1692">
        <v>558</v>
      </c>
      <c r="Z1692">
        <v>10</v>
      </c>
      <c r="AA1692">
        <v>60</v>
      </c>
      <c r="AB1692">
        <v>83</v>
      </c>
      <c r="AC1692">
        <v>498</v>
      </c>
      <c r="AD1692">
        <v>0</v>
      </c>
      <c r="AE1692">
        <v>0</v>
      </c>
      <c r="AF1692">
        <v>67</v>
      </c>
      <c r="AG1692">
        <v>404</v>
      </c>
      <c r="AH1692">
        <v>13</v>
      </c>
      <c r="AI1692" t="s">
        <v>1229</v>
      </c>
    </row>
    <row r="1693" spans="1:35" x14ac:dyDescent="0.25">
      <c r="A1693">
        <v>13</v>
      </c>
      <c r="B1693" t="s">
        <v>63</v>
      </c>
      <c r="C1693" t="s">
        <v>64</v>
      </c>
      <c r="D1693" t="s">
        <v>125</v>
      </c>
      <c r="E1693" t="s">
        <v>126</v>
      </c>
      <c r="F1693" t="s">
        <v>528</v>
      </c>
      <c r="G1693" t="s">
        <v>529</v>
      </c>
      <c r="H1693" t="s">
        <v>2966</v>
      </c>
      <c r="I1693" t="s">
        <v>2967</v>
      </c>
      <c r="L1693" t="s">
        <v>1212</v>
      </c>
      <c r="M1693">
        <v>7.0799200000000004</v>
      </c>
      <c r="N1693">
        <v>34.16742</v>
      </c>
      <c r="O1693" t="s">
        <v>1226</v>
      </c>
      <c r="P1693" t="s">
        <v>1228</v>
      </c>
      <c r="Q1693">
        <v>41</v>
      </c>
      <c r="R1693">
        <v>246</v>
      </c>
      <c r="S1693">
        <v>41</v>
      </c>
      <c r="T1693">
        <v>246</v>
      </c>
      <c r="U1693">
        <v>0</v>
      </c>
      <c r="V1693">
        <v>0</v>
      </c>
      <c r="W1693" t="s">
        <v>1228</v>
      </c>
      <c r="X1693">
        <v>71</v>
      </c>
      <c r="Y1693">
        <v>426</v>
      </c>
      <c r="Z1693">
        <v>21</v>
      </c>
      <c r="AA1693">
        <v>126</v>
      </c>
      <c r="AB1693">
        <v>50</v>
      </c>
      <c r="AC1693">
        <v>300</v>
      </c>
      <c r="AD1693">
        <v>0</v>
      </c>
      <c r="AE1693">
        <v>0</v>
      </c>
      <c r="AF1693">
        <v>51</v>
      </c>
      <c r="AG1693">
        <v>306</v>
      </c>
      <c r="AH1693">
        <v>13</v>
      </c>
      <c r="AI1693" t="s">
        <v>1229</v>
      </c>
    </row>
    <row r="1694" spans="1:35" x14ac:dyDescent="0.25">
      <c r="A1694">
        <v>13</v>
      </c>
      <c r="B1694" t="s">
        <v>65</v>
      </c>
      <c r="C1694" t="s">
        <v>66</v>
      </c>
      <c r="D1694" t="s">
        <v>143</v>
      </c>
      <c r="E1694" t="s">
        <v>144</v>
      </c>
      <c r="F1694" t="s">
        <v>637</v>
      </c>
      <c r="G1694" t="s">
        <v>638</v>
      </c>
      <c r="H1694" t="s">
        <v>3547</v>
      </c>
      <c r="I1694" t="s">
        <v>3548</v>
      </c>
      <c r="L1694" t="s">
        <v>1212</v>
      </c>
      <c r="M1694">
        <v>6.7129899999999996</v>
      </c>
      <c r="N1694">
        <v>30.581389999999999</v>
      </c>
      <c r="O1694" t="s">
        <v>1226</v>
      </c>
      <c r="P1694" t="s">
        <v>1228</v>
      </c>
      <c r="Q1694">
        <v>341</v>
      </c>
      <c r="R1694">
        <v>1263</v>
      </c>
      <c r="S1694">
        <v>341</v>
      </c>
      <c r="T1694">
        <v>1263</v>
      </c>
      <c r="U1694">
        <v>0</v>
      </c>
      <c r="V1694">
        <v>0</v>
      </c>
      <c r="W1694" t="s">
        <v>1228</v>
      </c>
      <c r="X1694">
        <v>254</v>
      </c>
      <c r="Y1694">
        <v>1321</v>
      </c>
      <c r="Z1694">
        <v>251</v>
      </c>
      <c r="AA1694">
        <v>1305</v>
      </c>
      <c r="AB1694">
        <v>3</v>
      </c>
      <c r="AC1694">
        <v>16</v>
      </c>
      <c r="AD1694">
        <v>0</v>
      </c>
      <c r="AE1694">
        <v>0</v>
      </c>
      <c r="AF1694">
        <v>54</v>
      </c>
      <c r="AG1694">
        <v>281</v>
      </c>
      <c r="AH1694">
        <v>13</v>
      </c>
      <c r="AI1694" t="s">
        <v>1229</v>
      </c>
    </row>
    <row r="1695" spans="1:35" x14ac:dyDescent="0.25">
      <c r="A1695">
        <v>13</v>
      </c>
      <c r="B1695" t="s">
        <v>71</v>
      </c>
      <c r="C1695" t="s">
        <v>72</v>
      </c>
      <c r="D1695" t="s">
        <v>195</v>
      </c>
      <c r="E1695" t="s">
        <v>196</v>
      </c>
      <c r="F1695" t="s">
        <v>994</v>
      </c>
      <c r="G1695" t="s">
        <v>995</v>
      </c>
      <c r="H1695" t="s">
        <v>5744</v>
      </c>
      <c r="I1695" t="s">
        <v>5745</v>
      </c>
      <c r="L1695" t="s">
        <v>1212</v>
      </c>
      <c r="M1695">
        <v>11.493834550000001</v>
      </c>
      <c r="N1695">
        <v>32.966941900000002</v>
      </c>
      <c r="O1695" t="s">
        <v>1226</v>
      </c>
      <c r="P1695" t="s">
        <v>1228</v>
      </c>
      <c r="Q1695">
        <v>7</v>
      </c>
      <c r="R1695">
        <v>39</v>
      </c>
      <c r="S1695">
        <v>7</v>
      </c>
      <c r="T1695">
        <v>39</v>
      </c>
      <c r="U1695">
        <v>0</v>
      </c>
      <c r="V1695">
        <v>0</v>
      </c>
      <c r="W1695" t="s">
        <v>1228</v>
      </c>
      <c r="X1695">
        <v>254</v>
      </c>
      <c r="Y1695">
        <v>1406</v>
      </c>
      <c r="Z1695">
        <v>112</v>
      </c>
      <c r="AA1695">
        <v>666</v>
      </c>
      <c r="AB1695">
        <v>142</v>
      </c>
      <c r="AC1695">
        <v>740</v>
      </c>
      <c r="AD1695">
        <v>0</v>
      </c>
      <c r="AE1695">
        <v>0</v>
      </c>
      <c r="AF1695">
        <v>480</v>
      </c>
      <c r="AG1695">
        <v>2200</v>
      </c>
      <c r="AH1695">
        <v>13</v>
      </c>
      <c r="AI1695" t="s">
        <v>1229</v>
      </c>
    </row>
    <row r="1696" spans="1:35" x14ac:dyDescent="0.25">
      <c r="A1696">
        <v>13</v>
      </c>
      <c r="B1696" t="s">
        <v>73</v>
      </c>
      <c r="C1696" t="s">
        <v>74</v>
      </c>
      <c r="D1696" t="s">
        <v>199</v>
      </c>
      <c r="E1696" t="s">
        <v>200</v>
      </c>
      <c r="F1696" t="s">
        <v>1013</v>
      </c>
      <c r="G1696" t="s">
        <v>1014</v>
      </c>
      <c r="H1696" t="s">
        <v>5865</v>
      </c>
      <c r="I1696" t="s">
        <v>5866</v>
      </c>
      <c r="L1696" t="s">
        <v>1212</v>
      </c>
      <c r="M1696">
        <v>8.2652362739999994</v>
      </c>
      <c r="N1696">
        <v>28.495352740000001</v>
      </c>
      <c r="O1696" t="s">
        <v>1226</v>
      </c>
      <c r="P1696" t="s">
        <v>1228</v>
      </c>
      <c r="Q1696">
        <v>27</v>
      </c>
      <c r="R1696">
        <v>149</v>
      </c>
      <c r="S1696">
        <v>27</v>
      </c>
      <c r="T1696">
        <v>149</v>
      </c>
      <c r="U1696">
        <v>0</v>
      </c>
      <c r="V1696">
        <v>0</v>
      </c>
      <c r="W1696" t="s">
        <v>1228</v>
      </c>
      <c r="X1696">
        <v>226</v>
      </c>
      <c r="Y1696">
        <v>1175</v>
      </c>
      <c r="Z1696">
        <v>219</v>
      </c>
      <c r="AA1696">
        <v>1139</v>
      </c>
      <c r="AB1696">
        <v>7</v>
      </c>
      <c r="AC1696">
        <v>36</v>
      </c>
      <c r="AD1696">
        <v>0</v>
      </c>
      <c r="AE1696">
        <v>0</v>
      </c>
      <c r="AF1696">
        <v>49</v>
      </c>
      <c r="AG1696">
        <v>270</v>
      </c>
      <c r="AH1696">
        <v>13</v>
      </c>
      <c r="AI1696" t="s">
        <v>1229</v>
      </c>
    </row>
    <row r="1697" spans="1:35" x14ac:dyDescent="0.25">
      <c r="A1697">
        <v>13</v>
      </c>
      <c r="B1697" t="s">
        <v>73</v>
      </c>
      <c r="C1697" t="s">
        <v>74</v>
      </c>
      <c r="D1697" t="s">
        <v>199</v>
      </c>
      <c r="E1697" t="s">
        <v>200</v>
      </c>
      <c r="F1697" t="s">
        <v>1013</v>
      </c>
      <c r="G1697" t="s">
        <v>1014</v>
      </c>
      <c r="H1697" t="s">
        <v>5867</v>
      </c>
      <c r="I1697" t="s">
        <v>5868</v>
      </c>
      <c r="L1697" t="s">
        <v>1212</v>
      </c>
      <c r="M1697">
        <v>8.2243099209999997</v>
      </c>
      <c r="N1697">
        <v>28.536699299999999</v>
      </c>
      <c r="O1697" t="s">
        <v>1226</v>
      </c>
      <c r="P1697" t="s">
        <v>1228</v>
      </c>
      <c r="Q1697">
        <v>32</v>
      </c>
      <c r="R1697">
        <v>172</v>
      </c>
      <c r="S1697">
        <v>32</v>
      </c>
      <c r="T1697">
        <v>172</v>
      </c>
      <c r="U1697">
        <v>0</v>
      </c>
      <c r="V1697">
        <v>0</v>
      </c>
      <c r="W1697" t="s">
        <v>1228</v>
      </c>
      <c r="X1697">
        <v>239</v>
      </c>
      <c r="Y1697">
        <v>1246</v>
      </c>
      <c r="Z1697">
        <v>215</v>
      </c>
      <c r="AA1697">
        <v>1118</v>
      </c>
      <c r="AB1697">
        <v>24</v>
      </c>
      <c r="AC1697">
        <v>128</v>
      </c>
      <c r="AD1697">
        <v>0</v>
      </c>
      <c r="AE1697">
        <v>0</v>
      </c>
      <c r="AF1697">
        <v>40</v>
      </c>
      <c r="AG1697">
        <v>204</v>
      </c>
      <c r="AH1697">
        <v>13</v>
      </c>
      <c r="AI1697" t="s">
        <v>1229</v>
      </c>
    </row>
    <row r="1698" spans="1:35" x14ac:dyDescent="0.25">
      <c r="A1698">
        <v>13</v>
      </c>
      <c r="B1698" t="s">
        <v>73</v>
      </c>
      <c r="C1698" t="s">
        <v>74</v>
      </c>
      <c r="D1698" t="s">
        <v>199</v>
      </c>
      <c r="E1698" t="s">
        <v>200</v>
      </c>
      <c r="F1698" t="s">
        <v>1019</v>
      </c>
      <c r="G1698" t="s">
        <v>1020</v>
      </c>
      <c r="H1698" t="s">
        <v>5914</v>
      </c>
      <c r="I1698" t="s">
        <v>5915</v>
      </c>
      <c r="L1698" t="s">
        <v>1212</v>
      </c>
      <c r="M1698">
        <v>8.4132499690000007</v>
      </c>
      <c r="N1698">
        <v>28.409700390000001</v>
      </c>
      <c r="O1698" t="s">
        <v>1226</v>
      </c>
      <c r="P1698" t="s">
        <v>1228</v>
      </c>
      <c r="Q1698">
        <v>29</v>
      </c>
      <c r="R1698">
        <v>154</v>
      </c>
      <c r="S1698">
        <v>29</v>
      </c>
      <c r="T1698">
        <v>154</v>
      </c>
      <c r="U1698">
        <v>0</v>
      </c>
      <c r="V1698">
        <v>0</v>
      </c>
      <c r="W1698" t="s">
        <v>1228</v>
      </c>
      <c r="X1698">
        <v>81</v>
      </c>
      <c r="Y1698">
        <v>430</v>
      </c>
      <c r="Z1698">
        <v>74</v>
      </c>
      <c r="AA1698">
        <v>393</v>
      </c>
      <c r="AB1698">
        <v>7</v>
      </c>
      <c r="AC1698">
        <v>37</v>
      </c>
      <c r="AD1698">
        <v>0</v>
      </c>
      <c r="AE1698">
        <v>0</v>
      </c>
      <c r="AF1698">
        <v>0</v>
      </c>
      <c r="AG1698">
        <v>0</v>
      </c>
      <c r="AH1698">
        <v>13</v>
      </c>
      <c r="AI1698" t="s">
        <v>1229</v>
      </c>
    </row>
    <row r="1699" spans="1:35" x14ac:dyDescent="0.25">
      <c r="A1699">
        <v>13</v>
      </c>
      <c r="B1699" t="s">
        <v>73</v>
      </c>
      <c r="C1699" t="s">
        <v>74</v>
      </c>
      <c r="D1699" t="s">
        <v>199</v>
      </c>
      <c r="E1699" t="s">
        <v>200</v>
      </c>
      <c r="F1699" t="s">
        <v>1013</v>
      </c>
      <c r="G1699" t="s">
        <v>1014</v>
      </c>
      <c r="H1699" t="s">
        <v>5871</v>
      </c>
      <c r="I1699" t="s">
        <v>1052</v>
      </c>
      <c r="L1699" t="s">
        <v>1212</v>
      </c>
      <c r="M1699">
        <v>8.4858398439999991</v>
      </c>
      <c r="N1699">
        <v>28.43619919</v>
      </c>
      <c r="O1699" t="s">
        <v>1226</v>
      </c>
      <c r="P1699" t="s">
        <v>1228</v>
      </c>
      <c r="Q1699">
        <v>32</v>
      </c>
      <c r="R1699">
        <v>163</v>
      </c>
      <c r="S1699">
        <v>32</v>
      </c>
      <c r="T1699">
        <v>163</v>
      </c>
      <c r="U1699">
        <v>0</v>
      </c>
      <c r="V1699">
        <v>0</v>
      </c>
      <c r="W1699" t="s">
        <v>1228</v>
      </c>
      <c r="X1699">
        <v>338</v>
      </c>
      <c r="Y1699">
        <v>1724</v>
      </c>
      <c r="Z1699">
        <v>322</v>
      </c>
      <c r="AA1699">
        <v>1642</v>
      </c>
      <c r="AB1699">
        <v>16</v>
      </c>
      <c r="AC1699">
        <v>82</v>
      </c>
      <c r="AD1699">
        <v>0</v>
      </c>
      <c r="AE1699">
        <v>0</v>
      </c>
      <c r="AF1699">
        <v>59</v>
      </c>
      <c r="AG1699">
        <v>269</v>
      </c>
      <c r="AH1699">
        <v>13</v>
      </c>
      <c r="AI1699" t="s">
        <v>1229</v>
      </c>
    </row>
    <row r="1700" spans="1:35" x14ac:dyDescent="0.25">
      <c r="A1700">
        <v>13</v>
      </c>
      <c r="B1700" t="s">
        <v>73</v>
      </c>
      <c r="C1700" t="s">
        <v>74</v>
      </c>
      <c r="D1700" t="s">
        <v>201</v>
      </c>
      <c r="E1700" t="s">
        <v>202</v>
      </c>
      <c r="F1700" t="s">
        <v>1025</v>
      </c>
      <c r="G1700" t="s">
        <v>1026</v>
      </c>
      <c r="H1700" t="s">
        <v>6009</v>
      </c>
      <c r="I1700" t="s">
        <v>6010</v>
      </c>
      <c r="L1700" t="s">
        <v>1212</v>
      </c>
      <c r="M1700">
        <v>9.0047349350000001</v>
      </c>
      <c r="N1700">
        <v>27.895872059999999</v>
      </c>
      <c r="O1700" t="s">
        <v>1226</v>
      </c>
      <c r="P1700" t="s">
        <v>1228</v>
      </c>
      <c r="Q1700">
        <v>35</v>
      </c>
      <c r="R1700">
        <v>189</v>
      </c>
      <c r="S1700">
        <v>35</v>
      </c>
      <c r="T1700">
        <v>189</v>
      </c>
      <c r="U1700">
        <v>0</v>
      </c>
      <c r="V1700">
        <v>0</v>
      </c>
      <c r="W1700" t="s">
        <v>1228</v>
      </c>
      <c r="X1700">
        <v>101</v>
      </c>
      <c r="Y1700">
        <v>536</v>
      </c>
      <c r="Z1700">
        <v>58</v>
      </c>
      <c r="AA1700">
        <v>313</v>
      </c>
      <c r="AB1700">
        <v>43</v>
      </c>
      <c r="AC1700">
        <v>223</v>
      </c>
      <c r="AD1700">
        <v>0</v>
      </c>
      <c r="AE1700">
        <v>0</v>
      </c>
      <c r="AF1700">
        <v>0</v>
      </c>
      <c r="AG1700">
        <v>0</v>
      </c>
      <c r="AH1700">
        <v>13</v>
      </c>
      <c r="AI1700" t="s">
        <v>1229</v>
      </c>
    </row>
    <row r="1701" spans="1:35" x14ac:dyDescent="0.25">
      <c r="A1701">
        <v>13</v>
      </c>
      <c r="B1701" t="s">
        <v>73</v>
      </c>
      <c r="C1701" t="s">
        <v>74</v>
      </c>
      <c r="D1701" t="s">
        <v>201</v>
      </c>
      <c r="E1701" t="s">
        <v>202</v>
      </c>
      <c r="F1701" t="s">
        <v>1023</v>
      </c>
      <c r="G1701" t="s">
        <v>1024</v>
      </c>
      <c r="H1701" t="s">
        <v>5974</v>
      </c>
      <c r="I1701" t="s">
        <v>5975</v>
      </c>
      <c r="L1701" t="s">
        <v>1212</v>
      </c>
      <c r="M1701">
        <v>8.83141</v>
      </c>
      <c r="N1701">
        <v>27.992516670000001</v>
      </c>
      <c r="O1701" t="s">
        <v>1226</v>
      </c>
      <c r="P1701" t="s">
        <v>1228</v>
      </c>
      <c r="Q1701">
        <v>40</v>
      </c>
      <c r="R1701">
        <v>212</v>
      </c>
      <c r="S1701">
        <v>40</v>
      </c>
      <c r="T1701">
        <v>212</v>
      </c>
      <c r="U1701">
        <v>0</v>
      </c>
      <c r="V1701">
        <v>0</v>
      </c>
      <c r="W1701" t="s">
        <v>1228</v>
      </c>
      <c r="X1701">
        <v>248</v>
      </c>
      <c r="Y1701">
        <v>1306</v>
      </c>
      <c r="Z1701">
        <v>195</v>
      </c>
      <c r="AA1701">
        <v>1034</v>
      </c>
      <c r="AB1701">
        <v>53</v>
      </c>
      <c r="AC1701">
        <v>272</v>
      </c>
      <c r="AD1701">
        <v>0</v>
      </c>
      <c r="AE1701">
        <v>0</v>
      </c>
      <c r="AF1701">
        <v>15</v>
      </c>
      <c r="AG1701">
        <v>74</v>
      </c>
      <c r="AH1701">
        <v>13</v>
      </c>
      <c r="AI1701" t="s">
        <v>1229</v>
      </c>
    </row>
    <row r="1702" spans="1:35" x14ac:dyDescent="0.25">
      <c r="A1702">
        <v>13</v>
      </c>
      <c r="B1702" t="s">
        <v>73</v>
      </c>
      <c r="C1702" t="s">
        <v>74</v>
      </c>
      <c r="D1702" t="s">
        <v>201</v>
      </c>
      <c r="E1702" t="s">
        <v>202</v>
      </c>
      <c r="F1702" t="s">
        <v>1023</v>
      </c>
      <c r="G1702" t="s">
        <v>1024</v>
      </c>
      <c r="H1702" t="s">
        <v>5976</v>
      </c>
      <c r="I1702" t="s">
        <v>5977</v>
      </c>
      <c r="L1702" t="s">
        <v>1212</v>
      </c>
      <c r="M1702">
        <v>8.8999998100000006</v>
      </c>
      <c r="N1702">
        <v>27.969999659999999</v>
      </c>
      <c r="O1702" t="s">
        <v>1226</v>
      </c>
      <c r="P1702" t="s">
        <v>1228</v>
      </c>
      <c r="Q1702">
        <v>70</v>
      </c>
      <c r="R1702">
        <v>385</v>
      </c>
      <c r="S1702">
        <v>70</v>
      </c>
      <c r="T1702">
        <v>385</v>
      </c>
      <c r="U1702">
        <v>0</v>
      </c>
      <c r="V1702">
        <v>0</v>
      </c>
      <c r="W1702" t="s">
        <v>1228</v>
      </c>
      <c r="X1702">
        <v>538</v>
      </c>
      <c r="Y1702">
        <v>2961</v>
      </c>
      <c r="Z1702">
        <v>463</v>
      </c>
      <c r="AA1702">
        <v>2547</v>
      </c>
      <c r="AB1702">
        <v>75</v>
      </c>
      <c r="AC1702">
        <v>414</v>
      </c>
      <c r="AD1702">
        <v>0</v>
      </c>
      <c r="AE1702">
        <v>0</v>
      </c>
      <c r="AF1702">
        <v>0</v>
      </c>
      <c r="AG1702">
        <v>0</v>
      </c>
      <c r="AH1702">
        <v>13</v>
      </c>
      <c r="AI1702" t="s">
        <v>1229</v>
      </c>
    </row>
    <row r="1703" spans="1:35" x14ac:dyDescent="0.25">
      <c r="A1703">
        <v>13</v>
      </c>
      <c r="B1703" t="s">
        <v>73</v>
      </c>
      <c r="C1703" t="s">
        <v>74</v>
      </c>
      <c r="D1703" t="s">
        <v>203</v>
      </c>
      <c r="E1703" t="s">
        <v>204</v>
      </c>
      <c r="F1703" t="s">
        <v>1047</v>
      </c>
      <c r="G1703" t="s">
        <v>1048</v>
      </c>
      <c r="H1703" t="s">
        <v>6256</v>
      </c>
      <c r="I1703" t="s">
        <v>6257</v>
      </c>
      <c r="L1703" t="s">
        <v>1212</v>
      </c>
      <c r="M1703">
        <v>7.9791988939999996</v>
      </c>
      <c r="N1703">
        <v>29.298811239999999</v>
      </c>
      <c r="O1703" t="s">
        <v>1226</v>
      </c>
      <c r="P1703" t="s">
        <v>1228</v>
      </c>
      <c r="Q1703">
        <v>10</v>
      </c>
      <c r="R1703">
        <v>52</v>
      </c>
      <c r="S1703">
        <v>10</v>
      </c>
      <c r="T1703">
        <v>52</v>
      </c>
      <c r="U1703">
        <v>0</v>
      </c>
      <c r="V1703">
        <v>0</v>
      </c>
      <c r="W1703" t="s">
        <v>1228</v>
      </c>
      <c r="X1703">
        <v>47</v>
      </c>
      <c r="Y1703">
        <v>243</v>
      </c>
      <c r="Z1703">
        <v>41</v>
      </c>
      <c r="AA1703">
        <v>213</v>
      </c>
      <c r="AB1703">
        <v>6</v>
      </c>
      <c r="AC1703">
        <v>30</v>
      </c>
      <c r="AD1703">
        <v>0</v>
      </c>
      <c r="AE1703">
        <v>0</v>
      </c>
      <c r="AF1703">
        <v>6</v>
      </c>
      <c r="AG1703">
        <v>32</v>
      </c>
      <c r="AH1703">
        <v>13</v>
      </c>
      <c r="AI1703" t="s">
        <v>1229</v>
      </c>
    </row>
    <row r="1704" spans="1:35" x14ac:dyDescent="0.25">
      <c r="A1704">
        <v>13</v>
      </c>
      <c r="B1704" t="s">
        <v>73</v>
      </c>
      <c r="C1704" t="s">
        <v>74</v>
      </c>
      <c r="D1704" t="s">
        <v>205</v>
      </c>
      <c r="E1704" t="s">
        <v>206</v>
      </c>
      <c r="F1704" t="s">
        <v>1065</v>
      </c>
      <c r="G1704" t="s">
        <v>1066</v>
      </c>
      <c r="H1704" t="s">
        <v>6485</v>
      </c>
      <c r="I1704" t="s">
        <v>6486</v>
      </c>
      <c r="L1704" t="s">
        <v>1212</v>
      </c>
      <c r="M1704">
        <v>8.0093097689999997</v>
      </c>
      <c r="N1704">
        <v>29.075599669999999</v>
      </c>
      <c r="O1704" t="s">
        <v>1226</v>
      </c>
      <c r="P1704" t="s">
        <v>1228</v>
      </c>
      <c r="Q1704">
        <v>133</v>
      </c>
      <c r="R1704">
        <v>692</v>
      </c>
      <c r="S1704">
        <v>133</v>
      </c>
      <c r="T1704">
        <v>692</v>
      </c>
      <c r="U1704">
        <v>0</v>
      </c>
      <c r="V1704">
        <v>0</v>
      </c>
      <c r="W1704" t="s">
        <v>1228</v>
      </c>
      <c r="X1704">
        <v>51</v>
      </c>
      <c r="Y1704">
        <v>266</v>
      </c>
      <c r="Z1704">
        <v>48</v>
      </c>
      <c r="AA1704">
        <v>250</v>
      </c>
      <c r="AB1704">
        <v>3</v>
      </c>
      <c r="AC1704">
        <v>16</v>
      </c>
      <c r="AD1704">
        <v>0</v>
      </c>
      <c r="AE1704">
        <v>0</v>
      </c>
      <c r="AF1704">
        <v>1</v>
      </c>
      <c r="AG1704">
        <v>5</v>
      </c>
      <c r="AH1704">
        <v>13</v>
      </c>
      <c r="AI1704" t="s">
        <v>1229</v>
      </c>
    </row>
    <row r="1705" spans="1:35" x14ac:dyDescent="0.25">
      <c r="A1705">
        <v>13</v>
      </c>
      <c r="B1705" t="s">
        <v>75</v>
      </c>
      <c r="C1705" t="s">
        <v>76</v>
      </c>
      <c r="D1705" t="s">
        <v>211</v>
      </c>
      <c r="E1705" t="s">
        <v>212</v>
      </c>
      <c r="F1705" t="s">
        <v>1093</v>
      </c>
      <c r="G1705" t="s">
        <v>1094</v>
      </c>
      <c r="H1705" t="s">
        <v>6847</v>
      </c>
      <c r="I1705" t="s">
        <v>3013</v>
      </c>
      <c r="L1705" t="s">
        <v>1212</v>
      </c>
      <c r="M1705">
        <v>8.2292499540000001</v>
      </c>
      <c r="N1705">
        <v>27.59519959</v>
      </c>
      <c r="O1705" t="s">
        <v>1226</v>
      </c>
      <c r="P1705" t="s">
        <v>1228</v>
      </c>
      <c r="Q1705">
        <v>5</v>
      </c>
      <c r="R1705">
        <v>23</v>
      </c>
      <c r="S1705">
        <v>5</v>
      </c>
      <c r="T1705">
        <v>23</v>
      </c>
      <c r="U1705">
        <v>0</v>
      </c>
      <c r="V1705">
        <v>0</v>
      </c>
      <c r="W1705" t="s">
        <v>1228</v>
      </c>
      <c r="X1705">
        <v>80</v>
      </c>
      <c r="Y1705">
        <v>300</v>
      </c>
      <c r="Z1705">
        <v>64</v>
      </c>
      <c r="AA1705">
        <v>271</v>
      </c>
      <c r="AB1705">
        <v>16</v>
      </c>
      <c r="AC1705">
        <v>29</v>
      </c>
      <c r="AD1705">
        <v>0</v>
      </c>
      <c r="AE1705">
        <v>0</v>
      </c>
      <c r="AF1705">
        <v>0</v>
      </c>
      <c r="AG1705">
        <v>0</v>
      </c>
      <c r="AH1705">
        <v>13</v>
      </c>
      <c r="AI1705" t="s">
        <v>1229</v>
      </c>
    </row>
    <row r="1706" spans="1:35" x14ac:dyDescent="0.25">
      <c r="A1706">
        <v>13</v>
      </c>
      <c r="B1706" t="s">
        <v>75</v>
      </c>
      <c r="C1706" t="s">
        <v>76</v>
      </c>
      <c r="D1706" t="s">
        <v>213</v>
      </c>
      <c r="E1706" t="s">
        <v>214</v>
      </c>
      <c r="F1706" t="s">
        <v>1111</v>
      </c>
      <c r="G1706" t="s">
        <v>1112</v>
      </c>
      <c r="H1706" t="s">
        <v>7110</v>
      </c>
      <c r="I1706" t="s">
        <v>7111</v>
      </c>
      <c r="L1706" t="s">
        <v>1212</v>
      </c>
      <c r="M1706">
        <v>7.7082629999999996</v>
      </c>
      <c r="N1706">
        <v>26.218015000000001</v>
      </c>
      <c r="O1706" t="s">
        <v>1226</v>
      </c>
      <c r="P1706" t="s">
        <v>1228</v>
      </c>
      <c r="Q1706">
        <v>10</v>
      </c>
      <c r="R1706">
        <v>60</v>
      </c>
      <c r="S1706">
        <v>10</v>
      </c>
      <c r="T1706">
        <v>60</v>
      </c>
      <c r="U1706">
        <v>0</v>
      </c>
      <c r="V1706">
        <v>0</v>
      </c>
      <c r="W1706" t="s">
        <v>1228</v>
      </c>
      <c r="X1706">
        <v>209</v>
      </c>
      <c r="Y1706">
        <v>915</v>
      </c>
      <c r="Z1706">
        <v>184</v>
      </c>
      <c r="AA1706">
        <v>818</v>
      </c>
      <c r="AB1706">
        <v>25</v>
      </c>
      <c r="AC1706">
        <v>97</v>
      </c>
      <c r="AD1706">
        <v>0</v>
      </c>
      <c r="AE1706">
        <v>0</v>
      </c>
      <c r="AF1706">
        <v>20</v>
      </c>
      <c r="AG1706">
        <v>120</v>
      </c>
      <c r="AH1706">
        <v>13</v>
      </c>
      <c r="AI1706" t="s">
        <v>1229</v>
      </c>
    </row>
    <row r="1707" spans="1:35" x14ac:dyDescent="0.25">
      <c r="A1707">
        <v>13</v>
      </c>
      <c r="B1707" t="s">
        <v>75</v>
      </c>
      <c r="C1707" t="s">
        <v>76</v>
      </c>
      <c r="D1707" t="s">
        <v>213</v>
      </c>
      <c r="E1707" t="s">
        <v>214</v>
      </c>
      <c r="F1707" t="s">
        <v>1111</v>
      </c>
      <c r="G1707" t="s">
        <v>1112</v>
      </c>
      <c r="H1707" t="s">
        <v>7112</v>
      </c>
      <c r="I1707" t="s">
        <v>7113</v>
      </c>
      <c r="L1707" t="s">
        <v>1212</v>
      </c>
      <c r="M1707">
        <v>7.7187299730000003</v>
      </c>
      <c r="N1707">
        <v>26.18880081</v>
      </c>
      <c r="O1707" t="s">
        <v>1226</v>
      </c>
      <c r="P1707" t="s">
        <v>1228</v>
      </c>
      <c r="Q1707">
        <v>30</v>
      </c>
      <c r="R1707">
        <v>140</v>
      </c>
      <c r="S1707">
        <v>30</v>
      </c>
      <c r="T1707">
        <v>140</v>
      </c>
      <c r="U1707">
        <v>0</v>
      </c>
      <c r="V1707">
        <v>0</v>
      </c>
      <c r="W1707" t="s">
        <v>1228</v>
      </c>
      <c r="X1707">
        <v>347</v>
      </c>
      <c r="Y1707">
        <v>1983</v>
      </c>
      <c r="Z1707">
        <v>344</v>
      </c>
      <c r="AA1707">
        <v>1965</v>
      </c>
      <c r="AB1707">
        <v>3</v>
      </c>
      <c r="AC1707">
        <v>18</v>
      </c>
      <c r="AD1707">
        <v>0</v>
      </c>
      <c r="AE1707">
        <v>0</v>
      </c>
      <c r="AF1707">
        <v>25</v>
      </c>
      <c r="AG1707">
        <v>125</v>
      </c>
      <c r="AH1707">
        <v>13</v>
      </c>
      <c r="AI1707" t="s">
        <v>1229</v>
      </c>
    </row>
    <row r="1708" spans="1:35" x14ac:dyDescent="0.25">
      <c r="A1708">
        <v>13</v>
      </c>
      <c r="B1708" t="s">
        <v>75</v>
      </c>
      <c r="C1708" t="s">
        <v>76</v>
      </c>
      <c r="D1708" t="s">
        <v>213</v>
      </c>
      <c r="E1708" t="s">
        <v>214</v>
      </c>
      <c r="F1708" t="s">
        <v>1105</v>
      </c>
      <c r="G1708" t="s">
        <v>1106</v>
      </c>
      <c r="H1708" t="s">
        <v>7027</v>
      </c>
      <c r="I1708" t="s">
        <v>7028</v>
      </c>
      <c r="L1708" t="s">
        <v>1212</v>
      </c>
      <c r="M1708">
        <v>9.3175314149999995</v>
      </c>
      <c r="N1708">
        <v>25.485137000000002</v>
      </c>
      <c r="O1708" t="s">
        <v>1226</v>
      </c>
      <c r="P1708" t="s">
        <v>1228</v>
      </c>
      <c r="Q1708">
        <v>17</v>
      </c>
      <c r="R1708">
        <v>85</v>
      </c>
      <c r="S1708">
        <v>17</v>
      </c>
      <c r="T1708">
        <v>85</v>
      </c>
      <c r="U1708">
        <v>0</v>
      </c>
      <c r="V1708">
        <v>0</v>
      </c>
      <c r="W1708" t="s">
        <v>1228</v>
      </c>
      <c r="X1708">
        <v>175</v>
      </c>
      <c r="Y1708">
        <v>676</v>
      </c>
      <c r="Z1708">
        <v>142</v>
      </c>
      <c r="AA1708">
        <v>570</v>
      </c>
      <c r="AB1708">
        <v>33</v>
      </c>
      <c r="AC1708">
        <v>106</v>
      </c>
      <c r="AD1708">
        <v>0</v>
      </c>
      <c r="AE1708">
        <v>0</v>
      </c>
      <c r="AF1708">
        <v>10</v>
      </c>
      <c r="AG1708">
        <v>60</v>
      </c>
      <c r="AH1708">
        <v>13</v>
      </c>
      <c r="AI1708" t="s">
        <v>1229</v>
      </c>
    </row>
    <row r="1709" spans="1:35" x14ac:dyDescent="0.25">
      <c r="A1709">
        <v>13</v>
      </c>
      <c r="B1709" t="s">
        <v>75</v>
      </c>
      <c r="C1709" t="s">
        <v>76</v>
      </c>
      <c r="D1709" t="s">
        <v>215</v>
      </c>
      <c r="E1709" t="s">
        <v>216</v>
      </c>
      <c r="F1709" t="s">
        <v>1121</v>
      </c>
      <c r="G1709" t="s">
        <v>1122</v>
      </c>
      <c r="H1709" t="s">
        <v>7296</v>
      </c>
      <c r="I1709" t="s">
        <v>7297</v>
      </c>
      <c r="L1709" t="s">
        <v>1212</v>
      </c>
      <c r="M1709">
        <v>7.6945699999999997</v>
      </c>
      <c r="N1709">
        <v>27.98433</v>
      </c>
      <c r="O1709" t="s">
        <v>1226</v>
      </c>
      <c r="P1709" t="s">
        <v>1228</v>
      </c>
      <c r="Q1709">
        <v>15</v>
      </c>
      <c r="R1709">
        <v>59</v>
      </c>
      <c r="S1709">
        <v>15</v>
      </c>
      <c r="T1709">
        <v>59</v>
      </c>
      <c r="U1709">
        <v>0</v>
      </c>
      <c r="V1709">
        <v>0</v>
      </c>
      <c r="W1709" t="s">
        <v>1228</v>
      </c>
      <c r="X1709">
        <v>1267</v>
      </c>
      <c r="Y1709">
        <v>5326</v>
      </c>
      <c r="Z1709">
        <v>1257</v>
      </c>
      <c r="AA1709">
        <v>5285</v>
      </c>
      <c r="AB1709">
        <v>10</v>
      </c>
      <c r="AC1709">
        <v>41</v>
      </c>
      <c r="AD1709">
        <v>0</v>
      </c>
      <c r="AE1709">
        <v>0</v>
      </c>
      <c r="AF1709">
        <v>4</v>
      </c>
      <c r="AG1709">
        <v>18</v>
      </c>
      <c r="AH1709">
        <v>13</v>
      </c>
      <c r="AI1709" t="s">
        <v>1229</v>
      </c>
    </row>
    <row r="1710" spans="1:35" x14ac:dyDescent="0.25">
      <c r="A1710">
        <v>13</v>
      </c>
      <c r="B1710" t="s">
        <v>77</v>
      </c>
      <c r="C1710" t="s">
        <v>78</v>
      </c>
      <c r="D1710" t="s">
        <v>217</v>
      </c>
      <c r="E1710" t="s">
        <v>218</v>
      </c>
      <c r="F1710" t="s">
        <v>1127</v>
      </c>
      <c r="G1710" t="s">
        <v>1128</v>
      </c>
      <c r="H1710" t="s">
        <v>7325</v>
      </c>
      <c r="I1710" t="s">
        <v>7326</v>
      </c>
      <c r="L1710" t="s">
        <v>1212</v>
      </c>
      <c r="M1710">
        <v>5.1681623810000001</v>
      </c>
      <c r="N1710">
        <v>27.441387219999999</v>
      </c>
      <c r="O1710" t="s">
        <v>1226</v>
      </c>
      <c r="P1710" t="s">
        <v>1228</v>
      </c>
      <c r="Q1710">
        <v>75</v>
      </c>
      <c r="R1710">
        <v>540</v>
      </c>
      <c r="S1710">
        <v>75</v>
      </c>
      <c r="T1710">
        <v>540</v>
      </c>
      <c r="U1710">
        <v>0</v>
      </c>
      <c r="V1710">
        <v>0</v>
      </c>
      <c r="W1710" t="s">
        <v>1228</v>
      </c>
      <c r="X1710">
        <v>109</v>
      </c>
      <c r="Y1710">
        <v>549</v>
      </c>
      <c r="Z1710">
        <v>91</v>
      </c>
      <c r="AA1710">
        <v>456</v>
      </c>
      <c r="AB1710">
        <v>18</v>
      </c>
      <c r="AC1710">
        <v>93</v>
      </c>
      <c r="AD1710">
        <v>0</v>
      </c>
      <c r="AE1710">
        <v>0</v>
      </c>
      <c r="AF1710">
        <v>0</v>
      </c>
      <c r="AG1710">
        <v>0</v>
      </c>
      <c r="AH1710">
        <v>13</v>
      </c>
      <c r="AI1710" t="s">
        <v>1229</v>
      </c>
    </row>
    <row r="1711" spans="1:35" x14ac:dyDescent="0.25">
      <c r="A1711">
        <v>13</v>
      </c>
      <c r="B1711" t="s">
        <v>77</v>
      </c>
      <c r="C1711" t="s">
        <v>78</v>
      </c>
      <c r="D1711" t="s">
        <v>217</v>
      </c>
      <c r="E1711" t="s">
        <v>218</v>
      </c>
      <c r="F1711" t="s">
        <v>1131</v>
      </c>
      <c r="G1711" t="s">
        <v>1132</v>
      </c>
      <c r="H1711" t="s">
        <v>7363</v>
      </c>
      <c r="I1711" t="s">
        <v>7364</v>
      </c>
      <c r="L1711" t="s">
        <v>1212</v>
      </c>
      <c r="M1711">
        <v>4.9797273999999998</v>
      </c>
      <c r="N1711">
        <v>28.015464900000001</v>
      </c>
      <c r="O1711" t="s">
        <v>1226</v>
      </c>
      <c r="P1711" t="s">
        <v>1228</v>
      </c>
      <c r="Q1711">
        <v>53</v>
      </c>
      <c r="R1711">
        <v>265</v>
      </c>
      <c r="S1711">
        <v>53</v>
      </c>
      <c r="T1711">
        <v>265</v>
      </c>
      <c r="U1711">
        <v>0</v>
      </c>
      <c r="V1711">
        <v>0</v>
      </c>
      <c r="W1711" t="s">
        <v>1228</v>
      </c>
      <c r="X1711">
        <v>67</v>
      </c>
      <c r="Y1711">
        <v>406</v>
      </c>
      <c r="Z1711">
        <v>55</v>
      </c>
      <c r="AA1711">
        <v>334</v>
      </c>
      <c r="AB1711">
        <v>12</v>
      </c>
      <c r="AC1711">
        <v>72</v>
      </c>
      <c r="AD1711">
        <v>0</v>
      </c>
      <c r="AE1711">
        <v>0</v>
      </c>
      <c r="AF1711">
        <v>0</v>
      </c>
      <c r="AG1711">
        <v>0</v>
      </c>
      <c r="AH1711">
        <v>13</v>
      </c>
      <c r="AI1711" t="s">
        <v>1229</v>
      </c>
    </row>
    <row r="1712" spans="1:35" x14ac:dyDescent="0.25">
      <c r="A1712">
        <v>13</v>
      </c>
      <c r="B1712" t="s">
        <v>73</v>
      </c>
      <c r="C1712" t="s">
        <v>74</v>
      </c>
      <c r="D1712" t="s">
        <v>201</v>
      </c>
      <c r="E1712" t="s">
        <v>202</v>
      </c>
      <c r="F1712" t="s">
        <v>1023</v>
      </c>
      <c r="G1712" t="s">
        <v>1024</v>
      </c>
      <c r="H1712" t="s">
        <v>5980</v>
      </c>
      <c r="I1712" t="s">
        <v>5981</v>
      </c>
      <c r="L1712" t="s">
        <v>1212</v>
      </c>
      <c r="M1712">
        <v>8.9412097930000005</v>
      </c>
      <c r="N1712">
        <v>27.97929955</v>
      </c>
      <c r="O1712" t="s">
        <v>1226</v>
      </c>
      <c r="P1712" t="s">
        <v>1228</v>
      </c>
      <c r="Q1712">
        <v>34</v>
      </c>
      <c r="R1712">
        <v>177</v>
      </c>
      <c r="S1712">
        <v>34</v>
      </c>
      <c r="T1712">
        <v>177</v>
      </c>
      <c r="U1712">
        <v>0</v>
      </c>
      <c r="V1712">
        <v>0</v>
      </c>
      <c r="W1712" t="s">
        <v>1228</v>
      </c>
      <c r="X1712">
        <v>177</v>
      </c>
      <c r="Y1712">
        <v>937</v>
      </c>
      <c r="Z1712">
        <v>134</v>
      </c>
      <c r="AA1712">
        <v>697</v>
      </c>
      <c r="AB1712">
        <v>43</v>
      </c>
      <c r="AC1712">
        <v>240</v>
      </c>
      <c r="AD1712">
        <v>0</v>
      </c>
      <c r="AE1712">
        <v>0</v>
      </c>
      <c r="AF1712">
        <v>15</v>
      </c>
      <c r="AG1712">
        <v>79</v>
      </c>
      <c r="AH1712">
        <v>13</v>
      </c>
      <c r="AI1712" t="s">
        <v>1229</v>
      </c>
    </row>
    <row r="1713" spans="1:35" x14ac:dyDescent="0.25">
      <c r="A1713">
        <v>13</v>
      </c>
      <c r="B1713" t="s">
        <v>71</v>
      </c>
      <c r="C1713" t="s">
        <v>72</v>
      </c>
      <c r="D1713" t="s">
        <v>183</v>
      </c>
      <c r="E1713" t="s">
        <v>184</v>
      </c>
      <c r="F1713" t="s">
        <v>931</v>
      </c>
      <c r="G1713" t="s">
        <v>932</v>
      </c>
      <c r="H1713" t="s">
        <v>5313</v>
      </c>
      <c r="I1713" t="s">
        <v>5314</v>
      </c>
      <c r="L1713" t="s">
        <v>1212</v>
      </c>
      <c r="M1713">
        <v>9.9259380000000004</v>
      </c>
      <c r="N1713">
        <v>33.661143000000003</v>
      </c>
      <c r="O1713" t="s">
        <v>1226</v>
      </c>
      <c r="P1713" t="s">
        <v>1228</v>
      </c>
      <c r="Q1713">
        <v>212</v>
      </c>
      <c r="R1713">
        <v>1064</v>
      </c>
      <c r="S1713">
        <v>212</v>
      </c>
      <c r="T1713">
        <v>1064</v>
      </c>
      <c r="U1713">
        <v>0</v>
      </c>
      <c r="V1713">
        <v>0</v>
      </c>
      <c r="W1713" t="s">
        <v>1228</v>
      </c>
      <c r="X1713">
        <v>93</v>
      </c>
      <c r="Y1713">
        <v>469</v>
      </c>
      <c r="Z1713">
        <v>0</v>
      </c>
      <c r="AA1713">
        <v>0</v>
      </c>
      <c r="AB1713">
        <v>93</v>
      </c>
      <c r="AC1713">
        <v>469</v>
      </c>
      <c r="AD1713">
        <v>0</v>
      </c>
      <c r="AE1713">
        <v>0</v>
      </c>
      <c r="AF1713">
        <v>140</v>
      </c>
      <c r="AG1713">
        <v>700</v>
      </c>
      <c r="AH1713">
        <v>13</v>
      </c>
      <c r="AI1713" t="s">
        <v>1229</v>
      </c>
    </row>
    <row r="1714" spans="1:35" x14ac:dyDescent="0.25">
      <c r="A1714">
        <v>13</v>
      </c>
      <c r="B1714" t="s">
        <v>71</v>
      </c>
      <c r="C1714" t="s">
        <v>72</v>
      </c>
      <c r="D1714" t="s">
        <v>183</v>
      </c>
      <c r="E1714" t="s">
        <v>184</v>
      </c>
      <c r="F1714" t="s">
        <v>931</v>
      </c>
      <c r="G1714" t="s">
        <v>932</v>
      </c>
      <c r="H1714" t="s">
        <v>5315</v>
      </c>
      <c r="I1714" t="s">
        <v>5316</v>
      </c>
      <c r="L1714" t="s">
        <v>1212</v>
      </c>
      <c r="M1714">
        <v>9.8672400000000007</v>
      </c>
      <c r="N1714">
        <v>33.605319999999999</v>
      </c>
      <c r="O1714" t="s">
        <v>1226</v>
      </c>
      <c r="P1714" t="s">
        <v>1228</v>
      </c>
      <c r="Q1714">
        <v>84</v>
      </c>
      <c r="R1714">
        <v>504</v>
      </c>
      <c r="S1714">
        <v>84</v>
      </c>
      <c r="T1714">
        <v>504</v>
      </c>
      <c r="U1714">
        <v>0</v>
      </c>
      <c r="V1714">
        <v>0</v>
      </c>
      <c r="W1714" t="s">
        <v>1228</v>
      </c>
      <c r="X1714">
        <v>156</v>
      </c>
      <c r="Y1714">
        <v>936</v>
      </c>
      <c r="Z1714">
        <v>0</v>
      </c>
      <c r="AA1714">
        <v>0</v>
      </c>
      <c r="AB1714">
        <v>156</v>
      </c>
      <c r="AC1714">
        <v>936</v>
      </c>
      <c r="AD1714">
        <v>0</v>
      </c>
      <c r="AE1714">
        <v>0</v>
      </c>
      <c r="AF1714">
        <v>3000</v>
      </c>
      <c r="AG1714">
        <v>14982</v>
      </c>
      <c r="AH1714">
        <v>13</v>
      </c>
      <c r="AI1714" t="s">
        <v>1229</v>
      </c>
    </row>
    <row r="1715" spans="1:35" x14ac:dyDescent="0.25">
      <c r="A1715">
        <v>13</v>
      </c>
      <c r="B1715" t="s">
        <v>71</v>
      </c>
      <c r="C1715" t="s">
        <v>72</v>
      </c>
      <c r="D1715" t="s">
        <v>183</v>
      </c>
      <c r="E1715" t="s">
        <v>184</v>
      </c>
      <c r="F1715" t="s">
        <v>931</v>
      </c>
      <c r="G1715" t="s">
        <v>932</v>
      </c>
      <c r="H1715" t="s">
        <v>5317</v>
      </c>
      <c r="I1715" t="s">
        <v>5318</v>
      </c>
      <c r="L1715" t="s">
        <v>1212</v>
      </c>
      <c r="M1715">
        <v>9.8075370829999997</v>
      </c>
      <c r="N1715">
        <v>33.6053894</v>
      </c>
      <c r="O1715" t="s">
        <v>1226</v>
      </c>
      <c r="P1715" t="s">
        <v>1228</v>
      </c>
      <c r="Q1715">
        <v>222</v>
      </c>
      <c r="R1715">
        <v>1100</v>
      </c>
      <c r="S1715">
        <v>222</v>
      </c>
      <c r="T1715">
        <v>1100</v>
      </c>
      <c r="U1715">
        <v>0</v>
      </c>
      <c r="V1715">
        <v>0</v>
      </c>
      <c r="W1715" t="s">
        <v>1228</v>
      </c>
      <c r="X1715">
        <v>78</v>
      </c>
      <c r="Y1715">
        <v>464</v>
      </c>
      <c r="Z1715">
        <v>0</v>
      </c>
      <c r="AA1715">
        <v>0</v>
      </c>
      <c r="AB1715">
        <v>78</v>
      </c>
      <c r="AC1715">
        <v>464</v>
      </c>
      <c r="AD1715">
        <v>0</v>
      </c>
      <c r="AE1715">
        <v>0</v>
      </c>
      <c r="AF1715">
        <v>642</v>
      </c>
      <c r="AG1715">
        <v>6841</v>
      </c>
      <c r="AH1715">
        <v>13</v>
      </c>
      <c r="AI1715" t="s">
        <v>1229</v>
      </c>
    </row>
    <row r="1716" spans="1:35" x14ac:dyDescent="0.25">
      <c r="A1716">
        <v>13</v>
      </c>
      <c r="B1716" t="s">
        <v>71</v>
      </c>
      <c r="C1716" t="s">
        <v>72</v>
      </c>
      <c r="D1716" t="s">
        <v>195</v>
      </c>
      <c r="E1716" t="s">
        <v>196</v>
      </c>
      <c r="F1716" t="s">
        <v>988</v>
      </c>
      <c r="G1716" t="s">
        <v>989</v>
      </c>
      <c r="H1716" t="s">
        <v>5698</v>
      </c>
      <c r="I1716" t="s">
        <v>5699</v>
      </c>
      <c r="L1716" t="s">
        <v>1212</v>
      </c>
      <c r="M1716">
        <v>12.14387</v>
      </c>
      <c r="N1716">
        <v>32.786380000000001</v>
      </c>
      <c r="O1716" t="s">
        <v>1226</v>
      </c>
      <c r="P1716" t="s">
        <v>1228</v>
      </c>
      <c r="Q1716">
        <v>24</v>
      </c>
      <c r="R1716">
        <v>132</v>
      </c>
      <c r="S1716">
        <v>24</v>
      </c>
      <c r="T1716">
        <v>132</v>
      </c>
      <c r="U1716">
        <v>0</v>
      </c>
      <c r="V1716">
        <v>0</v>
      </c>
      <c r="W1716" t="s">
        <v>1228</v>
      </c>
      <c r="X1716">
        <v>27</v>
      </c>
      <c r="Y1716">
        <v>147</v>
      </c>
      <c r="Z1716">
        <v>17</v>
      </c>
      <c r="AA1716">
        <v>93</v>
      </c>
      <c r="AB1716">
        <v>10</v>
      </c>
      <c r="AC1716">
        <v>54</v>
      </c>
      <c r="AD1716">
        <v>0</v>
      </c>
      <c r="AE1716">
        <v>0</v>
      </c>
      <c r="AF1716">
        <v>25</v>
      </c>
      <c r="AG1716">
        <v>123</v>
      </c>
      <c r="AH1716">
        <v>13</v>
      </c>
      <c r="AI1716" t="s">
        <v>1229</v>
      </c>
    </row>
    <row r="1717" spans="1:35" x14ac:dyDescent="0.25">
      <c r="A1717">
        <v>13</v>
      </c>
      <c r="B1717" t="s">
        <v>73</v>
      </c>
      <c r="C1717" t="s">
        <v>74</v>
      </c>
      <c r="D1717" t="s">
        <v>203</v>
      </c>
      <c r="E1717" t="s">
        <v>204</v>
      </c>
      <c r="F1717" t="s">
        <v>1043</v>
      </c>
      <c r="G1717" t="s">
        <v>1044</v>
      </c>
      <c r="H1717" t="s">
        <v>6218</v>
      </c>
      <c r="I1717" t="s">
        <v>6219</v>
      </c>
      <c r="L1717" t="s">
        <v>1212</v>
      </c>
      <c r="M1717">
        <v>7.933681</v>
      </c>
      <c r="N1717">
        <v>29.545604000000001</v>
      </c>
      <c r="O1717" t="s">
        <v>1226</v>
      </c>
      <c r="P1717" t="s">
        <v>1228</v>
      </c>
      <c r="Q1717">
        <v>103</v>
      </c>
      <c r="R1717">
        <v>524</v>
      </c>
      <c r="S1717">
        <v>103</v>
      </c>
      <c r="T1717">
        <v>524</v>
      </c>
      <c r="U1717">
        <v>0</v>
      </c>
      <c r="V1717">
        <v>0</v>
      </c>
      <c r="W1717" t="s">
        <v>1228</v>
      </c>
      <c r="X1717">
        <v>36</v>
      </c>
      <c r="Y1717">
        <v>184</v>
      </c>
      <c r="Z1717">
        <v>33</v>
      </c>
      <c r="AA1717">
        <v>168</v>
      </c>
      <c r="AB1717">
        <v>3</v>
      </c>
      <c r="AC1717">
        <v>16</v>
      </c>
      <c r="AD1717">
        <v>0</v>
      </c>
      <c r="AE1717">
        <v>0</v>
      </c>
      <c r="AF1717">
        <v>0</v>
      </c>
      <c r="AG1717">
        <v>0</v>
      </c>
      <c r="AH1717">
        <v>13</v>
      </c>
      <c r="AI1717" t="s">
        <v>1229</v>
      </c>
    </row>
    <row r="1718" spans="1:35" x14ac:dyDescent="0.25">
      <c r="A1718">
        <v>13</v>
      </c>
      <c r="B1718" t="s">
        <v>69</v>
      </c>
      <c r="C1718" t="s">
        <v>70</v>
      </c>
      <c r="D1718" t="s">
        <v>157</v>
      </c>
      <c r="E1718" t="s">
        <v>158</v>
      </c>
      <c r="F1718" t="s">
        <v>736</v>
      </c>
      <c r="G1718" t="s">
        <v>737</v>
      </c>
      <c r="H1718" t="s">
        <v>3884</v>
      </c>
      <c r="I1718" t="s">
        <v>3885</v>
      </c>
      <c r="L1718" t="s">
        <v>1212</v>
      </c>
      <c r="M1718">
        <v>9.4849570100000005</v>
      </c>
      <c r="N1718">
        <v>29.009903479999998</v>
      </c>
      <c r="O1718" t="s">
        <v>1226</v>
      </c>
      <c r="P1718" t="s">
        <v>1228</v>
      </c>
      <c r="Q1718">
        <v>82</v>
      </c>
      <c r="R1718">
        <v>365</v>
      </c>
      <c r="S1718">
        <v>82</v>
      </c>
      <c r="T1718">
        <v>365</v>
      </c>
      <c r="U1718">
        <v>0</v>
      </c>
      <c r="V1718">
        <v>0</v>
      </c>
      <c r="W1718" t="s">
        <v>1228</v>
      </c>
      <c r="X1718">
        <v>25</v>
      </c>
      <c r="Y1718">
        <v>137</v>
      </c>
      <c r="Z1718">
        <v>18</v>
      </c>
      <c r="AA1718">
        <v>103</v>
      </c>
      <c r="AB1718">
        <v>7</v>
      </c>
      <c r="AC1718">
        <v>34</v>
      </c>
      <c r="AD1718">
        <v>0</v>
      </c>
      <c r="AE1718">
        <v>0</v>
      </c>
      <c r="AF1718">
        <v>5</v>
      </c>
      <c r="AG1718">
        <v>27</v>
      </c>
      <c r="AH1718">
        <v>13</v>
      </c>
      <c r="AI1718" t="s">
        <v>1229</v>
      </c>
    </row>
    <row r="1719" spans="1:35" x14ac:dyDescent="0.25">
      <c r="A1719">
        <v>13</v>
      </c>
      <c r="B1719" t="s">
        <v>71</v>
      </c>
      <c r="C1719" t="s">
        <v>72</v>
      </c>
      <c r="D1719" t="s">
        <v>189</v>
      </c>
      <c r="E1719" t="s">
        <v>190</v>
      </c>
      <c r="F1719" t="s">
        <v>964</v>
      </c>
      <c r="G1719" t="s">
        <v>965</v>
      </c>
      <c r="H1719" t="s">
        <v>5558</v>
      </c>
      <c r="I1719" t="s">
        <v>5559</v>
      </c>
      <c r="L1719" t="s">
        <v>1212</v>
      </c>
      <c r="M1719">
        <v>10.583024</v>
      </c>
      <c r="N1719">
        <v>32.062978000000001</v>
      </c>
      <c r="O1719" t="s">
        <v>1226</v>
      </c>
      <c r="P1719" t="s">
        <v>1228</v>
      </c>
      <c r="Q1719">
        <v>100</v>
      </c>
      <c r="R1719">
        <v>555</v>
      </c>
      <c r="S1719">
        <v>100</v>
      </c>
      <c r="T1719">
        <v>555</v>
      </c>
      <c r="U1719">
        <v>0</v>
      </c>
      <c r="V1719">
        <v>0</v>
      </c>
      <c r="W1719" t="s">
        <v>1228</v>
      </c>
      <c r="X1719">
        <v>112</v>
      </c>
      <c r="Y1719">
        <v>615</v>
      </c>
      <c r="Z1719">
        <v>52</v>
      </c>
      <c r="AA1719">
        <v>285</v>
      </c>
      <c r="AB1719">
        <v>60</v>
      </c>
      <c r="AC1719">
        <v>330</v>
      </c>
      <c r="AD1719">
        <v>0</v>
      </c>
      <c r="AE1719">
        <v>0</v>
      </c>
      <c r="AF1719">
        <v>490</v>
      </c>
      <c r="AG1719">
        <v>2450</v>
      </c>
      <c r="AH1719">
        <v>13</v>
      </c>
      <c r="AI1719" t="s">
        <v>1229</v>
      </c>
    </row>
    <row r="1720" spans="1:35" x14ac:dyDescent="0.25">
      <c r="A1720">
        <v>13</v>
      </c>
      <c r="B1720" t="s">
        <v>67</v>
      </c>
      <c r="C1720" t="s">
        <v>68</v>
      </c>
      <c r="D1720" t="s">
        <v>149</v>
      </c>
      <c r="E1720" t="s">
        <v>150</v>
      </c>
      <c r="F1720" t="s">
        <v>674</v>
      </c>
      <c r="G1720" t="s">
        <v>675</v>
      </c>
      <c r="H1720" t="s">
        <v>3696</v>
      </c>
      <c r="I1720" t="s">
        <v>3697</v>
      </c>
      <c r="L1720" t="s">
        <v>1212</v>
      </c>
      <c r="M1720">
        <v>9.5894166670000001</v>
      </c>
      <c r="N1720">
        <v>27.38848333</v>
      </c>
      <c r="O1720" t="s">
        <v>1226</v>
      </c>
      <c r="P1720" t="s">
        <v>1228</v>
      </c>
      <c r="Q1720">
        <v>12</v>
      </c>
      <c r="R1720">
        <v>57</v>
      </c>
      <c r="S1720">
        <v>12</v>
      </c>
      <c r="T1720">
        <v>57</v>
      </c>
      <c r="U1720">
        <v>0</v>
      </c>
      <c r="V1720">
        <v>0</v>
      </c>
      <c r="W1720" t="s">
        <v>1228</v>
      </c>
      <c r="X1720">
        <v>130</v>
      </c>
      <c r="Y1720">
        <v>615</v>
      </c>
      <c r="Z1720">
        <v>10</v>
      </c>
      <c r="AA1720">
        <v>18</v>
      </c>
      <c r="AB1720">
        <v>120</v>
      </c>
      <c r="AC1720">
        <v>597</v>
      </c>
      <c r="AD1720">
        <v>0</v>
      </c>
      <c r="AE1720">
        <v>0</v>
      </c>
      <c r="AF1720">
        <v>131</v>
      </c>
      <c r="AG1720">
        <v>602</v>
      </c>
      <c r="AH1720">
        <v>13</v>
      </c>
      <c r="AI1720" t="s">
        <v>1229</v>
      </c>
    </row>
    <row r="1721" spans="1:35" x14ac:dyDescent="0.25">
      <c r="A1721">
        <v>13</v>
      </c>
      <c r="B1721" t="s">
        <v>69</v>
      </c>
      <c r="C1721" t="s">
        <v>70</v>
      </c>
      <c r="D1721" t="s">
        <v>163</v>
      </c>
      <c r="E1721" t="s">
        <v>164</v>
      </c>
      <c r="F1721" t="s">
        <v>774</v>
      </c>
      <c r="G1721" t="s">
        <v>775</v>
      </c>
      <c r="H1721" t="s">
        <v>4130</v>
      </c>
      <c r="I1721" t="s">
        <v>4131</v>
      </c>
      <c r="L1721" t="s">
        <v>1212</v>
      </c>
      <c r="M1721">
        <v>8.1887500000000006</v>
      </c>
      <c r="N1721">
        <v>30.301860000000001</v>
      </c>
      <c r="O1721" t="s">
        <v>1226</v>
      </c>
      <c r="P1721" t="s">
        <v>1228</v>
      </c>
      <c r="Q1721">
        <v>63</v>
      </c>
      <c r="R1721">
        <v>378</v>
      </c>
      <c r="S1721">
        <v>63</v>
      </c>
      <c r="T1721">
        <v>378</v>
      </c>
      <c r="U1721">
        <v>0</v>
      </c>
      <c r="V1721">
        <v>0</v>
      </c>
      <c r="W1721" t="s">
        <v>1228</v>
      </c>
      <c r="X1721">
        <v>32</v>
      </c>
      <c r="Y1721">
        <v>192</v>
      </c>
      <c r="Z1721">
        <v>21</v>
      </c>
      <c r="AA1721">
        <v>126</v>
      </c>
      <c r="AB1721">
        <v>11</v>
      </c>
      <c r="AC1721">
        <v>66</v>
      </c>
      <c r="AD1721">
        <v>0</v>
      </c>
      <c r="AE1721">
        <v>0</v>
      </c>
      <c r="AF1721">
        <v>25</v>
      </c>
      <c r="AG1721">
        <v>150</v>
      </c>
      <c r="AH1721">
        <v>13</v>
      </c>
      <c r="AI1721" t="s">
        <v>1229</v>
      </c>
    </row>
    <row r="1722" spans="1:35" x14ac:dyDescent="0.25">
      <c r="A1722">
        <v>13</v>
      </c>
      <c r="B1722" t="s">
        <v>69</v>
      </c>
      <c r="C1722" t="s">
        <v>70</v>
      </c>
      <c r="D1722" t="s">
        <v>169</v>
      </c>
      <c r="E1722" t="s">
        <v>170</v>
      </c>
      <c r="F1722" t="s">
        <v>844</v>
      </c>
      <c r="G1722" t="s">
        <v>845</v>
      </c>
      <c r="H1722" t="s">
        <v>4755</v>
      </c>
      <c r="I1722" t="s">
        <v>4756</v>
      </c>
      <c r="L1722" t="s">
        <v>1212</v>
      </c>
      <c r="M1722">
        <v>7.4516712180000004</v>
      </c>
      <c r="N1722">
        <v>30.407799050000001</v>
      </c>
      <c r="O1722" t="s">
        <v>1226</v>
      </c>
      <c r="P1722" t="s">
        <v>1228</v>
      </c>
      <c r="Q1722">
        <v>13</v>
      </c>
      <c r="R1722">
        <v>80</v>
      </c>
      <c r="S1722">
        <v>13</v>
      </c>
      <c r="T1722">
        <v>80</v>
      </c>
      <c r="U1722">
        <v>0</v>
      </c>
      <c r="V1722">
        <v>0</v>
      </c>
      <c r="W1722" t="s">
        <v>1228</v>
      </c>
      <c r="X1722">
        <v>14</v>
      </c>
      <c r="Y1722">
        <v>88</v>
      </c>
      <c r="Z1722">
        <v>10</v>
      </c>
      <c r="AA1722">
        <v>62</v>
      </c>
      <c r="AB1722">
        <v>4</v>
      </c>
      <c r="AC1722">
        <v>26</v>
      </c>
      <c r="AD1722">
        <v>0</v>
      </c>
      <c r="AE1722">
        <v>0</v>
      </c>
      <c r="AF1722">
        <v>13</v>
      </c>
      <c r="AG1722">
        <v>79</v>
      </c>
      <c r="AH1722">
        <v>13</v>
      </c>
      <c r="AI1722" t="s">
        <v>1229</v>
      </c>
    </row>
    <row r="1723" spans="1:35" x14ac:dyDescent="0.25">
      <c r="A1723">
        <v>13</v>
      </c>
      <c r="B1723" t="s">
        <v>75</v>
      </c>
      <c r="C1723" t="s">
        <v>76</v>
      </c>
      <c r="D1723" t="s">
        <v>215</v>
      </c>
      <c r="E1723" t="s">
        <v>216</v>
      </c>
      <c r="F1723" t="s">
        <v>1119</v>
      </c>
      <c r="G1723" t="s">
        <v>1120</v>
      </c>
      <c r="H1723" t="s">
        <v>7249</v>
      </c>
      <c r="I1723" t="s">
        <v>7250</v>
      </c>
      <c r="L1723" t="s">
        <v>1212</v>
      </c>
      <c r="M1723">
        <v>7.7110099999999999</v>
      </c>
      <c r="N1723">
        <v>27.988720000000001</v>
      </c>
      <c r="O1723" t="s">
        <v>1226</v>
      </c>
      <c r="P1723" t="s">
        <v>1228</v>
      </c>
      <c r="Q1723">
        <v>27</v>
      </c>
      <c r="R1723">
        <v>135</v>
      </c>
      <c r="S1723">
        <v>27</v>
      </c>
      <c r="T1723">
        <v>135</v>
      </c>
      <c r="U1723">
        <v>0</v>
      </c>
      <c r="V1723">
        <v>0</v>
      </c>
      <c r="W1723" t="s">
        <v>1228</v>
      </c>
      <c r="X1723">
        <v>482</v>
      </c>
      <c r="Y1723">
        <v>2361</v>
      </c>
      <c r="Z1723">
        <v>430</v>
      </c>
      <c r="AA1723">
        <v>2153</v>
      </c>
      <c r="AB1723">
        <v>52</v>
      </c>
      <c r="AC1723">
        <v>208</v>
      </c>
      <c r="AD1723">
        <v>0</v>
      </c>
      <c r="AE1723">
        <v>0</v>
      </c>
      <c r="AF1723">
        <v>0</v>
      </c>
      <c r="AG1723">
        <v>0</v>
      </c>
      <c r="AH1723">
        <v>13</v>
      </c>
      <c r="AI1723" t="s">
        <v>1229</v>
      </c>
    </row>
    <row r="1724" spans="1:35" x14ac:dyDescent="0.25">
      <c r="A1724">
        <v>13</v>
      </c>
      <c r="B1724" t="s">
        <v>75</v>
      </c>
      <c r="C1724" t="s">
        <v>76</v>
      </c>
      <c r="D1724" t="s">
        <v>213</v>
      </c>
      <c r="E1724" t="s">
        <v>214</v>
      </c>
      <c r="F1724" t="s">
        <v>1109</v>
      </c>
      <c r="G1724" t="s">
        <v>1110</v>
      </c>
      <c r="H1724" t="s">
        <v>7094</v>
      </c>
      <c r="I1724" t="s">
        <v>7095</v>
      </c>
      <c r="L1724" t="s">
        <v>1212</v>
      </c>
      <c r="M1724">
        <v>8.4633500000000002</v>
      </c>
      <c r="N1724">
        <v>24.808949999999999</v>
      </c>
      <c r="O1724" t="s">
        <v>1226</v>
      </c>
      <c r="P1724" t="s">
        <v>1228</v>
      </c>
      <c r="Q1724">
        <v>19</v>
      </c>
      <c r="R1724">
        <v>133</v>
      </c>
      <c r="S1724">
        <v>19</v>
      </c>
      <c r="T1724">
        <v>133</v>
      </c>
      <c r="U1724">
        <v>0</v>
      </c>
      <c r="V1724">
        <v>0</v>
      </c>
      <c r="W1724" t="s">
        <v>1228</v>
      </c>
      <c r="X1724">
        <v>41</v>
      </c>
      <c r="Y1724">
        <v>146</v>
      </c>
      <c r="Z1724">
        <v>28</v>
      </c>
      <c r="AA1724">
        <v>111</v>
      </c>
      <c r="AB1724">
        <v>13</v>
      </c>
      <c r="AC1724">
        <v>35</v>
      </c>
      <c r="AD1724">
        <v>0</v>
      </c>
      <c r="AE1724">
        <v>0</v>
      </c>
      <c r="AF1724">
        <v>69</v>
      </c>
      <c r="AG1724">
        <v>276</v>
      </c>
      <c r="AH1724">
        <v>13</v>
      </c>
      <c r="AI1724" t="s">
        <v>1229</v>
      </c>
    </row>
    <row r="1725" spans="1:35" x14ac:dyDescent="0.25">
      <c r="A1725">
        <v>13</v>
      </c>
      <c r="B1725" t="s">
        <v>73</v>
      </c>
      <c r="C1725" t="s">
        <v>74</v>
      </c>
      <c r="D1725" t="s">
        <v>201</v>
      </c>
      <c r="E1725" t="s">
        <v>202</v>
      </c>
      <c r="F1725" t="s">
        <v>1027</v>
      </c>
      <c r="G1725" t="s">
        <v>1028</v>
      </c>
      <c r="H1725" t="s">
        <v>6040</v>
      </c>
      <c r="I1725" t="s">
        <v>6041</v>
      </c>
      <c r="L1725" t="s">
        <v>1212</v>
      </c>
      <c r="M1725">
        <v>8.7217798230000003</v>
      </c>
      <c r="N1725">
        <v>28.26880074</v>
      </c>
      <c r="O1725" t="s">
        <v>1226</v>
      </c>
      <c r="P1725" t="s">
        <v>1228</v>
      </c>
      <c r="Q1725">
        <v>36</v>
      </c>
      <c r="R1725">
        <v>184</v>
      </c>
      <c r="S1725">
        <v>36</v>
      </c>
      <c r="T1725">
        <v>184</v>
      </c>
      <c r="U1725">
        <v>0</v>
      </c>
      <c r="V1725">
        <v>0</v>
      </c>
      <c r="W1725" t="s">
        <v>1228</v>
      </c>
      <c r="X1725">
        <v>322</v>
      </c>
      <c r="Y1725">
        <v>1642</v>
      </c>
      <c r="Z1725">
        <v>281</v>
      </c>
      <c r="AA1725">
        <v>1433</v>
      </c>
      <c r="AB1725">
        <v>41</v>
      </c>
      <c r="AC1725">
        <v>209</v>
      </c>
      <c r="AD1725">
        <v>0</v>
      </c>
      <c r="AE1725">
        <v>0</v>
      </c>
      <c r="AF1725">
        <v>32</v>
      </c>
      <c r="AG1725">
        <v>163</v>
      </c>
      <c r="AH1725">
        <v>13</v>
      </c>
      <c r="AI1725" t="s">
        <v>1229</v>
      </c>
    </row>
    <row r="1726" spans="1:35" x14ac:dyDescent="0.25">
      <c r="A1726">
        <v>13</v>
      </c>
      <c r="B1726" t="s">
        <v>73</v>
      </c>
      <c r="C1726" t="s">
        <v>74</v>
      </c>
      <c r="D1726" t="s">
        <v>201</v>
      </c>
      <c r="E1726" t="s">
        <v>202</v>
      </c>
      <c r="F1726" t="s">
        <v>1027</v>
      </c>
      <c r="G1726" t="s">
        <v>1028</v>
      </c>
      <c r="H1726" t="s">
        <v>6042</v>
      </c>
      <c r="I1726" t="s">
        <v>6043</v>
      </c>
      <c r="L1726" t="s">
        <v>1212</v>
      </c>
      <c r="M1726">
        <v>8.7364800000000002</v>
      </c>
      <c r="N1726">
        <v>28.289155999999998</v>
      </c>
      <c r="O1726" t="s">
        <v>1226</v>
      </c>
      <c r="P1726" t="s">
        <v>1228</v>
      </c>
      <c r="Q1726">
        <v>37</v>
      </c>
      <c r="R1726">
        <v>200</v>
      </c>
      <c r="S1726">
        <v>37</v>
      </c>
      <c r="T1726">
        <v>200</v>
      </c>
      <c r="U1726">
        <v>0</v>
      </c>
      <c r="V1726">
        <v>0</v>
      </c>
      <c r="W1726" t="s">
        <v>1228</v>
      </c>
      <c r="X1726">
        <v>180</v>
      </c>
      <c r="Y1726">
        <v>955</v>
      </c>
      <c r="Z1726">
        <v>124</v>
      </c>
      <c r="AA1726">
        <v>670</v>
      </c>
      <c r="AB1726">
        <v>56</v>
      </c>
      <c r="AC1726">
        <v>285</v>
      </c>
      <c r="AD1726">
        <v>0</v>
      </c>
      <c r="AE1726">
        <v>0</v>
      </c>
      <c r="AF1726">
        <v>55</v>
      </c>
      <c r="AG1726">
        <v>281</v>
      </c>
      <c r="AH1726">
        <v>13</v>
      </c>
      <c r="AI1726" t="s">
        <v>1229</v>
      </c>
    </row>
    <row r="1727" spans="1:35" x14ac:dyDescent="0.25">
      <c r="A1727">
        <v>13</v>
      </c>
      <c r="B1727" t="s">
        <v>71</v>
      </c>
      <c r="C1727" t="s">
        <v>72</v>
      </c>
      <c r="D1727" t="s">
        <v>183</v>
      </c>
      <c r="E1727" t="s">
        <v>184</v>
      </c>
      <c r="F1727" t="s">
        <v>931</v>
      </c>
      <c r="G1727" t="s">
        <v>932</v>
      </c>
      <c r="H1727" t="s">
        <v>5325</v>
      </c>
      <c r="I1727" t="s">
        <v>5326</v>
      </c>
      <c r="L1727" t="s">
        <v>1212</v>
      </c>
      <c r="M1727">
        <v>9.8044899999999995</v>
      </c>
      <c r="N1727">
        <v>33.564419999999998</v>
      </c>
      <c r="O1727" t="s">
        <v>1226</v>
      </c>
      <c r="P1727" t="s">
        <v>1228</v>
      </c>
      <c r="Q1727">
        <v>279</v>
      </c>
      <c r="R1727">
        <v>1398</v>
      </c>
      <c r="S1727">
        <v>279</v>
      </c>
      <c r="T1727">
        <v>1398</v>
      </c>
      <c r="U1727">
        <v>0</v>
      </c>
      <c r="V1727">
        <v>0</v>
      </c>
      <c r="W1727" t="s">
        <v>1228</v>
      </c>
      <c r="X1727">
        <v>89</v>
      </c>
      <c r="Y1727">
        <v>445</v>
      </c>
      <c r="Z1727">
        <v>0</v>
      </c>
      <c r="AA1727">
        <v>0</v>
      </c>
      <c r="AB1727">
        <v>89</v>
      </c>
      <c r="AC1727">
        <v>445</v>
      </c>
      <c r="AD1727">
        <v>0</v>
      </c>
      <c r="AE1727">
        <v>0</v>
      </c>
      <c r="AF1727">
        <v>354</v>
      </c>
      <c r="AG1727">
        <v>1772</v>
      </c>
      <c r="AH1727">
        <v>13</v>
      </c>
      <c r="AI1727" t="s">
        <v>1229</v>
      </c>
    </row>
    <row r="1728" spans="1:35" x14ac:dyDescent="0.25">
      <c r="A1728">
        <v>13</v>
      </c>
      <c r="B1728" t="s">
        <v>69</v>
      </c>
      <c r="C1728" t="s">
        <v>70</v>
      </c>
      <c r="D1728" t="s">
        <v>163</v>
      </c>
      <c r="E1728" t="s">
        <v>164</v>
      </c>
      <c r="F1728" t="s">
        <v>782</v>
      </c>
      <c r="G1728" t="s">
        <v>164</v>
      </c>
      <c r="H1728" t="s">
        <v>4202</v>
      </c>
      <c r="I1728" t="s">
        <v>4203</v>
      </c>
      <c r="L1728" t="s">
        <v>1212</v>
      </c>
      <c r="M1728">
        <v>8.2024439999999998</v>
      </c>
      <c r="N1728">
        <v>30.160077000000001</v>
      </c>
      <c r="O1728" t="s">
        <v>1226</v>
      </c>
      <c r="P1728" t="s">
        <v>1228</v>
      </c>
      <c r="Q1728">
        <v>13</v>
      </c>
      <c r="R1728">
        <v>78</v>
      </c>
      <c r="S1728">
        <v>13</v>
      </c>
      <c r="T1728">
        <v>78</v>
      </c>
      <c r="U1728">
        <v>0</v>
      </c>
      <c r="V1728">
        <v>0</v>
      </c>
      <c r="W1728" t="s">
        <v>1228</v>
      </c>
      <c r="X1728">
        <v>116</v>
      </c>
      <c r="Y1728">
        <v>696</v>
      </c>
      <c r="Z1728">
        <v>112</v>
      </c>
      <c r="AA1728">
        <v>672</v>
      </c>
      <c r="AB1728">
        <v>4</v>
      </c>
      <c r="AC1728">
        <v>24</v>
      </c>
      <c r="AD1728">
        <v>0</v>
      </c>
      <c r="AE1728">
        <v>0</v>
      </c>
      <c r="AF1728">
        <v>42</v>
      </c>
      <c r="AG1728">
        <v>252</v>
      </c>
      <c r="AH1728">
        <v>13</v>
      </c>
      <c r="AI1728" t="s">
        <v>1229</v>
      </c>
    </row>
    <row r="1729" spans="1:35" x14ac:dyDescent="0.25">
      <c r="A1729">
        <v>13</v>
      </c>
      <c r="B1729" t="s">
        <v>61</v>
      </c>
      <c r="C1729" t="s">
        <v>62</v>
      </c>
      <c r="D1729" t="s">
        <v>103</v>
      </c>
      <c r="E1729" t="s">
        <v>104</v>
      </c>
      <c r="F1729" t="s">
        <v>388</v>
      </c>
      <c r="G1729" t="s">
        <v>389</v>
      </c>
      <c r="H1729" t="s">
        <v>2031</v>
      </c>
      <c r="I1729" t="s">
        <v>2032</v>
      </c>
      <c r="L1729" t="s">
        <v>1212</v>
      </c>
      <c r="M1729">
        <v>4.6619999999999999</v>
      </c>
      <c r="N1729">
        <v>32.837000000000003</v>
      </c>
      <c r="O1729" t="s">
        <v>1226</v>
      </c>
      <c r="P1729" t="s">
        <v>1228</v>
      </c>
      <c r="Q1729">
        <v>9</v>
      </c>
      <c r="R1729">
        <v>54</v>
      </c>
      <c r="S1729">
        <v>9</v>
      </c>
      <c r="T1729">
        <v>54</v>
      </c>
      <c r="U1729">
        <v>0</v>
      </c>
      <c r="V1729">
        <v>0</v>
      </c>
      <c r="W1729" t="s">
        <v>1228</v>
      </c>
      <c r="X1729">
        <v>45</v>
      </c>
      <c r="Y1729">
        <v>270</v>
      </c>
      <c r="Z1729">
        <v>16</v>
      </c>
      <c r="AA1729">
        <v>96</v>
      </c>
      <c r="AB1729">
        <v>29</v>
      </c>
      <c r="AC1729">
        <v>174</v>
      </c>
      <c r="AD1729">
        <v>0</v>
      </c>
      <c r="AE1729">
        <v>0</v>
      </c>
      <c r="AF1729">
        <v>36</v>
      </c>
      <c r="AG1729">
        <v>216</v>
      </c>
      <c r="AH1729">
        <v>13</v>
      </c>
      <c r="AI1729" t="s">
        <v>1229</v>
      </c>
    </row>
    <row r="1730" spans="1:35" x14ac:dyDescent="0.25">
      <c r="A1730">
        <v>13</v>
      </c>
      <c r="B1730" t="s">
        <v>65</v>
      </c>
      <c r="C1730" t="s">
        <v>66</v>
      </c>
      <c r="D1730" t="s">
        <v>133</v>
      </c>
      <c r="E1730" t="s">
        <v>134</v>
      </c>
      <c r="F1730" t="s">
        <v>574</v>
      </c>
      <c r="G1730" t="s">
        <v>575</v>
      </c>
      <c r="H1730" t="s">
        <v>3246</v>
      </c>
      <c r="I1730" t="s">
        <v>561</v>
      </c>
      <c r="L1730" t="s">
        <v>1212</v>
      </c>
      <c r="M1730">
        <v>6.7869520000000003</v>
      </c>
      <c r="N1730">
        <v>29.346541999999999</v>
      </c>
      <c r="O1730" t="s">
        <v>1226</v>
      </c>
      <c r="P1730" t="s">
        <v>1228</v>
      </c>
      <c r="Q1730">
        <v>25</v>
      </c>
      <c r="R1730">
        <v>133</v>
      </c>
      <c r="S1730">
        <v>25</v>
      </c>
      <c r="T1730">
        <v>133</v>
      </c>
      <c r="U1730">
        <v>0</v>
      </c>
      <c r="V1730">
        <v>0</v>
      </c>
      <c r="W1730" t="s">
        <v>1228</v>
      </c>
      <c r="X1730">
        <v>39</v>
      </c>
      <c r="Y1730">
        <v>206</v>
      </c>
      <c r="Z1730">
        <v>38</v>
      </c>
      <c r="AA1730">
        <v>201</v>
      </c>
      <c r="AB1730">
        <v>1</v>
      </c>
      <c r="AC1730">
        <v>5</v>
      </c>
      <c r="AD1730">
        <v>0</v>
      </c>
      <c r="AE1730">
        <v>0</v>
      </c>
      <c r="AF1730">
        <v>18</v>
      </c>
      <c r="AG1730">
        <v>95</v>
      </c>
      <c r="AH1730">
        <v>13</v>
      </c>
      <c r="AI1730" t="s">
        <v>1229</v>
      </c>
    </row>
    <row r="1731" spans="1:35" x14ac:dyDescent="0.25">
      <c r="A1731">
        <v>13</v>
      </c>
      <c r="B1731" t="s">
        <v>67</v>
      </c>
      <c r="C1731" t="s">
        <v>68</v>
      </c>
      <c r="D1731" t="s">
        <v>153</v>
      </c>
      <c r="E1731" t="s">
        <v>154</v>
      </c>
      <c r="F1731" t="s">
        <v>700</v>
      </c>
      <c r="G1731" t="s">
        <v>701</v>
      </c>
      <c r="H1731" t="s">
        <v>3789</v>
      </c>
      <c r="I1731" t="s">
        <v>3783</v>
      </c>
      <c r="L1731" t="s">
        <v>1212</v>
      </c>
      <c r="M1731">
        <v>8.6499521399999999</v>
      </c>
      <c r="N1731">
        <v>27.686951799999999</v>
      </c>
      <c r="O1731" t="s">
        <v>1226</v>
      </c>
      <c r="P1731" t="s">
        <v>1228</v>
      </c>
      <c r="Q1731">
        <v>80</v>
      </c>
      <c r="R1731">
        <v>471</v>
      </c>
      <c r="S1731">
        <v>80</v>
      </c>
      <c r="T1731">
        <v>471</v>
      </c>
      <c r="U1731">
        <v>0</v>
      </c>
      <c r="V1731">
        <v>0</v>
      </c>
      <c r="W1731" t="s">
        <v>1228</v>
      </c>
      <c r="X1731">
        <v>81</v>
      </c>
      <c r="Y1731">
        <v>412</v>
      </c>
      <c r="Z1731">
        <v>42</v>
      </c>
      <c r="AA1731">
        <v>210</v>
      </c>
      <c r="AB1731">
        <v>39</v>
      </c>
      <c r="AC1731">
        <v>202</v>
      </c>
      <c r="AD1731">
        <v>0</v>
      </c>
      <c r="AE1731">
        <v>0</v>
      </c>
      <c r="AF1731">
        <v>2</v>
      </c>
      <c r="AG1731">
        <v>10</v>
      </c>
      <c r="AH1731">
        <v>13</v>
      </c>
      <c r="AI1731" t="s">
        <v>1229</v>
      </c>
    </row>
    <row r="1732" spans="1:35" x14ac:dyDescent="0.25">
      <c r="A1732">
        <v>13</v>
      </c>
      <c r="B1732" t="s">
        <v>67</v>
      </c>
      <c r="C1732" t="s">
        <v>68</v>
      </c>
      <c r="D1732" t="s">
        <v>149</v>
      </c>
      <c r="E1732" t="s">
        <v>150</v>
      </c>
      <c r="F1732" t="s">
        <v>674</v>
      </c>
      <c r="G1732" t="s">
        <v>675</v>
      </c>
      <c r="H1732" t="s">
        <v>3698</v>
      </c>
      <c r="I1732" t="s">
        <v>3699</v>
      </c>
      <c r="L1732" t="s">
        <v>1212</v>
      </c>
      <c r="M1732">
        <v>9.1918201449999994</v>
      </c>
      <c r="N1732">
        <v>27.627300259999998</v>
      </c>
      <c r="O1732" t="s">
        <v>1226</v>
      </c>
      <c r="P1732" t="s">
        <v>1228</v>
      </c>
      <c r="Q1732">
        <v>13</v>
      </c>
      <c r="R1732">
        <v>62</v>
      </c>
      <c r="S1732">
        <v>13</v>
      </c>
      <c r="T1732">
        <v>62</v>
      </c>
      <c r="U1732">
        <v>0</v>
      </c>
      <c r="V1732">
        <v>0</v>
      </c>
      <c r="W1732" t="s">
        <v>1228</v>
      </c>
      <c r="X1732">
        <v>25</v>
      </c>
      <c r="Y1732">
        <v>133</v>
      </c>
      <c r="Z1732">
        <v>13</v>
      </c>
      <c r="AA1732">
        <v>68</v>
      </c>
      <c r="AB1732">
        <v>12</v>
      </c>
      <c r="AC1732">
        <v>65</v>
      </c>
      <c r="AD1732">
        <v>0</v>
      </c>
      <c r="AE1732">
        <v>0</v>
      </c>
      <c r="AF1732">
        <v>186</v>
      </c>
      <c r="AG1732">
        <v>977</v>
      </c>
      <c r="AH1732">
        <v>13</v>
      </c>
      <c r="AI1732" t="s">
        <v>1229</v>
      </c>
    </row>
    <row r="1733" spans="1:35" x14ac:dyDescent="0.25">
      <c r="A1733">
        <v>13</v>
      </c>
      <c r="B1733" t="s">
        <v>67</v>
      </c>
      <c r="C1733" t="s">
        <v>68</v>
      </c>
      <c r="D1733" t="s">
        <v>149</v>
      </c>
      <c r="E1733" t="s">
        <v>150</v>
      </c>
      <c r="F1733" t="s">
        <v>678</v>
      </c>
      <c r="G1733" t="s">
        <v>679</v>
      </c>
      <c r="H1733" t="s">
        <v>3709</v>
      </c>
      <c r="I1733" t="s">
        <v>3710</v>
      </c>
      <c r="L1733" t="s">
        <v>1212</v>
      </c>
      <c r="M1733">
        <v>8.9465333329999996</v>
      </c>
      <c r="N1733">
        <v>27.749816670000001</v>
      </c>
      <c r="O1733" t="s">
        <v>1226</v>
      </c>
      <c r="P1733" t="s">
        <v>1228</v>
      </c>
      <c r="Q1733">
        <v>257</v>
      </c>
      <c r="R1733">
        <v>1285</v>
      </c>
      <c r="S1733">
        <v>257</v>
      </c>
      <c r="T1733">
        <v>1285</v>
      </c>
      <c r="U1733">
        <v>0</v>
      </c>
      <c r="V1733">
        <v>0</v>
      </c>
      <c r="W1733" t="s">
        <v>1228</v>
      </c>
      <c r="X1733">
        <v>34</v>
      </c>
      <c r="Y1733">
        <v>156</v>
      </c>
      <c r="Z1733">
        <v>0</v>
      </c>
      <c r="AA1733">
        <v>0</v>
      </c>
      <c r="AB1733">
        <v>34</v>
      </c>
      <c r="AC1733">
        <v>156</v>
      </c>
      <c r="AD1733">
        <v>0</v>
      </c>
      <c r="AE1733">
        <v>0</v>
      </c>
      <c r="AF1733">
        <v>13</v>
      </c>
      <c r="AG1733">
        <v>61</v>
      </c>
      <c r="AH1733">
        <v>13</v>
      </c>
      <c r="AI1733" t="s">
        <v>1229</v>
      </c>
    </row>
    <row r="1734" spans="1:35" x14ac:dyDescent="0.25">
      <c r="A1734">
        <v>13</v>
      </c>
      <c r="B1734" t="s">
        <v>73</v>
      </c>
      <c r="C1734" t="s">
        <v>74</v>
      </c>
      <c r="D1734" t="s">
        <v>199</v>
      </c>
      <c r="E1734" t="s">
        <v>200</v>
      </c>
      <c r="F1734" t="s">
        <v>1015</v>
      </c>
      <c r="G1734" t="s">
        <v>1016</v>
      </c>
      <c r="H1734" t="s">
        <v>5889</v>
      </c>
      <c r="I1734" t="s">
        <v>5890</v>
      </c>
      <c r="L1734" t="s">
        <v>1212</v>
      </c>
      <c r="M1734">
        <v>8.2072380000000003</v>
      </c>
      <c r="N1734">
        <v>28.333324000000001</v>
      </c>
      <c r="O1734" t="s">
        <v>1226</v>
      </c>
      <c r="P1734" t="s">
        <v>1228</v>
      </c>
      <c r="Q1734">
        <v>17</v>
      </c>
      <c r="R1734">
        <v>92</v>
      </c>
      <c r="S1734">
        <v>17</v>
      </c>
      <c r="T1734">
        <v>92</v>
      </c>
      <c r="U1734">
        <v>0</v>
      </c>
      <c r="V1734">
        <v>0</v>
      </c>
      <c r="W1734" t="s">
        <v>1228</v>
      </c>
      <c r="X1734">
        <v>60</v>
      </c>
      <c r="Y1734">
        <v>321</v>
      </c>
      <c r="Z1734">
        <v>49</v>
      </c>
      <c r="AA1734">
        <v>265</v>
      </c>
      <c r="AB1734">
        <v>11</v>
      </c>
      <c r="AC1734">
        <v>56</v>
      </c>
      <c r="AD1734">
        <v>0</v>
      </c>
      <c r="AE1734">
        <v>0</v>
      </c>
      <c r="AF1734">
        <v>2</v>
      </c>
      <c r="AG1734">
        <v>11</v>
      </c>
      <c r="AH1734">
        <v>13</v>
      </c>
      <c r="AI1734" t="s">
        <v>1229</v>
      </c>
    </row>
    <row r="1735" spans="1:35" x14ac:dyDescent="0.25">
      <c r="A1735">
        <v>13</v>
      </c>
      <c r="B1735" t="s">
        <v>61</v>
      </c>
      <c r="C1735" t="s">
        <v>62</v>
      </c>
      <c r="D1735" t="s">
        <v>105</v>
      </c>
      <c r="E1735" t="s">
        <v>106</v>
      </c>
      <c r="F1735" t="s">
        <v>398</v>
      </c>
      <c r="G1735" t="s">
        <v>399</v>
      </c>
      <c r="H1735" t="s">
        <v>2073</v>
      </c>
      <c r="I1735" t="s">
        <v>2074</v>
      </c>
      <c r="L1735" t="s">
        <v>1212</v>
      </c>
      <c r="M1735">
        <v>3.8290867999999998</v>
      </c>
      <c r="N1735">
        <v>32.739803860000002</v>
      </c>
      <c r="O1735" t="s">
        <v>1226</v>
      </c>
      <c r="P1735" t="s">
        <v>1228</v>
      </c>
      <c r="Q1735">
        <v>15</v>
      </c>
      <c r="R1735">
        <v>83</v>
      </c>
      <c r="S1735">
        <v>15</v>
      </c>
      <c r="T1735">
        <v>83</v>
      </c>
      <c r="U1735">
        <v>0</v>
      </c>
      <c r="V1735">
        <v>0</v>
      </c>
      <c r="W1735" t="s">
        <v>1228</v>
      </c>
      <c r="X1735">
        <v>437</v>
      </c>
      <c r="Y1735">
        <v>2404</v>
      </c>
      <c r="Z1735">
        <v>0</v>
      </c>
      <c r="AA1735">
        <v>0</v>
      </c>
      <c r="AB1735">
        <v>437</v>
      </c>
      <c r="AC1735">
        <v>2404</v>
      </c>
      <c r="AD1735">
        <v>0</v>
      </c>
      <c r="AE1735">
        <v>0</v>
      </c>
      <c r="AF1735">
        <v>5020</v>
      </c>
      <c r="AG1735">
        <v>27610</v>
      </c>
      <c r="AH1735">
        <v>13</v>
      </c>
      <c r="AI1735" t="s">
        <v>1229</v>
      </c>
    </row>
    <row r="1736" spans="1:35" x14ac:dyDescent="0.25">
      <c r="A1736">
        <v>13</v>
      </c>
      <c r="B1736" t="s">
        <v>75</v>
      </c>
      <c r="C1736" t="s">
        <v>76</v>
      </c>
      <c r="D1736" t="s">
        <v>215</v>
      </c>
      <c r="E1736" t="s">
        <v>216</v>
      </c>
      <c r="F1736" t="s">
        <v>1119</v>
      </c>
      <c r="G1736" t="s">
        <v>1120</v>
      </c>
      <c r="H1736" t="s">
        <v>7251</v>
      </c>
      <c r="I1736" t="s">
        <v>7252</v>
      </c>
      <c r="L1736" t="s">
        <v>1212</v>
      </c>
      <c r="M1736">
        <v>7.7061609999999998</v>
      </c>
      <c r="N1736">
        <v>27.961559000000001</v>
      </c>
      <c r="O1736" t="s">
        <v>1226</v>
      </c>
      <c r="P1736" t="s">
        <v>1228</v>
      </c>
      <c r="Q1736">
        <v>30</v>
      </c>
      <c r="R1736">
        <v>210</v>
      </c>
      <c r="S1736">
        <v>30</v>
      </c>
      <c r="T1736">
        <v>210</v>
      </c>
      <c r="U1736">
        <v>0</v>
      </c>
      <c r="V1736">
        <v>0</v>
      </c>
      <c r="W1736" t="s">
        <v>1228</v>
      </c>
      <c r="X1736">
        <v>78</v>
      </c>
      <c r="Y1736">
        <v>293</v>
      </c>
      <c r="Z1736">
        <v>76</v>
      </c>
      <c r="AA1736">
        <v>284</v>
      </c>
      <c r="AB1736">
        <v>2</v>
      </c>
      <c r="AC1736">
        <v>9</v>
      </c>
      <c r="AD1736">
        <v>0</v>
      </c>
      <c r="AE1736">
        <v>0</v>
      </c>
      <c r="AF1736">
        <v>15</v>
      </c>
      <c r="AG1736">
        <v>49</v>
      </c>
      <c r="AH1736">
        <v>13</v>
      </c>
      <c r="AI1736" t="s">
        <v>1229</v>
      </c>
    </row>
    <row r="1737" spans="1:35" x14ac:dyDescent="0.25">
      <c r="A1737">
        <v>13</v>
      </c>
      <c r="B1737" t="s">
        <v>59</v>
      </c>
      <c r="C1737" t="s">
        <v>60</v>
      </c>
      <c r="D1737" t="s">
        <v>81</v>
      </c>
      <c r="E1737" t="s">
        <v>82</v>
      </c>
      <c r="F1737" t="s">
        <v>242</v>
      </c>
      <c r="G1737" t="s">
        <v>243</v>
      </c>
      <c r="H1737" t="s">
        <v>1239</v>
      </c>
      <c r="I1737" t="s">
        <v>1240</v>
      </c>
      <c r="L1737" t="s">
        <v>1212</v>
      </c>
      <c r="M1737">
        <v>4.8821702</v>
      </c>
      <c r="N1737">
        <v>31.17709923</v>
      </c>
      <c r="O1737" t="s">
        <v>1226</v>
      </c>
      <c r="P1737" t="s">
        <v>1228</v>
      </c>
      <c r="Q1737">
        <v>200</v>
      </c>
      <c r="R1737">
        <v>1200</v>
      </c>
      <c r="S1737">
        <v>200</v>
      </c>
      <c r="T1737">
        <v>1200</v>
      </c>
      <c r="U1737">
        <v>0</v>
      </c>
      <c r="V1737">
        <v>0</v>
      </c>
      <c r="W1737" t="s">
        <v>1228</v>
      </c>
      <c r="X1737">
        <v>199</v>
      </c>
      <c r="Y1737">
        <v>1199</v>
      </c>
      <c r="Z1737">
        <v>100</v>
      </c>
      <c r="AA1737">
        <v>605</v>
      </c>
      <c r="AB1737">
        <v>99</v>
      </c>
      <c r="AC1737">
        <v>594</v>
      </c>
      <c r="AD1737">
        <v>0</v>
      </c>
      <c r="AE1737">
        <v>0</v>
      </c>
      <c r="AF1737">
        <v>57</v>
      </c>
      <c r="AG1737">
        <v>346</v>
      </c>
      <c r="AH1737">
        <v>13</v>
      </c>
      <c r="AI1737" t="s">
        <v>1229</v>
      </c>
    </row>
    <row r="1738" spans="1:35" x14ac:dyDescent="0.25">
      <c r="A1738">
        <v>13</v>
      </c>
      <c r="B1738" t="s">
        <v>63</v>
      </c>
      <c r="C1738" t="s">
        <v>64</v>
      </c>
      <c r="D1738" t="s">
        <v>111</v>
      </c>
      <c r="E1738" t="s">
        <v>112</v>
      </c>
      <c r="F1738" t="s">
        <v>446</v>
      </c>
      <c r="G1738" t="s">
        <v>447</v>
      </c>
      <c r="H1738" t="s">
        <v>2382</v>
      </c>
      <c r="I1738" t="s">
        <v>2383</v>
      </c>
      <c r="L1738" t="s">
        <v>1212</v>
      </c>
      <c r="M1738">
        <v>8.6963000000000008</v>
      </c>
      <c r="N1738">
        <v>31.15354</v>
      </c>
      <c r="O1738" t="s">
        <v>1226</v>
      </c>
      <c r="P1738" t="s">
        <v>1228</v>
      </c>
      <c r="Q1738">
        <v>27</v>
      </c>
      <c r="R1738">
        <v>162</v>
      </c>
      <c r="S1738">
        <v>27</v>
      </c>
      <c r="T1738">
        <v>162</v>
      </c>
      <c r="U1738">
        <v>0</v>
      </c>
      <c r="V1738">
        <v>0</v>
      </c>
      <c r="W1738" t="s">
        <v>1228</v>
      </c>
      <c r="X1738">
        <v>30</v>
      </c>
      <c r="Y1738">
        <v>180</v>
      </c>
      <c r="Z1738">
        <v>19</v>
      </c>
      <c r="AA1738">
        <v>114</v>
      </c>
      <c r="AB1738">
        <v>11</v>
      </c>
      <c r="AC1738">
        <v>66</v>
      </c>
      <c r="AD1738">
        <v>0</v>
      </c>
      <c r="AE1738">
        <v>0</v>
      </c>
      <c r="AF1738">
        <v>0</v>
      </c>
      <c r="AG1738">
        <v>0</v>
      </c>
      <c r="AH1738">
        <v>13</v>
      </c>
      <c r="AI1738" t="s">
        <v>1229</v>
      </c>
    </row>
    <row r="1739" spans="1:35" x14ac:dyDescent="0.25">
      <c r="A1739">
        <v>13</v>
      </c>
      <c r="B1739" t="s">
        <v>63</v>
      </c>
      <c r="C1739" t="s">
        <v>64</v>
      </c>
      <c r="D1739" t="s">
        <v>127</v>
      </c>
      <c r="E1739" t="s">
        <v>128</v>
      </c>
      <c r="F1739" t="s">
        <v>538</v>
      </c>
      <c r="G1739" t="s">
        <v>539</v>
      </c>
      <c r="H1739" t="s">
        <v>3027</v>
      </c>
      <c r="I1739" t="s">
        <v>3028</v>
      </c>
      <c r="L1739" t="s">
        <v>1212</v>
      </c>
      <c r="M1739">
        <v>7.1274899999999999</v>
      </c>
      <c r="N1739">
        <v>31.400400000000001</v>
      </c>
      <c r="O1739" t="s">
        <v>1226</v>
      </c>
      <c r="P1739" t="s">
        <v>1228</v>
      </c>
      <c r="Q1739">
        <v>230</v>
      </c>
      <c r="R1739">
        <v>1380</v>
      </c>
      <c r="S1739">
        <v>230</v>
      </c>
      <c r="T1739">
        <v>1380</v>
      </c>
      <c r="U1739">
        <v>0</v>
      </c>
      <c r="V1739">
        <v>0</v>
      </c>
      <c r="W1739" t="s">
        <v>1228</v>
      </c>
      <c r="X1739">
        <v>55</v>
      </c>
      <c r="Y1739">
        <v>332</v>
      </c>
      <c r="Z1739">
        <v>32</v>
      </c>
      <c r="AA1739">
        <v>194</v>
      </c>
      <c r="AB1739">
        <v>23</v>
      </c>
      <c r="AC1739">
        <v>138</v>
      </c>
      <c r="AD1739">
        <v>0</v>
      </c>
      <c r="AE1739">
        <v>0</v>
      </c>
      <c r="AF1739">
        <v>2204</v>
      </c>
      <c r="AG1739">
        <v>13221</v>
      </c>
      <c r="AH1739">
        <v>13</v>
      </c>
      <c r="AI1739" t="s">
        <v>1229</v>
      </c>
    </row>
    <row r="1740" spans="1:35" x14ac:dyDescent="0.25">
      <c r="A1740">
        <v>13</v>
      </c>
      <c r="B1740" t="s">
        <v>59</v>
      </c>
      <c r="C1740" t="s">
        <v>60</v>
      </c>
      <c r="D1740" t="s">
        <v>81</v>
      </c>
      <c r="E1740" t="s">
        <v>82</v>
      </c>
      <c r="F1740" t="s">
        <v>259</v>
      </c>
      <c r="G1740" t="s">
        <v>260</v>
      </c>
      <c r="H1740" t="s">
        <v>1297</v>
      </c>
      <c r="I1740" t="s">
        <v>1298</v>
      </c>
      <c r="L1740" t="s">
        <v>1212</v>
      </c>
      <c r="M1740">
        <v>4.8703700000000003</v>
      </c>
      <c r="N1740">
        <v>31.572859999999999</v>
      </c>
      <c r="O1740" t="s">
        <v>1226</v>
      </c>
      <c r="P1740" t="s">
        <v>1228</v>
      </c>
      <c r="Q1740">
        <v>166</v>
      </c>
      <c r="R1740">
        <v>1000</v>
      </c>
      <c r="S1740">
        <v>166</v>
      </c>
      <c r="T1740">
        <v>1000</v>
      </c>
      <c r="U1740">
        <v>0</v>
      </c>
      <c r="V1740">
        <v>0</v>
      </c>
      <c r="W1740" t="s">
        <v>1228</v>
      </c>
      <c r="X1740">
        <v>33</v>
      </c>
      <c r="Y1740">
        <v>200</v>
      </c>
      <c r="Z1740">
        <v>0</v>
      </c>
      <c r="AA1740">
        <v>0</v>
      </c>
      <c r="AB1740">
        <v>33</v>
      </c>
      <c r="AC1740">
        <v>200</v>
      </c>
      <c r="AD1740">
        <v>0</v>
      </c>
      <c r="AE1740">
        <v>0</v>
      </c>
      <c r="AF1740">
        <v>0</v>
      </c>
      <c r="AG1740">
        <v>0</v>
      </c>
      <c r="AH1740">
        <v>13</v>
      </c>
      <c r="AI1740" t="s">
        <v>1229</v>
      </c>
    </row>
    <row r="1741" spans="1:35" x14ac:dyDescent="0.25">
      <c r="A1741">
        <v>13</v>
      </c>
      <c r="B1741" t="s">
        <v>63</v>
      </c>
      <c r="C1741" t="s">
        <v>64</v>
      </c>
      <c r="D1741" t="s">
        <v>123</v>
      </c>
      <c r="E1741" t="s">
        <v>124</v>
      </c>
      <c r="F1741" t="s">
        <v>511</v>
      </c>
      <c r="G1741" t="s">
        <v>512</v>
      </c>
      <c r="H1741" t="s">
        <v>2837</v>
      </c>
      <c r="I1741" t="s">
        <v>2838</v>
      </c>
      <c r="L1741" t="s">
        <v>1212</v>
      </c>
      <c r="M1741">
        <v>6.6350534000000003</v>
      </c>
      <c r="N1741">
        <v>32.911746399999998</v>
      </c>
      <c r="O1741" t="s">
        <v>1226</v>
      </c>
      <c r="P1741" t="s">
        <v>1228</v>
      </c>
      <c r="Q1741">
        <v>64</v>
      </c>
      <c r="R1741">
        <v>352</v>
      </c>
      <c r="S1741">
        <v>64</v>
      </c>
      <c r="T1741">
        <v>352</v>
      </c>
      <c r="U1741">
        <v>0</v>
      </c>
      <c r="V1741">
        <v>0</v>
      </c>
      <c r="W1741" t="s">
        <v>1228</v>
      </c>
      <c r="X1741">
        <v>102</v>
      </c>
      <c r="Y1741">
        <v>561</v>
      </c>
      <c r="Z1741">
        <v>98</v>
      </c>
      <c r="AA1741">
        <v>539</v>
      </c>
      <c r="AB1741">
        <v>4</v>
      </c>
      <c r="AC1741">
        <v>22</v>
      </c>
      <c r="AD1741">
        <v>0</v>
      </c>
      <c r="AE1741">
        <v>0</v>
      </c>
      <c r="AF1741">
        <v>43</v>
      </c>
      <c r="AG1741">
        <v>237</v>
      </c>
      <c r="AH1741">
        <v>13</v>
      </c>
      <c r="AI1741" t="s">
        <v>1229</v>
      </c>
    </row>
    <row r="1742" spans="1:35" x14ac:dyDescent="0.25">
      <c r="A1742">
        <v>13</v>
      </c>
      <c r="B1742" t="s">
        <v>63</v>
      </c>
      <c r="C1742" t="s">
        <v>64</v>
      </c>
      <c r="D1742" t="s">
        <v>123</v>
      </c>
      <c r="E1742" t="s">
        <v>124</v>
      </c>
      <c r="F1742" t="s">
        <v>511</v>
      </c>
      <c r="G1742" t="s">
        <v>512</v>
      </c>
      <c r="H1742" t="s">
        <v>2839</v>
      </c>
      <c r="I1742" t="s">
        <v>2840</v>
      </c>
      <c r="L1742" t="s">
        <v>1212</v>
      </c>
      <c r="M1742">
        <v>6.6366480000000001</v>
      </c>
      <c r="N1742">
        <v>32.911640800000001</v>
      </c>
      <c r="O1742" t="s">
        <v>1226</v>
      </c>
      <c r="P1742" t="s">
        <v>1228</v>
      </c>
      <c r="Q1742">
        <v>100</v>
      </c>
      <c r="R1742">
        <v>550</v>
      </c>
      <c r="S1742">
        <v>100</v>
      </c>
      <c r="T1742">
        <v>550</v>
      </c>
      <c r="U1742">
        <v>0</v>
      </c>
      <c r="V1742">
        <v>0</v>
      </c>
      <c r="W1742" t="s">
        <v>1228</v>
      </c>
      <c r="X1742">
        <v>333</v>
      </c>
      <c r="Y1742">
        <v>1832</v>
      </c>
      <c r="Z1742">
        <v>330</v>
      </c>
      <c r="AA1742">
        <v>1815</v>
      </c>
      <c r="AB1742">
        <v>3</v>
      </c>
      <c r="AC1742">
        <v>17</v>
      </c>
      <c r="AD1742">
        <v>0</v>
      </c>
      <c r="AE1742">
        <v>0</v>
      </c>
      <c r="AF1742">
        <v>0</v>
      </c>
      <c r="AG1742">
        <v>0</v>
      </c>
      <c r="AH1742">
        <v>13</v>
      </c>
      <c r="AI1742" t="s">
        <v>1229</v>
      </c>
    </row>
    <row r="1743" spans="1:35" x14ac:dyDescent="0.25">
      <c r="A1743">
        <v>13</v>
      </c>
      <c r="B1743" t="s">
        <v>63</v>
      </c>
      <c r="C1743" t="s">
        <v>64</v>
      </c>
      <c r="D1743" t="s">
        <v>123</v>
      </c>
      <c r="E1743" t="s">
        <v>124</v>
      </c>
      <c r="F1743" t="s">
        <v>511</v>
      </c>
      <c r="G1743" t="s">
        <v>512</v>
      </c>
      <c r="H1743" t="s">
        <v>2841</v>
      </c>
      <c r="I1743" t="s">
        <v>2842</v>
      </c>
      <c r="L1743" t="s">
        <v>1212</v>
      </c>
      <c r="M1743">
        <v>6.6359490900000004</v>
      </c>
      <c r="N1743">
        <v>32.889248100000003</v>
      </c>
      <c r="O1743" t="s">
        <v>1226</v>
      </c>
      <c r="P1743" t="s">
        <v>1228</v>
      </c>
      <c r="Q1743">
        <v>125</v>
      </c>
      <c r="R1743">
        <v>688</v>
      </c>
      <c r="S1743">
        <v>125</v>
      </c>
      <c r="T1743">
        <v>688</v>
      </c>
      <c r="U1743">
        <v>0</v>
      </c>
      <c r="V1743">
        <v>0</v>
      </c>
      <c r="W1743" t="s">
        <v>1228</v>
      </c>
      <c r="X1743">
        <v>349</v>
      </c>
      <c r="Y1743">
        <v>1920</v>
      </c>
      <c r="Z1743">
        <v>342</v>
      </c>
      <c r="AA1743">
        <v>1881</v>
      </c>
      <c r="AB1743">
        <v>7</v>
      </c>
      <c r="AC1743">
        <v>39</v>
      </c>
      <c r="AD1743">
        <v>0</v>
      </c>
      <c r="AE1743">
        <v>0</v>
      </c>
      <c r="AF1743">
        <v>22</v>
      </c>
      <c r="AG1743">
        <v>121</v>
      </c>
      <c r="AH1743">
        <v>13</v>
      </c>
      <c r="AI1743" t="s">
        <v>1229</v>
      </c>
    </row>
    <row r="1744" spans="1:35" x14ac:dyDescent="0.25">
      <c r="A1744">
        <v>13</v>
      </c>
      <c r="B1744" t="s">
        <v>63</v>
      </c>
      <c r="C1744" t="s">
        <v>64</v>
      </c>
      <c r="D1744" t="s">
        <v>123</v>
      </c>
      <c r="E1744" t="s">
        <v>124</v>
      </c>
      <c r="F1744" t="s">
        <v>511</v>
      </c>
      <c r="G1744" t="s">
        <v>512</v>
      </c>
      <c r="H1744" t="s">
        <v>2843</v>
      </c>
      <c r="I1744" t="s">
        <v>2844</v>
      </c>
      <c r="L1744" t="s">
        <v>1212</v>
      </c>
      <c r="M1744">
        <v>6.5439349399999998</v>
      </c>
      <c r="N1744">
        <v>32.708284419999998</v>
      </c>
      <c r="O1744" t="s">
        <v>1226</v>
      </c>
      <c r="P1744" t="s">
        <v>1228</v>
      </c>
      <c r="Q1744">
        <v>232</v>
      </c>
      <c r="R1744">
        <v>1276</v>
      </c>
      <c r="S1744">
        <v>232</v>
      </c>
      <c r="T1744">
        <v>1276</v>
      </c>
      <c r="U1744">
        <v>0</v>
      </c>
      <c r="V1744">
        <v>0</v>
      </c>
      <c r="W1744" t="s">
        <v>1228</v>
      </c>
      <c r="X1744">
        <v>126</v>
      </c>
      <c r="Y1744">
        <v>693</v>
      </c>
      <c r="Z1744">
        <v>122</v>
      </c>
      <c r="AA1744">
        <v>671</v>
      </c>
      <c r="AB1744">
        <v>4</v>
      </c>
      <c r="AC1744">
        <v>22</v>
      </c>
      <c r="AD1744">
        <v>0</v>
      </c>
      <c r="AE1744">
        <v>0</v>
      </c>
      <c r="AF1744">
        <v>40</v>
      </c>
      <c r="AG1744">
        <v>220</v>
      </c>
      <c r="AH1744">
        <v>13</v>
      </c>
      <c r="AI1744" t="s">
        <v>1229</v>
      </c>
    </row>
    <row r="1745" spans="1:35" x14ac:dyDescent="0.25">
      <c r="A1745">
        <v>13</v>
      </c>
      <c r="B1745" t="s">
        <v>63</v>
      </c>
      <c r="C1745" t="s">
        <v>64</v>
      </c>
      <c r="D1745" t="s">
        <v>123</v>
      </c>
      <c r="E1745" t="s">
        <v>124</v>
      </c>
      <c r="F1745" t="s">
        <v>511</v>
      </c>
      <c r="G1745" t="s">
        <v>512</v>
      </c>
      <c r="H1745" t="s">
        <v>2845</v>
      </c>
      <c r="I1745" t="s">
        <v>2846</v>
      </c>
      <c r="L1745" t="s">
        <v>1212</v>
      </c>
      <c r="M1745">
        <v>6.4966999999999997</v>
      </c>
      <c r="N1745">
        <v>32.851399999999998</v>
      </c>
      <c r="O1745" t="s">
        <v>1226</v>
      </c>
      <c r="P1745" t="s">
        <v>1228</v>
      </c>
      <c r="Q1745">
        <v>208</v>
      </c>
      <c r="R1745">
        <v>1144</v>
      </c>
      <c r="S1745">
        <v>208</v>
      </c>
      <c r="T1745">
        <v>1144</v>
      </c>
      <c r="U1745">
        <v>0</v>
      </c>
      <c r="V1745">
        <v>0</v>
      </c>
      <c r="W1745" t="s">
        <v>1228</v>
      </c>
      <c r="X1745">
        <v>362</v>
      </c>
      <c r="Y1745">
        <v>1991</v>
      </c>
      <c r="Z1745">
        <v>352</v>
      </c>
      <c r="AA1745">
        <v>1936</v>
      </c>
      <c r="AB1745">
        <v>10</v>
      </c>
      <c r="AC1745">
        <v>55</v>
      </c>
      <c r="AD1745">
        <v>0</v>
      </c>
      <c r="AE1745">
        <v>0</v>
      </c>
      <c r="AF1745">
        <v>30</v>
      </c>
      <c r="AG1745">
        <v>165</v>
      </c>
      <c r="AH1745">
        <v>13</v>
      </c>
      <c r="AI1745" t="s">
        <v>1229</v>
      </c>
    </row>
    <row r="1746" spans="1:35" x14ac:dyDescent="0.25">
      <c r="A1746">
        <v>13</v>
      </c>
      <c r="B1746" t="s">
        <v>63</v>
      </c>
      <c r="C1746" t="s">
        <v>64</v>
      </c>
      <c r="D1746" t="s">
        <v>123</v>
      </c>
      <c r="E1746" t="s">
        <v>124</v>
      </c>
      <c r="F1746" t="s">
        <v>521</v>
      </c>
      <c r="G1746" t="s">
        <v>124</v>
      </c>
      <c r="H1746" t="s">
        <v>2917</v>
      </c>
      <c r="I1746" t="s">
        <v>2918</v>
      </c>
      <c r="L1746" t="s">
        <v>1212</v>
      </c>
      <c r="M1746">
        <v>6.8063507000000003</v>
      </c>
      <c r="N1746">
        <v>33.1301755</v>
      </c>
      <c r="O1746" t="s">
        <v>1226</v>
      </c>
      <c r="P1746" t="s">
        <v>1228</v>
      </c>
      <c r="Q1746">
        <v>95</v>
      </c>
      <c r="R1746">
        <v>523</v>
      </c>
      <c r="S1746">
        <v>95</v>
      </c>
      <c r="T1746">
        <v>523</v>
      </c>
      <c r="U1746">
        <v>0</v>
      </c>
      <c r="V1746">
        <v>0</v>
      </c>
      <c r="W1746" t="s">
        <v>1228</v>
      </c>
      <c r="X1746">
        <v>25</v>
      </c>
      <c r="Y1746">
        <v>138</v>
      </c>
      <c r="Z1746">
        <v>12</v>
      </c>
      <c r="AA1746">
        <v>66</v>
      </c>
      <c r="AB1746">
        <v>13</v>
      </c>
      <c r="AC1746">
        <v>72</v>
      </c>
      <c r="AD1746">
        <v>0</v>
      </c>
      <c r="AE1746">
        <v>0</v>
      </c>
      <c r="AF1746">
        <v>18</v>
      </c>
      <c r="AG1746">
        <v>99</v>
      </c>
      <c r="AH1746">
        <v>13</v>
      </c>
      <c r="AI1746" t="s">
        <v>1229</v>
      </c>
    </row>
    <row r="1747" spans="1:35" x14ac:dyDescent="0.25">
      <c r="A1747">
        <v>13</v>
      </c>
      <c r="B1747" t="s">
        <v>63</v>
      </c>
      <c r="C1747" t="s">
        <v>64</v>
      </c>
      <c r="D1747" t="s">
        <v>111</v>
      </c>
      <c r="E1747" t="s">
        <v>112</v>
      </c>
      <c r="F1747" t="s">
        <v>446</v>
      </c>
      <c r="G1747" t="s">
        <v>447</v>
      </c>
      <c r="H1747" t="s">
        <v>2384</v>
      </c>
      <c r="I1747" t="s">
        <v>2385</v>
      </c>
      <c r="L1747" t="s">
        <v>1212</v>
      </c>
      <c r="M1747">
        <v>8.7386060000000008</v>
      </c>
      <c r="N1747">
        <v>30.869084000000001</v>
      </c>
      <c r="O1747" t="s">
        <v>1226</v>
      </c>
      <c r="P1747" t="s">
        <v>1228</v>
      </c>
      <c r="Q1747">
        <v>161</v>
      </c>
      <c r="R1747">
        <v>966</v>
      </c>
      <c r="S1747">
        <v>161</v>
      </c>
      <c r="T1747">
        <v>966</v>
      </c>
      <c r="U1747">
        <v>0</v>
      </c>
      <c r="V1747">
        <v>0</v>
      </c>
      <c r="W1747" t="s">
        <v>1228</v>
      </c>
      <c r="X1747">
        <v>41</v>
      </c>
      <c r="Y1747">
        <v>246</v>
      </c>
      <c r="Z1747">
        <v>34</v>
      </c>
      <c r="AA1747">
        <v>204</v>
      </c>
      <c r="AB1747">
        <v>7</v>
      </c>
      <c r="AC1747">
        <v>42</v>
      </c>
      <c r="AD1747">
        <v>0</v>
      </c>
      <c r="AE1747">
        <v>0</v>
      </c>
      <c r="AF1747">
        <v>0</v>
      </c>
      <c r="AG1747">
        <v>0</v>
      </c>
      <c r="AH1747">
        <v>13</v>
      </c>
      <c r="AI1747" t="s">
        <v>1229</v>
      </c>
    </row>
    <row r="1748" spans="1:35" x14ac:dyDescent="0.25">
      <c r="A1748">
        <v>13</v>
      </c>
      <c r="B1748" t="s">
        <v>59</v>
      </c>
      <c r="C1748" t="s">
        <v>60</v>
      </c>
      <c r="D1748" t="s">
        <v>81</v>
      </c>
      <c r="E1748" t="s">
        <v>82</v>
      </c>
      <c r="F1748" t="s">
        <v>259</v>
      </c>
      <c r="G1748" t="s">
        <v>260</v>
      </c>
      <c r="H1748" t="s">
        <v>1301</v>
      </c>
      <c r="I1748" t="s">
        <v>1302</v>
      </c>
      <c r="L1748" t="s">
        <v>1212</v>
      </c>
      <c r="M1748">
        <v>4.8484689999999997</v>
      </c>
      <c r="N1748">
        <v>31.568977</v>
      </c>
      <c r="O1748" t="s">
        <v>1226</v>
      </c>
      <c r="P1748" t="s">
        <v>1228</v>
      </c>
      <c r="Q1748">
        <v>137</v>
      </c>
      <c r="R1748">
        <v>824</v>
      </c>
      <c r="S1748">
        <v>137</v>
      </c>
      <c r="T1748">
        <v>824</v>
      </c>
      <c r="U1748">
        <v>0</v>
      </c>
      <c r="V1748">
        <v>0</v>
      </c>
      <c r="W1748" t="s">
        <v>1228</v>
      </c>
      <c r="X1748">
        <v>50</v>
      </c>
      <c r="Y1748">
        <v>67</v>
      </c>
      <c r="Z1748">
        <v>0</v>
      </c>
      <c r="AA1748">
        <v>0</v>
      </c>
      <c r="AB1748">
        <v>50</v>
      </c>
      <c r="AC1748">
        <v>67</v>
      </c>
      <c r="AD1748">
        <v>0</v>
      </c>
      <c r="AE1748">
        <v>0</v>
      </c>
      <c r="AF1748">
        <v>0</v>
      </c>
      <c r="AG1748">
        <v>0</v>
      </c>
      <c r="AH1748">
        <v>13</v>
      </c>
      <c r="AI1748" t="s">
        <v>1229</v>
      </c>
    </row>
    <row r="1749" spans="1:35" x14ac:dyDescent="0.25">
      <c r="A1749">
        <v>13</v>
      </c>
      <c r="B1749" t="s">
        <v>59</v>
      </c>
      <c r="C1749" t="s">
        <v>60</v>
      </c>
      <c r="D1749" t="s">
        <v>91</v>
      </c>
      <c r="E1749" t="s">
        <v>92</v>
      </c>
      <c r="F1749" t="s">
        <v>317</v>
      </c>
      <c r="G1749" t="s">
        <v>318</v>
      </c>
      <c r="H1749" t="s">
        <v>1639</v>
      </c>
      <c r="I1749" t="s">
        <v>1640</v>
      </c>
      <c r="L1749" t="s">
        <v>1212</v>
      </c>
      <c r="M1749">
        <v>4.1300100000000004</v>
      </c>
      <c r="N1749">
        <v>30.599689999999999</v>
      </c>
      <c r="O1749" t="s">
        <v>1226</v>
      </c>
      <c r="P1749" t="s">
        <v>1228</v>
      </c>
      <c r="Q1749">
        <v>80</v>
      </c>
      <c r="R1749">
        <v>400</v>
      </c>
      <c r="S1749">
        <v>80</v>
      </c>
      <c r="T1749">
        <v>400</v>
      </c>
      <c r="U1749">
        <v>0</v>
      </c>
      <c r="V1749">
        <v>0</v>
      </c>
      <c r="W1749" t="s">
        <v>1228</v>
      </c>
      <c r="X1749">
        <v>309</v>
      </c>
      <c r="Y1749">
        <v>1545</v>
      </c>
      <c r="Z1749">
        <v>120</v>
      </c>
      <c r="AA1749">
        <v>600</v>
      </c>
      <c r="AB1749">
        <v>189</v>
      </c>
      <c r="AC1749">
        <v>945</v>
      </c>
      <c r="AD1749">
        <v>0</v>
      </c>
      <c r="AE1749">
        <v>0</v>
      </c>
      <c r="AF1749">
        <v>16</v>
      </c>
      <c r="AG1749">
        <v>80</v>
      </c>
      <c r="AH1749">
        <v>13</v>
      </c>
      <c r="AI1749" t="s">
        <v>1229</v>
      </c>
    </row>
    <row r="1750" spans="1:35" x14ac:dyDescent="0.25">
      <c r="A1750">
        <v>13</v>
      </c>
      <c r="B1750" t="s">
        <v>63</v>
      </c>
      <c r="C1750" t="s">
        <v>64</v>
      </c>
      <c r="D1750" t="s">
        <v>127</v>
      </c>
      <c r="E1750" t="s">
        <v>128</v>
      </c>
      <c r="F1750" t="s">
        <v>540</v>
      </c>
      <c r="G1750" t="s">
        <v>541</v>
      </c>
      <c r="H1750" t="s">
        <v>3040</v>
      </c>
      <c r="I1750" t="s">
        <v>3041</v>
      </c>
      <c r="L1750" t="s">
        <v>1212</v>
      </c>
      <c r="M1750">
        <v>6.7750000000000004</v>
      </c>
      <c r="N1750">
        <v>31.408000000000001</v>
      </c>
      <c r="O1750" t="s">
        <v>1226</v>
      </c>
      <c r="P1750" t="s">
        <v>1228</v>
      </c>
      <c r="Q1750">
        <v>123</v>
      </c>
      <c r="R1750">
        <v>738</v>
      </c>
      <c r="S1750">
        <v>123</v>
      </c>
      <c r="T1750">
        <v>738</v>
      </c>
      <c r="U1750">
        <v>0</v>
      </c>
      <c r="V1750">
        <v>0</v>
      </c>
      <c r="W1750" t="s">
        <v>1228</v>
      </c>
      <c r="X1750">
        <v>153</v>
      </c>
      <c r="Y1750">
        <v>765</v>
      </c>
      <c r="Z1750">
        <v>138</v>
      </c>
      <c r="AA1750">
        <v>690</v>
      </c>
      <c r="AB1750">
        <v>15</v>
      </c>
      <c r="AC1750">
        <v>75</v>
      </c>
      <c r="AD1750">
        <v>0</v>
      </c>
      <c r="AE1750">
        <v>0</v>
      </c>
      <c r="AF1750">
        <v>392</v>
      </c>
      <c r="AG1750">
        <v>1960</v>
      </c>
      <c r="AH1750">
        <v>13</v>
      </c>
      <c r="AI1750" t="s">
        <v>1229</v>
      </c>
    </row>
    <row r="1751" spans="1:35" x14ac:dyDescent="0.25">
      <c r="A1751">
        <v>13</v>
      </c>
      <c r="B1751" t="s">
        <v>73</v>
      </c>
      <c r="C1751" t="s">
        <v>74</v>
      </c>
      <c r="D1751" t="s">
        <v>199</v>
      </c>
      <c r="E1751" t="s">
        <v>200</v>
      </c>
      <c r="F1751" t="s">
        <v>1011</v>
      </c>
      <c r="G1751" t="s">
        <v>1012</v>
      </c>
      <c r="H1751" t="s">
        <v>5840</v>
      </c>
      <c r="I1751" t="s">
        <v>5841</v>
      </c>
      <c r="L1751" t="s">
        <v>1212</v>
      </c>
      <c r="M1751">
        <v>8.5850000000000009</v>
      </c>
      <c r="N1751">
        <v>28.631</v>
      </c>
      <c r="O1751" t="s">
        <v>1226</v>
      </c>
      <c r="P1751" t="s">
        <v>1228</v>
      </c>
      <c r="Q1751">
        <v>35</v>
      </c>
      <c r="R1751">
        <v>178</v>
      </c>
      <c r="S1751">
        <v>35</v>
      </c>
      <c r="T1751">
        <v>178</v>
      </c>
      <c r="U1751">
        <v>0</v>
      </c>
      <c r="V1751">
        <v>0</v>
      </c>
      <c r="W1751" t="s">
        <v>1228</v>
      </c>
      <c r="X1751">
        <v>92</v>
      </c>
      <c r="Y1751">
        <v>478</v>
      </c>
      <c r="Z1751">
        <v>82</v>
      </c>
      <c r="AA1751">
        <v>426</v>
      </c>
      <c r="AB1751">
        <v>10</v>
      </c>
      <c r="AC1751">
        <v>52</v>
      </c>
      <c r="AD1751">
        <v>0</v>
      </c>
      <c r="AE1751">
        <v>0</v>
      </c>
      <c r="AF1751">
        <v>12</v>
      </c>
      <c r="AG1751">
        <v>62</v>
      </c>
      <c r="AH1751">
        <v>13</v>
      </c>
      <c r="AI1751" t="s">
        <v>1229</v>
      </c>
    </row>
    <row r="1752" spans="1:35" x14ac:dyDescent="0.25">
      <c r="A1752">
        <v>13</v>
      </c>
      <c r="B1752" t="s">
        <v>73</v>
      </c>
      <c r="C1752" t="s">
        <v>74</v>
      </c>
      <c r="D1752" t="s">
        <v>199</v>
      </c>
      <c r="E1752" t="s">
        <v>200</v>
      </c>
      <c r="F1752" t="s">
        <v>1011</v>
      </c>
      <c r="G1752" t="s">
        <v>1012</v>
      </c>
      <c r="H1752" t="s">
        <v>5842</v>
      </c>
      <c r="I1752" t="s">
        <v>5843</v>
      </c>
      <c r="L1752" t="s">
        <v>1212</v>
      </c>
      <c r="M1752">
        <v>8.6029999999999998</v>
      </c>
      <c r="N1752">
        <v>28.635000000000002</v>
      </c>
      <c r="O1752" t="s">
        <v>1226</v>
      </c>
      <c r="P1752" t="s">
        <v>1228</v>
      </c>
      <c r="Q1752">
        <v>47</v>
      </c>
      <c r="R1752">
        <v>240</v>
      </c>
      <c r="S1752">
        <v>47</v>
      </c>
      <c r="T1752">
        <v>240</v>
      </c>
      <c r="U1752">
        <v>0</v>
      </c>
      <c r="V1752">
        <v>0</v>
      </c>
      <c r="W1752" t="s">
        <v>1228</v>
      </c>
      <c r="X1752">
        <v>68</v>
      </c>
      <c r="Y1752">
        <v>346</v>
      </c>
      <c r="Z1752">
        <v>64</v>
      </c>
      <c r="AA1752">
        <v>326</v>
      </c>
      <c r="AB1752">
        <v>4</v>
      </c>
      <c r="AC1752">
        <v>20</v>
      </c>
      <c r="AD1752">
        <v>0</v>
      </c>
      <c r="AE1752">
        <v>0</v>
      </c>
      <c r="AF1752">
        <v>16</v>
      </c>
      <c r="AG1752">
        <v>84</v>
      </c>
      <c r="AH1752">
        <v>13</v>
      </c>
      <c r="AI1752" t="s">
        <v>1229</v>
      </c>
    </row>
    <row r="1753" spans="1:35" x14ac:dyDescent="0.25">
      <c r="A1753">
        <v>13</v>
      </c>
      <c r="B1753" t="s">
        <v>73</v>
      </c>
      <c r="C1753" t="s">
        <v>74</v>
      </c>
      <c r="D1753" t="s">
        <v>199</v>
      </c>
      <c r="E1753" t="s">
        <v>200</v>
      </c>
      <c r="F1753" t="s">
        <v>1017</v>
      </c>
      <c r="G1753" t="s">
        <v>1018</v>
      </c>
      <c r="H1753" t="s">
        <v>5908</v>
      </c>
      <c r="I1753" t="s">
        <v>5909</v>
      </c>
      <c r="L1753" t="s">
        <v>1212</v>
      </c>
      <c r="M1753">
        <v>8.6404399999999999</v>
      </c>
      <c r="N1753">
        <v>28.4724</v>
      </c>
      <c r="O1753" t="s">
        <v>1226</v>
      </c>
      <c r="P1753" t="s">
        <v>1228</v>
      </c>
      <c r="Q1753">
        <v>23</v>
      </c>
      <c r="R1753">
        <v>115</v>
      </c>
      <c r="S1753">
        <v>23</v>
      </c>
      <c r="T1753">
        <v>115</v>
      </c>
      <c r="U1753">
        <v>0</v>
      </c>
      <c r="V1753">
        <v>0</v>
      </c>
      <c r="W1753" t="s">
        <v>1228</v>
      </c>
      <c r="X1753">
        <v>112</v>
      </c>
      <c r="Y1753">
        <v>638</v>
      </c>
      <c r="Z1753">
        <v>111</v>
      </c>
      <c r="AA1753">
        <v>634</v>
      </c>
      <c r="AB1753">
        <v>1</v>
      </c>
      <c r="AC1753">
        <v>4</v>
      </c>
      <c r="AD1753">
        <v>0</v>
      </c>
      <c r="AE1753">
        <v>0</v>
      </c>
      <c r="AF1753">
        <v>64</v>
      </c>
      <c r="AG1753">
        <v>358</v>
      </c>
      <c r="AH1753">
        <v>13</v>
      </c>
      <c r="AI1753" t="s">
        <v>1229</v>
      </c>
    </row>
    <row r="1754" spans="1:35" x14ac:dyDescent="0.25">
      <c r="A1754">
        <v>13</v>
      </c>
      <c r="B1754" t="s">
        <v>59</v>
      </c>
      <c r="C1754" t="s">
        <v>60</v>
      </c>
      <c r="D1754" t="s">
        <v>83</v>
      </c>
      <c r="E1754" t="s">
        <v>84</v>
      </c>
      <c r="F1754" t="s">
        <v>277</v>
      </c>
      <c r="G1754" t="s">
        <v>278</v>
      </c>
      <c r="H1754" t="s">
        <v>1419</v>
      </c>
      <c r="I1754" t="s">
        <v>1420</v>
      </c>
      <c r="L1754" t="s">
        <v>1212</v>
      </c>
      <c r="M1754">
        <v>3.7453780000000001</v>
      </c>
      <c r="N1754">
        <v>31.37782</v>
      </c>
      <c r="O1754" t="s">
        <v>1226</v>
      </c>
      <c r="P1754" t="s">
        <v>1228</v>
      </c>
      <c r="Q1754">
        <v>119</v>
      </c>
      <c r="R1754">
        <v>550</v>
      </c>
      <c r="S1754">
        <v>119</v>
      </c>
      <c r="T1754">
        <v>550</v>
      </c>
      <c r="U1754">
        <v>0</v>
      </c>
      <c r="V1754">
        <v>0</v>
      </c>
      <c r="W1754" t="s">
        <v>1228</v>
      </c>
      <c r="X1754">
        <v>68</v>
      </c>
      <c r="Y1754">
        <v>318</v>
      </c>
      <c r="Z1754">
        <v>32</v>
      </c>
      <c r="AA1754">
        <v>127</v>
      </c>
      <c r="AB1754">
        <v>36</v>
      </c>
      <c r="AC1754">
        <v>191</v>
      </c>
      <c r="AD1754">
        <v>0</v>
      </c>
      <c r="AE1754">
        <v>0</v>
      </c>
      <c r="AF1754">
        <v>37</v>
      </c>
      <c r="AG1754">
        <v>203</v>
      </c>
      <c r="AH1754">
        <v>13</v>
      </c>
      <c r="AI1754" t="s">
        <v>1229</v>
      </c>
    </row>
    <row r="1755" spans="1:35" x14ac:dyDescent="0.25">
      <c r="A1755">
        <v>13</v>
      </c>
      <c r="B1755" t="s">
        <v>59</v>
      </c>
      <c r="C1755" t="s">
        <v>60</v>
      </c>
      <c r="D1755" t="s">
        <v>81</v>
      </c>
      <c r="E1755" t="s">
        <v>82</v>
      </c>
      <c r="F1755" t="s">
        <v>259</v>
      </c>
      <c r="G1755" t="s">
        <v>260</v>
      </c>
      <c r="H1755" t="s">
        <v>1303</v>
      </c>
      <c r="I1755" t="s">
        <v>1304</v>
      </c>
      <c r="L1755" t="s">
        <v>1212</v>
      </c>
      <c r="M1755">
        <v>4.8540000000000001</v>
      </c>
      <c r="N1755">
        <v>31.561</v>
      </c>
      <c r="O1755" t="s">
        <v>1226</v>
      </c>
      <c r="P1755" t="s">
        <v>1228</v>
      </c>
      <c r="Q1755">
        <v>7</v>
      </c>
      <c r="R1755">
        <v>42</v>
      </c>
      <c r="S1755">
        <v>7</v>
      </c>
      <c r="T1755">
        <v>42</v>
      </c>
      <c r="U1755">
        <v>0</v>
      </c>
      <c r="V1755">
        <v>0</v>
      </c>
      <c r="W1755" t="s">
        <v>1228</v>
      </c>
      <c r="X1755">
        <v>10</v>
      </c>
      <c r="Y1755">
        <v>60</v>
      </c>
      <c r="Z1755">
        <v>0</v>
      </c>
      <c r="AA1755">
        <v>0</v>
      </c>
      <c r="AB1755">
        <v>10</v>
      </c>
      <c r="AC1755">
        <v>60</v>
      </c>
      <c r="AD1755">
        <v>0</v>
      </c>
      <c r="AE1755">
        <v>0</v>
      </c>
      <c r="AF1755">
        <v>0</v>
      </c>
      <c r="AG1755">
        <v>0</v>
      </c>
      <c r="AH1755">
        <v>13</v>
      </c>
      <c r="AI1755" t="s">
        <v>1229</v>
      </c>
    </row>
    <row r="1756" spans="1:35" x14ac:dyDescent="0.25">
      <c r="A1756">
        <v>13</v>
      </c>
      <c r="B1756" t="s">
        <v>73</v>
      </c>
      <c r="C1756" t="s">
        <v>74</v>
      </c>
      <c r="D1756" t="s">
        <v>203</v>
      </c>
      <c r="E1756" t="s">
        <v>204</v>
      </c>
      <c r="F1756" t="s">
        <v>1049</v>
      </c>
      <c r="G1756" t="s">
        <v>1050</v>
      </c>
      <c r="H1756" t="s">
        <v>6315</v>
      </c>
      <c r="I1756" t="s">
        <v>6316</v>
      </c>
      <c r="L1756" t="s">
        <v>1212</v>
      </c>
      <c r="M1756">
        <v>8.1720000000000006</v>
      </c>
      <c r="N1756">
        <v>29.34</v>
      </c>
      <c r="O1756" t="s">
        <v>1226</v>
      </c>
      <c r="P1756" t="s">
        <v>1228</v>
      </c>
      <c r="Q1756">
        <v>23</v>
      </c>
      <c r="R1756">
        <v>119</v>
      </c>
      <c r="S1756">
        <v>23</v>
      </c>
      <c r="T1756">
        <v>119</v>
      </c>
      <c r="U1756">
        <v>0</v>
      </c>
      <c r="V1756">
        <v>0</v>
      </c>
      <c r="W1756" t="s">
        <v>1228</v>
      </c>
      <c r="X1756">
        <v>28</v>
      </c>
      <c r="Y1756">
        <v>146</v>
      </c>
      <c r="Z1756">
        <v>18</v>
      </c>
      <c r="AA1756">
        <v>93</v>
      </c>
      <c r="AB1756">
        <v>10</v>
      </c>
      <c r="AC1756">
        <v>53</v>
      </c>
      <c r="AD1756">
        <v>0</v>
      </c>
      <c r="AE1756">
        <v>0</v>
      </c>
      <c r="AF1756">
        <v>37</v>
      </c>
      <c r="AG1756">
        <v>192</v>
      </c>
      <c r="AH1756">
        <v>13</v>
      </c>
      <c r="AI1756" t="s">
        <v>1229</v>
      </c>
    </row>
    <row r="1757" spans="1:35" x14ac:dyDescent="0.25">
      <c r="A1757">
        <v>13</v>
      </c>
      <c r="B1757" t="s">
        <v>73</v>
      </c>
      <c r="C1757" t="s">
        <v>74</v>
      </c>
      <c r="D1757" t="s">
        <v>203</v>
      </c>
      <c r="E1757" t="s">
        <v>204</v>
      </c>
      <c r="F1757" t="s">
        <v>1049</v>
      </c>
      <c r="G1757" t="s">
        <v>1050</v>
      </c>
      <c r="H1757" t="s">
        <v>6317</v>
      </c>
      <c r="I1757" t="s">
        <v>6318</v>
      </c>
      <c r="L1757" t="s">
        <v>1212</v>
      </c>
      <c r="M1757">
        <v>8.1180000000000003</v>
      </c>
      <c r="N1757">
        <v>29.34</v>
      </c>
      <c r="O1757" t="s">
        <v>1226</v>
      </c>
      <c r="P1757" t="s">
        <v>1228</v>
      </c>
      <c r="Q1757">
        <v>17</v>
      </c>
      <c r="R1757">
        <v>88</v>
      </c>
      <c r="S1757">
        <v>17</v>
      </c>
      <c r="T1757">
        <v>88</v>
      </c>
      <c r="U1757">
        <v>0</v>
      </c>
      <c r="V1757">
        <v>0</v>
      </c>
      <c r="W1757" t="s">
        <v>1228</v>
      </c>
      <c r="X1757">
        <v>36</v>
      </c>
      <c r="Y1757">
        <v>190</v>
      </c>
      <c r="Z1757">
        <v>27</v>
      </c>
      <c r="AA1757">
        <v>143</v>
      </c>
      <c r="AB1757">
        <v>9</v>
      </c>
      <c r="AC1757">
        <v>47</v>
      </c>
      <c r="AD1757">
        <v>0</v>
      </c>
      <c r="AE1757">
        <v>0</v>
      </c>
      <c r="AF1757">
        <v>26</v>
      </c>
      <c r="AG1757">
        <v>135</v>
      </c>
      <c r="AH1757">
        <v>13</v>
      </c>
      <c r="AI1757" t="s">
        <v>1229</v>
      </c>
    </row>
    <row r="1758" spans="1:35" x14ac:dyDescent="0.25">
      <c r="A1758">
        <v>13</v>
      </c>
      <c r="B1758" t="s">
        <v>75</v>
      </c>
      <c r="C1758" t="s">
        <v>76</v>
      </c>
      <c r="D1758" t="s">
        <v>213</v>
      </c>
      <c r="E1758" t="s">
        <v>214</v>
      </c>
      <c r="F1758" t="s">
        <v>1111</v>
      </c>
      <c r="G1758" t="s">
        <v>1112</v>
      </c>
      <c r="H1758" t="s">
        <v>8112</v>
      </c>
      <c r="I1758" t="s">
        <v>8113</v>
      </c>
      <c r="L1758" t="s">
        <v>1212</v>
      </c>
      <c r="M1758">
        <v>7.7229999999999999</v>
      </c>
      <c r="N1758">
        <v>26.866</v>
      </c>
      <c r="O1758" t="s">
        <v>1226</v>
      </c>
      <c r="P1758" t="s">
        <v>1227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1228</v>
      </c>
      <c r="X1758">
        <v>15</v>
      </c>
      <c r="Y1758">
        <v>86</v>
      </c>
      <c r="Z1758">
        <v>14</v>
      </c>
      <c r="AA1758">
        <v>85</v>
      </c>
      <c r="AB1758">
        <v>1</v>
      </c>
      <c r="AC1758">
        <v>1</v>
      </c>
      <c r="AD1758">
        <v>0</v>
      </c>
      <c r="AE1758">
        <v>0</v>
      </c>
      <c r="AF1758">
        <v>85</v>
      </c>
      <c r="AG1758">
        <v>510</v>
      </c>
      <c r="AH1758">
        <v>13</v>
      </c>
      <c r="AI1758" t="s">
        <v>7723</v>
      </c>
    </row>
    <row r="1759" spans="1:35" x14ac:dyDescent="0.25">
      <c r="A1759">
        <v>13</v>
      </c>
      <c r="B1759" t="s">
        <v>75</v>
      </c>
      <c r="C1759" t="s">
        <v>76</v>
      </c>
      <c r="D1759" t="s">
        <v>215</v>
      </c>
      <c r="E1759" t="s">
        <v>216</v>
      </c>
      <c r="F1759" t="s">
        <v>1115</v>
      </c>
      <c r="G1759" t="s">
        <v>1116</v>
      </c>
      <c r="H1759" t="s">
        <v>8114</v>
      </c>
      <c r="I1759" t="s">
        <v>8115</v>
      </c>
      <c r="L1759" t="s">
        <v>1212</v>
      </c>
      <c r="M1759">
        <v>7.71774</v>
      </c>
      <c r="N1759">
        <v>27.8338</v>
      </c>
      <c r="O1759" t="s">
        <v>1226</v>
      </c>
      <c r="P1759" t="s">
        <v>1227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1228</v>
      </c>
      <c r="X1759">
        <v>23</v>
      </c>
      <c r="Y1759">
        <v>94</v>
      </c>
      <c r="Z1759">
        <v>21</v>
      </c>
      <c r="AA1759">
        <v>85</v>
      </c>
      <c r="AB1759">
        <v>2</v>
      </c>
      <c r="AC1759">
        <v>9</v>
      </c>
      <c r="AD1759">
        <v>0</v>
      </c>
      <c r="AE1759">
        <v>0</v>
      </c>
      <c r="AF1759">
        <v>126</v>
      </c>
      <c r="AG1759">
        <v>634</v>
      </c>
      <c r="AH1759">
        <v>13</v>
      </c>
      <c r="AI1759" t="s">
        <v>7723</v>
      </c>
    </row>
    <row r="1760" spans="1:35" x14ac:dyDescent="0.25">
      <c r="A1760">
        <v>13</v>
      </c>
      <c r="B1760" t="s">
        <v>59</v>
      </c>
      <c r="C1760" t="s">
        <v>60</v>
      </c>
      <c r="D1760" t="s">
        <v>87</v>
      </c>
      <c r="E1760" t="s">
        <v>88</v>
      </c>
      <c r="F1760" t="s">
        <v>290</v>
      </c>
      <c r="G1760" t="s">
        <v>291</v>
      </c>
      <c r="H1760" t="s">
        <v>8116</v>
      </c>
      <c r="I1760" t="s">
        <v>8117</v>
      </c>
      <c r="L1760" t="s">
        <v>1212</v>
      </c>
      <c r="M1760">
        <v>3.6020590000000001</v>
      </c>
      <c r="N1760">
        <v>30.802420999999999</v>
      </c>
      <c r="O1760" t="s">
        <v>1226</v>
      </c>
      <c r="P1760" t="s">
        <v>1227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1228</v>
      </c>
      <c r="X1760">
        <v>32</v>
      </c>
      <c r="Y1760">
        <v>161</v>
      </c>
      <c r="Z1760">
        <v>0</v>
      </c>
      <c r="AA1760">
        <v>0</v>
      </c>
      <c r="AB1760">
        <v>32</v>
      </c>
      <c r="AC1760">
        <v>161</v>
      </c>
      <c r="AD1760">
        <v>0</v>
      </c>
      <c r="AE1760">
        <v>0</v>
      </c>
      <c r="AF1760">
        <v>750</v>
      </c>
      <c r="AG1760">
        <v>3750</v>
      </c>
      <c r="AH1760">
        <v>13</v>
      </c>
      <c r="AI1760" t="s">
        <v>7723</v>
      </c>
    </row>
    <row r="1761" spans="1:35" x14ac:dyDescent="0.25">
      <c r="A1761">
        <v>13</v>
      </c>
      <c r="B1761" t="s">
        <v>59</v>
      </c>
      <c r="C1761" t="s">
        <v>60</v>
      </c>
      <c r="D1761" t="s">
        <v>87</v>
      </c>
      <c r="E1761" t="s">
        <v>88</v>
      </c>
      <c r="F1761" t="s">
        <v>290</v>
      </c>
      <c r="G1761" t="s">
        <v>291</v>
      </c>
      <c r="H1761" t="s">
        <v>8118</v>
      </c>
      <c r="I1761" t="s">
        <v>8119</v>
      </c>
      <c r="L1761" t="s">
        <v>1212</v>
      </c>
      <c r="M1761">
        <v>3.7721070000000001</v>
      </c>
      <c r="N1761">
        <v>30.847920999999999</v>
      </c>
      <c r="O1761" t="s">
        <v>1226</v>
      </c>
      <c r="P1761" t="s">
        <v>1227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1228</v>
      </c>
      <c r="X1761">
        <v>342</v>
      </c>
      <c r="Y1761">
        <v>1717</v>
      </c>
      <c r="Z1761">
        <v>116</v>
      </c>
      <c r="AA1761">
        <v>583</v>
      </c>
      <c r="AB1761">
        <v>226</v>
      </c>
      <c r="AC1761">
        <v>1134</v>
      </c>
      <c r="AD1761">
        <v>0</v>
      </c>
      <c r="AE1761">
        <v>0</v>
      </c>
      <c r="AF1761">
        <v>418</v>
      </c>
      <c r="AG1761">
        <v>2090</v>
      </c>
      <c r="AH1761">
        <v>13</v>
      </c>
      <c r="AI1761" t="s">
        <v>7723</v>
      </c>
    </row>
    <row r="1762" spans="1:35" x14ac:dyDescent="0.25">
      <c r="A1762">
        <v>13</v>
      </c>
      <c r="B1762" t="s">
        <v>59</v>
      </c>
      <c r="C1762" t="s">
        <v>60</v>
      </c>
      <c r="D1762" t="s">
        <v>87</v>
      </c>
      <c r="E1762" t="s">
        <v>88</v>
      </c>
      <c r="F1762" t="s">
        <v>290</v>
      </c>
      <c r="G1762" t="s">
        <v>291</v>
      </c>
      <c r="H1762" t="s">
        <v>8120</v>
      </c>
      <c r="I1762" t="s">
        <v>8121</v>
      </c>
      <c r="L1762" t="s">
        <v>1212</v>
      </c>
      <c r="M1762">
        <v>3.752389</v>
      </c>
      <c r="N1762">
        <v>30.866866000000002</v>
      </c>
      <c r="O1762" t="s">
        <v>1226</v>
      </c>
      <c r="P1762" t="s">
        <v>1227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1228</v>
      </c>
      <c r="X1762">
        <v>26</v>
      </c>
      <c r="Y1762">
        <v>131</v>
      </c>
      <c r="Z1762">
        <v>0</v>
      </c>
      <c r="AA1762">
        <v>0</v>
      </c>
      <c r="AB1762">
        <v>26</v>
      </c>
      <c r="AC1762">
        <v>131</v>
      </c>
      <c r="AD1762">
        <v>0</v>
      </c>
      <c r="AE1762">
        <v>0</v>
      </c>
      <c r="AF1762">
        <v>721</v>
      </c>
      <c r="AG1762">
        <v>3605</v>
      </c>
      <c r="AH1762">
        <v>13</v>
      </c>
      <c r="AI1762" t="s">
        <v>7723</v>
      </c>
    </row>
    <row r="1763" spans="1:35" x14ac:dyDescent="0.25">
      <c r="A1763">
        <v>13</v>
      </c>
      <c r="B1763" t="s">
        <v>59</v>
      </c>
      <c r="C1763" t="s">
        <v>60</v>
      </c>
      <c r="D1763" t="s">
        <v>87</v>
      </c>
      <c r="E1763" t="s">
        <v>88</v>
      </c>
      <c r="F1763" t="s">
        <v>294</v>
      </c>
      <c r="G1763" t="s">
        <v>295</v>
      </c>
      <c r="H1763" t="s">
        <v>8122</v>
      </c>
      <c r="I1763" t="s">
        <v>8123</v>
      </c>
      <c r="L1763" t="s">
        <v>1212</v>
      </c>
      <c r="M1763">
        <v>3.6605680999999999</v>
      </c>
      <c r="N1763">
        <v>30.673366000000001</v>
      </c>
      <c r="O1763" t="s">
        <v>1226</v>
      </c>
      <c r="P1763" t="s">
        <v>1227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1228</v>
      </c>
      <c r="X1763">
        <v>76</v>
      </c>
      <c r="Y1763">
        <v>401</v>
      </c>
      <c r="Z1763">
        <v>33</v>
      </c>
      <c r="AA1763">
        <v>178</v>
      </c>
      <c r="AB1763">
        <v>43</v>
      </c>
      <c r="AC1763">
        <v>223</v>
      </c>
      <c r="AD1763">
        <v>0</v>
      </c>
      <c r="AE1763">
        <v>0</v>
      </c>
      <c r="AF1763">
        <v>78</v>
      </c>
      <c r="AG1763">
        <v>394</v>
      </c>
      <c r="AH1763">
        <v>13</v>
      </c>
      <c r="AI1763" t="s">
        <v>7723</v>
      </c>
    </row>
    <row r="1764" spans="1:35" x14ac:dyDescent="0.25">
      <c r="A1764">
        <v>13</v>
      </c>
      <c r="B1764" t="s">
        <v>59</v>
      </c>
      <c r="C1764" t="s">
        <v>60</v>
      </c>
      <c r="D1764" t="s">
        <v>87</v>
      </c>
      <c r="E1764" t="s">
        <v>88</v>
      </c>
      <c r="F1764" t="s">
        <v>298</v>
      </c>
      <c r="G1764" t="s">
        <v>299</v>
      </c>
      <c r="H1764" t="s">
        <v>8124</v>
      </c>
      <c r="I1764" t="s">
        <v>8125</v>
      </c>
      <c r="L1764" t="s">
        <v>1212</v>
      </c>
      <c r="M1764">
        <v>3.7403590000000002</v>
      </c>
      <c r="N1764">
        <v>30.662251999999999</v>
      </c>
      <c r="O1764" t="s">
        <v>1226</v>
      </c>
      <c r="P1764" t="s">
        <v>1227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1228</v>
      </c>
      <c r="X1764">
        <v>70</v>
      </c>
      <c r="Y1764">
        <v>348</v>
      </c>
      <c r="Z1764">
        <v>22</v>
      </c>
      <c r="AA1764">
        <v>113</v>
      </c>
      <c r="AB1764">
        <v>48</v>
      </c>
      <c r="AC1764">
        <v>235</v>
      </c>
      <c r="AD1764">
        <v>0</v>
      </c>
      <c r="AE1764">
        <v>0</v>
      </c>
      <c r="AF1764">
        <v>58</v>
      </c>
      <c r="AG1764">
        <v>295</v>
      </c>
      <c r="AH1764">
        <v>13</v>
      </c>
      <c r="AI1764" t="s">
        <v>7723</v>
      </c>
    </row>
    <row r="1765" spans="1:35" x14ac:dyDescent="0.25">
      <c r="A1765">
        <v>13</v>
      </c>
      <c r="B1765" t="s">
        <v>59</v>
      </c>
      <c r="C1765" t="s">
        <v>60</v>
      </c>
      <c r="D1765" t="s">
        <v>87</v>
      </c>
      <c r="E1765" t="s">
        <v>88</v>
      </c>
      <c r="F1765" t="s">
        <v>298</v>
      </c>
      <c r="G1765" t="s">
        <v>299</v>
      </c>
      <c r="H1765" t="s">
        <v>8126</v>
      </c>
      <c r="I1765" t="s">
        <v>8127</v>
      </c>
      <c r="L1765" t="s">
        <v>1212</v>
      </c>
      <c r="M1765">
        <v>3.7381500000000001</v>
      </c>
      <c r="N1765">
        <v>30.650613</v>
      </c>
      <c r="O1765" t="s">
        <v>1226</v>
      </c>
      <c r="P1765" t="s">
        <v>1227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1228</v>
      </c>
      <c r="X1765">
        <v>116</v>
      </c>
      <c r="Y1765">
        <v>581</v>
      </c>
      <c r="Z1765">
        <v>36</v>
      </c>
      <c r="AA1765">
        <v>185</v>
      </c>
      <c r="AB1765">
        <v>80</v>
      </c>
      <c r="AC1765">
        <v>396</v>
      </c>
      <c r="AD1765">
        <v>0</v>
      </c>
      <c r="AE1765">
        <v>0</v>
      </c>
      <c r="AF1765">
        <v>68</v>
      </c>
      <c r="AG1765">
        <v>345</v>
      </c>
      <c r="AH1765">
        <v>13</v>
      </c>
      <c r="AI1765" t="s">
        <v>7723</v>
      </c>
    </row>
    <row r="1766" spans="1:35" x14ac:dyDescent="0.25">
      <c r="A1766">
        <v>13</v>
      </c>
      <c r="B1766" t="s">
        <v>59</v>
      </c>
      <c r="C1766" t="s">
        <v>60</v>
      </c>
      <c r="D1766" t="s">
        <v>87</v>
      </c>
      <c r="E1766" t="s">
        <v>88</v>
      </c>
      <c r="F1766" t="s">
        <v>298</v>
      </c>
      <c r="G1766" t="s">
        <v>299</v>
      </c>
      <c r="H1766" t="s">
        <v>8128</v>
      </c>
      <c r="I1766" t="s">
        <v>1597</v>
      </c>
      <c r="L1766" t="s">
        <v>1212</v>
      </c>
      <c r="M1766">
        <v>3.6961100999999998</v>
      </c>
      <c r="N1766">
        <v>30.655110000000001</v>
      </c>
      <c r="O1766" t="s">
        <v>1226</v>
      </c>
      <c r="P1766" t="s">
        <v>1227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1228</v>
      </c>
      <c r="X1766">
        <v>30</v>
      </c>
      <c r="Y1766">
        <v>188</v>
      </c>
      <c r="Z1766">
        <v>0</v>
      </c>
      <c r="AA1766">
        <v>0</v>
      </c>
      <c r="AB1766">
        <v>30</v>
      </c>
      <c r="AC1766">
        <v>188</v>
      </c>
      <c r="AD1766">
        <v>0</v>
      </c>
      <c r="AE1766">
        <v>0</v>
      </c>
      <c r="AF1766">
        <v>123</v>
      </c>
      <c r="AG1766">
        <v>615</v>
      </c>
      <c r="AH1766">
        <v>13</v>
      </c>
      <c r="AI1766" t="s">
        <v>7723</v>
      </c>
    </row>
    <row r="1767" spans="1:35" x14ac:dyDescent="0.25">
      <c r="A1767">
        <v>13</v>
      </c>
      <c r="B1767" t="s">
        <v>59</v>
      </c>
      <c r="C1767" t="s">
        <v>60</v>
      </c>
      <c r="D1767" t="s">
        <v>87</v>
      </c>
      <c r="E1767" t="s">
        <v>88</v>
      </c>
      <c r="F1767" t="s">
        <v>298</v>
      </c>
      <c r="G1767" t="s">
        <v>299</v>
      </c>
      <c r="H1767" t="s">
        <v>8129</v>
      </c>
      <c r="I1767" t="s">
        <v>8130</v>
      </c>
      <c r="L1767" t="s">
        <v>1212</v>
      </c>
      <c r="M1767">
        <v>3.7441100999999999</v>
      </c>
      <c r="N1767">
        <v>30.627109999999998</v>
      </c>
      <c r="O1767" t="s">
        <v>1226</v>
      </c>
      <c r="P1767" t="s">
        <v>1227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1228</v>
      </c>
      <c r="X1767">
        <v>51</v>
      </c>
      <c r="Y1767">
        <v>251</v>
      </c>
      <c r="Z1767">
        <v>0</v>
      </c>
      <c r="AA1767">
        <v>0</v>
      </c>
      <c r="AB1767">
        <v>51</v>
      </c>
      <c r="AC1767">
        <v>251</v>
      </c>
      <c r="AD1767">
        <v>0</v>
      </c>
      <c r="AE1767">
        <v>0</v>
      </c>
      <c r="AF1767">
        <v>76</v>
      </c>
      <c r="AG1767">
        <v>387</v>
      </c>
      <c r="AH1767">
        <v>13</v>
      </c>
      <c r="AI1767" t="s">
        <v>7723</v>
      </c>
    </row>
    <row r="1768" spans="1:35" x14ac:dyDescent="0.25">
      <c r="A1768">
        <v>13</v>
      </c>
      <c r="B1768" t="s">
        <v>59</v>
      </c>
      <c r="C1768" t="s">
        <v>60</v>
      </c>
      <c r="D1768" t="s">
        <v>87</v>
      </c>
      <c r="E1768" t="s">
        <v>88</v>
      </c>
      <c r="F1768" t="s">
        <v>298</v>
      </c>
      <c r="G1768" t="s">
        <v>299</v>
      </c>
      <c r="H1768" t="s">
        <v>8131</v>
      </c>
      <c r="I1768" t="s">
        <v>8132</v>
      </c>
      <c r="L1768" t="s">
        <v>1212</v>
      </c>
      <c r="M1768">
        <v>3.7488130000000002</v>
      </c>
      <c r="N1768">
        <v>30.617175</v>
      </c>
      <c r="O1768" t="s">
        <v>1226</v>
      </c>
      <c r="P1768" t="s">
        <v>1227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1228</v>
      </c>
      <c r="X1768">
        <v>61</v>
      </c>
      <c r="Y1768">
        <v>301</v>
      </c>
      <c r="Z1768">
        <v>0</v>
      </c>
      <c r="AA1768">
        <v>0</v>
      </c>
      <c r="AB1768">
        <v>61</v>
      </c>
      <c r="AC1768">
        <v>301</v>
      </c>
      <c r="AD1768">
        <v>0</v>
      </c>
      <c r="AE1768">
        <v>0</v>
      </c>
      <c r="AF1768">
        <v>83</v>
      </c>
      <c r="AG1768">
        <v>415</v>
      </c>
      <c r="AH1768">
        <v>13</v>
      </c>
      <c r="AI1768" t="s">
        <v>7723</v>
      </c>
    </row>
    <row r="1769" spans="1:35" x14ac:dyDescent="0.25">
      <c r="A1769">
        <v>13</v>
      </c>
      <c r="B1769" t="s">
        <v>61</v>
      </c>
      <c r="C1769" t="s">
        <v>62</v>
      </c>
      <c r="D1769" t="s">
        <v>105</v>
      </c>
      <c r="E1769" t="s">
        <v>106</v>
      </c>
      <c r="F1769" t="s">
        <v>398</v>
      </c>
      <c r="G1769" t="s">
        <v>399</v>
      </c>
      <c r="H1769" t="s">
        <v>8133</v>
      </c>
      <c r="I1769" t="s">
        <v>8134</v>
      </c>
      <c r="L1769" t="s">
        <v>1212</v>
      </c>
      <c r="M1769">
        <v>3.85501</v>
      </c>
      <c r="N1769">
        <v>32.694110000000002</v>
      </c>
      <c r="O1769" t="s">
        <v>1226</v>
      </c>
      <c r="P1769" t="s">
        <v>1227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1228</v>
      </c>
      <c r="X1769">
        <v>322</v>
      </c>
      <c r="Y1769">
        <v>1771</v>
      </c>
      <c r="Z1769">
        <v>0</v>
      </c>
      <c r="AA1769">
        <v>0</v>
      </c>
      <c r="AB1769">
        <v>322</v>
      </c>
      <c r="AC1769">
        <v>1771</v>
      </c>
      <c r="AD1769">
        <v>0</v>
      </c>
      <c r="AE1769">
        <v>0</v>
      </c>
      <c r="AF1769">
        <v>2000</v>
      </c>
      <c r="AG1769">
        <v>11000</v>
      </c>
      <c r="AH1769">
        <v>13</v>
      </c>
      <c r="AI1769" t="s">
        <v>7723</v>
      </c>
    </row>
    <row r="1770" spans="1:35" x14ac:dyDescent="0.25">
      <c r="A1770">
        <v>13</v>
      </c>
      <c r="B1770" t="s">
        <v>59</v>
      </c>
      <c r="C1770" t="s">
        <v>60</v>
      </c>
      <c r="D1770" t="s">
        <v>83</v>
      </c>
      <c r="E1770" t="s">
        <v>84</v>
      </c>
      <c r="F1770" t="s">
        <v>277</v>
      </c>
      <c r="G1770" t="s">
        <v>278</v>
      </c>
      <c r="H1770" t="s">
        <v>8135</v>
      </c>
      <c r="I1770" t="s">
        <v>8136</v>
      </c>
      <c r="L1770" t="s">
        <v>1212</v>
      </c>
      <c r="M1770">
        <v>3.7677800659999998</v>
      </c>
      <c r="N1770">
        <v>31.454599380000001</v>
      </c>
      <c r="O1770" t="s">
        <v>1226</v>
      </c>
      <c r="P1770" t="s">
        <v>1227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1228</v>
      </c>
      <c r="X1770">
        <v>87</v>
      </c>
      <c r="Y1770">
        <v>345</v>
      </c>
      <c r="Z1770">
        <v>33</v>
      </c>
      <c r="AA1770">
        <v>126</v>
      </c>
      <c r="AB1770">
        <v>54</v>
      </c>
      <c r="AC1770">
        <v>219</v>
      </c>
      <c r="AD1770">
        <v>0</v>
      </c>
      <c r="AE1770">
        <v>0</v>
      </c>
      <c r="AF1770">
        <v>49</v>
      </c>
      <c r="AG1770">
        <v>294</v>
      </c>
      <c r="AH1770">
        <v>13</v>
      </c>
      <c r="AI1770" t="s">
        <v>7723</v>
      </c>
    </row>
    <row r="1771" spans="1:35" x14ac:dyDescent="0.25">
      <c r="A1771">
        <v>13</v>
      </c>
      <c r="B1771" t="s">
        <v>59</v>
      </c>
      <c r="C1771" t="s">
        <v>60</v>
      </c>
      <c r="D1771" t="s">
        <v>83</v>
      </c>
      <c r="E1771" t="s">
        <v>84</v>
      </c>
      <c r="F1771" t="s">
        <v>275</v>
      </c>
      <c r="G1771" t="s">
        <v>276</v>
      </c>
      <c r="H1771" t="s">
        <v>1382</v>
      </c>
      <c r="I1771" t="s">
        <v>1383</v>
      </c>
      <c r="L1771" t="s">
        <v>1212</v>
      </c>
      <c r="M1771">
        <v>3.8984166669999998</v>
      </c>
      <c r="N1771">
        <v>31.603566669999999</v>
      </c>
      <c r="O1771" t="s">
        <v>1226</v>
      </c>
      <c r="P1771" t="s">
        <v>1227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1228</v>
      </c>
      <c r="X1771">
        <v>293</v>
      </c>
      <c r="Y1771">
        <v>1465</v>
      </c>
      <c r="Z1771">
        <v>0</v>
      </c>
      <c r="AA1771">
        <v>0</v>
      </c>
      <c r="AB1771">
        <v>293</v>
      </c>
      <c r="AC1771">
        <v>1465</v>
      </c>
      <c r="AD1771">
        <v>0</v>
      </c>
      <c r="AE1771">
        <v>0</v>
      </c>
      <c r="AF1771">
        <v>126</v>
      </c>
      <c r="AG1771">
        <v>630</v>
      </c>
      <c r="AH1771">
        <v>13</v>
      </c>
      <c r="AI1771" t="s">
        <v>1229</v>
      </c>
    </row>
    <row r="1772" spans="1:35" x14ac:dyDescent="0.25">
      <c r="A1772">
        <v>13</v>
      </c>
      <c r="B1772" t="s">
        <v>59</v>
      </c>
      <c r="C1772" t="s">
        <v>60</v>
      </c>
      <c r="D1772" t="s">
        <v>83</v>
      </c>
      <c r="E1772" t="s">
        <v>84</v>
      </c>
      <c r="F1772" t="s">
        <v>273</v>
      </c>
      <c r="G1772" t="s">
        <v>274</v>
      </c>
      <c r="H1772" t="s">
        <v>1373</v>
      </c>
      <c r="I1772" t="s">
        <v>1374</v>
      </c>
      <c r="L1772" t="s">
        <v>1212</v>
      </c>
      <c r="M1772">
        <v>3.8440430000000001</v>
      </c>
      <c r="N1772">
        <v>31.633406999999998</v>
      </c>
      <c r="O1772" t="s">
        <v>1226</v>
      </c>
      <c r="P1772" t="s">
        <v>1227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1228</v>
      </c>
      <c r="X1772">
        <v>65</v>
      </c>
      <c r="Y1772">
        <v>325</v>
      </c>
      <c r="Z1772">
        <v>5</v>
      </c>
      <c r="AA1772">
        <v>25</v>
      </c>
      <c r="AB1772">
        <v>60</v>
      </c>
      <c r="AC1772">
        <v>300</v>
      </c>
      <c r="AD1772">
        <v>0</v>
      </c>
      <c r="AE1772">
        <v>0</v>
      </c>
      <c r="AF1772">
        <v>267</v>
      </c>
      <c r="AG1772">
        <v>1335</v>
      </c>
      <c r="AH1772">
        <v>13</v>
      </c>
      <c r="AI1772" t="s">
        <v>1229</v>
      </c>
    </row>
    <row r="1773" spans="1:35" x14ac:dyDescent="0.25">
      <c r="A1773">
        <v>13</v>
      </c>
      <c r="B1773" t="s">
        <v>59</v>
      </c>
      <c r="C1773" t="s">
        <v>60</v>
      </c>
      <c r="D1773" t="s">
        <v>83</v>
      </c>
      <c r="E1773" t="s">
        <v>84</v>
      </c>
      <c r="F1773" t="s">
        <v>273</v>
      </c>
      <c r="G1773" t="s">
        <v>274</v>
      </c>
      <c r="H1773" t="s">
        <v>1375</v>
      </c>
      <c r="I1773" t="s">
        <v>1376</v>
      </c>
      <c r="L1773" t="s">
        <v>1212</v>
      </c>
      <c r="M1773">
        <v>3.8300099369999998</v>
      </c>
      <c r="N1773">
        <v>31.59760094</v>
      </c>
      <c r="O1773" t="s">
        <v>1226</v>
      </c>
      <c r="P1773" t="s">
        <v>1227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1228</v>
      </c>
      <c r="X1773">
        <v>387</v>
      </c>
      <c r="Y1773">
        <v>1935</v>
      </c>
      <c r="Z1773">
        <v>35</v>
      </c>
      <c r="AA1773">
        <v>175</v>
      </c>
      <c r="AB1773">
        <v>352</v>
      </c>
      <c r="AC1773">
        <v>1760</v>
      </c>
      <c r="AD1773">
        <v>0</v>
      </c>
      <c r="AE1773">
        <v>0</v>
      </c>
      <c r="AF1773">
        <v>235</v>
      </c>
      <c r="AG1773">
        <v>1175</v>
      </c>
      <c r="AH1773">
        <v>13</v>
      </c>
      <c r="AI1773" t="s">
        <v>1229</v>
      </c>
    </row>
    <row r="1774" spans="1:35" x14ac:dyDescent="0.25">
      <c r="A1774">
        <v>13</v>
      </c>
      <c r="B1774" t="s">
        <v>59</v>
      </c>
      <c r="C1774" t="s">
        <v>60</v>
      </c>
      <c r="D1774" t="s">
        <v>83</v>
      </c>
      <c r="E1774" t="s">
        <v>84</v>
      </c>
      <c r="F1774" t="s">
        <v>275</v>
      </c>
      <c r="G1774" t="s">
        <v>276</v>
      </c>
      <c r="H1774" t="s">
        <v>1384</v>
      </c>
      <c r="I1774" t="s">
        <v>1385</v>
      </c>
      <c r="L1774" t="s">
        <v>1212</v>
      </c>
      <c r="M1774">
        <v>3.8579699989999998</v>
      </c>
      <c r="N1774">
        <v>31.592500690000001</v>
      </c>
      <c r="O1774" t="s">
        <v>1226</v>
      </c>
      <c r="P1774" t="s">
        <v>1227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1228</v>
      </c>
      <c r="X1774">
        <v>123</v>
      </c>
      <c r="Y1774">
        <v>615</v>
      </c>
      <c r="Z1774">
        <v>0</v>
      </c>
      <c r="AA1774">
        <v>0</v>
      </c>
      <c r="AB1774">
        <v>123</v>
      </c>
      <c r="AC1774">
        <v>615</v>
      </c>
      <c r="AD1774">
        <v>0</v>
      </c>
      <c r="AE1774">
        <v>0</v>
      </c>
      <c r="AF1774">
        <v>427</v>
      </c>
      <c r="AG1774">
        <v>2135</v>
      </c>
      <c r="AH1774">
        <v>13</v>
      </c>
      <c r="AI1774" t="s">
        <v>1229</v>
      </c>
    </row>
    <row r="1775" spans="1:35" x14ac:dyDescent="0.25">
      <c r="A1775">
        <v>13</v>
      </c>
      <c r="B1775" t="s">
        <v>59</v>
      </c>
      <c r="C1775" t="s">
        <v>60</v>
      </c>
      <c r="D1775" t="s">
        <v>83</v>
      </c>
      <c r="E1775" t="s">
        <v>84</v>
      </c>
      <c r="F1775" t="s">
        <v>275</v>
      </c>
      <c r="G1775" t="s">
        <v>276</v>
      </c>
      <c r="H1775" t="s">
        <v>1386</v>
      </c>
      <c r="I1775" t="s">
        <v>1387</v>
      </c>
      <c r="L1775" t="s">
        <v>1212</v>
      </c>
      <c r="M1775">
        <v>3.9015580000000001</v>
      </c>
      <c r="N1775">
        <v>31.623985000000001</v>
      </c>
      <c r="O1775" t="s">
        <v>1226</v>
      </c>
      <c r="P1775" t="s">
        <v>1227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1228</v>
      </c>
      <c r="X1775">
        <v>197</v>
      </c>
      <c r="Y1775">
        <v>985</v>
      </c>
      <c r="Z1775">
        <v>0</v>
      </c>
      <c r="AA1775">
        <v>0</v>
      </c>
      <c r="AB1775">
        <v>197</v>
      </c>
      <c r="AC1775">
        <v>985</v>
      </c>
      <c r="AD1775">
        <v>0</v>
      </c>
      <c r="AE1775">
        <v>0</v>
      </c>
      <c r="AF1775">
        <v>315</v>
      </c>
      <c r="AG1775">
        <v>1575</v>
      </c>
      <c r="AH1775">
        <v>13</v>
      </c>
      <c r="AI1775" t="s">
        <v>1229</v>
      </c>
    </row>
    <row r="1776" spans="1:35" x14ac:dyDescent="0.25">
      <c r="A1776">
        <v>13</v>
      </c>
      <c r="B1776" t="s">
        <v>59</v>
      </c>
      <c r="C1776" t="s">
        <v>60</v>
      </c>
      <c r="D1776" t="s">
        <v>83</v>
      </c>
      <c r="E1776" t="s">
        <v>84</v>
      </c>
      <c r="F1776" t="s">
        <v>275</v>
      </c>
      <c r="G1776" t="s">
        <v>276</v>
      </c>
      <c r="H1776" t="s">
        <v>1388</v>
      </c>
      <c r="I1776" t="s">
        <v>1389</v>
      </c>
      <c r="L1776" t="s">
        <v>1212</v>
      </c>
      <c r="M1776">
        <v>3.8788770000000001</v>
      </c>
      <c r="N1776">
        <v>31.615189999999998</v>
      </c>
      <c r="O1776" t="s">
        <v>1226</v>
      </c>
      <c r="P1776" t="s">
        <v>1227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1228</v>
      </c>
      <c r="X1776">
        <v>203</v>
      </c>
      <c r="Y1776">
        <v>1015</v>
      </c>
      <c r="Z1776">
        <v>0</v>
      </c>
      <c r="AA1776">
        <v>0</v>
      </c>
      <c r="AB1776">
        <v>203</v>
      </c>
      <c r="AC1776">
        <v>1015</v>
      </c>
      <c r="AD1776">
        <v>0</v>
      </c>
      <c r="AE1776">
        <v>0</v>
      </c>
      <c r="AF1776">
        <v>283</v>
      </c>
      <c r="AG1776">
        <v>1415</v>
      </c>
      <c r="AH1776">
        <v>13</v>
      </c>
      <c r="AI1776" t="s">
        <v>1229</v>
      </c>
    </row>
    <row r="1777" spans="1:35" x14ac:dyDescent="0.25">
      <c r="A1777">
        <v>13</v>
      </c>
      <c r="B1777" t="s">
        <v>59</v>
      </c>
      <c r="C1777" t="s">
        <v>60</v>
      </c>
      <c r="D1777" t="s">
        <v>83</v>
      </c>
      <c r="E1777" t="s">
        <v>84</v>
      </c>
      <c r="F1777" t="s">
        <v>275</v>
      </c>
      <c r="G1777" t="s">
        <v>276</v>
      </c>
      <c r="H1777" t="s">
        <v>1390</v>
      </c>
      <c r="I1777" t="s">
        <v>1391</v>
      </c>
      <c r="L1777" t="s">
        <v>1212</v>
      </c>
      <c r="M1777">
        <v>3.9131</v>
      </c>
      <c r="N1777">
        <v>31.6572</v>
      </c>
      <c r="O1777" t="s">
        <v>1226</v>
      </c>
      <c r="P1777" t="s">
        <v>1227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1228</v>
      </c>
      <c r="X1777">
        <v>171</v>
      </c>
      <c r="Y1777">
        <v>855</v>
      </c>
      <c r="Z1777">
        <v>0</v>
      </c>
      <c r="AA1777">
        <v>0</v>
      </c>
      <c r="AB1777">
        <v>171</v>
      </c>
      <c r="AC1777">
        <v>855</v>
      </c>
      <c r="AD1777">
        <v>0</v>
      </c>
      <c r="AE1777">
        <v>0</v>
      </c>
      <c r="AF1777">
        <v>216</v>
      </c>
      <c r="AG1777">
        <v>1080</v>
      </c>
      <c r="AH1777">
        <v>13</v>
      </c>
      <c r="AI1777" t="s">
        <v>1229</v>
      </c>
    </row>
    <row r="1778" spans="1:35" x14ac:dyDescent="0.25">
      <c r="A1778">
        <v>13</v>
      </c>
      <c r="B1778" t="s">
        <v>59</v>
      </c>
      <c r="C1778" t="s">
        <v>60</v>
      </c>
      <c r="D1778" t="s">
        <v>85</v>
      </c>
      <c r="E1778" t="s">
        <v>86</v>
      </c>
      <c r="F1778" t="s">
        <v>281</v>
      </c>
      <c r="G1778" t="s">
        <v>282</v>
      </c>
      <c r="H1778" t="s">
        <v>1433</v>
      </c>
      <c r="I1778" t="s">
        <v>282</v>
      </c>
      <c r="L1778" t="s">
        <v>1212</v>
      </c>
      <c r="M1778">
        <v>4.2099878180000001</v>
      </c>
      <c r="N1778">
        <v>30.922411220000001</v>
      </c>
      <c r="O1778" t="s">
        <v>1226</v>
      </c>
      <c r="P1778" t="s">
        <v>1227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1228</v>
      </c>
      <c r="X1778">
        <v>389</v>
      </c>
      <c r="Y1778">
        <v>1593</v>
      </c>
      <c r="Z1778">
        <v>203</v>
      </c>
      <c r="AA1778">
        <v>825</v>
      </c>
      <c r="AB1778">
        <v>186</v>
      </c>
      <c r="AC1778">
        <v>768</v>
      </c>
      <c r="AD1778">
        <v>0</v>
      </c>
      <c r="AE1778">
        <v>0</v>
      </c>
      <c r="AF1778">
        <v>1720</v>
      </c>
      <c r="AG1778">
        <v>9932</v>
      </c>
      <c r="AH1778">
        <v>13</v>
      </c>
      <c r="AI1778" t="s">
        <v>1229</v>
      </c>
    </row>
    <row r="1779" spans="1:35" x14ac:dyDescent="0.25">
      <c r="A1779">
        <v>13</v>
      </c>
      <c r="B1779" t="s">
        <v>59</v>
      </c>
      <c r="C1779" t="s">
        <v>60</v>
      </c>
      <c r="D1779" t="s">
        <v>85</v>
      </c>
      <c r="E1779" t="s">
        <v>86</v>
      </c>
      <c r="F1779" t="s">
        <v>281</v>
      </c>
      <c r="G1779" t="s">
        <v>282</v>
      </c>
      <c r="H1779" t="s">
        <v>1434</v>
      </c>
      <c r="I1779" t="s">
        <v>1435</v>
      </c>
      <c r="L1779" t="s">
        <v>1212</v>
      </c>
      <c r="M1779">
        <v>4.159430027</v>
      </c>
      <c r="N1779">
        <v>30.840499879999999</v>
      </c>
      <c r="O1779" t="s">
        <v>1226</v>
      </c>
      <c r="P1779" t="s">
        <v>1227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1228</v>
      </c>
      <c r="X1779">
        <v>208</v>
      </c>
      <c r="Y1779">
        <v>759</v>
      </c>
      <c r="Z1779">
        <v>158</v>
      </c>
      <c r="AA1779">
        <v>688</v>
      </c>
      <c r="AB1779">
        <v>50</v>
      </c>
      <c r="AC1779">
        <v>71</v>
      </c>
      <c r="AD1779">
        <v>0</v>
      </c>
      <c r="AE1779">
        <v>0</v>
      </c>
      <c r="AF1779">
        <v>1360</v>
      </c>
      <c r="AG1779">
        <v>7788</v>
      </c>
      <c r="AH1779">
        <v>13</v>
      </c>
      <c r="AI1779" t="s">
        <v>1229</v>
      </c>
    </row>
    <row r="1780" spans="1:35" x14ac:dyDescent="0.25">
      <c r="A1780">
        <v>13</v>
      </c>
      <c r="B1780" t="s">
        <v>59</v>
      </c>
      <c r="C1780" t="s">
        <v>60</v>
      </c>
      <c r="D1780" t="s">
        <v>85</v>
      </c>
      <c r="E1780" t="s">
        <v>86</v>
      </c>
      <c r="F1780" t="s">
        <v>285</v>
      </c>
      <c r="G1780" t="s">
        <v>86</v>
      </c>
      <c r="H1780" t="s">
        <v>1451</v>
      </c>
      <c r="I1780" t="s">
        <v>1452</v>
      </c>
      <c r="L1780" t="s">
        <v>1212</v>
      </c>
      <c r="M1780">
        <v>4.3792169999999997</v>
      </c>
      <c r="N1780">
        <v>31.137316999999999</v>
      </c>
      <c r="O1780" t="s">
        <v>1226</v>
      </c>
      <c r="P1780" t="s">
        <v>1227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1228</v>
      </c>
      <c r="X1780">
        <v>746</v>
      </c>
      <c r="Y1780">
        <v>2959</v>
      </c>
      <c r="Z1780">
        <v>335</v>
      </c>
      <c r="AA1780">
        <v>985</v>
      </c>
      <c r="AB1780">
        <v>411</v>
      </c>
      <c r="AC1780">
        <v>1974</v>
      </c>
      <c r="AD1780">
        <v>0</v>
      </c>
      <c r="AE1780">
        <v>0</v>
      </c>
      <c r="AF1780">
        <v>1490</v>
      </c>
      <c r="AG1780">
        <v>4470</v>
      </c>
      <c r="AH1780">
        <v>13</v>
      </c>
      <c r="AI1780" t="s">
        <v>1229</v>
      </c>
    </row>
    <row r="1781" spans="1:35" x14ac:dyDescent="0.25">
      <c r="A1781">
        <v>13</v>
      </c>
      <c r="B1781" t="s">
        <v>61</v>
      </c>
      <c r="C1781" t="s">
        <v>62</v>
      </c>
      <c r="D1781" t="s">
        <v>95</v>
      </c>
      <c r="E1781" t="s">
        <v>96</v>
      </c>
      <c r="F1781" t="s">
        <v>342</v>
      </c>
      <c r="G1781" t="s">
        <v>343</v>
      </c>
      <c r="H1781" t="s">
        <v>1747</v>
      </c>
      <c r="I1781" t="s">
        <v>1748</v>
      </c>
      <c r="L1781" t="s">
        <v>1212</v>
      </c>
      <c r="M1781">
        <v>3.9853561700000002</v>
      </c>
      <c r="N1781">
        <v>33.432035939999999</v>
      </c>
      <c r="O1781" t="s">
        <v>1226</v>
      </c>
      <c r="P1781" t="s">
        <v>1227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1228</v>
      </c>
      <c r="X1781">
        <v>24</v>
      </c>
      <c r="Y1781">
        <v>120</v>
      </c>
      <c r="Z1781">
        <v>7</v>
      </c>
      <c r="AA1781">
        <v>35</v>
      </c>
      <c r="AB1781">
        <v>17</v>
      </c>
      <c r="AC1781">
        <v>85</v>
      </c>
      <c r="AD1781">
        <v>0</v>
      </c>
      <c r="AE1781">
        <v>0</v>
      </c>
      <c r="AF1781">
        <v>25</v>
      </c>
      <c r="AG1781">
        <v>125</v>
      </c>
      <c r="AH1781">
        <v>13</v>
      </c>
      <c r="AI1781" t="s">
        <v>1229</v>
      </c>
    </row>
    <row r="1782" spans="1:35" x14ac:dyDescent="0.25">
      <c r="A1782">
        <v>13</v>
      </c>
      <c r="B1782" t="s">
        <v>61</v>
      </c>
      <c r="C1782" t="s">
        <v>62</v>
      </c>
      <c r="D1782" t="s">
        <v>105</v>
      </c>
      <c r="E1782" t="s">
        <v>106</v>
      </c>
      <c r="F1782" t="s">
        <v>396</v>
      </c>
      <c r="G1782" t="s">
        <v>397</v>
      </c>
      <c r="H1782" t="s">
        <v>2059</v>
      </c>
      <c r="I1782" t="s">
        <v>2060</v>
      </c>
      <c r="L1782" t="s">
        <v>1212</v>
      </c>
      <c r="M1782">
        <v>4.0662755600000002</v>
      </c>
      <c r="N1782">
        <v>32.04836761</v>
      </c>
      <c r="O1782" t="s">
        <v>1226</v>
      </c>
      <c r="P1782" t="s">
        <v>1227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1228</v>
      </c>
      <c r="X1782">
        <v>343</v>
      </c>
      <c r="Y1782">
        <v>1701</v>
      </c>
      <c r="Z1782">
        <v>17</v>
      </c>
      <c r="AA1782">
        <v>86</v>
      </c>
      <c r="AB1782">
        <v>326</v>
      </c>
      <c r="AC1782">
        <v>1615</v>
      </c>
      <c r="AD1782">
        <v>0</v>
      </c>
      <c r="AE1782">
        <v>0</v>
      </c>
      <c r="AF1782">
        <v>522</v>
      </c>
      <c r="AG1782">
        <v>2760</v>
      </c>
      <c r="AH1782">
        <v>13</v>
      </c>
      <c r="AI1782" t="s">
        <v>1229</v>
      </c>
    </row>
    <row r="1783" spans="1:35" x14ac:dyDescent="0.25">
      <c r="A1783">
        <v>13</v>
      </c>
      <c r="B1783" t="s">
        <v>61</v>
      </c>
      <c r="C1783" t="s">
        <v>62</v>
      </c>
      <c r="D1783" t="s">
        <v>105</v>
      </c>
      <c r="E1783" t="s">
        <v>106</v>
      </c>
      <c r="F1783" t="s">
        <v>401</v>
      </c>
      <c r="G1783" t="s">
        <v>402</v>
      </c>
      <c r="H1783" t="s">
        <v>2092</v>
      </c>
      <c r="I1783" t="s">
        <v>2093</v>
      </c>
      <c r="L1783" t="s">
        <v>1212</v>
      </c>
      <c r="M1783">
        <v>3.5665130899999999</v>
      </c>
      <c r="N1783">
        <v>32.197280470000003</v>
      </c>
      <c r="O1783" t="s">
        <v>1226</v>
      </c>
      <c r="P1783" t="s">
        <v>1227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1228</v>
      </c>
      <c r="X1783">
        <v>716</v>
      </c>
      <c r="Y1783">
        <v>3592</v>
      </c>
      <c r="Z1783">
        <v>89</v>
      </c>
      <c r="AA1783">
        <v>454</v>
      </c>
      <c r="AB1783">
        <v>627</v>
      </c>
      <c r="AC1783">
        <v>3138</v>
      </c>
      <c r="AD1783">
        <v>0</v>
      </c>
      <c r="AE1783">
        <v>0</v>
      </c>
      <c r="AF1783">
        <v>576</v>
      </c>
      <c r="AG1783">
        <v>2381</v>
      </c>
      <c r="AH1783">
        <v>13</v>
      </c>
      <c r="AI1783" t="s">
        <v>1229</v>
      </c>
    </row>
    <row r="1784" spans="1:35" x14ac:dyDescent="0.25">
      <c r="A1784">
        <v>13</v>
      </c>
      <c r="B1784" t="s">
        <v>61</v>
      </c>
      <c r="C1784" t="s">
        <v>62</v>
      </c>
      <c r="D1784" t="s">
        <v>105</v>
      </c>
      <c r="E1784" t="s">
        <v>106</v>
      </c>
      <c r="F1784" t="s">
        <v>396</v>
      </c>
      <c r="G1784" t="s">
        <v>397</v>
      </c>
      <c r="H1784" t="s">
        <v>2061</v>
      </c>
      <c r="I1784" t="s">
        <v>2062</v>
      </c>
      <c r="L1784" t="s">
        <v>1212</v>
      </c>
      <c r="M1784">
        <v>4.1172699929999999</v>
      </c>
      <c r="N1784">
        <v>32.331100460000002</v>
      </c>
      <c r="O1784" t="s">
        <v>1226</v>
      </c>
      <c r="P1784" t="s">
        <v>1227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1228</v>
      </c>
      <c r="X1784">
        <v>650</v>
      </c>
      <c r="Y1784">
        <v>4716</v>
      </c>
      <c r="Z1784">
        <v>0</v>
      </c>
      <c r="AA1784">
        <v>0</v>
      </c>
      <c r="AB1784">
        <v>650</v>
      </c>
      <c r="AC1784">
        <v>4716</v>
      </c>
      <c r="AD1784">
        <v>0</v>
      </c>
      <c r="AE1784">
        <v>0</v>
      </c>
      <c r="AF1784">
        <v>908</v>
      </c>
      <c r="AG1784">
        <v>5880</v>
      </c>
      <c r="AH1784">
        <v>13</v>
      </c>
      <c r="AI1784" t="s">
        <v>1229</v>
      </c>
    </row>
    <row r="1785" spans="1:35" x14ac:dyDescent="0.25">
      <c r="A1785">
        <v>13</v>
      </c>
      <c r="B1785" t="s">
        <v>61</v>
      </c>
      <c r="C1785" t="s">
        <v>62</v>
      </c>
      <c r="D1785" t="s">
        <v>105</v>
      </c>
      <c r="E1785" t="s">
        <v>106</v>
      </c>
      <c r="F1785" t="s">
        <v>401</v>
      </c>
      <c r="G1785" t="s">
        <v>402</v>
      </c>
      <c r="H1785" t="s">
        <v>2094</v>
      </c>
      <c r="I1785" t="s">
        <v>2095</v>
      </c>
      <c r="L1785" t="s">
        <v>1212</v>
      </c>
      <c r="M1785">
        <v>3.6311226200000002</v>
      </c>
      <c r="N1785">
        <v>32.140435910000001</v>
      </c>
      <c r="O1785" t="s">
        <v>1226</v>
      </c>
      <c r="P1785" t="s">
        <v>1227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1228</v>
      </c>
      <c r="X1785">
        <v>887</v>
      </c>
      <c r="Y1785">
        <v>3386</v>
      </c>
      <c r="Z1785">
        <v>263</v>
      </c>
      <c r="AA1785">
        <v>266</v>
      </c>
      <c r="AB1785">
        <v>624</v>
      </c>
      <c r="AC1785">
        <v>3120</v>
      </c>
      <c r="AD1785">
        <v>0</v>
      </c>
      <c r="AE1785">
        <v>0</v>
      </c>
      <c r="AF1785">
        <v>492</v>
      </c>
      <c r="AG1785">
        <v>2463</v>
      </c>
      <c r="AH1785">
        <v>13</v>
      </c>
      <c r="AI1785" t="s">
        <v>1229</v>
      </c>
    </row>
    <row r="1786" spans="1:35" x14ac:dyDescent="0.25">
      <c r="A1786">
        <v>13</v>
      </c>
      <c r="B1786" t="s">
        <v>61</v>
      </c>
      <c r="C1786" t="s">
        <v>62</v>
      </c>
      <c r="D1786" t="s">
        <v>105</v>
      </c>
      <c r="E1786" t="s">
        <v>106</v>
      </c>
      <c r="F1786" t="s">
        <v>401</v>
      </c>
      <c r="G1786" t="s">
        <v>402</v>
      </c>
      <c r="H1786" t="s">
        <v>2096</v>
      </c>
      <c r="I1786" t="s">
        <v>2097</v>
      </c>
      <c r="L1786" t="s">
        <v>1212</v>
      </c>
      <c r="M1786">
        <v>3.6113378100000002</v>
      </c>
      <c r="N1786">
        <v>32.160536649999997</v>
      </c>
      <c r="O1786" t="s">
        <v>1226</v>
      </c>
      <c r="P1786" t="s">
        <v>1227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1228</v>
      </c>
      <c r="X1786">
        <v>821</v>
      </c>
      <c r="Y1786">
        <v>4106</v>
      </c>
      <c r="Z1786">
        <v>219</v>
      </c>
      <c r="AA1786">
        <v>1095</v>
      </c>
      <c r="AB1786">
        <v>602</v>
      </c>
      <c r="AC1786">
        <v>3011</v>
      </c>
      <c r="AD1786">
        <v>0</v>
      </c>
      <c r="AE1786">
        <v>0</v>
      </c>
      <c r="AF1786">
        <v>405</v>
      </c>
      <c r="AG1786">
        <v>2025</v>
      </c>
      <c r="AH1786">
        <v>13</v>
      </c>
      <c r="AI1786" t="s">
        <v>1229</v>
      </c>
    </row>
    <row r="1787" spans="1:35" x14ac:dyDescent="0.25">
      <c r="A1787">
        <v>13</v>
      </c>
      <c r="B1787" t="s">
        <v>61</v>
      </c>
      <c r="C1787" t="s">
        <v>62</v>
      </c>
      <c r="D1787" t="s">
        <v>105</v>
      </c>
      <c r="E1787" t="s">
        <v>106</v>
      </c>
      <c r="F1787" t="s">
        <v>401</v>
      </c>
      <c r="G1787" t="s">
        <v>402</v>
      </c>
      <c r="H1787" t="s">
        <v>2098</v>
      </c>
      <c r="I1787" t="s">
        <v>2099</v>
      </c>
      <c r="L1787" t="s">
        <v>1212</v>
      </c>
      <c r="M1787">
        <v>3.5938855200000002</v>
      </c>
      <c r="N1787">
        <v>32.178522540000003</v>
      </c>
      <c r="O1787" t="s">
        <v>1226</v>
      </c>
      <c r="P1787" t="s">
        <v>1227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1228</v>
      </c>
      <c r="X1787">
        <v>1406</v>
      </c>
      <c r="Y1787">
        <v>7030</v>
      </c>
      <c r="Z1787">
        <v>47</v>
      </c>
      <c r="AA1787">
        <v>235</v>
      </c>
      <c r="AB1787">
        <v>1359</v>
      </c>
      <c r="AC1787">
        <v>6795</v>
      </c>
      <c r="AD1787">
        <v>0</v>
      </c>
      <c r="AE1787">
        <v>0</v>
      </c>
      <c r="AF1787">
        <v>431</v>
      </c>
      <c r="AG1787">
        <v>2157</v>
      </c>
      <c r="AH1787">
        <v>13</v>
      </c>
      <c r="AI1787" t="s">
        <v>1229</v>
      </c>
    </row>
    <row r="1788" spans="1:35" x14ac:dyDescent="0.25">
      <c r="A1788">
        <v>13</v>
      </c>
      <c r="B1788" t="s">
        <v>61</v>
      </c>
      <c r="C1788" t="s">
        <v>62</v>
      </c>
      <c r="D1788" t="s">
        <v>105</v>
      </c>
      <c r="E1788" t="s">
        <v>106</v>
      </c>
      <c r="F1788" t="s">
        <v>401</v>
      </c>
      <c r="G1788" t="s">
        <v>402</v>
      </c>
      <c r="H1788" t="s">
        <v>2102</v>
      </c>
      <c r="I1788" t="s">
        <v>2103</v>
      </c>
      <c r="L1788" t="s">
        <v>1212</v>
      </c>
      <c r="M1788">
        <v>3.5492008400000001</v>
      </c>
      <c r="N1788">
        <v>32.190695949999999</v>
      </c>
      <c r="O1788" t="s">
        <v>1226</v>
      </c>
      <c r="P1788" t="s">
        <v>1227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1228</v>
      </c>
      <c r="X1788">
        <v>626</v>
      </c>
      <c r="Y1788">
        <v>3017</v>
      </c>
      <c r="Z1788">
        <v>183</v>
      </c>
      <c r="AA1788">
        <v>906</v>
      </c>
      <c r="AB1788">
        <v>443</v>
      </c>
      <c r="AC1788">
        <v>2111</v>
      </c>
      <c r="AD1788">
        <v>0</v>
      </c>
      <c r="AE1788">
        <v>0</v>
      </c>
      <c r="AF1788">
        <v>582</v>
      </c>
      <c r="AG1788">
        <v>2910</v>
      </c>
      <c r="AH1788">
        <v>13</v>
      </c>
      <c r="AI1788" t="s">
        <v>1229</v>
      </c>
    </row>
    <row r="1789" spans="1:35" x14ac:dyDescent="0.25">
      <c r="A1789">
        <v>13</v>
      </c>
      <c r="B1789" t="s">
        <v>61</v>
      </c>
      <c r="C1789" t="s">
        <v>62</v>
      </c>
      <c r="D1789" t="s">
        <v>107</v>
      </c>
      <c r="E1789" t="s">
        <v>108</v>
      </c>
      <c r="F1789" t="s">
        <v>413</v>
      </c>
      <c r="G1789" t="s">
        <v>414</v>
      </c>
      <c r="H1789" t="s">
        <v>2155</v>
      </c>
      <c r="I1789" t="s">
        <v>2156</v>
      </c>
      <c r="L1789" t="s">
        <v>1212</v>
      </c>
      <c r="M1789">
        <v>4.4732315800000002</v>
      </c>
      <c r="N1789">
        <v>32.818506569999997</v>
      </c>
      <c r="O1789" t="s">
        <v>1226</v>
      </c>
      <c r="P1789" t="s">
        <v>1227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1228</v>
      </c>
      <c r="X1789">
        <v>35</v>
      </c>
      <c r="Y1789">
        <v>175</v>
      </c>
      <c r="Z1789">
        <v>7</v>
      </c>
      <c r="AA1789">
        <v>35</v>
      </c>
      <c r="AB1789">
        <v>28</v>
      </c>
      <c r="AC1789">
        <v>140</v>
      </c>
      <c r="AD1789">
        <v>0</v>
      </c>
      <c r="AE1789">
        <v>0</v>
      </c>
      <c r="AF1789">
        <v>13</v>
      </c>
      <c r="AG1789">
        <v>65</v>
      </c>
      <c r="AH1789">
        <v>13</v>
      </c>
      <c r="AI1789" t="s">
        <v>1229</v>
      </c>
    </row>
    <row r="1790" spans="1:35" x14ac:dyDescent="0.25">
      <c r="A1790">
        <v>13</v>
      </c>
      <c r="B1790" t="s">
        <v>63</v>
      </c>
      <c r="C1790" t="s">
        <v>64</v>
      </c>
      <c r="D1790" t="s">
        <v>117</v>
      </c>
      <c r="E1790" t="s">
        <v>118</v>
      </c>
      <c r="F1790" t="s">
        <v>481</v>
      </c>
      <c r="G1790" t="s">
        <v>482</v>
      </c>
      <c r="H1790" t="s">
        <v>2551</v>
      </c>
      <c r="I1790" t="s">
        <v>2552</v>
      </c>
      <c r="L1790" t="s">
        <v>1212</v>
      </c>
      <c r="M1790">
        <v>7.4858093999999999</v>
      </c>
      <c r="N1790">
        <v>31.512845800000001</v>
      </c>
      <c r="O1790" t="s">
        <v>1226</v>
      </c>
      <c r="P1790" t="s">
        <v>1227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1228</v>
      </c>
      <c r="X1790">
        <v>231</v>
      </c>
      <c r="Y1790">
        <v>1386</v>
      </c>
      <c r="Z1790">
        <v>214</v>
      </c>
      <c r="AA1790">
        <v>1284</v>
      </c>
      <c r="AB1790">
        <v>17</v>
      </c>
      <c r="AC1790">
        <v>102</v>
      </c>
      <c r="AD1790">
        <v>0</v>
      </c>
      <c r="AE1790">
        <v>0</v>
      </c>
      <c r="AF1790">
        <v>874</v>
      </c>
      <c r="AG1790">
        <v>5244</v>
      </c>
      <c r="AH1790">
        <v>13</v>
      </c>
      <c r="AI1790" t="s">
        <v>1229</v>
      </c>
    </row>
    <row r="1791" spans="1:35" x14ac:dyDescent="0.25">
      <c r="A1791">
        <v>13</v>
      </c>
      <c r="B1791" t="s">
        <v>63</v>
      </c>
      <c r="C1791" t="s">
        <v>64</v>
      </c>
      <c r="D1791" t="s">
        <v>125</v>
      </c>
      <c r="E1791" t="s">
        <v>126</v>
      </c>
      <c r="F1791" t="s">
        <v>528</v>
      </c>
      <c r="G1791" t="s">
        <v>529</v>
      </c>
      <c r="H1791" t="s">
        <v>2956</v>
      </c>
      <c r="I1791" t="s">
        <v>2957</v>
      </c>
      <c r="L1791" t="s">
        <v>1212</v>
      </c>
      <c r="M1791">
        <v>7.0308799869999996</v>
      </c>
      <c r="N1791">
        <v>34.210280230000002</v>
      </c>
      <c r="O1791" t="s">
        <v>1226</v>
      </c>
      <c r="P1791" t="s">
        <v>1227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1228</v>
      </c>
      <c r="X1791">
        <v>59</v>
      </c>
      <c r="Y1791">
        <v>354</v>
      </c>
      <c r="Z1791">
        <v>25</v>
      </c>
      <c r="AA1791">
        <v>150</v>
      </c>
      <c r="AB1791">
        <v>34</v>
      </c>
      <c r="AC1791">
        <v>204</v>
      </c>
      <c r="AD1791">
        <v>0</v>
      </c>
      <c r="AE1791">
        <v>0</v>
      </c>
      <c r="AF1791">
        <v>43</v>
      </c>
      <c r="AG1791">
        <v>258</v>
      </c>
      <c r="AH1791">
        <v>13</v>
      </c>
      <c r="AI1791" t="s">
        <v>1229</v>
      </c>
    </row>
    <row r="1792" spans="1:35" x14ac:dyDescent="0.25">
      <c r="A1792">
        <v>13</v>
      </c>
      <c r="B1792" t="s">
        <v>63</v>
      </c>
      <c r="C1792" t="s">
        <v>64</v>
      </c>
      <c r="D1792" t="s">
        <v>125</v>
      </c>
      <c r="E1792" t="s">
        <v>126</v>
      </c>
      <c r="F1792" t="s">
        <v>526</v>
      </c>
      <c r="G1792" t="s">
        <v>527</v>
      </c>
      <c r="H1792" t="s">
        <v>2948</v>
      </c>
      <c r="I1792" t="s">
        <v>2949</v>
      </c>
      <c r="L1792" t="s">
        <v>1212</v>
      </c>
      <c r="M1792">
        <v>6.99742</v>
      </c>
      <c r="N1792">
        <v>34.270589999999999</v>
      </c>
      <c r="O1792" t="s">
        <v>1226</v>
      </c>
      <c r="P1792" t="s">
        <v>1227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1228</v>
      </c>
      <c r="X1792">
        <v>66</v>
      </c>
      <c r="Y1792">
        <v>396</v>
      </c>
      <c r="Z1792">
        <v>11</v>
      </c>
      <c r="AA1792">
        <v>66</v>
      </c>
      <c r="AB1792">
        <v>55</v>
      </c>
      <c r="AC1792">
        <v>330</v>
      </c>
      <c r="AD1792">
        <v>0</v>
      </c>
      <c r="AE1792">
        <v>0</v>
      </c>
      <c r="AF1792">
        <v>26</v>
      </c>
      <c r="AG1792">
        <v>156</v>
      </c>
      <c r="AH1792">
        <v>13</v>
      </c>
      <c r="AI1792" t="s">
        <v>1229</v>
      </c>
    </row>
    <row r="1793" spans="1:35" x14ac:dyDescent="0.25">
      <c r="A1793">
        <v>13</v>
      </c>
      <c r="B1793" t="s">
        <v>67</v>
      </c>
      <c r="C1793" t="s">
        <v>68</v>
      </c>
      <c r="D1793" t="s">
        <v>149</v>
      </c>
      <c r="E1793" t="s">
        <v>150</v>
      </c>
      <c r="F1793" t="s">
        <v>686</v>
      </c>
      <c r="G1793" t="s">
        <v>687</v>
      </c>
      <c r="H1793" t="s">
        <v>3734</v>
      </c>
      <c r="I1793" t="s">
        <v>3735</v>
      </c>
      <c r="L1793" t="s">
        <v>1212</v>
      </c>
      <c r="M1793">
        <v>9.0203600000000002</v>
      </c>
      <c r="N1793">
        <v>27.448899999999998</v>
      </c>
      <c r="O1793" t="s">
        <v>1226</v>
      </c>
      <c r="P1793" t="s">
        <v>1227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1228</v>
      </c>
      <c r="X1793">
        <v>381</v>
      </c>
      <c r="Y1793">
        <v>1857</v>
      </c>
      <c r="Z1793">
        <v>0</v>
      </c>
      <c r="AA1793">
        <v>0</v>
      </c>
      <c r="AB1793">
        <v>381</v>
      </c>
      <c r="AC1793">
        <v>1857</v>
      </c>
      <c r="AD1793">
        <v>0</v>
      </c>
      <c r="AE1793">
        <v>0</v>
      </c>
      <c r="AF1793">
        <v>565</v>
      </c>
      <c r="AG1793">
        <v>2794</v>
      </c>
      <c r="AH1793">
        <v>13</v>
      </c>
      <c r="AI1793" t="s">
        <v>1229</v>
      </c>
    </row>
    <row r="1794" spans="1:35" x14ac:dyDescent="0.25">
      <c r="A1794">
        <v>13</v>
      </c>
      <c r="B1794" t="s">
        <v>67</v>
      </c>
      <c r="C1794" t="s">
        <v>68</v>
      </c>
      <c r="D1794" t="s">
        <v>149</v>
      </c>
      <c r="E1794" t="s">
        <v>150</v>
      </c>
      <c r="F1794" t="s">
        <v>676</v>
      </c>
      <c r="G1794" t="s">
        <v>677</v>
      </c>
      <c r="H1794" t="s">
        <v>3700</v>
      </c>
      <c r="I1794" t="s">
        <v>3701</v>
      </c>
      <c r="L1794" t="s">
        <v>1212</v>
      </c>
      <c r="M1794">
        <v>9.0355196000000007</v>
      </c>
      <c r="N1794">
        <v>27.695899959999998</v>
      </c>
      <c r="O1794" t="s">
        <v>1226</v>
      </c>
      <c r="P1794" t="s">
        <v>1227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1228</v>
      </c>
      <c r="X1794">
        <v>1143</v>
      </c>
      <c r="Y1794">
        <v>5634</v>
      </c>
      <c r="Z1794">
        <v>15</v>
      </c>
      <c r="AA1794">
        <v>75</v>
      </c>
      <c r="AB1794">
        <v>1128</v>
      </c>
      <c r="AC1794">
        <v>5559</v>
      </c>
      <c r="AD1794">
        <v>0</v>
      </c>
      <c r="AE1794">
        <v>0</v>
      </c>
      <c r="AF1794">
        <v>158</v>
      </c>
      <c r="AG1794">
        <v>790</v>
      </c>
      <c r="AH1794">
        <v>13</v>
      </c>
      <c r="AI1794" t="s">
        <v>1229</v>
      </c>
    </row>
    <row r="1795" spans="1:35" x14ac:dyDescent="0.25">
      <c r="A1795">
        <v>13</v>
      </c>
      <c r="B1795" t="s">
        <v>67</v>
      </c>
      <c r="C1795" t="s">
        <v>68</v>
      </c>
      <c r="D1795" t="s">
        <v>149</v>
      </c>
      <c r="E1795" t="s">
        <v>150</v>
      </c>
      <c r="F1795" t="s">
        <v>682</v>
      </c>
      <c r="G1795" t="s">
        <v>683</v>
      </c>
      <c r="H1795" t="s">
        <v>3719</v>
      </c>
      <c r="I1795" t="s">
        <v>683</v>
      </c>
      <c r="L1795" t="s">
        <v>1212</v>
      </c>
      <c r="M1795">
        <v>8.9064798360000008</v>
      </c>
      <c r="N1795">
        <v>27.44029999</v>
      </c>
      <c r="O1795" t="s">
        <v>1226</v>
      </c>
      <c r="P1795" t="s">
        <v>1227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1228</v>
      </c>
      <c r="X1795">
        <v>551</v>
      </c>
      <c r="Y1795">
        <v>2733</v>
      </c>
      <c r="Z1795">
        <v>0</v>
      </c>
      <c r="AA1795">
        <v>0</v>
      </c>
      <c r="AB1795">
        <v>551</v>
      </c>
      <c r="AC1795">
        <v>2733</v>
      </c>
      <c r="AD1795">
        <v>0</v>
      </c>
      <c r="AE1795">
        <v>0</v>
      </c>
      <c r="AF1795">
        <v>538</v>
      </c>
      <c r="AG1795">
        <v>2671</v>
      </c>
      <c r="AH1795">
        <v>13</v>
      </c>
      <c r="AI1795" t="s">
        <v>1229</v>
      </c>
    </row>
    <row r="1796" spans="1:35" x14ac:dyDescent="0.25">
      <c r="A1796">
        <v>13</v>
      </c>
      <c r="B1796" t="s">
        <v>67</v>
      </c>
      <c r="C1796" t="s">
        <v>68</v>
      </c>
      <c r="D1796" t="s">
        <v>149</v>
      </c>
      <c r="E1796" t="s">
        <v>150</v>
      </c>
      <c r="F1796" t="s">
        <v>684</v>
      </c>
      <c r="G1796" t="s">
        <v>685</v>
      </c>
      <c r="H1796" t="s">
        <v>3728</v>
      </c>
      <c r="I1796" t="s">
        <v>3729</v>
      </c>
      <c r="L1796" t="s">
        <v>1212</v>
      </c>
      <c r="M1796">
        <v>8.9844799040000005</v>
      </c>
      <c r="N1796">
        <v>27.530700679999999</v>
      </c>
      <c r="O1796" t="s">
        <v>1226</v>
      </c>
      <c r="P1796" t="s">
        <v>1227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1228</v>
      </c>
      <c r="X1796">
        <v>105</v>
      </c>
      <c r="Y1796">
        <v>542</v>
      </c>
      <c r="Z1796">
        <v>11</v>
      </c>
      <c r="AA1796">
        <v>69</v>
      </c>
      <c r="AB1796">
        <v>94</v>
      </c>
      <c r="AC1796">
        <v>473</v>
      </c>
      <c r="AD1796">
        <v>0</v>
      </c>
      <c r="AE1796">
        <v>0</v>
      </c>
      <c r="AF1796">
        <v>276</v>
      </c>
      <c r="AG1796">
        <v>1471</v>
      </c>
      <c r="AH1796">
        <v>13</v>
      </c>
      <c r="AI1796" t="s">
        <v>1229</v>
      </c>
    </row>
    <row r="1797" spans="1:35" x14ac:dyDescent="0.25">
      <c r="A1797">
        <v>13</v>
      </c>
      <c r="B1797" t="s">
        <v>67</v>
      </c>
      <c r="C1797" t="s">
        <v>68</v>
      </c>
      <c r="D1797" t="s">
        <v>151</v>
      </c>
      <c r="E1797" t="s">
        <v>152</v>
      </c>
      <c r="F1797" t="s">
        <v>694</v>
      </c>
      <c r="G1797" t="s">
        <v>695</v>
      </c>
      <c r="H1797" t="s">
        <v>3769</v>
      </c>
      <c r="I1797" t="s">
        <v>3770</v>
      </c>
      <c r="L1797" t="s">
        <v>1212</v>
      </c>
      <c r="M1797">
        <v>9.2173004150000004</v>
      </c>
      <c r="N1797">
        <v>26.845800400000002</v>
      </c>
      <c r="O1797" t="s">
        <v>1226</v>
      </c>
      <c r="P1797" t="s">
        <v>1227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1228</v>
      </c>
      <c r="X1797">
        <v>402</v>
      </c>
      <c r="Y1797">
        <v>2020</v>
      </c>
      <c r="Z1797">
        <v>0</v>
      </c>
      <c r="AA1797">
        <v>0</v>
      </c>
      <c r="AB1797">
        <v>402</v>
      </c>
      <c r="AC1797">
        <v>2020</v>
      </c>
      <c r="AD1797">
        <v>0</v>
      </c>
      <c r="AE1797">
        <v>0</v>
      </c>
      <c r="AF1797">
        <v>146</v>
      </c>
      <c r="AG1797">
        <v>744</v>
      </c>
      <c r="AH1797">
        <v>13</v>
      </c>
      <c r="AI1797" t="s">
        <v>1229</v>
      </c>
    </row>
    <row r="1798" spans="1:35" x14ac:dyDescent="0.25">
      <c r="A1798">
        <v>13</v>
      </c>
      <c r="B1798" t="s">
        <v>67</v>
      </c>
      <c r="C1798" t="s">
        <v>68</v>
      </c>
      <c r="D1798" t="s">
        <v>155</v>
      </c>
      <c r="E1798" t="s">
        <v>156</v>
      </c>
      <c r="F1798" t="s">
        <v>722</v>
      </c>
      <c r="G1798" t="s">
        <v>723</v>
      </c>
      <c r="H1798" t="s">
        <v>3841</v>
      </c>
      <c r="I1798" t="s">
        <v>3842</v>
      </c>
      <c r="L1798" t="s">
        <v>1212</v>
      </c>
      <c r="M1798">
        <v>9.0202686740000004</v>
      </c>
      <c r="N1798">
        <v>26.495383239999999</v>
      </c>
      <c r="O1798" t="s">
        <v>1226</v>
      </c>
      <c r="P1798" t="s">
        <v>1227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1228</v>
      </c>
      <c r="X1798">
        <v>59</v>
      </c>
      <c r="Y1798">
        <v>295</v>
      </c>
      <c r="Z1798">
        <v>51</v>
      </c>
      <c r="AA1798">
        <v>255</v>
      </c>
      <c r="AB1798">
        <v>8</v>
      </c>
      <c r="AC1798">
        <v>40</v>
      </c>
      <c r="AD1798">
        <v>0</v>
      </c>
      <c r="AE1798">
        <v>0</v>
      </c>
      <c r="AF1798">
        <v>10</v>
      </c>
      <c r="AG1798">
        <v>50</v>
      </c>
      <c r="AH1798">
        <v>13</v>
      </c>
      <c r="AI1798" t="s">
        <v>1229</v>
      </c>
    </row>
    <row r="1799" spans="1:35" x14ac:dyDescent="0.25">
      <c r="A1799">
        <v>13</v>
      </c>
      <c r="B1799" t="s">
        <v>71</v>
      </c>
      <c r="C1799" t="s">
        <v>72</v>
      </c>
      <c r="D1799" t="s">
        <v>175</v>
      </c>
      <c r="E1799" t="s">
        <v>176</v>
      </c>
      <c r="F1799" t="s">
        <v>882</v>
      </c>
      <c r="G1799" t="s">
        <v>883</v>
      </c>
      <c r="H1799" t="s">
        <v>5048</v>
      </c>
      <c r="I1799" t="s">
        <v>3580</v>
      </c>
      <c r="L1799" t="s">
        <v>1212</v>
      </c>
      <c r="M1799">
        <v>9.0907</v>
      </c>
      <c r="N1799">
        <v>32.364174400000003</v>
      </c>
      <c r="O1799" t="s">
        <v>1226</v>
      </c>
      <c r="P1799" t="s">
        <v>1227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1228</v>
      </c>
      <c r="X1799">
        <v>130</v>
      </c>
      <c r="Y1799">
        <v>715</v>
      </c>
      <c r="Z1799">
        <v>84</v>
      </c>
      <c r="AA1799">
        <v>462</v>
      </c>
      <c r="AB1799">
        <v>46</v>
      </c>
      <c r="AC1799">
        <v>253</v>
      </c>
      <c r="AD1799">
        <v>0</v>
      </c>
      <c r="AE1799">
        <v>0</v>
      </c>
      <c r="AF1799">
        <v>24</v>
      </c>
      <c r="AG1799">
        <v>132</v>
      </c>
      <c r="AH1799">
        <v>13</v>
      </c>
      <c r="AI1799" t="s">
        <v>1229</v>
      </c>
    </row>
    <row r="1800" spans="1:35" x14ac:dyDescent="0.25">
      <c r="A1800">
        <v>13</v>
      </c>
      <c r="B1800" t="s">
        <v>71</v>
      </c>
      <c r="C1800" t="s">
        <v>72</v>
      </c>
      <c r="D1800" t="s">
        <v>183</v>
      </c>
      <c r="E1800" t="s">
        <v>184</v>
      </c>
      <c r="F1800" t="s">
        <v>931</v>
      </c>
      <c r="G1800" t="s">
        <v>932</v>
      </c>
      <c r="H1800" t="s">
        <v>5305</v>
      </c>
      <c r="I1800" t="s">
        <v>5306</v>
      </c>
      <c r="L1800" t="s">
        <v>1212</v>
      </c>
      <c r="M1800">
        <v>9.7192220000000002</v>
      </c>
      <c r="N1800">
        <v>33.433034999999997</v>
      </c>
      <c r="O1800" t="s">
        <v>1226</v>
      </c>
      <c r="P1800" t="s">
        <v>1227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1228</v>
      </c>
      <c r="X1800">
        <v>41</v>
      </c>
      <c r="Y1800">
        <v>246</v>
      </c>
      <c r="Z1800">
        <v>21</v>
      </c>
      <c r="AA1800">
        <v>126</v>
      </c>
      <c r="AB1800">
        <v>20</v>
      </c>
      <c r="AC1800">
        <v>120</v>
      </c>
      <c r="AD1800">
        <v>0</v>
      </c>
      <c r="AE1800">
        <v>0</v>
      </c>
      <c r="AF1800">
        <v>361</v>
      </c>
      <c r="AG1800">
        <v>2160</v>
      </c>
      <c r="AH1800">
        <v>13</v>
      </c>
      <c r="AI1800" t="s">
        <v>1229</v>
      </c>
    </row>
    <row r="1801" spans="1:35" x14ac:dyDescent="0.25">
      <c r="A1801">
        <v>13</v>
      </c>
      <c r="B1801" t="s">
        <v>71</v>
      </c>
      <c r="C1801" t="s">
        <v>72</v>
      </c>
      <c r="D1801" t="s">
        <v>195</v>
      </c>
      <c r="E1801" t="s">
        <v>196</v>
      </c>
      <c r="F1801" t="s">
        <v>990</v>
      </c>
      <c r="G1801" t="s">
        <v>991</v>
      </c>
      <c r="H1801" t="s">
        <v>5712</v>
      </c>
      <c r="I1801" t="s">
        <v>5713</v>
      </c>
      <c r="L1801" t="s">
        <v>1212</v>
      </c>
      <c r="M1801">
        <v>11.025598159999999</v>
      </c>
      <c r="N1801">
        <v>32.945792990000001</v>
      </c>
      <c r="O1801" t="s">
        <v>1226</v>
      </c>
      <c r="P1801" t="s">
        <v>1227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1228</v>
      </c>
      <c r="X1801">
        <v>43</v>
      </c>
      <c r="Y1801">
        <v>214</v>
      </c>
      <c r="Z1801">
        <v>31</v>
      </c>
      <c r="AA1801">
        <v>155</v>
      </c>
      <c r="AB1801">
        <v>12</v>
      </c>
      <c r="AC1801">
        <v>59</v>
      </c>
      <c r="AD1801">
        <v>0</v>
      </c>
      <c r="AE1801">
        <v>0</v>
      </c>
      <c r="AF1801">
        <v>0</v>
      </c>
      <c r="AG1801">
        <v>0</v>
      </c>
      <c r="AH1801">
        <v>13</v>
      </c>
      <c r="AI1801" t="s">
        <v>1229</v>
      </c>
    </row>
    <row r="1802" spans="1:35" x14ac:dyDescent="0.25">
      <c r="A1802">
        <v>13</v>
      </c>
      <c r="B1802" t="s">
        <v>71</v>
      </c>
      <c r="C1802" t="s">
        <v>72</v>
      </c>
      <c r="D1802" t="s">
        <v>195</v>
      </c>
      <c r="E1802" t="s">
        <v>196</v>
      </c>
      <c r="F1802" t="s">
        <v>990</v>
      </c>
      <c r="G1802" t="s">
        <v>991</v>
      </c>
      <c r="H1802" t="s">
        <v>5714</v>
      </c>
      <c r="I1802" t="s">
        <v>5715</v>
      </c>
      <c r="L1802" t="s">
        <v>1212</v>
      </c>
      <c r="M1802">
        <v>11.238724680000001</v>
      </c>
      <c r="N1802">
        <v>32.669404999999998</v>
      </c>
      <c r="O1802" t="s">
        <v>1226</v>
      </c>
      <c r="P1802" t="s">
        <v>1227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1228</v>
      </c>
      <c r="X1802">
        <v>195</v>
      </c>
      <c r="Y1802">
        <v>1133</v>
      </c>
      <c r="Z1802">
        <v>154</v>
      </c>
      <c r="AA1802">
        <v>921</v>
      </c>
      <c r="AB1802">
        <v>41</v>
      </c>
      <c r="AC1802">
        <v>212</v>
      </c>
      <c r="AD1802">
        <v>0</v>
      </c>
      <c r="AE1802">
        <v>0</v>
      </c>
      <c r="AF1802">
        <v>487</v>
      </c>
      <c r="AG1802">
        <v>2780</v>
      </c>
      <c r="AH1802">
        <v>13</v>
      </c>
      <c r="AI1802" t="s">
        <v>1229</v>
      </c>
    </row>
    <row r="1803" spans="1:35" x14ac:dyDescent="0.25">
      <c r="A1803">
        <v>13</v>
      </c>
      <c r="B1803" t="s">
        <v>71</v>
      </c>
      <c r="C1803" t="s">
        <v>72</v>
      </c>
      <c r="D1803" t="s">
        <v>195</v>
      </c>
      <c r="E1803" t="s">
        <v>196</v>
      </c>
      <c r="F1803" t="s">
        <v>990</v>
      </c>
      <c r="G1803" t="s">
        <v>991</v>
      </c>
      <c r="H1803" t="s">
        <v>5716</v>
      </c>
      <c r="I1803" t="s">
        <v>5717</v>
      </c>
      <c r="L1803" t="s">
        <v>1212</v>
      </c>
      <c r="M1803">
        <v>11.30098982</v>
      </c>
      <c r="N1803">
        <v>32.687780680000003</v>
      </c>
      <c r="O1803" t="s">
        <v>1226</v>
      </c>
      <c r="P1803" t="s">
        <v>1227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1228</v>
      </c>
      <c r="X1803">
        <v>122</v>
      </c>
      <c r="Y1803">
        <v>699</v>
      </c>
      <c r="Z1803">
        <v>104</v>
      </c>
      <c r="AA1803">
        <v>612</v>
      </c>
      <c r="AB1803">
        <v>18</v>
      </c>
      <c r="AC1803">
        <v>87</v>
      </c>
      <c r="AD1803">
        <v>0</v>
      </c>
      <c r="AE1803">
        <v>0</v>
      </c>
      <c r="AF1803">
        <v>152</v>
      </c>
      <c r="AG1803">
        <v>645</v>
      </c>
      <c r="AH1803">
        <v>13</v>
      </c>
      <c r="AI1803" t="s">
        <v>1229</v>
      </c>
    </row>
    <row r="1804" spans="1:35" x14ac:dyDescent="0.25">
      <c r="A1804">
        <v>13</v>
      </c>
      <c r="B1804" t="s">
        <v>71</v>
      </c>
      <c r="C1804" t="s">
        <v>72</v>
      </c>
      <c r="D1804" t="s">
        <v>195</v>
      </c>
      <c r="E1804" t="s">
        <v>196</v>
      </c>
      <c r="F1804" t="s">
        <v>990</v>
      </c>
      <c r="G1804" t="s">
        <v>991</v>
      </c>
      <c r="H1804" t="s">
        <v>5718</v>
      </c>
      <c r="I1804" t="s">
        <v>3013</v>
      </c>
      <c r="L1804" t="s">
        <v>1212</v>
      </c>
      <c r="M1804">
        <v>11.222000120000001</v>
      </c>
      <c r="N1804">
        <v>32.674999239999998</v>
      </c>
      <c r="O1804" t="s">
        <v>1226</v>
      </c>
      <c r="P1804" t="s">
        <v>1227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1228</v>
      </c>
      <c r="X1804">
        <v>111</v>
      </c>
      <c r="Y1804">
        <v>500</v>
      </c>
      <c r="Z1804">
        <v>82</v>
      </c>
      <c r="AA1804">
        <v>353</v>
      </c>
      <c r="AB1804">
        <v>29</v>
      </c>
      <c r="AC1804">
        <v>147</v>
      </c>
      <c r="AD1804">
        <v>0</v>
      </c>
      <c r="AE1804">
        <v>0</v>
      </c>
      <c r="AF1804">
        <v>0</v>
      </c>
      <c r="AG1804">
        <v>0</v>
      </c>
      <c r="AH1804">
        <v>13</v>
      </c>
      <c r="AI1804" t="s">
        <v>1229</v>
      </c>
    </row>
    <row r="1805" spans="1:35" x14ac:dyDescent="0.25">
      <c r="A1805">
        <v>13</v>
      </c>
      <c r="B1805" t="s">
        <v>71</v>
      </c>
      <c r="C1805" t="s">
        <v>72</v>
      </c>
      <c r="D1805" t="s">
        <v>195</v>
      </c>
      <c r="E1805" t="s">
        <v>196</v>
      </c>
      <c r="F1805" t="s">
        <v>990</v>
      </c>
      <c r="G1805" t="s">
        <v>991</v>
      </c>
      <c r="H1805" t="s">
        <v>5719</v>
      </c>
      <c r="I1805" t="s">
        <v>3416</v>
      </c>
      <c r="L1805" t="s">
        <v>1212</v>
      </c>
      <c r="M1805">
        <v>11.40540028</v>
      </c>
      <c r="N1805">
        <v>32.721298220000001</v>
      </c>
      <c r="O1805" t="s">
        <v>1226</v>
      </c>
      <c r="P1805" t="s">
        <v>1227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1228</v>
      </c>
      <c r="X1805">
        <v>450</v>
      </c>
      <c r="Y1805">
        <v>2242</v>
      </c>
      <c r="Z1805">
        <v>326</v>
      </c>
      <c r="AA1805">
        <v>1629</v>
      </c>
      <c r="AB1805">
        <v>124</v>
      </c>
      <c r="AC1805">
        <v>613</v>
      </c>
      <c r="AD1805">
        <v>0</v>
      </c>
      <c r="AE1805">
        <v>0</v>
      </c>
      <c r="AF1805">
        <v>162</v>
      </c>
      <c r="AG1805">
        <v>774</v>
      </c>
      <c r="AH1805">
        <v>13</v>
      </c>
      <c r="AI1805" t="s">
        <v>1229</v>
      </c>
    </row>
    <row r="1806" spans="1:35" x14ac:dyDescent="0.25">
      <c r="A1806">
        <v>13</v>
      </c>
      <c r="B1806" t="s">
        <v>71</v>
      </c>
      <c r="C1806" t="s">
        <v>72</v>
      </c>
      <c r="D1806" t="s">
        <v>195</v>
      </c>
      <c r="E1806" t="s">
        <v>196</v>
      </c>
      <c r="F1806" t="s">
        <v>990</v>
      </c>
      <c r="G1806" t="s">
        <v>991</v>
      </c>
      <c r="H1806" t="s">
        <v>5720</v>
      </c>
      <c r="I1806" t="s">
        <v>5721</v>
      </c>
      <c r="L1806" t="s">
        <v>1212</v>
      </c>
      <c r="M1806">
        <v>11.05190496</v>
      </c>
      <c r="N1806">
        <v>32.694785670000002</v>
      </c>
      <c r="O1806" t="s">
        <v>1226</v>
      </c>
      <c r="P1806" t="s">
        <v>1227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1228</v>
      </c>
      <c r="X1806">
        <v>139</v>
      </c>
      <c r="Y1806">
        <v>751</v>
      </c>
      <c r="Z1806">
        <v>97</v>
      </c>
      <c r="AA1806">
        <v>524</v>
      </c>
      <c r="AB1806">
        <v>42</v>
      </c>
      <c r="AC1806">
        <v>227</v>
      </c>
      <c r="AD1806">
        <v>0</v>
      </c>
      <c r="AE1806">
        <v>0</v>
      </c>
      <c r="AF1806">
        <v>0</v>
      </c>
      <c r="AG1806">
        <v>0</v>
      </c>
      <c r="AH1806">
        <v>13</v>
      </c>
      <c r="AI1806" t="s">
        <v>1229</v>
      </c>
    </row>
    <row r="1807" spans="1:35" x14ac:dyDescent="0.25">
      <c r="A1807">
        <v>13</v>
      </c>
      <c r="B1807" t="s">
        <v>71</v>
      </c>
      <c r="C1807" t="s">
        <v>72</v>
      </c>
      <c r="D1807" t="s">
        <v>195</v>
      </c>
      <c r="E1807" t="s">
        <v>196</v>
      </c>
      <c r="F1807" t="s">
        <v>990</v>
      </c>
      <c r="G1807" t="s">
        <v>991</v>
      </c>
      <c r="H1807" t="s">
        <v>5722</v>
      </c>
      <c r="I1807" t="s">
        <v>5723</v>
      </c>
      <c r="L1807" t="s">
        <v>1212</v>
      </c>
      <c r="M1807">
        <v>11.38749981</v>
      </c>
      <c r="N1807">
        <v>32.69309998</v>
      </c>
      <c r="O1807" t="s">
        <v>1226</v>
      </c>
      <c r="P1807" t="s">
        <v>1227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1228</v>
      </c>
      <c r="X1807">
        <v>102</v>
      </c>
      <c r="Y1807">
        <v>569</v>
      </c>
      <c r="Z1807">
        <v>74</v>
      </c>
      <c r="AA1807">
        <v>432</v>
      </c>
      <c r="AB1807">
        <v>28</v>
      </c>
      <c r="AC1807">
        <v>137</v>
      </c>
      <c r="AD1807">
        <v>0</v>
      </c>
      <c r="AE1807">
        <v>0</v>
      </c>
      <c r="AF1807">
        <v>16</v>
      </c>
      <c r="AG1807">
        <v>91</v>
      </c>
      <c r="AH1807">
        <v>13</v>
      </c>
      <c r="AI1807" t="s">
        <v>1229</v>
      </c>
    </row>
    <row r="1808" spans="1:35" x14ac:dyDescent="0.25">
      <c r="A1808">
        <v>13</v>
      </c>
      <c r="B1808" t="s">
        <v>75</v>
      </c>
      <c r="C1808" t="s">
        <v>76</v>
      </c>
      <c r="D1808" t="s">
        <v>211</v>
      </c>
      <c r="E1808" t="s">
        <v>212</v>
      </c>
      <c r="F1808" t="s">
        <v>1101</v>
      </c>
      <c r="G1808" t="s">
        <v>1102</v>
      </c>
      <c r="H1808" t="s">
        <v>6994</v>
      </c>
      <c r="I1808" t="s">
        <v>6995</v>
      </c>
      <c r="L1808" t="s">
        <v>1212</v>
      </c>
      <c r="M1808">
        <v>7.8577300000000001</v>
      </c>
      <c r="N1808">
        <v>27.899850000000001</v>
      </c>
      <c r="O1808" t="s">
        <v>1226</v>
      </c>
      <c r="P1808" t="s">
        <v>1227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1228</v>
      </c>
      <c r="X1808">
        <v>106</v>
      </c>
      <c r="Y1808">
        <v>445</v>
      </c>
      <c r="Z1808">
        <v>103</v>
      </c>
      <c r="AA1808">
        <v>430</v>
      </c>
      <c r="AB1808">
        <v>3</v>
      </c>
      <c r="AC1808">
        <v>15</v>
      </c>
      <c r="AD1808">
        <v>0</v>
      </c>
      <c r="AE1808">
        <v>0</v>
      </c>
      <c r="AF1808">
        <v>50</v>
      </c>
      <c r="AG1808">
        <v>180</v>
      </c>
      <c r="AH1808">
        <v>13</v>
      </c>
      <c r="AI1808" t="s">
        <v>1229</v>
      </c>
    </row>
    <row r="1809" spans="1:35" x14ac:dyDescent="0.25">
      <c r="A1809">
        <v>13</v>
      </c>
      <c r="B1809" t="s">
        <v>75</v>
      </c>
      <c r="C1809" t="s">
        <v>76</v>
      </c>
      <c r="D1809" t="s">
        <v>211</v>
      </c>
      <c r="E1809" t="s">
        <v>212</v>
      </c>
      <c r="F1809" t="s">
        <v>1093</v>
      </c>
      <c r="G1809" t="s">
        <v>1094</v>
      </c>
      <c r="H1809" t="s">
        <v>6833</v>
      </c>
      <c r="I1809" t="s">
        <v>6834</v>
      </c>
      <c r="L1809" t="s">
        <v>1212</v>
      </c>
      <c r="M1809">
        <v>8.2617597580000002</v>
      </c>
      <c r="N1809">
        <v>27.79470062</v>
      </c>
      <c r="O1809" t="s">
        <v>1226</v>
      </c>
      <c r="P1809" t="s">
        <v>1227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1228</v>
      </c>
      <c r="X1809">
        <v>143</v>
      </c>
      <c r="Y1809">
        <v>657</v>
      </c>
      <c r="Z1809">
        <v>135</v>
      </c>
      <c r="AA1809">
        <v>633</v>
      </c>
      <c r="AB1809">
        <v>8</v>
      </c>
      <c r="AC1809">
        <v>24</v>
      </c>
      <c r="AD1809">
        <v>0</v>
      </c>
      <c r="AE1809">
        <v>0</v>
      </c>
      <c r="AF1809">
        <v>5</v>
      </c>
      <c r="AG1809">
        <v>29</v>
      </c>
      <c r="AH1809">
        <v>13</v>
      </c>
      <c r="AI1809" t="s">
        <v>1229</v>
      </c>
    </row>
    <row r="1810" spans="1:35" x14ac:dyDescent="0.25">
      <c r="A1810">
        <v>13</v>
      </c>
      <c r="B1810" t="s">
        <v>75</v>
      </c>
      <c r="C1810" t="s">
        <v>76</v>
      </c>
      <c r="D1810" t="s">
        <v>213</v>
      </c>
      <c r="E1810" t="s">
        <v>214</v>
      </c>
      <c r="F1810" t="s">
        <v>1107</v>
      </c>
      <c r="G1810" t="s">
        <v>1108</v>
      </c>
      <c r="H1810" t="s">
        <v>7038</v>
      </c>
      <c r="I1810" t="s">
        <v>7039</v>
      </c>
      <c r="L1810" t="s">
        <v>1212</v>
      </c>
      <c r="M1810">
        <v>8.4611070000000002</v>
      </c>
      <c r="N1810">
        <v>25.683</v>
      </c>
      <c r="O1810" t="s">
        <v>1226</v>
      </c>
      <c r="P1810" t="s">
        <v>1227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1228</v>
      </c>
      <c r="X1810">
        <v>136</v>
      </c>
      <c r="Y1810">
        <v>352</v>
      </c>
      <c r="Z1810">
        <v>103</v>
      </c>
      <c r="AA1810">
        <v>242</v>
      </c>
      <c r="AB1810">
        <v>33</v>
      </c>
      <c r="AC1810">
        <v>110</v>
      </c>
      <c r="AD1810">
        <v>0</v>
      </c>
      <c r="AE1810">
        <v>0</v>
      </c>
      <c r="AF1810">
        <v>0</v>
      </c>
      <c r="AG1810">
        <v>0</v>
      </c>
      <c r="AH1810">
        <v>13</v>
      </c>
      <c r="AI1810" t="s">
        <v>1229</v>
      </c>
    </row>
    <row r="1811" spans="1:35" x14ac:dyDescent="0.25">
      <c r="A1811">
        <v>13</v>
      </c>
      <c r="B1811" t="s">
        <v>75</v>
      </c>
      <c r="C1811" t="s">
        <v>76</v>
      </c>
      <c r="D1811" t="s">
        <v>213</v>
      </c>
      <c r="E1811" t="s">
        <v>214</v>
      </c>
      <c r="F1811" t="s">
        <v>1107</v>
      </c>
      <c r="G1811" t="s">
        <v>1108</v>
      </c>
      <c r="H1811" t="s">
        <v>7040</v>
      </c>
      <c r="I1811" t="s">
        <v>7041</v>
      </c>
      <c r="L1811" t="s">
        <v>1212</v>
      </c>
      <c r="M1811">
        <v>8.4704200000000007</v>
      </c>
      <c r="N1811">
        <v>25.670137</v>
      </c>
      <c r="O1811" t="s">
        <v>1226</v>
      </c>
      <c r="P1811" t="s">
        <v>1227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1228</v>
      </c>
      <c r="X1811">
        <v>211</v>
      </c>
      <c r="Y1811">
        <v>927</v>
      </c>
      <c r="Z1811">
        <v>87</v>
      </c>
      <c r="AA1811">
        <v>380</v>
      </c>
      <c r="AB1811">
        <v>124</v>
      </c>
      <c r="AC1811">
        <v>547</v>
      </c>
      <c r="AD1811">
        <v>0</v>
      </c>
      <c r="AE1811">
        <v>0</v>
      </c>
      <c r="AF1811">
        <v>310</v>
      </c>
      <c r="AG1811">
        <v>547</v>
      </c>
      <c r="AH1811">
        <v>13</v>
      </c>
      <c r="AI1811" t="s">
        <v>1229</v>
      </c>
    </row>
    <row r="1812" spans="1:35" x14ac:dyDescent="0.25">
      <c r="A1812">
        <v>13</v>
      </c>
      <c r="B1812" t="s">
        <v>75</v>
      </c>
      <c r="C1812" t="s">
        <v>76</v>
      </c>
      <c r="D1812" t="s">
        <v>213</v>
      </c>
      <c r="E1812" t="s">
        <v>214</v>
      </c>
      <c r="F1812" t="s">
        <v>1107</v>
      </c>
      <c r="G1812" t="s">
        <v>1108</v>
      </c>
      <c r="H1812" t="s">
        <v>7042</v>
      </c>
      <c r="I1812" t="s">
        <v>7043</v>
      </c>
      <c r="L1812" t="s">
        <v>1212</v>
      </c>
      <c r="M1812">
        <v>8.4653729999999996</v>
      </c>
      <c r="N1812">
        <v>25.67306</v>
      </c>
      <c r="O1812" t="s">
        <v>1226</v>
      </c>
      <c r="P1812" t="s">
        <v>1227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1228</v>
      </c>
      <c r="X1812">
        <v>130</v>
      </c>
      <c r="Y1812">
        <v>462</v>
      </c>
      <c r="Z1812">
        <v>70</v>
      </c>
      <c r="AA1812">
        <v>284</v>
      </c>
      <c r="AB1812">
        <v>60</v>
      </c>
      <c r="AC1812">
        <v>178</v>
      </c>
      <c r="AD1812">
        <v>0</v>
      </c>
      <c r="AE1812">
        <v>0</v>
      </c>
      <c r="AF1812">
        <v>25</v>
      </c>
      <c r="AG1812">
        <v>115</v>
      </c>
      <c r="AH1812">
        <v>13</v>
      </c>
      <c r="AI1812" t="s">
        <v>1229</v>
      </c>
    </row>
    <row r="1813" spans="1:35" x14ac:dyDescent="0.25">
      <c r="A1813">
        <v>13</v>
      </c>
      <c r="B1813" t="s">
        <v>75</v>
      </c>
      <c r="C1813" t="s">
        <v>76</v>
      </c>
      <c r="D1813" t="s">
        <v>213</v>
      </c>
      <c r="E1813" t="s">
        <v>214</v>
      </c>
      <c r="F1813" t="s">
        <v>1107</v>
      </c>
      <c r="G1813" t="s">
        <v>1108</v>
      </c>
      <c r="H1813" t="s">
        <v>7044</v>
      </c>
      <c r="I1813" t="s">
        <v>7045</v>
      </c>
      <c r="L1813" t="s">
        <v>1212</v>
      </c>
      <c r="M1813">
        <v>8.4746469999999992</v>
      </c>
      <c r="N1813">
        <v>25.675602999999999</v>
      </c>
      <c r="O1813" t="s">
        <v>1226</v>
      </c>
      <c r="P1813" t="s">
        <v>1227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1228</v>
      </c>
      <c r="X1813">
        <v>109</v>
      </c>
      <c r="Y1813">
        <v>397</v>
      </c>
      <c r="Z1813">
        <v>82</v>
      </c>
      <c r="AA1813">
        <v>287</v>
      </c>
      <c r="AB1813">
        <v>27</v>
      </c>
      <c r="AC1813">
        <v>110</v>
      </c>
      <c r="AD1813">
        <v>0</v>
      </c>
      <c r="AE1813">
        <v>0</v>
      </c>
      <c r="AF1813">
        <v>10</v>
      </c>
      <c r="AG1813">
        <v>60</v>
      </c>
      <c r="AH1813">
        <v>13</v>
      </c>
      <c r="AI1813" t="s">
        <v>1229</v>
      </c>
    </row>
    <row r="1814" spans="1:35" x14ac:dyDescent="0.25">
      <c r="A1814">
        <v>13</v>
      </c>
      <c r="B1814" t="s">
        <v>75</v>
      </c>
      <c r="C1814" t="s">
        <v>76</v>
      </c>
      <c r="D1814" t="s">
        <v>213</v>
      </c>
      <c r="E1814" t="s">
        <v>214</v>
      </c>
      <c r="F1814" t="s">
        <v>1107</v>
      </c>
      <c r="G1814" t="s">
        <v>1108</v>
      </c>
      <c r="H1814" t="s">
        <v>7046</v>
      </c>
      <c r="I1814" t="s">
        <v>7047</v>
      </c>
      <c r="L1814" t="s">
        <v>1212</v>
      </c>
      <c r="M1814">
        <v>8.4389570000000003</v>
      </c>
      <c r="N1814">
        <v>25.696797</v>
      </c>
      <c r="O1814" t="s">
        <v>1226</v>
      </c>
      <c r="P1814" t="s">
        <v>1227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1228</v>
      </c>
      <c r="X1814">
        <v>93</v>
      </c>
      <c r="Y1814">
        <v>338</v>
      </c>
      <c r="Z1814">
        <v>62</v>
      </c>
      <c r="AA1814">
        <v>245</v>
      </c>
      <c r="AB1814">
        <v>31</v>
      </c>
      <c r="AC1814">
        <v>93</v>
      </c>
      <c r="AD1814">
        <v>0</v>
      </c>
      <c r="AE1814">
        <v>0</v>
      </c>
      <c r="AF1814">
        <v>15</v>
      </c>
      <c r="AG1814">
        <v>75</v>
      </c>
      <c r="AH1814">
        <v>13</v>
      </c>
      <c r="AI1814" t="s">
        <v>1229</v>
      </c>
    </row>
    <row r="1815" spans="1:35" x14ac:dyDescent="0.25">
      <c r="A1815">
        <v>13</v>
      </c>
      <c r="B1815" t="s">
        <v>75</v>
      </c>
      <c r="C1815" t="s">
        <v>76</v>
      </c>
      <c r="D1815" t="s">
        <v>213</v>
      </c>
      <c r="E1815" t="s">
        <v>214</v>
      </c>
      <c r="F1815" t="s">
        <v>1107</v>
      </c>
      <c r="G1815" t="s">
        <v>1108</v>
      </c>
      <c r="H1815" t="s">
        <v>7048</v>
      </c>
      <c r="I1815" t="s">
        <v>7049</v>
      </c>
      <c r="L1815" t="s">
        <v>1212</v>
      </c>
      <c r="M1815">
        <v>8.4589700000000008</v>
      </c>
      <c r="N1815">
        <v>25.6844</v>
      </c>
      <c r="O1815" t="s">
        <v>1226</v>
      </c>
      <c r="P1815" t="s">
        <v>1227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1228</v>
      </c>
      <c r="X1815">
        <v>155</v>
      </c>
      <c r="Y1815">
        <v>491</v>
      </c>
      <c r="Z1815">
        <v>86</v>
      </c>
      <c r="AA1815">
        <v>271</v>
      </c>
      <c r="AB1815">
        <v>69</v>
      </c>
      <c r="AC1815">
        <v>220</v>
      </c>
      <c r="AD1815">
        <v>0</v>
      </c>
      <c r="AE1815">
        <v>0</v>
      </c>
      <c r="AF1815">
        <v>0</v>
      </c>
      <c r="AG1815">
        <v>0</v>
      </c>
      <c r="AH1815">
        <v>13</v>
      </c>
      <c r="AI1815" t="s">
        <v>1229</v>
      </c>
    </row>
    <row r="1816" spans="1:35" x14ac:dyDescent="0.25">
      <c r="A1816">
        <v>13</v>
      </c>
      <c r="B1816" t="s">
        <v>75</v>
      </c>
      <c r="C1816" t="s">
        <v>76</v>
      </c>
      <c r="D1816" t="s">
        <v>213</v>
      </c>
      <c r="E1816" t="s">
        <v>214</v>
      </c>
      <c r="F1816" t="s">
        <v>1107</v>
      </c>
      <c r="G1816" t="s">
        <v>1108</v>
      </c>
      <c r="H1816" t="s">
        <v>7050</v>
      </c>
      <c r="I1816" t="s">
        <v>7051</v>
      </c>
      <c r="L1816" t="s">
        <v>1212</v>
      </c>
      <c r="M1816">
        <v>8.4783089999999994</v>
      </c>
      <c r="N1816">
        <v>25.682918000000001</v>
      </c>
      <c r="O1816" t="s">
        <v>1226</v>
      </c>
      <c r="P1816" t="s">
        <v>1227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1228</v>
      </c>
      <c r="X1816">
        <v>127</v>
      </c>
      <c r="Y1816">
        <v>573</v>
      </c>
      <c r="Z1816">
        <v>67</v>
      </c>
      <c r="AA1816">
        <v>271</v>
      </c>
      <c r="AB1816">
        <v>60</v>
      </c>
      <c r="AC1816">
        <v>302</v>
      </c>
      <c r="AD1816">
        <v>0</v>
      </c>
      <c r="AE1816">
        <v>0</v>
      </c>
      <c r="AF1816">
        <v>20</v>
      </c>
      <c r="AG1816">
        <v>80</v>
      </c>
      <c r="AH1816">
        <v>13</v>
      </c>
      <c r="AI1816" t="s">
        <v>1229</v>
      </c>
    </row>
    <row r="1817" spans="1:35" x14ac:dyDescent="0.25">
      <c r="A1817">
        <v>13</v>
      </c>
      <c r="B1817" t="s">
        <v>75</v>
      </c>
      <c r="C1817" t="s">
        <v>76</v>
      </c>
      <c r="D1817" t="s">
        <v>213</v>
      </c>
      <c r="E1817" t="s">
        <v>214</v>
      </c>
      <c r="F1817" t="s">
        <v>1107</v>
      </c>
      <c r="G1817" t="s">
        <v>1108</v>
      </c>
      <c r="H1817" t="s">
        <v>7052</v>
      </c>
      <c r="I1817" t="s">
        <v>2248</v>
      </c>
      <c r="L1817" t="s">
        <v>1212</v>
      </c>
      <c r="M1817">
        <v>8.4644100000000009</v>
      </c>
      <c r="N1817">
        <v>25.678533000000002</v>
      </c>
      <c r="O1817" t="s">
        <v>1226</v>
      </c>
      <c r="P1817" t="s">
        <v>1227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1228</v>
      </c>
      <c r="X1817">
        <v>171</v>
      </c>
      <c r="Y1817">
        <v>672</v>
      </c>
      <c r="Z1817">
        <v>86</v>
      </c>
      <c r="AA1817">
        <v>392</v>
      </c>
      <c r="AB1817">
        <v>85</v>
      </c>
      <c r="AC1817">
        <v>280</v>
      </c>
      <c r="AD1817">
        <v>0</v>
      </c>
      <c r="AE1817">
        <v>0</v>
      </c>
      <c r="AF1817">
        <v>7</v>
      </c>
      <c r="AG1817">
        <v>35</v>
      </c>
      <c r="AH1817">
        <v>13</v>
      </c>
      <c r="AI1817" t="s">
        <v>1229</v>
      </c>
    </row>
    <row r="1818" spans="1:35" x14ac:dyDescent="0.25">
      <c r="A1818">
        <v>13</v>
      </c>
      <c r="B1818" t="s">
        <v>75</v>
      </c>
      <c r="C1818" t="s">
        <v>76</v>
      </c>
      <c r="D1818" t="s">
        <v>213</v>
      </c>
      <c r="E1818" t="s">
        <v>214</v>
      </c>
      <c r="F1818" t="s">
        <v>1107</v>
      </c>
      <c r="G1818" t="s">
        <v>1108</v>
      </c>
      <c r="H1818" t="s">
        <v>7055</v>
      </c>
      <c r="I1818" t="s">
        <v>7025</v>
      </c>
      <c r="L1818" t="s">
        <v>1212</v>
      </c>
      <c r="M1818">
        <v>8.4698349999999998</v>
      </c>
      <c r="N1818">
        <v>25.677589999999999</v>
      </c>
      <c r="O1818" t="s">
        <v>1226</v>
      </c>
      <c r="P1818" t="s">
        <v>1227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1228</v>
      </c>
      <c r="X1818">
        <v>137</v>
      </c>
      <c r="Y1818">
        <v>549</v>
      </c>
      <c r="Z1818">
        <v>80</v>
      </c>
      <c r="AA1818">
        <v>321</v>
      </c>
      <c r="AB1818">
        <v>57</v>
      </c>
      <c r="AC1818">
        <v>228</v>
      </c>
      <c r="AD1818">
        <v>0</v>
      </c>
      <c r="AE1818">
        <v>0</v>
      </c>
      <c r="AF1818">
        <v>23</v>
      </c>
      <c r="AG1818">
        <v>92</v>
      </c>
      <c r="AH1818">
        <v>13</v>
      </c>
      <c r="AI1818" t="s">
        <v>1229</v>
      </c>
    </row>
    <row r="1819" spans="1:35" x14ac:dyDescent="0.25">
      <c r="A1819">
        <v>13</v>
      </c>
      <c r="B1819" t="s">
        <v>75</v>
      </c>
      <c r="C1819" t="s">
        <v>76</v>
      </c>
      <c r="D1819" t="s">
        <v>213</v>
      </c>
      <c r="E1819" t="s">
        <v>214</v>
      </c>
      <c r="F1819" t="s">
        <v>1107</v>
      </c>
      <c r="G1819" t="s">
        <v>1108</v>
      </c>
      <c r="H1819" t="s">
        <v>7056</v>
      </c>
      <c r="I1819" t="s">
        <v>7057</v>
      </c>
      <c r="L1819" t="s">
        <v>1212</v>
      </c>
      <c r="M1819">
        <v>8.4677199999999999</v>
      </c>
      <c r="N1819">
        <v>25.683067999999999</v>
      </c>
      <c r="O1819" t="s">
        <v>1226</v>
      </c>
      <c r="P1819" t="s">
        <v>1227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1228</v>
      </c>
      <c r="X1819">
        <v>132</v>
      </c>
      <c r="Y1819">
        <v>633</v>
      </c>
      <c r="Z1819">
        <v>100</v>
      </c>
      <c r="AA1819">
        <v>503</v>
      </c>
      <c r="AB1819">
        <v>32</v>
      </c>
      <c r="AC1819">
        <v>130</v>
      </c>
      <c r="AD1819">
        <v>0</v>
      </c>
      <c r="AE1819">
        <v>0</v>
      </c>
      <c r="AF1819">
        <v>250</v>
      </c>
      <c r="AG1819">
        <v>1500</v>
      </c>
      <c r="AH1819">
        <v>13</v>
      </c>
      <c r="AI1819" t="s">
        <v>1229</v>
      </c>
    </row>
    <row r="1820" spans="1:35" x14ac:dyDescent="0.25">
      <c r="A1820">
        <v>13</v>
      </c>
      <c r="B1820" t="s">
        <v>75</v>
      </c>
      <c r="C1820" t="s">
        <v>76</v>
      </c>
      <c r="D1820" t="s">
        <v>213</v>
      </c>
      <c r="E1820" t="s">
        <v>214</v>
      </c>
      <c r="F1820" t="s">
        <v>1107</v>
      </c>
      <c r="G1820" t="s">
        <v>1108</v>
      </c>
      <c r="H1820" t="s">
        <v>7060</v>
      </c>
      <c r="I1820" t="s">
        <v>7061</v>
      </c>
      <c r="L1820" t="s">
        <v>1212</v>
      </c>
      <c r="M1820">
        <v>8.4816800000000008</v>
      </c>
      <c r="N1820">
        <v>25.666867</v>
      </c>
      <c r="O1820" t="s">
        <v>1226</v>
      </c>
      <c r="P1820" t="s">
        <v>1227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1228</v>
      </c>
      <c r="X1820">
        <v>147</v>
      </c>
      <c r="Y1820">
        <v>533</v>
      </c>
      <c r="Z1820">
        <v>89</v>
      </c>
      <c r="AA1820">
        <v>332</v>
      </c>
      <c r="AB1820">
        <v>58</v>
      </c>
      <c r="AC1820">
        <v>201</v>
      </c>
      <c r="AD1820">
        <v>0</v>
      </c>
      <c r="AE1820">
        <v>0</v>
      </c>
      <c r="AF1820">
        <v>0</v>
      </c>
      <c r="AG1820">
        <v>0</v>
      </c>
      <c r="AH1820">
        <v>13</v>
      </c>
      <c r="AI1820" t="s">
        <v>1229</v>
      </c>
    </row>
    <row r="1821" spans="1:35" x14ac:dyDescent="0.25">
      <c r="A1821">
        <v>13</v>
      </c>
      <c r="B1821" t="s">
        <v>75</v>
      </c>
      <c r="C1821" t="s">
        <v>76</v>
      </c>
      <c r="D1821" t="s">
        <v>213</v>
      </c>
      <c r="E1821" t="s">
        <v>214</v>
      </c>
      <c r="F1821" t="s">
        <v>1107</v>
      </c>
      <c r="G1821" t="s">
        <v>1108</v>
      </c>
      <c r="H1821" t="s">
        <v>7062</v>
      </c>
      <c r="I1821" t="s">
        <v>7063</v>
      </c>
      <c r="L1821" t="s">
        <v>1212</v>
      </c>
      <c r="M1821">
        <v>8.4720001220000007</v>
      </c>
      <c r="N1821">
        <v>25.67560005</v>
      </c>
      <c r="O1821" t="s">
        <v>1226</v>
      </c>
      <c r="P1821" t="s">
        <v>1227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1228</v>
      </c>
      <c r="X1821">
        <v>157</v>
      </c>
      <c r="Y1821">
        <v>581</v>
      </c>
      <c r="Z1821">
        <v>77</v>
      </c>
      <c r="AA1821">
        <v>340</v>
      </c>
      <c r="AB1821">
        <v>80</v>
      </c>
      <c r="AC1821">
        <v>241</v>
      </c>
      <c r="AD1821">
        <v>0</v>
      </c>
      <c r="AE1821">
        <v>0</v>
      </c>
      <c r="AF1821">
        <v>120</v>
      </c>
      <c r="AG1821">
        <v>720</v>
      </c>
      <c r="AH1821">
        <v>13</v>
      </c>
      <c r="AI1821" t="s">
        <v>1229</v>
      </c>
    </row>
    <row r="1822" spans="1:35" x14ac:dyDescent="0.25">
      <c r="A1822">
        <v>13</v>
      </c>
      <c r="B1822" t="s">
        <v>75</v>
      </c>
      <c r="C1822" t="s">
        <v>76</v>
      </c>
      <c r="D1822" t="s">
        <v>213</v>
      </c>
      <c r="E1822" t="s">
        <v>214</v>
      </c>
      <c r="F1822" t="s">
        <v>1107</v>
      </c>
      <c r="G1822" t="s">
        <v>1108</v>
      </c>
      <c r="H1822" t="s">
        <v>7064</v>
      </c>
      <c r="I1822" t="s">
        <v>7065</v>
      </c>
      <c r="L1822" t="s">
        <v>1212</v>
      </c>
      <c r="M1822">
        <v>8.4774750000000001</v>
      </c>
      <c r="N1822">
        <v>25.694642000000002</v>
      </c>
      <c r="O1822" t="s">
        <v>1226</v>
      </c>
      <c r="P1822" t="s">
        <v>1227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1228</v>
      </c>
      <c r="X1822">
        <v>95</v>
      </c>
      <c r="Y1822">
        <v>352</v>
      </c>
      <c r="Z1822">
        <v>62</v>
      </c>
      <c r="AA1822">
        <v>247</v>
      </c>
      <c r="AB1822">
        <v>33</v>
      </c>
      <c r="AC1822">
        <v>105</v>
      </c>
      <c r="AD1822">
        <v>0</v>
      </c>
      <c r="AE1822">
        <v>0</v>
      </c>
      <c r="AF1822">
        <v>18</v>
      </c>
      <c r="AG1822">
        <v>50</v>
      </c>
      <c r="AH1822">
        <v>13</v>
      </c>
      <c r="AI1822" t="s">
        <v>1229</v>
      </c>
    </row>
    <row r="1823" spans="1:35" x14ac:dyDescent="0.25">
      <c r="A1823">
        <v>13</v>
      </c>
      <c r="B1823" t="s">
        <v>75</v>
      </c>
      <c r="C1823" t="s">
        <v>76</v>
      </c>
      <c r="D1823" t="s">
        <v>215</v>
      </c>
      <c r="E1823" t="s">
        <v>216</v>
      </c>
      <c r="F1823" t="s">
        <v>1121</v>
      </c>
      <c r="G1823" t="s">
        <v>1122</v>
      </c>
      <c r="H1823" t="s">
        <v>7283</v>
      </c>
      <c r="I1823" t="s">
        <v>7284</v>
      </c>
      <c r="L1823" t="s">
        <v>1212</v>
      </c>
      <c r="M1823">
        <v>7.69773</v>
      </c>
      <c r="N1823">
        <v>27.989429999999999</v>
      </c>
      <c r="O1823" t="s">
        <v>1226</v>
      </c>
      <c r="P1823" t="s">
        <v>1227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1228</v>
      </c>
      <c r="X1823">
        <v>1248</v>
      </c>
      <c r="Y1823">
        <v>6110</v>
      </c>
      <c r="Z1823">
        <v>1242</v>
      </c>
      <c r="AA1823">
        <v>6092</v>
      </c>
      <c r="AB1823">
        <v>6</v>
      </c>
      <c r="AC1823">
        <v>18</v>
      </c>
      <c r="AD1823">
        <v>0</v>
      </c>
      <c r="AE1823">
        <v>0</v>
      </c>
      <c r="AF1823">
        <v>0</v>
      </c>
      <c r="AG1823">
        <v>0</v>
      </c>
      <c r="AH1823">
        <v>13</v>
      </c>
      <c r="AI1823" t="s">
        <v>1229</v>
      </c>
    </row>
    <row r="1824" spans="1:35" x14ac:dyDescent="0.25">
      <c r="A1824">
        <v>13</v>
      </c>
      <c r="B1824" t="s">
        <v>77</v>
      </c>
      <c r="C1824" t="s">
        <v>78</v>
      </c>
      <c r="D1824" t="s">
        <v>225</v>
      </c>
      <c r="E1824" t="s">
        <v>226</v>
      </c>
      <c r="F1824" t="s">
        <v>1166</v>
      </c>
      <c r="G1824" t="s">
        <v>1167</v>
      </c>
      <c r="H1824" t="s">
        <v>7487</v>
      </c>
      <c r="I1824" t="s">
        <v>7488</v>
      </c>
      <c r="L1824" t="s">
        <v>1212</v>
      </c>
      <c r="M1824">
        <v>5.3512500000000003</v>
      </c>
      <c r="N1824">
        <v>30.304099999999998</v>
      </c>
      <c r="O1824" t="s">
        <v>1226</v>
      </c>
      <c r="P1824" t="s">
        <v>1227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1228</v>
      </c>
      <c r="X1824">
        <v>1550</v>
      </c>
      <c r="Y1824">
        <v>7750</v>
      </c>
      <c r="Z1824">
        <v>1515</v>
      </c>
      <c r="AA1824">
        <v>7575</v>
      </c>
      <c r="AB1824">
        <v>35</v>
      </c>
      <c r="AC1824">
        <v>175</v>
      </c>
      <c r="AD1824">
        <v>0</v>
      </c>
      <c r="AE1824">
        <v>0</v>
      </c>
      <c r="AF1824">
        <v>56</v>
      </c>
      <c r="AG1824">
        <v>280</v>
      </c>
      <c r="AH1824">
        <v>13</v>
      </c>
      <c r="AI1824" t="s">
        <v>1229</v>
      </c>
    </row>
    <row r="1825" spans="1:35" x14ac:dyDescent="0.25">
      <c r="A1825">
        <v>13</v>
      </c>
      <c r="B1825" t="s">
        <v>77</v>
      </c>
      <c r="C1825" t="s">
        <v>78</v>
      </c>
      <c r="D1825" t="s">
        <v>225</v>
      </c>
      <c r="E1825" t="s">
        <v>226</v>
      </c>
      <c r="F1825" t="s">
        <v>1166</v>
      </c>
      <c r="G1825" t="s">
        <v>1167</v>
      </c>
      <c r="H1825" t="s">
        <v>7491</v>
      </c>
      <c r="I1825" t="s">
        <v>7492</v>
      </c>
      <c r="L1825" t="s">
        <v>1212</v>
      </c>
      <c r="M1825">
        <v>5.3514499999999998</v>
      </c>
      <c r="N1825">
        <v>30.314050000000002</v>
      </c>
      <c r="O1825" t="s">
        <v>1226</v>
      </c>
      <c r="P1825" t="s">
        <v>1227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1228</v>
      </c>
      <c r="X1825">
        <v>1699</v>
      </c>
      <c r="Y1825">
        <v>8495</v>
      </c>
      <c r="Z1825">
        <v>1688</v>
      </c>
      <c r="AA1825">
        <v>8440</v>
      </c>
      <c r="AB1825">
        <v>11</v>
      </c>
      <c r="AC1825">
        <v>55</v>
      </c>
      <c r="AD1825">
        <v>0</v>
      </c>
      <c r="AE1825">
        <v>0</v>
      </c>
      <c r="AF1825">
        <v>0</v>
      </c>
      <c r="AG1825">
        <v>0</v>
      </c>
      <c r="AH1825">
        <v>13</v>
      </c>
      <c r="AI1825" t="s">
        <v>1229</v>
      </c>
    </row>
    <row r="1826" spans="1:35" x14ac:dyDescent="0.25">
      <c r="A1826">
        <v>13</v>
      </c>
      <c r="B1826" t="s">
        <v>77</v>
      </c>
      <c r="C1826" t="s">
        <v>78</v>
      </c>
      <c r="D1826" t="s">
        <v>227</v>
      </c>
      <c r="E1826" t="s">
        <v>228</v>
      </c>
      <c r="F1826" t="s">
        <v>1176</v>
      </c>
      <c r="G1826" t="s">
        <v>1177</v>
      </c>
      <c r="H1826" t="s">
        <v>7527</v>
      </c>
      <c r="I1826" t="s">
        <v>1173</v>
      </c>
      <c r="L1826" t="s">
        <v>1212</v>
      </c>
      <c r="M1826">
        <v>5.8565001490000004</v>
      </c>
      <c r="N1826">
        <v>30.33480072</v>
      </c>
      <c r="O1826" t="s">
        <v>1226</v>
      </c>
      <c r="P1826" t="s">
        <v>1227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1228</v>
      </c>
      <c r="X1826">
        <v>578</v>
      </c>
      <c r="Y1826">
        <v>3468</v>
      </c>
      <c r="Z1826">
        <v>571</v>
      </c>
      <c r="AA1826">
        <v>3426</v>
      </c>
      <c r="AB1826">
        <v>7</v>
      </c>
      <c r="AC1826">
        <v>42</v>
      </c>
      <c r="AD1826">
        <v>0</v>
      </c>
      <c r="AE1826">
        <v>0</v>
      </c>
      <c r="AF1826">
        <v>0</v>
      </c>
      <c r="AG1826">
        <v>0</v>
      </c>
      <c r="AH1826">
        <v>13</v>
      </c>
      <c r="AI1826" t="s">
        <v>1229</v>
      </c>
    </row>
    <row r="1827" spans="1:35" x14ac:dyDescent="0.25">
      <c r="A1827">
        <v>13</v>
      </c>
      <c r="B1827" t="s">
        <v>77</v>
      </c>
      <c r="C1827" t="s">
        <v>78</v>
      </c>
      <c r="D1827" t="s">
        <v>227</v>
      </c>
      <c r="E1827" t="s">
        <v>228</v>
      </c>
      <c r="F1827" t="s">
        <v>1172</v>
      </c>
      <c r="G1827" t="s">
        <v>1173</v>
      </c>
      <c r="H1827" t="s">
        <v>7511</v>
      </c>
      <c r="I1827" t="s">
        <v>7512</v>
      </c>
      <c r="L1827" t="s">
        <v>1212</v>
      </c>
      <c r="M1827">
        <v>5.7168605890000004</v>
      </c>
      <c r="N1827">
        <v>30.422112120000001</v>
      </c>
      <c r="O1827" t="s">
        <v>1226</v>
      </c>
      <c r="P1827" t="s">
        <v>1227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1228</v>
      </c>
      <c r="X1827">
        <v>176</v>
      </c>
      <c r="Y1827">
        <v>1056</v>
      </c>
      <c r="Z1827">
        <v>157</v>
      </c>
      <c r="AA1827">
        <v>942</v>
      </c>
      <c r="AB1827">
        <v>19</v>
      </c>
      <c r="AC1827">
        <v>114</v>
      </c>
      <c r="AD1827">
        <v>0</v>
      </c>
      <c r="AE1827">
        <v>0</v>
      </c>
      <c r="AF1827">
        <v>0</v>
      </c>
      <c r="AG1827">
        <v>0</v>
      </c>
      <c r="AH1827">
        <v>13</v>
      </c>
      <c r="AI1827" t="s">
        <v>1229</v>
      </c>
    </row>
    <row r="1828" spans="1:35" x14ac:dyDescent="0.25">
      <c r="A1828">
        <v>13</v>
      </c>
      <c r="B1828" t="s">
        <v>77</v>
      </c>
      <c r="C1828" t="s">
        <v>78</v>
      </c>
      <c r="D1828" t="s">
        <v>227</v>
      </c>
      <c r="E1828" t="s">
        <v>228</v>
      </c>
      <c r="F1828" t="s">
        <v>1174</v>
      </c>
      <c r="G1828" t="s">
        <v>1175</v>
      </c>
      <c r="H1828" t="s">
        <v>7522</v>
      </c>
      <c r="I1828" t="s">
        <v>7523</v>
      </c>
      <c r="L1828" t="s">
        <v>1212</v>
      </c>
      <c r="M1828">
        <v>6.2074983000000001</v>
      </c>
      <c r="N1828">
        <v>29.957106700000001</v>
      </c>
      <c r="O1828" t="s">
        <v>1226</v>
      </c>
      <c r="P1828" t="s">
        <v>1227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1228</v>
      </c>
      <c r="X1828">
        <v>328</v>
      </c>
      <c r="Y1828">
        <v>1968</v>
      </c>
      <c r="Z1828">
        <v>319</v>
      </c>
      <c r="AA1828">
        <v>1914</v>
      </c>
      <c r="AB1828">
        <v>9</v>
      </c>
      <c r="AC1828">
        <v>54</v>
      </c>
      <c r="AD1828">
        <v>0</v>
      </c>
      <c r="AE1828">
        <v>0</v>
      </c>
      <c r="AF1828">
        <v>0</v>
      </c>
      <c r="AG1828">
        <v>0</v>
      </c>
      <c r="AH1828">
        <v>13</v>
      </c>
      <c r="AI1828" t="s">
        <v>1229</v>
      </c>
    </row>
    <row r="1829" spans="1:35" x14ac:dyDescent="0.25">
      <c r="A1829">
        <v>13</v>
      </c>
      <c r="B1829" t="s">
        <v>77</v>
      </c>
      <c r="C1829" t="s">
        <v>78</v>
      </c>
      <c r="D1829" t="s">
        <v>227</v>
      </c>
      <c r="E1829" t="s">
        <v>228</v>
      </c>
      <c r="F1829" t="s">
        <v>1179</v>
      </c>
      <c r="G1829" t="s">
        <v>1180</v>
      </c>
      <c r="H1829" t="s">
        <v>7543</v>
      </c>
      <c r="I1829" t="s">
        <v>1180</v>
      </c>
      <c r="L1829" t="s">
        <v>1212</v>
      </c>
      <c r="M1829">
        <v>5.7808299060000001</v>
      </c>
      <c r="N1829">
        <v>30.104499820000001</v>
      </c>
      <c r="O1829" t="s">
        <v>1226</v>
      </c>
      <c r="P1829" t="s">
        <v>1227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1228</v>
      </c>
      <c r="X1829">
        <v>406</v>
      </c>
      <c r="Y1829">
        <v>2436</v>
      </c>
      <c r="Z1829">
        <v>266</v>
      </c>
      <c r="AA1829">
        <v>1596</v>
      </c>
      <c r="AB1829">
        <v>140</v>
      </c>
      <c r="AC1829">
        <v>840</v>
      </c>
      <c r="AD1829">
        <v>0</v>
      </c>
      <c r="AE1829">
        <v>0</v>
      </c>
      <c r="AF1829">
        <v>18</v>
      </c>
      <c r="AG1829">
        <v>108</v>
      </c>
      <c r="AH1829">
        <v>13</v>
      </c>
      <c r="AI1829" t="s">
        <v>1229</v>
      </c>
    </row>
    <row r="1830" spans="1:35" x14ac:dyDescent="0.25">
      <c r="A1830">
        <v>13</v>
      </c>
      <c r="B1830" t="s">
        <v>59</v>
      </c>
      <c r="C1830" t="s">
        <v>60</v>
      </c>
      <c r="D1830" t="s">
        <v>87</v>
      </c>
      <c r="E1830" t="s">
        <v>88</v>
      </c>
      <c r="F1830" t="s">
        <v>290</v>
      </c>
      <c r="G1830" t="s">
        <v>291</v>
      </c>
      <c r="H1830" t="s">
        <v>1473</v>
      </c>
      <c r="I1830" t="s">
        <v>1474</v>
      </c>
      <c r="L1830" t="s">
        <v>1212</v>
      </c>
      <c r="M1830">
        <v>3.7037650000000002</v>
      </c>
      <c r="N1830">
        <v>30.812362</v>
      </c>
      <c r="O1830" t="s">
        <v>1226</v>
      </c>
      <c r="P1830" t="s">
        <v>1227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1228</v>
      </c>
      <c r="X1830">
        <v>40</v>
      </c>
      <c r="Y1830">
        <v>201</v>
      </c>
      <c r="Z1830">
        <v>19</v>
      </c>
      <c r="AA1830">
        <v>96</v>
      </c>
      <c r="AB1830">
        <v>21</v>
      </c>
      <c r="AC1830">
        <v>105</v>
      </c>
      <c r="AD1830">
        <v>0</v>
      </c>
      <c r="AE1830">
        <v>0</v>
      </c>
      <c r="AF1830">
        <v>217</v>
      </c>
      <c r="AG1830">
        <v>1085</v>
      </c>
      <c r="AH1830">
        <v>13</v>
      </c>
      <c r="AI1830" t="s">
        <v>1229</v>
      </c>
    </row>
    <row r="1831" spans="1:35" x14ac:dyDescent="0.25">
      <c r="A1831">
        <v>13</v>
      </c>
      <c r="B1831" t="s">
        <v>61</v>
      </c>
      <c r="C1831" t="s">
        <v>62</v>
      </c>
      <c r="D1831" t="s">
        <v>105</v>
      </c>
      <c r="E1831" t="s">
        <v>106</v>
      </c>
      <c r="F1831" t="s">
        <v>409</v>
      </c>
      <c r="G1831" t="s">
        <v>410</v>
      </c>
      <c r="H1831" t="s">
        <v>2140</v>
      </c>
      <c r="I1831" t="s">
        <v>2141</v>
      </c>
      <c r="L1831" t="s">
        <v>1212</v>
      </c>
      <c r="M1831">
        <v>3.7666841600000001</v>
      </c>
      <c r="N1831">
        <v>32.51876232</v>
      </c>
      <c r="O1831" t="s">
        <v>1226</v>
      </c>
      <c r="P1831" t="s">
        <v>1227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1228</v>
      </c>
      <c r="X1831">
        <v>213</v>
      </c>
      <c r="Y1831">
        <v>1172</v>
      </c>
      <c r="Z1831">
        <v>0</v>
      </c>
      <c r="AA1831">
        <v>0</v>
      </c>
      <c r="AB1831">
        <v>213</v>
      </c>
      <c r="AC1831">
        <v>1172</v>
      </c>
      <c r="AD1831">
        <v>0</v>
      </c>
      <c r="AE1831">
        <v>0</v>
      </c>
      <c r="AF1831">
        <v>3040</v>
      </c>
      <c r="AG1831">
        <v>16720</v>
      </c>
      <c r="AH1831">
        <v>13</v>
      </c>
      <c r="AI1831" t="s">
        <v>1229</v>
      </c>
    </row>
    <row r="1832" spans="1:35" x14ac:dyDescent="0.25">
      <c r="A1832">
        <v>13</v>
      </c>
      <c r="B1832" t="s">
        <v>61</v>
      </c>
      <c r="C1832" t="s">
        <v>62</v>
      </c>
      <c r="D1832" t="s">
        <v>107</v>
      </c>
      <c r="E1832" t="s">
        <v>108</v>
      </c>
      <c r="F1832" t="s">
        <v>411</v>
      </c>
      <c r="G1832" t="s">
        <v>412</v>
      </c>
      <c r="H1832" t="s">
        <v>2142</v>
      </c>
      <c r="I1832" t="s">
        <v>1597</v>
      </c>
      <c r="L1832" t="s">
        <v>1212</v>
      </c>
      <c r="M1832">
        <v>4.5708731660000002</v>
      </c>
      <c r="N1832">
        <v>32.480692189999999</v>
      </c>
      <c r="O1832" t="s">
        <v>1226</v>
      </c>
      <c r="P1832" t="s">
        <v>1227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1228</v>
      </c>
      <c r="X1832">
        <v>29</v>
      </c>
      <c r="Y1832">
        <v>174</v>
      </c>
      <c r="Z1832">
        <v>12</v>
      </c>
      <c r="AA1832">
        <v>72</v>
      </c>
      <c r="AB1832">
        <v>17</v>
      </c>
      <c r="AC1832">
        <v>102</v>
      </c>
      <c r="AD1832">
        <v>0</v>
      </c>
      <c r="AE1832">
        <v>0</v>
      </c>
      <c r="AF1832">
        <v>3</v>
      </c>
      <c r="AG1832">
        <v>18</v>
      </c>
      <c r="AH1832">
        <v>13</v>
      </c>
      <c r="AI1832" t="s">
        <v>1229</v>
      </c>
    </row>
    <row r="1833" spans="1:35" x14ac:dyDescent="0.25">
      <c r="A1833">
        <v>13</v>
      </c>
      <c r="B1833" t="s">
        <v>63</v>
      </c>
      <c r="C1833" t="s">
        <v>64</v>
      </c>
      <c r="D1833" t="s">
        <v>125</v>
      </c>
      <c r="E1833" t="s">
        <v>126</v>
      </c>
      <c r="F1833" t="s">
        <v>530</v>
      </c>
      <c r="G1833" t="s">
        <v>531</v>
      </c>
      <c r="H1833" t="s">
        <v>2978</v>
      </c>
      <c r="I1833" t="s">
        <v>2979</v>
      </c>
      <c r="L1833" t="s">
        <v>1212</v>
      </c>
      <c r="M1833">
        <v>7.2702</v>
      </c>
      <c r="N1833">
        <v>34.011479999999999</v>
      </c>
      <c r="O1833" t="s">
        <v>1226</v>
      </c>
      <c r="P1833" t="s">
        <v>1227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1228</v>
      </c>
      <c r="X1833">
        <v>25</v>
      </c>
      <c r="Y1833">
        <v>150</v>
      </c>
      <c r="Z1833">
        <v>0</v>
      </c>
      <c r="AA1833">
        <v>0</v>
      </c>
      <c r="AB1833">
        <v>25</v>
      </c>
      <c r="AC1833">
        <v>150</v>
      </c>
      <c r="AD1833">
        <v>0</v>
      </c>
      <c r="AE1833">
        <v>0</v>
      </c>
      <c r="AF1833">
        <v>43</v>
      </c>
      <c r="AG1833">
        <v>263</v>
      </c>
      <c r="AH1833">
        <v>13</v>
      </c>
      <c r="AI1833" t="s">
        <v>1229</v>
      </c>
    </row>
    <row r="1834" spans="1:35" x14ac:dyDescent="0.25">
      <c r="A1834">
        <v>13</v>
      </c>
      <c r="B1834" t="s">
        <v>63</v>
      </c>
      <c r="C1834" t="s">
        <v>64</v>
      </c>
      <c r="D1834" t="s">
        <v>125</v>
      </c>
      <c r="E1834" t="s">
        <v>126</v>
      </c>
      <c r="F1834" t="s">
        <v>530</v>
      </c>
      <c r="G1834" t="s">
        <v>531</v>
      </c>
      <c r="H1834" t="s">
        <v>2980</v>
      </c>
      <c r="I1834" t="s">
        <v>2981</v>
      </c>
      <c r="L1834" t="s">
        <v>1212</v>
      </c>
      <c r="M1834">
        <v>7.3730000000000002</v>
      </c>
      <c r="N1834">
        <v>33.942999999999998</v>
      </c>
      <c r="O1834" t="s">
        <v>1226</v>
      </c>
      <c r="P1834" t="s">
        <v>1227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1228</v>
      </c>
      <c r="X1834">
        <v>23</v>
      </c>
      <c r="Y1834">
        <v>138</v>
      </c>
      <c r="Z1834">
        <v>0</v>
      </c>
      <c r="AA1834">
        <v>0</v>
      </c>
      <c r="AB1834">
        <v>23</v>
      </c>
      <c r="AC1834">
        <v>138</v>
      </c>
      <c r="AD1834">
        <v>0</v>
      </c>
      <c r="AE1834">
        <v>0</v>
      </c>
      <c r="AF1834">
        <v>32</v>
      </c>
      <c r="AG1834">
        <v>197</v>
      </c>
      <c r="AH1834">
        <v>13</v>
      </c>
      <c r="AI1834" t="s">
        <v>1229</v>
      </c>
    </row>
    <row r="1835" spans="1:35" x14ac:dyDescent="0.25">
      <c r="A1835">
        <v>13</v>
      </c>
      <c r="B1835" t="s">
        <v>67</v>
      </c>
      <c r="C1835" t="s">
        <v>68</v>
      </c>
      <c r="D1835" t="s">
        <v>149</v>
      </c>
      <c r="E1835" t="s">
        <v>150</v>
      </c>
      <c r="F1835" t="s">
        <v>686</v>
      </c>
      <c r="G1835" t="s">
        <v>687</v>
      </c>
      <c r="H1835" t="s">
        <v>3736</v>
      </c>
      <c r="I1835" t="s">
        <v>3737</v>
      </c>
      <c r="L1835" t="s">
        <v>1212</v>
      </c>
      <c r="M1835">
        <v>9.4402799999999996</v>
      </c>
      <c r="N1835">
        <v>27.221810000000001</v>
      </c>
      <c r="O1835" t="s">
        <v>1226</v>
      </c>
      <c r="P1835" t="s">
        <v>1227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1228</v>
      </c>
      <c r="X1835">
        <v>412</v>
      </c>
      <c r="Y1835">
        <v>2021</v>
      </c>
      <c r="Z1835">
        <v>0</v>
      </c>
      <c r="AA1835">
        <v>0</v>
      </c>
      <c r="AB1835">
        <v>412</v>
      </c>
      <c r="AC1835">
        <v>2021</v>
      </c>
      <c r="AD1835">
        <v>0</v>
      </c>
      <c r="AE1835">
        <v>0</v>
      </c>
      <c r="AF1835">
        <v>597</v>
      </c>
      <c r="AG1835">
        <v>2953</v>
      </c>
      <c r="AH1835">
        <v>13</v>
      </c>
      <c r="AI1835" t="s">
        <v>1229</v>
      </c>
    </row>
    <row r="1836" spans="1:35" x14ac:dyDescent="0.25">
      <c r="A1836">
        <v>13</v>
      </c>
      <c r="B1836" t="s">
        <v>67</v>
      </c>
      <c r="C1836" t="s">
        <v>68</v>
      </c>
      <c r="D1836" t="s">
        <v>149</v>
      </c>
      <c r="E1836" t="s">
        <v>150</v>
      </c>
      <c r="F1836" t="s">
        <v>680</v>
      </c>
      <c r="G1836" t="s">
        <v>681</v>
      </c>
      <c r="H1836" t="s">
        <v>3715</v>
      </c>
      <c r="I1836" t="s">
        <v>3716</v>
      </c>
      <c r="L1836" t="s">
        <v>1212</v>
      </c>
      <c r="M1836">
        <v>9.027118153</v>
      </c>
      <c r="N1836">
        <v>27.555883619999999</v>
      </c>
      <c r="O1836" t="s">
        <v>1226</v>
      </c>
      <c r="P1836" t="s">
        <v>1227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1228</v>
      </c>
      <c r="X1836">
        <v>206</v>
      </c>
      <c r="Y1836">
        <v>1024</v>
      </c>
      <c r="Z1836">
        <v>0</v>
      </c>
      <c r="AA1836">
        <v>0</v>
      </c>
      <c r="AB1836">
        <v>206</v>
      </c>
      <c r="AC1836">
        <v>1024</v>
      </c>
      <c r="AD1836">
        <v>0</v>
      </c>
      <c r="AE1836">
        <v>0</v>
      </c>
      <c r="AF1836">
        <v>65</v>
      </c>
      <c r="AG1836">
        <v>335</v>
      </c>
      <c r="AH1836">
        <v>13</v>
      </c>
      <c r="AI1836" t="s">
        <v>1229</v>
      </c>
    </row>
    <row r="1837" spans="1:35" x14ac:dyDescent="0.25">
      <c r="A1837">
        <v>13</v>
      </c>
      <c r="B1837" t="s">
        <v>67</v>
      </c>
      <c r="C1837" t="s">
        <v>68</v>
      </c>
      <c r="D1837" t="s">
        <v>149</v>
      </c>
      <c r="E1837" t="s">
        <v>150</v>
      </c>
      <c r="F1837" t="s">
        <v>676</v>
      </c>
      <c r="G1837" t="s">
        <v>677</v>
      </c>
      <c r="H1837" t="s">
        <v>3702</v>
      </c>
      <c r="I1837" t="s">
        <v>3703</v>
      </c>
      <c r="L1837" t="s">
        <v>1212</v>
      </c>
      <c r="M1837">
        <v>9.5777196880000002</v>
      </c>
      <c r="N1837">
        <v>27.727800370000001</v>
      </c>
      <c r="O1837" t="s">
        <v>1226</v>
      </c>
      <c r="P1837" t="s">
        <v>1227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1228</v>
      </c>
      <c r="X1837">
        <v>141</v>
      </c>
      <c r="Y1837">
        <v>705</v>
      </c>
      <c r="Z1837">
        <v>0</v>
      </c>
      <c r="AA1837">
        <v>0</v>
      </c>
      <c r="AB1837">
        <v>141</v>
      </c>
      <c r="AC1837">
        <v>705</v>
      </c>
      <c r="AD1837">
        <v>0</v>
      </c>
      <c r="AE1837">
        <v>0</v>
      </c>
      <c r="AF1837">
        <v>48</v>
      </c>
      <c r="AG1837">
        <v>240</v>
      </c>
      <c r="AH1837">
        <v>13</v>
      </c>
      <c r="AI1837" t="s">
        <v>1229</v>
      </c>
    </row>
    <row r="1838" spans="1:35" x14ac:dyDescent="0.25">
      <c r="A1838">
        <v>13</v>
      </c>
      <c r="B1838" t="s">
        <v>67</v>
      </c>
      <c r="C1838" t="s">
        <v>68</v>
      </c>
      <c r="D1838" t="s">
        <v>149</v>
      </c>
      <c r="E1838" t="s">
        <v>150</v>
      </c>
      <c r="F1838" t="s">
        <v>682</v>
      </c>
      <c r="G1838" t="s">
        <v>683</v>
      </c>
      <c r="H1838" t="s">
        <v>3720</v>
      </c>
      <c r="I1838" t="s">
        <v>3721</v>
      </c>
      <c r="L1838" t="s">
        <v>1212</v>
      </c>
      <c r="M1838">
        <v>8.8969500000000004</v>
      </c>
      <c r="N1838">
        <v>27.408819999999999</v>
      </c>
      <c r="O1838" t="s">
        <v>1226</v>
      </c>
      <c r="P1838" t="s">
        <v>1227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1228</v>
      </c>
      <c r="X1838">
        <v>386</v>
      </c>
      <c r="Y1838">
        <v>1909</v>
      </c>
      <c r="Z1838">
        <v>0</v>
      </c>
      <c r="AA1838">
        <v>0</v>
      </c>
      <c r="AB1838">
        <v>386</v>
      </c>
      <c r="AC1838">
        <v>1909</v>
      </c>
      <c r="AD1838">
        <v>0</v>
      </c>
      <c r="AE1838">
        <v>0</v>
      </c>
      <c r="AF1838">
        <v>0</v>
      </c>
      <c r="AG1838">
        <v>0</v>
      </c>
      <c r="AH1838">
        <v>13</v>
      </c>
      <c r="AI1838" t="s">
        <v>1229</v>
      </c>
    </row>
    <row r="1839" spans="1:35" x14ac:dyDescent="0.25">
      <c r="A1839">
        <v>13</v>
      </c>
      <c r="B1839" t="s">
        <v>67</v>
      </c>
      <c r="C1839" t="s">
        <v>68</v>
      </c>
      <c r="D1839" t="s">
        <v>149</v>
      </c>
      <c r="E1839" t="s">
        <v>150</v>
      </c>
      <c r="F1839" t="s">
        <v>686</v>
      </c>
      <c r="G1839" t="s">
        <v>687</v>
      </c>
      <c r="H1839" t="s">
        <v>3740</v>
      </c>
      <c r="I1839" t="s">
        <v>687</v>
      </c>
      <c r="L1839" t="s">
        <v>1212</v>
      </c>
      <c r="M1839">
        <v>9.0100002289999992</v>
      </c>
      <c r="N1839">
        <v>27.459999079999999</v>
      </c>
      <c r="O1839" t="s">
        <v>1226</v>
      </c>
      <c r="P1839" t="s">
        <v>1227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1228</v>
      </c>
      <c r="X1839">
        <v>165</v>
      </c>
      <c r="Y1839">
        <v>720</v>
      </c>
      <c r="Z1839">
        <v>0</v>
      </c>
      <c r="AA1839">
        <v>0</v>
      </c>
      <c r="AB1839">
        <v>165</v>
      </c>
      <c r="AC1839">
        <v>720</v>
      </c>
      <c r="AD1839">
        <v>0</v>
      </c>
      <c r="AE1839">
        <v>0</v>
      </c>
      <c r="AF1839">
        <v>764</v>
      </c>
      <c r="AG1839">
        <v>3820</v>
      </c>
      <c r="AH1839">
        <v>13</v>
      </c>
      <c r="AI1839" t="s">
        <v>1229</v>
      </c>
    </row>
    <row r="1840" spans="1:35" x14ac:dyDescent="0.25">
      <c r="A1840">
        <v>13</v>
      </c>
      <c r="B1840" t="s">
        <v>67</v>
      </c>
      <c r="C1840" t="s">
        <v>68</v>
      </c>
      <c r="D1840" t="s">
        <v>155</v>
      </c>
      <c r="E1840" t="s">
        <v>156</v>
      </c>
      <c r="F1840" t="s">
        <v>718</v>
      </c>
      <c r="G1840" t="s">
        <v>719</v>
      </c>
      <c r="H1840" t="s">
        <v>3829</v>
      </c>
      <c r="I1840" t="s">
        <v>3830</v>
      </c>
      <c r="L1840" t="s">
        <v>1212</v>
      </c>
      <c r="M1840">
        <v>9.0242509799999997</v>
      </c>
      <c r="N1840">
        <v>26.65231898</v>
      </c>
      <c r="O1840" t="s">
        <v>1226</v>
      </c>
      <c r="P1840" t="s">
        <v>1227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1228</v>
      </c>
      <c r="X1840">
        <v>51</v>
      </c>
      <c r="Y1840">
        <v>255</v>
      </c>
      <c r="Z1840">
        <v>0</v>
      </c>
      <c r="AA1840">
        <v>0</v>
      </c>
      <c r="AB1840">
        <v>51</v>
      </c>
      <c r="AC1840">
        <v>255</v>
      </c>
      <c r="AD1840">
        <v>0</v>
      </c>
      <c r="AE1840">
        <v>0</v>
      </c>
      <c r="AF1840">
        <v>8</v>
      </c>
      <c r="AG1840">
        <v>39</v>
      </c>
      <c r="AH1840">
        <v>13</v>
      </c>
      <c r="AI1840" t="s">
        <v>1229</v>
      </c>
    </row>
    <row r="1841" spans="1:35" x14ac:dyDescent="0.25">
      <c r="A1841">
        <v>13</v>
      </c>
      <c r="B1841" t="s">
        <v>67</v>
      </c>
      <c r="C1841" t="s">
        <v>68</v>
      </c>
      <c r="D1841" t="s">
        <v>155</v>
      </c>
      <c r="E1841" t="s">
        <v>156</v>
      </c>
      <c r="F1841" t="s">
        <v>718</v>
      </c>
      <c r="G1841" t="s">
        <v>719</v>
      </c>
      <c r="H1841" t="s">
        <v>3831</v>
      </c>
      <c r="I1841" t="s">
        <v>3832</v>
      </c>
      <c r="L1841" t="s">
        <v>1212</v>
      </c>
      <c r="M1841">
        <v>9.0950799999999994</v>
      </c>
      <c r="N1841">
        <v>26.712</v>
      </c>
      <c r="O1841" t="s">
        <v>1226</v>
      </c>
      <c r="P1841" t="s">
        <v>1227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1228</v>
      </c>
      <c r="X1841">
        <v>32</v>
      </c>
      <c r="Y1841">
        <v>158</v>
      </c>
      <c r="Z1841">
        <v>0</v>
      </c>
      <c r="AA1841">
        <v>0</v>
      </c>
      <c r="AB1841">
        <v>32</v>
      </c>
      <c r="AC1841">
        <v>158</v>
      </c>
      <c r="AD1841">
        <v>0</v>
      </c>
      <c r="AE1841">
        <v>0</v>
      </c>
      <c r="AF1841">
        <v>4</v>
      </c>
      <c r="AG1841">
        <v>13</v>
      </c>
      <c r="AH1841">
        <v>13</v>
      </c>
      <c r="AI1841" t="s">
        <v>1229</v>
      </c>
    </row>
    <row r="1842" spans="1:35" x14ac:dyDescent="0.25">
      <c r="A1842">
        <v>13</v>
      </c>
      <c r="B1842" t="s">
        <v>67</v>
      </c>
      <c r="C1842" t="s">
        <v>68</v>
      </c>
      <c r="D1842" t="s">
        <v>155</v>
      </c>
      <c r="E1842" t="s">
        <v>156</v>
      </c>
      <c r="F1842" t="s">
        <v>718</v>
      </c>
      <c r="G1842" t="s">
        <v>719</v>
      </c>
      <c r="H1842" t="s">
        <v>3833</v>
      </c>
      <c r="I1842" t="s">
        <v>3834</v>
      </c>
      <c r="L1842" t="s">
        <v>1212</v>
      </c>
      <c r="M1842">
        <v>9.096240044</v>
      </c>
      <c r="N1842">
        <v>26.71439934</v>
      </c>
      <c r="O1842" t="s">
        <v>1226</v>
      </c>
      <c r="P1842" t="s">
        <v>1227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1228</v>
      </c>
      <c r="X1842">
        <v>48</v>
      </c>
      <c r="Y1842">
        <v>239</v>
      </c>
      <c r="Z1842">
        <v>0</v>
      </c>
      <c r="AA1842">
        <v>0</v>
      </c>
      <c r="AB1842">
        <v>48</v>
      </c>
      <c r="AC1842">
        <v>239</v>
      </c>
      <c r="AD1842">
        <v>0</v>
      </c>
      <c r="AE1842">
        <v>0</v>
      </c>
      <c r="AF1842">
        <v>16</v>
      </c>
      <c r="AG1842">
        <v>63</v>
      </c>
      <c r="AH1842">
        <v>13</v>
      </c>
      <c r="AI1842" t="s">
        <v>1229</v>
      </c>
    </row>
    <row r="1843" spans="1:35" x14ac:dyDescent="0.25">
      <c r="A1843">
        <v>13</v>
      </c>
      <c r="B1843" t="s">
        <v>71</v>
      </c>
      <c r="C1843" t="s">
        <v>72</v>
      </c>
      <c r="D1843" t="s">
        <v>175</v>
      </c>
      <c r="E1843" t="s">
        <v>176</v>
      </c>
      <c r="F1843" t="s">
        <v>878</v>
      </c>
      <c r="G1843" t="s">
        <v>879</v>
      </c>
      <c r="H1843" t="s">
        <v>5036</v>
      </c>
      <c r="I1843" t="s">
        <v>5037</v>
      </c>
      <c r="L1843" t="s">
        <v>1212</v>
      </c>
      <c r="M1843">
        <v>9.8307377000000002</v>
      </c>
      <c r="N1843">
        <v>32.035996900000001</v>
      </c>
      <c r="O1843" t="s">
        <v>1226</v>
      </c>
      <c r="P1843" t="s">
        <v>1227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1228</v>
      </c>
      <c r="X1843">
        <v>292</v>
      </c>
      <c r="Y1843">
        <v>1606</v>
      </c>
      <c r="Z1843">
        <v>250</v>
      </c>
      <c r="AA1843">
        <v>1375</v>
      </c>
      <c r="AB1843">
        <v>42</v>
      </c>
      <c r="AC1843">
        <v>231</v>
      </c>
      <c r="AD1843">
        <v>0</v>
      </c>
      <c r="AE1843">
        <v>0</v>
      </c>
      <c r="AF1843">
        <v>300</v>
      </c>
      <c r="AG1843">
        <v>1650</v>
      </c>
      <c r="AH1843">
        <v>13</v>
      </c>
      <c r="AI1843" t="s">
        <v>1229</v>
      </c>
    </row>
    <row r="1844" spans="1:35" x14ac:dyDescent="0.25">
      <c r="A1844">
        <v>13</v>
      </c>
      <c r="B1844" t="s">
        <v>71</v>
      </c>
      <c r="C1844" t="s">
        <v>72</v>
      </c>
      <c r="D1844" t="s">
        <v>193</v>
      </c>
      <c r="E1844" t="s">
        <v>194</v>
      </c>
      <c r="F1844" t="s">
        <v>981</v>
      </c>
      <c r="G1844" t="s">
        <v>982</v>
      </c>
      <c r="H1844" t="s">
        <v>5617</v>
      </c>
      <c r="I1844" t="s">
        <v>5618</v>
      </c>
      <c r="L1844" t="s">
        <v>1212</v>
      </c>
      <c r="M1844">
        <v>9.3641400000000008</v>
      </c>
      <c r="N1844">
        <v>31.480229999999999</v>
      </c>
      <c r="O1844" t="s">
        <v>1226</v>
      </c>
      <c r="P1844" t="s">
        <v>1227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1228</v>
      </c>
      <c r="X1844">
        <v>52</v>
      </c>
      <c r="Y1844">
        <v>347</v>
      </c>
      <c r="Z1844">
        <v>29</v>
      </c>
      <c r="AA1844">
        <v>220</v>
      </c>
      <c r="AB1844">
        <v>23</v>
      </c>
      <c r="AC1844">
        <v>127</v>
      </c>
      <c r="AD1844">
        <v>0</v>
      </c>
      <c r="AE1844">
        <v>0</v>
      </c>
      <c r="AF1844">
        <v>12</v>
      </c>
      <c r="AG1844">
        <v>102</v>
      </c>
      <c r="AH1844">
        <v>13</v>
      </c>
      <c r="AI1844" t="s">
        <v>1229</v>
      </c>
    </row>
    <row r="1845" spans="1:35" x14ac:dyDescent="0.25">
      <c r="A1845">
        <v>13</v>
      </c>
      <c r="B1845" t="s">
        <v>71</v>
      </c>
      <c r="C1845" t="s">
        <v>72</v>
      </c>
      <c r="D1845" t="s">
        <v>193</v>
      </c>
      <c r="E1845" t="s">
        <v>194</v>
      </c>
      <c r="F1845" t="s">
        <v>981</v>
      </c>
      <c r="G1845" t="s">
        <v>982</v>
      </c>
      <c r="H1845" t="s">
        <v>5619</v>
      </c>
      <c r="I1845" t="s">
        <v>5620</v>
      </c>
      <c r="L1845" t="s">
        <v>1212</v>
      </c>
      <c r="M1845">
        <v>9.3627000000000002</v>
      </c>
      <c r="N1845">
        <v>31.46228</v>
      </c>
      <c r="O1845" t="s">
        <v>1226</v>
      </c>
      <c r="P1845" t="s">
        <v>1227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1228</v>
      </c>
      <c r="X1845">
        <v>71</v>
      </c>
      <c r="Y1845">
        <v>413</v>
      </c>
      <c r="Z1845">
        <v>49</v>
      </c>
      <c r="AA1845">
        <v>267</v>
      </c>
      <c r="AB1845">
        <v>22</v>
      </c>
      <c r="AC1845">
        <v>146</v>
      </c>
      <c r="AD1845">
        <v>0</v>
      </c>
      <c r="AE1845">
        <v>0</v>
      </c>
      <c r="AF1845">
        <v>40</v>
      </c>
      <c r="AG1845">
        <v>462</v>
      </c>
      <c r="AH1845">
        <v>13</v>
      </c>
      <c r="AI1845" t="s">
        <v>1229</v>
      </c>
    </row>
    <row r="1846" spans="1:35" x14ac:dyDescent="0.25">
      <c r="A1846">
        <v>13</v>
      </c>
      <c r="B1846" t="s">
        <v>71</v>
      </c>
      <c r="C1846" t="s">
        <v>72</v>
      </c>
      <c r="D1846" t="s">
        <v>193</v>
      </c>
      <c r="E1846" t="s">
        <v>194</v>
      </c>
      <c r="F1846" t="s">
        <v>981</v>
      </c>
      <c r="G1846" t="s">
        <v>982</v>
      </c>
      <c r="H1846" t="s">
        <v>5621</v>
      </c>
      <c r="I1846" t="s">
        <v>5622</v>
      </c>
      <c r="L1846" t="s">
        <v>1212</v>
      </c>
      <c r="M1846">
        <v>9.3699998860000004</v>
      </c>
      <c r="N1846">
        <v>31.440000529999999</v>
      </c>
      <c r="O1846" t="s">
        <v>1226</v>
      </c>
      <c r="P1846" t="s">
        <v>1227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1228</v>
      </c>
      <c r="X1846">
        <v>88</v>
      </c>
      <c r="Y1846">
        <v>548</v>
      </c>
      <c r="Z1846">
        <v>48</v>
      </c>
      <c r="AA1846">
        <v>275</v>
      </c>
      <c r="AB1846">
        <v>40</v>
      </c>
      <c r="AC1846">
        <v>273</v>
      </c>
      <c r="AD1846">
        <v>0</v>
      </c>
      <c r="AE1846">
        <v>0</v>
      </c>
      <c r="AF1846">
        <v>99</v>
      </c>
      <c r="AG1846">
        <v>593</v>
      </c>
      <c r="AH1846">
        <v>13</v>
      </c>
      <c r="AI1846" t="s">
        <v>1229</v>
      </c>
    </row>
    <row r="1847" spans="1:35" x14ac:dyDescent="0.25">
      <c r="A1847">
        <v>13</v>
      </c>
      <c r="B1847" t="s">
        <v>71</v>
      </c>
      <c r="C1847" t="s">
        <v>72</v>
      </c>
      <c r="D1847" t="s">
        <v>193</v>
      </c>
      <c r="E1847" t="s">
        <v>194</v>
      </c>
      <c r="F1847" t="s">
        <v>979</v>
      </c>
      <c r="G1847" t="s">
        <v>980</v>
      </c>
      <c r="H1847" t="s">
        <v>5600</v>
      </c>
      <c r="I1847" t="s">
        <v>5601</v>
      </c>
      <c r="L1847" t="s">
        <v>1212</v>
      </c>
      <c r="M1847">
        <v>9.4235299999999995</v>
      </c>
      <c r="N1847">
        <v>31.56944</v>
      </c>
      <c r="O1847" t="s">
        <v>1226</v>
      </c>
      <c r="P1847" t="s">
        <v>1227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1228</v>
      </c>
      <c r="X1847">
        <v>156</v>
      </c>
      <c r="Y1847">
        <v>877</v>
      </c>
      <c r="Z1847">
        <v>136</v>
      </c>
      <c r="AA1847">
        <v>779</v>
      </c>
      <c r="AB1847">
        <v>20</v>
      </c>
      <c r="AC1847">
        <v>98</v>
      </c>
      <c r="AD1847">
        <v>0</v>
      </c>
      <c r="AE1847">
        <v>0</v>
      </c>
      <c r="AF1847">
        <v>33</v>
      </c>
      <c r="AG1847">
        <v>198</v>
      </c>
      <c r="AH1847">
        <v>13</v>
      </c>
      <c r="AI1847" t="s">
        <v>1229</v>
      </c>
    </row>
    <row r="1848" spans="1:35" x14ac:dyDescent="0.25">
      <c r="A1848">
        <v>13</v>
      </c>
      <c r="B1848" t="s">
        <v>71</v>
      </c>
      <c r="C1848" t="s">
        <v>72</v>
      </c>
      <c r="D1848" t="s">
        <v>193</v>
      </c>
      <c r="E1848" t="s">
        <v>194</v>
      </c>
      <c r="F1848" t="s">
        <v>981</v>
      </c>
      <c r="G1848" t="s">
        <v>982</v>
      </c>
      <c r="H1848" t="s">
        <v>5623</v>
      </c>
      <c r="I1848" t="s">
        <v>5624</v>
      </c>
      <c r="L1848" t="s">
        <v>1212</v>
      </c>
      <c r="M1848">
        <v>9.3685200000000002</v>
      </c>
      <c r="N1848">
        <v>31.465399999999999</v>
      </c>
      <c r="O1848" t="s">
        <v>1226</v>
      </c>
      <c r="P1848" t="s">
        <v>1227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1228</v>
      </c>
      <c r="X1848">
        <v>104</v>
      </c>
      <c r="Y1848">
        <v>403</v>
      </c>
      <c r="Z1848">
        <v>56</v>
      </c>
      <c r="AA1848">
        <v>168</v>
      </c>
      <c r="AB1848">
        <v>48</v>
      </c>
      <c r="AC1848">
        <v>235</v>
      </c>
      <c r="AD1848">
        <v>0</v>
      </c>
      <c r="AE1848">
        <v>0</v>
      </c>
      <c r="AF1848">
        <v>109</v>
      </c>
      <c r="AG1848">
        <v>644</v>
      </c>
      <c r="AH1848">
        <v>13</v>
      </c>
      <c r="AI1848" t="s">
        <v>1229</v>
      </c>
    </row>
    <row r="1849" spans="1:35" x14ac:dyDescent="0.25">
      <c r="A1849">
        <v>13</v>
      </c>
      <c r="B1849" t="s">
        <v>71</v>
      </c>
      <c r="C1849" t="s">
        <v>72</v>
      </c>
      <c r="D1849" t="s">
        <v>193</v>
      </c>
      <c r="E1849" t="s">
        <v>194</v>
      </c>
      <c r="F1849" t="s">
        <v>979</v>
      </c>
      <c r="G1849" t="s">
        <v>980</v>
      </c>
      <c r="H1849" t="s">
        <v>5602</v>
      </c>
      <c r="I1849" t="s">
        <v>5603</v>
      </c>
      <c r="L1849" t="s">
        <v>1212</v>
      </c>
      <c r="M1849">
        <v>9.4546700000000001</v>
      </c>
      <c r="N1849">
        <v>31.59862</v>
      </c>
      <c r="O1849" t="s">
        <v>1226</v>
      </c>
      <c r="P1849" t="s">
        <v>1227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1228</v>
      </c>
      <c r="X1849">
        <v>76</v>
      </c>
      <c r="Y1849">
        <v>417</v>
      </c>
      <c r="Z1849">
        <v>63</v>
      </c>
      <c r="AA1849">
        <v>343</v>
      </c>
      <c r="AB1849">
        <v>13</v>
      </c>
      <c r="AC1849">
        <v>74</v>
      </c>
      <c r="AD1849">
        <v>0</v>
      </c>
      <c r="AE1849">
        <v>0</v>
      </c>
      <c r="AF1849">
        <v>75</v>
      </c>
      <c r="AG1849">
        <v>457</v>
      </c>
      <c r="AH1849">
        <v>13</v>
      </c>
      <c r="AI1849" t="s">
        <v>1229</v>
      </c>
    </row>
    <row r="1850" spans="1:35" x14ac:dyDescent="0.25">
      <c r="A1850">
        <v>13</v>
      </c>
      <c r="B1850" t="s">
        <v>71</v>
      </c>
      <c r="C1850" t="s">
        <v>72</v>
      </c>
      <c r="D1850" t="s">
        <v>193</v>
      </c>
      <c r="E1850" t="s">
        <v>194</v>
      </c>
      <c r="F1850" t="s">
        <v>981</v>
      </c>
      <c r="G1850" t="s">
        <v>982</v>
      </c>
      <c r="H1850" t="s">
        <v>5625</v>
      </c>
      <c r="I1850" t="s">
        <v>5626</v>
      </c>
      <c r="L1850" t="s">
        <v>1212</v>
      </c>
      <c r="M1850">
        <v>9.3623399999999997</v>
      </c>
      <c r="N1850">
        <v>31.453520000000001</v>
      </c>
      <c r="O1850" t="s">
        <v>1226</v>
      </c>
      <c r="P1850" t="s">
        <v>1227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1228</v>
      </c>
      <c r="X1850">
        <v>92</v>
      </c>
      <c r="Y1850">
        <v>501</v>
      </c>
      <c r="Z1850">
        <v>58</v>
      </c>
      <c r="AA1850">
        <v>346</v>
      </c>
      <c r="AB1850">
        <v>34</v>
      </c>
      <c r="AC1850">
        <v>155</v>
      </c>
      <c r="AD1850">
        <v>0</v>
      </c>
      <c r="AE1850">
        <v>0</v>
      </c>
      <c r="AF1850">
        <v>135</v>
      </c>
      <c r="AG1850">
        <v>395</v>
      </c>
      <c r="AH1850">
        <v>13</v>
      </c>
      <c r="AI1850" t="s">
        <v>1229</v>
      </c>
    </row>
    <row r="1851" spans="1:35" x14ac:dyDescent="0.25">
      <c r="A1851">
        <v>13</v>
      </c>
      <c r="B1851" t="s">
        <v>71</v>
      </c>
      <c r="C1851" t="s">
        <v>72</v>
      </c>
      <c r="D1851" t="s">
        <v>193</v>
      </c>
      <c r="E1851" t="s">
        <v>194</v>
      </c>
      <c r="F1851" t="s">
        <v>979</v>
      </c>
      <c r="G1851" t="s">
        <v>980</v>
      </c>
      <c r="H1851" t="s">
        <v>5604</v>
      </c>
      <c r="I1851" t="s">
        <v>5605</v>
      </c>
      <c r="L1851" t="s">
        <v>1212</v>
      </c>
      <c r="M1851">
        <v>9.4258100000000002</v>
      </c>
      <c r="N1851">
        <v>31.572189999999999</v>
      </c>
      <c r="O1851" t="s">
        <v>1226</v>
      </c>
      <c r="P1851" t="s">
        <v>1227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1228</v>
      </c>
      <c r="X1851">
        <v>98</v>
      </c>
      <c r="Y1851">
        <v>476</v>
      </c>
      <c r="Z1851">
        <v>20</v>
      </c>
      <c r="AA1851">
        <v>120</v>
      </c>
      <c r="AB1851">
        <v>78</v>
      </c>
      <c r="AC1851">
        <v>356</v>
      </c>
      <c r="AD1851">
        <v>0</v>
      </c>
      <c r="AE1851">
        <v>0</v>
      </c>
      <c r="AF1851">
        <v>86</v>
      </c>
      <c r="AG1851">
        <v>516</v>
      </c>
      <c r="AH1851">
        <v>13</v>
      </c>
      <c r="AI1851" t="s">
        <v>1229</v>
      </c>
    </row>
    <row r="1852" spans="1:35" x14ac:dyDescent="0.25">
      <c r="A1852">
        <v>13</v>
      </c>
      <c r="B1852" t="s">
        <v>71</v>
      </c>
      <c r="C1852" t="s">
        <v>72</v>
      </c>
      <c r="D1852" t="s">
        <v>193</v>
      </c>
      <c r="E1852" t="s">
        <v>194</v>
      </c>
      <c r="F1852" t="s">
        <v>981</v>
      </c>
      <c r="G1852" t="s">
        <v>982</v>
      </c>
      <c r="H1852" t="s">
        <v>5627</v>
      </c>
      <c r="I1852" t="s">
        <v>5628</v>
      </c>
      <c r="L1852" t="s">
        <v>1212</v>
      </c>
      <c r="M1852">
        <v>9.3881099999999993</v>
      </c>
      <c r="N1852">
        <v>31.515160000000002</v>
      </c>
      <c r="O1852" t="s">
        <v>1226</v>
      </c>
      <c r="P1852" t="s">
        <v>1227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1228</v>
      </c>
      <c r="X1852">
        <v>79</v>
      </c>
      <c r="Y1852">
        <v>387</v>
      </c>
      <c r="Z1852">
        <v>51</v>
      </c>
      <c r="AA1852">
        <v>222</v>
      </c>
      <c r="AB1852">
        <v>28</v>
      </c>
      <c r="AC1852">
        <v>165</v>
      </c>
      <c r="AD1852">
        <v>0</v>
      </c>
      <c r="AE1852">
        <v>0</v>
      </c>
      <c r="AF1852">
        <v>132</v>
      </c>
      <c r="AG1852">
        <v>772</v>
      </c>
      <c r="AH1852">
        <v>13</v>
      </c>
      <c r="AI1852" t="s">
        <v>1229</v>
      </c>
    </row>
    <row r="1853" spans="1:35" x14ac:dyDescent="0.25">
      <c r="A1853">
        <v>13</v>
      </c>
      <c r="B1853" t="s">
        <v>71</v>
      </c>
      <c r="C1853" t="s">
        <v>72</v>
      </c>
      <c r="D1853" t="s">
        <v>193</v>
      </c>
      <c r="E1853" t="s">
        <v>194</v>
      </c>
      <c r="F1853" t="s">
        <v>979</v>
      </c>
      <c r="G1853" t="s">
        <v>980</v>
      </c>
      <c r="H1853" t="s">
        <v>5606</v>
      </c>
      <c r="I1853" t="s">
        <v>5607</v>
      </c>
      <c r="L1853" t="s">
        <v>1212</v>
      </c>
      <c r="M1853">
        <v>9.4046916409999994</v>
      </c>
      <c r="N1853">
        <v>31.609817379999999</v>
      </c>
      <c r="O1853" t="s">
        <v>1226</v>
      </c>
      <c r="P1853" t="s">
        <v>1227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1228</v>
      </c>
      <c r="X1853">
        <v>125</v>
      </c>
      <c r="Y1853">
        <v>668</v>
      </c>
      <c r="Z1853">
        <v>113</v>
      </c>
      <c r="AA1853">
        <v>604</v>
      </c>
      <c r="AB1853">
        <v>12</v>
      </c>
      <c r="AC1853">
        <v>64</v>
      </c>
      <c r="AD1853">
        <v>0</v>
      </c>
      <c r="AE1853">
        <v>0</v>
      </c>
      <c r="AF1853">
        <v>24</v>
      </c>
      <c r="AG1853">
        <v>144</v>
      </c>
      <c r="AH1853">
        <v>13</v>
      </c>
      <c r="AI1853" t="s">
        <v>1229</v>
      </c>
    </row>
    <row r="1854" spans="1:35" x14ac:dyDescent="0.25">
      <c r="A1854">
        <v>13</v>
      </c>
      <c r="B1854" t="s">
        <v>71</v>
      </c>
      <c r="C1854" t="s">
        <v>72</v>
      </c>
      <c r="D1854" t="s">
        <v>195</v>
      </c>
      <c r="E1854" t="s">
        <v>196</v>
      </c>
      <c r="F1854" t="s">
        <v>990</v>
      </c>
      <c r="G1854" t="s">
        <v>991</v>
      </c>
      <c r="H1854" t="s">
        <v>5724</v>
      </c>
      <c r="I1854" t="s">
        <v>5725</v>
      </c>
      <c r="L1854" t="s">
        <v>1212</v>
      </c>
      <c r="M1854">
        <v>11.255707940000001</v>
      </c>
      <c r="N1854">
        <v>32.664391000000002</v>
      </c>
      <c r="O1854" t="s">
        <v>1226</v>
      </c>
      <c r="P1854" t="s">
        <v>1227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1228</v>
      </c>
      <c r="X1854">
        <v>163</v>
      </c>
      <c r="Y1854">
        <v>818</v>
      </c>
      <c r="Z1854">
        <v>134</v>
      </c>
      <c r="AA1854">
        <v>677</v>
      </c>
      <c r="AB1854">
        <v>29</v>
      </c>
      <c r="AC1854">
        <v>141</v>
      </c>
      <c r="AD1854">
        <v>0</v>
      </c>
      <c r="AE1854">
        <v>0</v>
      </c>
      <c r="AF1854">
        <v>0</v>
      </c>
      <c r="AG1854">
        <v>0</v>
      </c>
      <c r="AH1854">
        <v>13</v>
      </c>
      <c r="AI1854" t="s">
        <v>1229</v>
      </c>
    </row>
    <row r="1855" spans="1:35" x14ac:dyDescent="0.25">
      <c r="A1855">
        <v>13</v>
      </c>
      <c r="B1855" t="s">
        <v>71</v>
      </c>
      <c r="C1855" t="s">
        <v>72</v>
      </c>
      <c r="D1855" t="s">
        <v>195</v>
      </c>
      <c r="E1855" t="s">
        <v>196</v>
      </c>
      <c r="F1855" t="s">
        <v>990</v>
      </c>
      <c r="G1855" t="s">
        <v>991</v>
      </c>
      <c r="H1855" t="s">
        <v>5726</v>
      </c>
      <c r="I1855" t="s">
        <v>5727</v>
      </c>
      <c r="L1855" t="s">
        <v>1212</v>
      </c>
      <c r="M1855">
        <v>10.85291294</v>
      </c>
      <c r="N1855">
        <v>32.483454000000002</v>
      </c>
      <c r="O1855" t="s">
        <v>1226</v>
      </c>
      <c r="P1855" t="s">
        <v>1227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1228</v>
      </c>
      <c r="X1855">
        <v>52</v>
      </c>
      <c r="Y1855">
        <v>306</v>
      </c>
      <c r="Z1855">
        <v>37</v>
      </c>
      <c r="AA1855">
        <v>217</v>
      </c>
      <c r="AB1855">
        <v>15</v>
      </c>
      <c r="AC1855">
        <v>89</v>
      </c>
      <c r="AD1855">
        <v>0</v>
      </c>
      <c r="AE1855">
        <v>0</v>
      </c>
      <c r="AF1855">
        <v>0</v>
      </c>
      <c r="AG1855">
        <v>0</v>
      </c>
      <c r="AH1855">
        <v>13</v>
      </c>
      <c r="AI1855" t="s">
        <v>1229</v>
      </c>
    </row>
    <row r="1856" spans="1:35" x14ac:dyDescent="0.25">
      <c r="A1856">
        <v>13</v>
      </c>
      <c r="B1856" t="s">
        <v>71</v>
      </c>
      <c r="C1856" t="s">
        <v>72</v>
      </c>
      <c r="D1856" t="s">
        <v>197</v>
      </c>
      <c r="E1856" t="s">
        <v>198</v>
      </c>
      <c r="F1856" t="s">
        <v>1002</v>
      </c>
      <c r="G1856" t="s">
        <v>1003</v>
      </c>
      <c r="H1856" t="s">
        <v>5785</v>
      </c>
      <c r="I1856" t="s">
        <v>5786</v>
      </c>
      <c r="L1856" t="s">
        <v>1212</v>
      </c>
      <c r="M1856">
        <v>8.3531600000000008</v>
      </c>
      <c r="N1856">
        <v>33.188800000000001</v>
      </c>
      <c r="O1856" t="s">
        <v>1226</v>
      </c>
      <c r="P1856" t="s">
        <v>1227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1228</v>
      </c>
      <c r="X1856">
        <v>72</v>
      </c>
      <c r="Y1856">
        <v>432</v>
      </c>
      <c r="Z1856">
        <v>48</v>
      </c>
      <c r="AA1856">
        <v>288</v>
      </c>
      <c r="AB1856">
        <v>24</v>
      </c>
      <c r="AC1856">
        <v>144</v>
      </c>
      <c r="AD1856">
        <v>0</v>
      </c>
      <c r="AE1856">
        <v>0</v>
      </c>
      <c r="AF1856">
        <v>18</v>
      </c>
      <c r="AG1856">
        <v>108</v>
      </c>
      <c r="AH1856">
        <v>13</v>
      </c>
      <c r="AI1856" t="s">
        <v>1229</v>
      </c>
    </row>
    <row r="1857" spans="1:35" x14ac:dyDescent="0.25">
      <c r="A1857">
        <v>13</v>
      </c>
      <c r="B1857" t="s">
        <v>71</v>
      </c>
      <c r="C1857" t="s">
        <v>72</v>
      </c>
      <c r="D1857" t="s">
        <v>197</v>
      </c>
      <c r="E1857" t="s">
        <v>198</v>
      </c>
      <c r="F1857" t="s">
        <v>998</v>
      </c>
      <c r="G1857" t="s">
        <v>999</v>
      </c>
      <c r="H1857" t="s">
        <v>5760</v>
      </c>
      <c r="I1857" t="s">
        <v>5761</v>
      </c>
      <c r="L1857" t="s">
        <v>1212</v>
      </c>
      <c r="M1857">
        <v>8.8817245239999991</v>
      </c>
      <c r="N1857">
        <v>32.645999539999998</v>
      </c>
      <c r="O1857" t="s">
        <v>1226</v>
      </c>
      <c r="P1857" t="s">
        <v>1227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1228</v>
      </c>
      <c r="X1857">
        <v>153</v>
      </c>
      <c r="Y1857">
        <v>918</v>
      </c>
      <c r="Z1857">
        <v>100</v>
      </c>
      <c r="AA1857">
        <v>600</v>
      </c>
      <c r="AB1857">
        <v>53</v>
      </c>
      <c r="AC1857">
        <v>318</v>
      </c>
      <c r="AD1857">
        <v>0</v>
      </c>
      <c r="AE1857">
        <v>0</v>
      </c>
      <c r="AF1857">
        <v>13</v>
      </c>
      <c r="AG1857">
        <v>78</v>
      </c>
      <c r="AH1857">
        <v>13</v>
      </c>
      <c r="AI1857" t="s">
        <v>1229</v>
      </c>
    </row>
    <row r="1858" spans="1:35" x14ac:dyDescent="0.25">
      <c r="A1858">
        <v>13</v>
      </c>
      <c r="B1858" t="s">
        <v>71</v>
      </c>
      <c r="C1858" t="s">
        <v>72</v>
      </c>
      <c r="D1858" t="s">
        <v>197</v>
      </c>
      <c r="E1858" t="s">
        <v>198</v>
      </c>
      <c r="F1858" t="s">
        <v>998</v>
      </c>
      <c r="G1858" t="s">
        <v>999</v>
      </c>
      <c r="H1858" t="s">
        <v>5762</v>
      </c>
      <c r="I1858" t="s">
        <v>118</v>
      </c>
      <c r="L1858" t="s">
        <v>1212</v>
      </c>
      <c r="M1858">
        <v>8.8803000000000001</v>
      </c>
      <c r="N1858">
        <v>32.571899999999999</v>
      </c>
      <c r="O1858" t="s">
        <v>1226</v>
      </c>
      <c r="P1858" t="s">
        <v>1227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1228</v>
      </c>
      <c r="X1858">
        <v>137</v>
      </c>
      <c r="Y1858">
        <v>822</v>
      </c>
      <c r="Z1858">
        <v>93</v>
      </c>
      <c r="AA1858">
        <v>558</v>
      </c>
      <c r="AB1858">
        <v>44</v>
      </c>
      <c r="AC1858">
        <v>264</v>
      </c>
      <c r="AD1858">
        <v>0</v>
      </c>
      <c r="AE1858">
        <v>0</v>
      </c>
      <c r="AF1858">
        <v>6</v>
      </c>
      <c r="AG1858">
        <v>36</v>
      </c>
      <c r="AH1858">
        <v>13</v>
      </c>
      <c r="AI1858" t="s">
        <v>1229</v>
      </c>
    </row>
    <row r="1859" spans="1:35" x14ac:dyDescent="0.25">
      <c r="A1859">
        <v>13</v>
      </c>
      <c r="B1859" t="s">
        <v>73</v>
      </c>
      <c r="C1859" t="s">
        <v>74</v>
      </c>
      <c r="D1859" t="s">
        <v>199</v>
      </c>
      <c r="E1859" t="s">
        <v>200</v>
      </c>
      <c r="F1859" t="s">
        <v>1015</v>
      </c>
      <c r="G1859" t="s">
        <v>1016</v>
      </c>
      <c r="H1859" t="s">
        <v>5882</v>
      </c>
      <c r="I1859" t="s">
        <v>5883</v>
      </c>
      <c r="L1859" t="s">
        <v>1212</v>
      </c>
      <c r="M1859">
        <v>7.9960308680000001</v>
      </c>
      <c r="N1859">
        <v>28.172681999999998</v>
      </c>
      <c r="O1859" t="s">
        <v>1226</v>
      </c>
      <c r="P1859" t="s">
        <v>1227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1228</v>
      </c>
      <c r="X1859">
        <v>52</v>
      </c>
      <c r="Y1859">
        <v>265</v>
      </c>
      <c r="Z1859">
        <v>48</v>
      </c>
      <c r="AA1859">
        <v>245</v>
      </c>
      <c r="AB1859">
        <v>4</v>
      </c>
      <c r="AC1859">
        <v>20</v>
      </c>
      <c r="AD1859">
        <v>0</v>
      </c>
      <c r="AE1859">
        <v>0</v>
      </c>
      <c r="AF1859">
        <v>4</v>
      </c>
      <c r="AG1859">
        <v>20</v>
      </c>
      <c r="AH1859">
        <v>13</v>
      </c>
      <c r="AI1859" t="s">
        <v>1229</v>
      </c>
    </row>
    <row r="1860" spans="1:35" x14ac:dyDescent="0.25">
      <c r="A1860">
        <v>13</v>
      </c>
      <c r="B1860" t="s">
        <v>75</v>
      </c>
      <c r="C1860" t="s">
        <v>76</v>
      </c>
      <c r="D1860" t="s">
        <v>211</v>
      </c>
      <c r="E1860" t="s">
        <v>212</v>
      </c>
      <c r="F1860" t="s">
        <v>1101</v>
      </c>
      <c r="G1860" t="s">
        <v>1102</v>
      </c>
      <c r="H1860" t="s">
        <v>7001</v>
      </c>
      <c r="I1860" t="s">
        <v>7002</v>
      </c>
      <c r="L1860" t="s">
        <v>1212</v>
      </c>
      <c r="M1860">
        <v>7.9511700000000003</v>
      </c>
      <c r="N1860">
        <v>27.765609999999999</v>
      </c>
      <c r="O1860" t="s">
        <v>1226</v>
      </c>
      <c r="P1860" t="s">
        <v>1227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1228</v>
      </c>
      <c r="X1860">
        <v>127</v>
      </c>
      <c r="Y1860">
        <v>590</v>
      </c>
      <c r="Z1860">
        <v>123</v>
      </c>
      <c r="AA1860">
        <v>567</v>
      </c>
      <c r="AB1860">
        <v>4</v>
      </c>
      <c r="AC1860">
        <v>23</v>
      </c>
      <c r="AD1860">
        <v>0</v>
      </c>
      <c r="AE1860">
        <v>0</v>
      </c>
      <c r="AF1860">
        <v>12</v>
      </c>
      <c r="AG1860">
        <v>61</v>
      </c>
      <c r="AH1860">
        <v>13</v>
      </c>
      <c r="AI1860" t="s">
        <v>1229</v>
      </c>
    </row>
    <row r="1861" spans="1:35" x14ac:dyDescent="0.25">
      <c r="A1861">
        <v>13</v>
      </c>
      <c r="B1861" t="s">
        <v>75</v>
      </c>
      <c r="C1861" t="s">
        <v>76</v>
      </c>
      <c r="D1861" t="s">
        <v>211</v>
      </c>
      <c r="E1861" t="s">
        <v>212</v>
      </c>
      <c r="F1861" t="s">
        <v>1097</v>
      </c>
      <c r="G1861" t="s">
        <v>1098</v>
      </c>
      <c r="H1861" t="s">
        <v>6943</v>
      </c>
      <c r="I1861" t="s">
        <v>3807</v>
      </c>
      <c r="L1861" t="s">
        <v>1212</v>
      </c>
      <c r="M1861">
        <v>7.8048300739999998</v>
      </c>
      <c r="N1861">
        <v>27.965599059999999</v>
      </c>
      <c r="O1861" t="s">
        <v>1226</v>
      </c>
      <c r="P1861" t="s">
        <v>1227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1228</v>
      </c>
      <c r="X1861">
        <v>41</v>
      </c>
      <c r="Y1861">
        <v>177</v>
      </c>
      <c r="Z1861">
        <v>39</v>
      </c>
      <c r="AA1861">
        <v>168</v>
      </c>
      <c r="AB1861">
        <v>2</v>
      </c>
      <c r="AC1861">
        <v>9</v>
      </c>
      <c r="AD1861">
        <v>0</v>
      </c>
      <c r="AE1861">
        <v>0</v>
      </c>
      <c r="AF1861">
        <v>18</v>
      </c>
      <c r="AG1861">
        <v>90</v>
      </c>
      <c r="AH1861">
        <v>13</v>
      </c>
      <c r="AI1861" t="s">
        <v>1229</v>
      </c>
    </row>
    <row r="1862" spans="1:35" x14ac:dyDescent="0.25">
      <c r="A1862">
        <v>13</v>
      </c>
      <c r="B1862" t="s">
        <v>75</v>
      </c>
      <c r="C1862" t="s">
        <v>76</v>
      </c>
      <c r="D1862" t="s">
        <v>213</v>
      </c>
      <c r="E1862" t="s">
        <v>214</v>
      </c>
      <c r="F1862" t="s">
        <v>1109</v>
      </c>
      <c r="G1862" t="s">
        <v>1110</v>
      </c>
      <c r="H1862" t="s">
        <v>7082</v>
      </c>
      <c r="I1862" t="s">
        <v>7083</v>
      </c>
      <c r="L1862" t="s">
        <v>1212</v>
      </c>
      <c r="M1862">
        <v>8.4816136689999997</v>
      </c>
      <c r="N1862">
        <v>24.951983330000001</v>
      </c>
      <c r="O1862" t="s">
        <v>1226</v>
      </c>
      <c r="P1862" t="s">
        <v>1227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1228</v>
      </c>
      <c r="X1862">
        <v>69</v>
      </c>
      <c r="Y1862">
        <v>223</v>
      </c>
      <c r="Z1862">
        <v>38</v>
      </c>
      <c r="AA1862">
        <v>136</v>
      </c>
      <c r="AB1862">
        <v>31</v>
      </c>
      <c r="AC1862">
        <v>87</v>
      </c>
      <c r="AD1862">
        <v>0</v>
      </c>
      <c r="AE1862">
        <v>0</v>
      </c>
      <c r="AF1862">
        <v>0</v>
      </c>
      <c r="AG1862">
        <v>0</v>
      </c>
      <c r="AH1862">
        <v>13</v>
      </c>
      <c r="AI1862" t="s">
        <v>1229</v>
      </c>
    </row>
    <row r="1863" spans="1:35" x14ac:dyDescent="0.25">
      <c r="A1863">
        <v>13</v>
      </c>
      <c r="B1863" t="s">
        <v>75</v>
      </c>
      <c r="C1863" t="s">
        <v>76</v>
      </c>
      <c r="D1863" t="s">
        <v>213</v>
      </c>
      <c r="E1863" t="s">
        <v>214</v>
      </c>
      <c r="F1863" t="s">
        <v>1109</v>
      </c>
      <c r="G1863" t="s">
        <v>1110</v>
      </c>
      <c r="H1863" t="s">
        <v>7084</v>
      </c>
      <c r="I1863" t="s">
        <v>7085</v>
      </c>
      <c r="L1863" t="s">
        <v>1212</v>
      </c>
      <c r="M1863">
        <v>8.4961780620000003</v>
      </c>
      <c r="N1863">
        <v>24.877741050000001</v>
      </c>
      <c r="O1863" t="s">
        <v>1226</v>
      </c>
      <c r="P1863" t="s">
        <v>1227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1228</v>
      </c>
      <c r="X1863">
        <v>49</v>
      </c>
      <c r="Y1863">
        <v>161</v>
      </c>
      <c r="Z1863">
        <v>29</v>
      </c>
      <c r="AA1863">
        <v>87</v>
      </c>
      <c r="AB1863">
        <v>20</v>
      </c>
      <c r="AC1863">
        <v>74</v>
      </c>
      <c r="AD1863">
        <v>0</v>
      </c>
      <c r="AE1863">
        <v>0</v>
      </c>
      <c r="AF1863">
        <v>188</v>
      </c>
      <c r="AG1863">
        <v>940</v>
      </c>
      <c r="AH1863">
        <v>13</v>
      </c>
      <c r="AI1863" t="s">
        <v>1229</v>
      </c>
    </row>
    <row r="1864" spans="1:35" x14ac:dyDescent="0.25">
      <c r="A1864">
        <v>13</v>
      </c>
      <c r="B1864" t="s">
        <v>75</v>
      </c>
      <c r="C1864" t="s">
        <v>76</v>
      </c>
      <c r="D1864" t="s">
        <v>213</v>
      </c>
      <c r="E1864" t="s">
        <v>214</v>
      </c>
      <c r="F1864" t="s">
        <v>1109</v>
      </c>
      <c r="G1864" t="s">
        <v>1110</v>
      </c>
      <c r="H1864" t="s">
        <v>7086</v>
      </c>
      <c r="I1864" t="s">
        <v>7087</v>
      </c>
      <c r="L1864" t="s">
        <v>1212</v>
      </c>
      <c r="M1864">
        <v>8.4497900000000001</v>
      </c>
      <c r="N1864">
        <v>25.01793</v>
      </c>
      <c r="O1864" t="s">
        <v>1226</v>
      </c>
      <c r="P1864" t="s">
        <v>1227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1228</v>
      </c>
      <c r="X1864">
        <v>50</v>
      </c>
      <c r="Y1864">
        <v>185</v>
      </c>
      <c r="Z1864">
        <v>21</v>
      </c>
      <c r="AA1864">
        <v>84</v>
      </c>
      <c r="AB1864">
        <v>29</v>
      </c>
      <c r="AC1864">
        <v>101</v>
      </c>
      <c r="AD1864">
        <v>0</v>
      </c>
      <c r="AE1864">
        <v>0</v>
      </c>
      <c r="AF1864">
        <v>10</v>
      </c>
      <c r="AG1864">
        <v>30</v>
      </c>
      <c r="AH1864">
        <v>13</v>
      </c>
      <c r="AI1864" t="s">
        <v>1229</v>
      </c>
    </row>
    <row r="1865" spans="1:35" x14ac:dyDescent="0.25">
      <c r="A1865">
        <v>13</v>
      </c>
      <c r="B1865" t="s">
        <v>75</v>
      </c>
      <c r="C1865" t="s">
        <v>76</v>
      </c>
      <c r="D1865" t="s">
        <v>213</v>
      </c>
      <c r="E1865" t="s">
        <v>214</v>
      </c>
      <c r="F1865" t="s">
        <v>1109</v>
      </c>
      <c r="G1865" t="s">
        <v>1110</v>
      </c>
      <c r="H1865" t="s">
        <v>7090</v>
      </c>
      <c r="I1865" t="s">
        <v>7091</v>
      </c>
      <c r="L1865" t="s">
        <v>1212</v>
      </c>
      <c r="M1865">
        <v>8.4867329999999992</v>
      </c>
      <c r="N1865">
        <v>25.194315</v>
      </c>
      <c r="O1865" t="s">
        <v>1226</v>
      </c>
      <c r="P1865" t="s">
        <v>1227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1228</v>
      </c>
      <c r="X1865">
        <v>61</v>
      </c>
      <c r="Y1865">
        <v>172</v>
      </c>
      <c r="Z1865">
        <v>33</v>
      </c>
      <c r="AA1865">
        <v>99</v>
      </c>
      <c r="AB1865">
        <v>28</v>
      </c>
      <c r="AC1865">
        <v>73</v>
      </c>
      <c r="AD1865">
        <v>0</v>
      </c>
      <c r="AE1865">
        <v>0</v>
      </c>
      <c r="AF1865">
        <v>15</v>
      </c>
      <c r="AG1865">
        <v>105</v>
      </c>
      <c r="AH1865">
        <v>13</v>
      </c>
      <c r="AI1865" t="s">
        <v>1229</v>
      </c>
    </row>
    <row r="1866" spans="1:35" x14ac:dyDescent="0.25">
      <c r="A1866">
        <v>13</v>
      </c>
      <c r="B1866" t="s">
        <v>75</v>
      </c>
      <c r="C1866" t="s">
        <v>76</v>
      </c>
      <c r="D1866" t="s">
        <v>213</v>
      </c>
      <c r="E1866" t="s">
        <v>214</v>
      </c>
      <c r="F1866" t="s">
        <v>1109</v>
      </c>
      <c r="G1866" t="s">
        <v>1110</v>
      </c>
      <c r="H1866" t="s">
        <v>7092</v>
      </c>
      <c r="I1866" t="s">
        <v>7093</v>
      </c>
      <c r="L1866" t="s">
        <v>1212</v>
      </c>
      <c r="M1866">
        <v>8.4748300000000008</v>
      </c>
      <c r="N1866">
        <v>25.18995</v>
      </c>
      <c r="O1866" t="s">
        <v>1226</v>
      </c>
      <c r="P1866" t="s">
        <v>1227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1228</v>
      </c>
      <c r="X1866">
        <v>44</v>
      </c>
      <c r="Y1866">
        <v>148</v>
      </c>
      <c r="Z1866">
        <v>27</v>
      </c>
      <c r="AA1866">
        <v>92</v>
      </c>
      <c r="AB1866">
        <v>17</v>
      </c>
      <c r="AC1866">
        <v>56</v>
      </c>
      <c r="AD1866">
        <v>0</v>
      </c>
      <c r="AE1866">
        <v>0</v>
      </c>
      <c r="AF1866">
        <v>49</v>
      </c>
      <c r="AG1866">
        <v>245</v>
      </c>
      <c r="AH1866">
        <v>13</v>
      </c>
      <c r="AI1866" t="s">
        <v>1229</v>
      </c>
    </row>
    <row r="1867" spans="1:35" x14ac:dyDescent="0.25">
      <c r="A1867">
        <v>13</v>
      </c>
      <c r="B1867" t="s">
        <v>75</v>
      </c>
      <c r="C1867" t="s">
        <v>76</v>
      </c>
      <c r="D1867" t="s">
        <v>213</v>
      </c>
      <c r="E1867" t="s">
        <v>214</v>
      </c>
      <c r="F1867" t="s">
        <v>1111</v>
      </c>
      <c r="G1867" t="s">
        <v>1112</v>
      </c>
      <c r="H1867" t="s">
        <v>7119</v>
      </c>
      <c r="I1867" t="s">
        <v>7120</v>
      </c>
      <c r="L1867" t="s">
        <v>1212</v>
      </c>
      <c r="M1867">
        <v>7.5666683199999998</v>
      </c>
      <c r="N1867">
        <v>25.41668353</v>
      </c>
      <c r="O1867" t="s">
        <v>1226</v>
      </c>
      <c r="P1867" t="s">
        <v>1227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1228</v>
      </c>
      <c r="X1867">
        <v>198</v>
      </c>
      <c r="Y1867">
        <v>931</v>
      </c>
      <c r="Z1867">
        <v>195</v>
      </c>
      <c r="AA1867">
        <v>921</v>
      </c>
      <c r="AB1867">
        <v>3</v>
      </c>
      <c r="AC1867">
        <v>10</v>
      </c>
      <c r="AD1867">
        <v>0</v>
      </c>
      <c r="AE1867">
        <v>0</v>
      </c>
      <c r="AF1867">
        <v>28</v>
      </c>
      <c r="AG1867">
        <v>224</v>
      </c>
      <c r="AH1867">
        <v>13</v>
      </c>
      <c r="AI1867" t="s">
        <v>1229</v>
      </c>
    </row>
    <row r="1868" spans="1:35" x14ac:dyDescent="0.25">
      <c r="A1868">
        <v>13</v>
      </c>
      <c r="B1868" t="s">
        <v>75</v>
      </c>
      <c r="C1868" t="s">
        <v>76</v>
      </c>
      <c r="D1868" t="s">
        <v>215</v>
      </c>
      <c r="E1868" t="s">
        <v>216</v>
      </c>
      <c r="F1868" t="s">
        <v>1119</v>
      </c>
      <c r="G1868" t="s">
        <v>1120</v>
      </c>
      <c r="H1868" t="s">
        <v>7247</v>
      </c>
      <c r="I1868" t="s">
        <v>7248</v>
      </c>
      <c r="L1868" t="s">
        <v>1212</v>
      </c>
      <c r="M1868">
        <v>7.7097300000000004</v>
      </c>
      <c r="N1868">
        <v>27.993590000000001</v>
      </c>
      <c r="O1868" t="s">
        <v>1226</v>
      </c>
      <c r="P1868" t="s">
        <v>1227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1228</v>
      </c>
      <c r="X1868">
        <v>335</v>
      </c>
      <c r="Y1868">
        <v>1164</v>
      </c>
      <c r="Z1868">
        <v>301</v>
      </c>
      <c r="AA1868">
        <v>1036</v>
      </c>
      <c r="AB1868">
        <v>34</v>
      </c>
      <c r="AC1868">
        <v>128</v>
      </c>
      <c r="AD1868">
        <v>0</v>
      </c>
      <c r="AE1868">
        <v>0</v>
      </c>
      <c r="AF1868">
        <v>0</v>
      </c>
      <c r="AG1868">
        <v>0</v>
      </c>
      <c r="AH1868">
        <v>13</v>
      </c>
      <c r="AI1868" t="s">
        <v>1229</v>
      </c>
    </row>
    <row r="1869" spans="1:35" x14ac:dyDescent="0.25">
      <c r="A1869">
        <v>13</v>
      </c>
      <c r="B1869" t="s">
        <v>77</v>
      </c>
      <c r="C1869" t="s">
        <v>78</v>
      </c>
      <c r="D1869" t="s">
        <v>225</v>
      </c>
      <c r="E1869" t="s">
        <v>226</v>
      </c>
      <c r="F1869" t="s">
        <v>1162</v>
      </c>
      <c r="G1869" t="s">
        <v>1163</v>
      </c>
      <c r="H1869" t="s">
        <v>7477</v>
      </c>
      <c r="I1869" t="s">
        <v>7478</v>
      </c>
      <c r="L1869" t="s">
        <v>1212</v>
      </c>
      <c r="M1869">
        <v>4.9485999080000003</v>
      </c>
      <c r="N1869">
        <v>30.33428288</v>
      </c>
      <c r="O1869" t="s">
        <v>1226</v>
      </c>
      <c r="P1869" t="s">
        <v>1227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1228</v>
      </c>
      <c r="X1869">
        <v>266</v>
      </c>
      <c r="Y1869">
        <v>1330</v>
      </c>
      <c r="Z1869">
        <v>264</v>
      </c>
      <c r="AA1869">
        <v>1320</v>
      </c>
      <c r="AB1869">
        <v>2</v>
      </c>
      <c r="AC1869">
        <v>10</v>
      </c>
      <c r="AD1869">
        <v>0</v>
      </c>
      <c r="AE1869">
        <v>0</v>
      </c>
      <c r="AF1869">
        <v>51</v>
      </c>
      <c r="AG1869">
        <v>255</v>
      </c>
      <c r="AH1869">
        <v>13</v>
      </c>
      <c r="AI1869" t="s">
        <v>1229</v>
      </c>
    </row>
    <row r="1870" spans="1:35" x14ac:dyDescent="0.25">
      <c r="A1870">
        <v>13</v>
      </c>
      <c r="B1870" t="s">
        <v>77</v>
      </c>
      <c r="C1870" t="s">
        <v>78</v>
      </c>
      <c r="D1870" t="s">
        <v>225</v>
      </c>
      <c r="E1870" t="s">
        <v>226</v>
      </c>
      <c r="F1870" t="s">
        <v>1162</v>
      </c>
      <c r="G1870" t="s">
        <v>1163</v>
      </c>
      <c r="H1870" t="s">
        <v>7479</v>
      </c>
      <c r="I1870" t="s">
        <v>7480</v>
      </c>
      <c r="L1870" t="s">
        <v>1212</v>
      </c>
      <c r="M1870">
        <v>4.8277000000000001</v>
      </c>
      <c r="N1870">
        <v>30.299183330000002</v>
      </c>
      <c r="O1870" t="s">
        <v>1226</v>
      </c>
      <c r="P1870" t="s">
        <v>1227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1228</v>
      </c>
      <c r="X1870">
        <v>252</v>
      </c>
      <c r="Y1870">
        <v>1260</v>
      </c>
      <c r="Z1870">
        <v>249</v>
      </c>
      <c r="AA1870">
        <v>1245</v>
      </c>
      <c r="AB1870">
        <v>3</v>
      </c>
      <c r="AC1870">
        <v>15</v>
      </c>
      <c r="AD1870">
        <v>0</v>
      </c>
      <c r="AE1870">
        <v>0</v>
      </c>
      <c r="AF1870">
        <v>0</v>
      </c>
      <c r="AG1870">
        <v>0</v>
      </c>
      <c r="AH1870">
        <v>13</v>
      </c>
      <c r="AI1870" t="s">
        <v>1229</v>
      </c>
    </row>
    <row r="1871" spans="1:35" x14ac:dyDescent="0.25">
      <c r="A1871">
        <v>13</v>
      </c>
      <c r="B1871" t="s">
        <v>67</v>
      </c>
      <c r="C1871" t="s">
        <v>68</v>
      </c>
      <c r="D1871" t="s">
        <v>149</v>
      </c>
      <c r="E1871" t="s">
        <v>150</v>
      </c>
      <c r="F1871" t="s">
        <v>682</v>
      </c>
      <c r="G1871" t="s">
        <v>683</v>
      </c>
      <c r="H1871" t="s">
        <v>3722</v>
      </c>
      <c r="I1871" t="s">
        <v>3723</v>
      </c>
      <c r="L1871" t="s">
        <v>1212</v>
      </c>
      <c r="M1871">
        <v>8.8607797619999999</v>
      </c>
      <c r="N1871">
        <v>27.412900919999998</v>
      </c>
      <c r="O1871" t="s">
        <v>1226</v>
      </c>
      <c r="P1871" t="s">
        <v>1227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1228</v>
      </c>
      <c r="X1871">
        <v>177</v>
      </c>
      <c r="Y1871">
        <v>865</v>
      </c>
      <c r="Z1871">
        <v>0</v>
      </c>
      <c r="AA1871">
        <v>0</v>
      </c>
      <c r="AB1871">
        <v>177</v>
      </c>
      <c r="AC1871">
        <v>865</v>
      </c>
      <c r="AD1871">
        <v>0</v>
      </c>
      <c r="AE1871">
        <v>0</v>
      </c>
      <c r="AF1871">
        <v>872</v>
      </c>
      <c r="AG1871">
        <v>4331</v>
      </c>
      <c r="AH1871">
        <v>13</v>
      </c>
      <c r="AI1871" t="s">
        <v>1229</v>
      </c>
    </row>
    <row r="1872" spans="1:35" x14ac:dyDescent="0.25">
      <c r="A1872">
        <v>13</v>
      </c>
      <c r="B1872" t="s">
        <v>71</v>
      </c>
      <c r="C1872" t="s">
        <v>72</v>
      </c>
      <c r="D1872" t="s">
        <v>183</v>
      </c>
      <c r="E1872" t="s">
        <v>184</v>
      </c>
      <c r="F1872" t="s">
        <v>931</v>
      </c>
      <c r="G1872" t="s">
        <v>932</v>
      </c>
      <c r="H1872" t="s">
        <v>5321</v>
      </c>
      <c r="I1872" t="s">
        <v>5322</v>
      </c>
      <c r="L1872" t="s">
        <v>1212</v>
      </c>
      <c r="M1872">
        <v>9.8699998860000004</v>
      </c>
      <c r="N1872">
        <v>33.650001529999997</v>
      </c>
      <c r="O1872" t="s">
        <v>1226</v>
      </c>
      <c r="P1872" t="s">
        <v>1227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1228</v>
      </c>
      <c r="X1872">
        <v>98</v>
      </c>
      <c r="Y1872">
        <v>576</v>
      </c>
      <c r="Z1872">
        <v>0</v>
      </c>
      <c r="AA1872">
        <v>0</v>
      </c>
      <c r="AB1872">
        <v>98</v>
      </c>
      <c r="AC1872">
        <v>576</v>
      </c>
      <c r="AD1872">
        <v>0</v>
      </c>
      <c r="AE1872">
        <v>0</v>
      </c>
      <c r="AF1872">
        <v>582</v>
      </c>
      <c r="AG1872">
        <v>3483</v>
      </c>
      <c r="AH1872">
        <v>13</v>
      </c>
      <c r="AI1872" t="s">
        <v>1229</v>
      </c>
    </row>
    <row r="1873" spans="1:35" x14ac:dyDescent="0.25">
      <c r="A1873">
        <v>13</v>
      </c>
      <c r="B1873" t="s">
        <v>75</v>
      </c>
      <c r="C1873" t="s">
        <v>76</v>
      </c>
      <c r="D1873" t="s">
        <v>215</v>
      </c>
      <c r="E1873" t="s">
        <v>216</v>
      </c>
      <c r="F1873" t="s">
        <v>1117</v>
      </c>
      <c r="G1873" t="s">
        <v>1118</v>
      </c>
      <c r="H1873" t="s">
        <v>7197</v>
      </c>
      <c r="I1873" t="s">
        <v>7198</v>
      </c>
      <c r="L1873" t="s">
        <v>1212</v>
      </c>
      <c r="M1873">
        <v>7.1718502040000001</v>
      </c>
      <c r="N1873">
        <v>27.848400120000001</v>
      </c>
      <c r="O1873" t="s">
        <v>1226</v>
      </c>
      <c r="P1873" t="s">
        <v>1227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1228</v>
      </c>
      <c r="X1873">
        <v>319</v>
      </c>
      <c r="Y1873">
        <v>852</v>
      </c>
      <c r="Z1873">
        <v>317</v>
      </c>
      <c r="AA1873">
        <v>847</v>
      </c>
      <c r="AB1873">
        <v>2</v>
      </c>
      <c r="AC1873">
        <v>5</v>
      </c>
      <c r="AD1873">
        <v>0</v>
      </c>
      <c r="AE1873">
        <v>0</v>
      </c>
      <c r="AF1873">
        <v>11</v>
      </c>
      <c r="AG1873">
        <v>94</v>
      </c>
      <c r="AH1873">
        <v>13</v>
      </c>
      <c r="AI1873" t="s">
        <v>1229</v>
      </c>
    </row>
    <row r="1874" spans="1:35" x14ac:dyDescent="0.25">
      <c r="A1874">
        <v>13</v>
      </c>
      <c r="B1874" t="s">
        <v>71</v>
      </c>
      <c r="C1874" t="s">
        <v>72</v>
      </c>
      <c r="D1874" t="s">
        <v>195</v>
      </c>
      <c r="E1874" t="s">
        <v>196</v>
      </c>
      <c r="F1874" t="s">
        <v>988</v>
      </c>
      <c r="G1874" t="s">
        <v>989</v>
      </c>
      <c r="H1874" t="s">
        <v>5700</v>
      </c>
      <c r="I1874" t="s">
        <v>5701</v>
      </c>
      <c r="L1874" t="s">
        <v>1212</v>
      </c>
      <c r="M1874">
        <v>12.203599929999999</v>
      </c>
      <c r="N1874">
        <v>32.745899199999997</v>
      </c>
      <c r="O1874" t="s">
        <v>1226</v>
      </c>
      <c r="P1874" t="s">
        <v>1227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1228</v>
      </c>
      <c r="X1874">
        <v>584</v>
      </c>
      <c r="Y1874">
        <v>2928</v>
      </c>
      <c r="Z1874">
        <v>361</v>
      </c>
      <c r="AA1874">
        <v>1805</v>
      </c>
      <c r="AB1874">
        <v>223</v>
      </c>
      <c r="AC1874">
        <v>1123</v>
      </c>
      <c r="AD1874">
        <v>0</v>
      </c>
      <c r="AE1874">
        <v>0</v>
      </c>
      <c r="AF1874">
        <v>98</v>
      </c>
      <c r="AG1874">
        <v>539</v>
      </c>
      <c r="AH1874">
        <v>13</v>
      </c>
      <c r="AI1874" t="s">
        <v>1229</v>
      </c>
    </row>
    <row r="1875" spans="1:35" x14ac:dyDescent="0.25">
      <c r="A1875">
        <v>13</v>
      </c>
      <c r="B1875" t="s">
        <v>71</v>
      </c>
      <c r="C1875" t="s">
        <v>72</v>
      </c>
      <c r="D1875" t="s">
        <v>195</v>
      </c>
      <c r="E1875" t="s">
        <v>196</v>
      </c>
      <c r="F1875" t="s">
        <v>988</v>
      </c>
      <c r="G1875" t="s">
        <v>989</v>
      </c>
      <c r="H1875" t="s">
        <v>5702</v>
      </c>
      <c r="I1875" t="s">
        <v>5703</v>
      </c>
      <c r="L1875" t="s">
        <v>1212</v>
      </c>
      <c r="M1875">
        <v>12.038220000000001</v>
      </c>
      <c r="N1875">
        <v>33.001235999999999</v>
      </c>
      <c r="O1875" t="s">
        <v>1226</v>
      </c>
      <c r="P1875" t="s">
        <v>1227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1228</v>
      </c>
      <c r="X1875">
        <v>139</v>
      </c>
      <c r="Y1875">
        <v>691</v>
      </c>
      <c r="Z1875">
        <v>105</v>
      </c>
      <c r="AA1875">
        <v>525</v>
      </c>
      <c r="AB1875">
        <v>34</v>
      </c>
      <c r="AC1875">
        <v>166</v>
      </c>
      <c r="AD1875">
        <v>0</v>
      </c>
      <c r="AE1875">
        <v>0</v>
      </c>
      <c r="AF1875">
        <v>53</v>
      </c>
      <c r="AG1875">
        <v>291</v>
      </c>
      <c r="AH1875">
        <v>13</v>
      </c>
      <c r="AI1875" t="s">
        <v>1229</v>
      </c>
    </row>
    <row r="1876" spans="1:35" x14ac:dyDescent="0.25">
      <c r="A1876">
        <v>13</v>
      </c>
      <c r="B1876" t="s">
        <v>71</v>
      </c>
      <c r="C1876" t="s">
        <v>72</v>
      </c>
      <c r="D1876" t="s">
        <v>195</v>
      </c>
      <c r="E1876" t="s">
        <v>196</v>
      </c>
      <c r="F1876" t="s">
        <v>988</v>
      </c>
      <c r="G1876" t="s">
        <v>989</v>
      </c>
      <c r="H1876" t="s">
        <v>5704</v>
      </c>
      <c r="I1876" t="s">
        <v>5705</v>
      </c>
      <c r="L1876" t="s">
        <v>1212</v>
      </c>
      <c r="M1876">
        <v>11.997157899999999</v>
      </c>
      <c r="N1876">
        <v>32.983502999999999</v>
      </c>
      <c r="O1876" t="s">
        <v>1226</v>
      </c>
      <c r="P1876" t="s">
        <v>1227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1228</v>
      </c>
      <c r="X1876">
        <v>89</v>
      </c>
      <c r="Y1876">
        <v>444</v>
      </c>
      <c r="Z1876">
        <v>69</v>
      </c>
      <c r="AA1876">
        <v>345</v>
      </c>
      <c r="AB1876">
        <v>20</v>
      </c>
      <c r="AC1876">
        <v>99</v>
      </c>
      <c r="AD1876">
        <v>0</v>
      </c>
      <c r="AE1876">
        <v>0</v>
      </c>
      <c r="AF1876">
        <v>41</v>
      </c>
      <c r="AG1876">
        <v>226</v>
      </c>
      <c r="AH1876">
        <v>13</v>
      </c>
      <c r="AI1876" t="s">
        <v>1229</v>
      </c>
    </row>
    <row r="1877" spans="1:35" x14ac:dyDescent="0.25">
      <c r="A1877">
        <v>13</v>
      </c>
      <c r="B1877" t="s">
        <v>71</v>
      </c>
      <c r="C1877" t="s">
        <v>72</v>
      </c>
      <c r="D1877" t="s">
        <v>187</v>
      </c>
      <c r="E1877" t="s">
        <v>188</v>
      </c>
      <c r="F1877" t="s">
        <v>950</v>
      </c>
      <c r="G1877" t="s">
        <v>951</v>
      </c>
      <c r="H1877" t="s">
        <v>5439</v>
      </c>
      <c r="I1877" t="s">
        <v>951</v>
      </c>
      <c r="L1877" t="s">
        <v>1212</v>
      </c>
      <c r="M1877">
        <v>9.5250593000000006</v>
      </c>
      <c r="N1877">
        <v>31.630228200000001</v>
      </c>
      <c r="O1877" t="s">
        <v>1226</v>
      </c>
      <c r="P1877" t="s">
        <v>1227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1228</v>
      </c>
      <c r="X1877">
        <v>65</v>
      </c>
      <c r="Y1877">
        <v>471</v>
      </c>
      <c r="Z1877">
        <v>38</v>
      </c>
      <c r="AA1877">
        <v>259</v>
      </c>
      <c r="AB1877">
        <v>27</v>
      </c>
      <c r="AC1877">
        <v>212</v>
      </c>
      <c r="AD1877">
        <v>0</v>
      </c>
      <c r="AE1877">
        <v>0</v>
      </c>
      <c r="AF1877">
        <v>30</v>
      </c>
      <c r="AG1877">
        <v>200</v>
      </c>
      <c r="AH1877">
        <v>13</v>
      </c>
      <c r="AI1877" t="s">
        <v>1229</v>
      </c>
    </row>
    <row r="1878" spans="1:35" x14ac:dyDescent="0.25">
      <c r="A1878">
        <v>13</v>
      </c>
      <c r="B1878" t="s">
        <v>71</v>
      </c>
      <c r="C1878" t="s">
        <v>72</v>
      </c>
      <c r="D1878" t="s">
        <v>187</v>
      </c>
      <c r="E1878" t="s">
        <v>188</v>
      </c>
      <c r="F1878" t="s">
        <v>950</v>
      </c>
      <c r="G1878" t="s">
        <v>951</v>
      </c>
      <c r="H1878" t="s">
        <v>5440</v>
      </c>
      <c r="I1878" t="s">
        <v>5441</v>
      </c>
      <c r="L1878" t="s">
        <v>1212</v>
      </c>
      <c r="M1878">
        <v>9.5393744999999992</v>
      </c>
      <c r="N1878">
        <v>31.6263443</v>
      </c>
      <c r="O1878" t="s">
        <v>1226</v>
      </c>
      <c r="P1878" t="s">
        <v>1227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1228</v>
      </c>
      <c r="X1878">
        <v>54</v>
      </c>
      <c r="Y1878">
        <v>258</v>
      </c>
      <c r="Z1878">
        <v>37</v>
      </c>
      <c r="AA1878">
        <v>186</v>
      </c>
      <c r="AB1878">
        <v>17</v>
      </c>
      <c r="AC1878">
        <v>72</v>
      </c>
      <c r="AD1878">
        <v>0</v>
      </c>
      <c r="AE1878">
        <v>0</v>
      </c>
      <c r="AF1878">
        <v>65</v>
      </c>
      <c r="AG1878">
        <v>354</v>
      </c>
      <c r="AH1878">
        <v>13</v>
      </c>
      <c r="AI1878" t="s">
        <v>1229</v>
      </c>
    </row>
    <row r="1879" spans="1:35" x14ac:dyDescent="0.25">
      <c r="A1879">
        <v>13</v>
      </c>
      <c r="B1879" t="s">
        <v>71</v>
      </c>
      <c r="C1879" t="s">
        <v>72</v>
      </c>
      <c r="D1879" t="s">
        <v>187</v>
      </c>
      <c r="E1879" t="s">
        <v>188</v>
      </c>
      <c r="F1879" t="s">
        <v>950</v>
      </c>
      <c r="G1879" t="s">
        <v>951</v>
      </c>
      <c r="H1879" t="s">
        <v>5442</v>
      </c>
      <c r="I1879" t="s">
        <v>5443</v>
      </c>
      <c r="L1879" t="s">
        <v>1212</v>
      </c>
      <c r="M1879">
        <v>9.5512826000000004</v>
      </c>
      <c r="N1879">
        <v>31.626640699999999</v>
      </c>
      <c r="O1879" t="s">
        <v>1226</v>
      </c>
      <c r="P1879" t="s">
        <v>1227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1228</v>
      </c>
      <c r="X1879">
        <v>14</v>
      </c>
      <c r="Y1879">
        <v>72</v>
      </c>
      <c r="Z1879">
        <v>10</v>
      </c>
      <c r="AA1879">
        <v>55</v>
      </c>
      <c r="AB1879">
        <v>4</v>
      </c>
      <c r="AC1879">
        <v>17</v>
      </c>
      <c r="AD1879">
        <v>0</v>
      </c>
      <c r="AE1879">
        <v>0</v>
      </c>
      <c r="AF1879">
        <v>75</v>
      </c>
      <c r="AG1879">
        <v>375</v>
      </c>
      <c r="AH1879">
        <v>13</v>
      </c>
      <c r="AI1879" t="s">
        <v>1229</v>
      </c>
    </row>
    <row r="1880" spans="1:35" x14ac:dyDescent="0.25">
      <c r="A1880">
        <v>13</v>
      </c>
      <c r="B1880" t="s">
        <v>71</v>
      </c>
      <c r="C1880" t="s">
        <v>72</v>
      </c>
      <c r="D1880" t="s">
        <v>193</v>
      </c>
      <c r="E1880" t="s">
        <v>194</v>
      </c>
      <c r="F1880" t="s">
        <v>981</v>
      </c>
      <c r="G1880" t="s">
        <v>982</v>
      </c>
      <c r="H1880" t="s">
        <v>5631</v>
      </c>
      <c r="I1880" t="s">
        <v>5632</v>
      </c>
      <c r="L1880" t="s">
        <v>1212</v>
      </c>
      <c r="M1880">
        <v>9.3634599999999999</v>
      </c>
      <c r="N1880">
        <v>31.464580000000002</v>
      </c>
      <c r="O1880" t="s">
        <v>1226</v>
      </c>
      <c r="P1880" t="s">
        <v>1227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1228</v>
      </c>
      <c r="X1880">
        <v>74</v>
      </c>
      <c r="Y1880">
        <v>381</v>
      </c>
      <c r="Z1880">
        <v>40</v>
      </c>
      <c r="AA1880">
        <v>209</v>
      </c>
      <c r="AB1880">
        <v>34</v>
      </c>
      <c r="AC1880">
        <v>172</v>
      </c>
      <c r="AD1880">
        <v>0</v>
      </c>
      <c r="AE1880">
        <v>0</v>
      </c>
      <c r="AF1880">
        <v>119</v>
      </c>
      <c r="AG1880">
        <v>940</v>
      </c>
      <c r="AH1880">
        <v>13</v>
      </c>
      <c r="AI1880" t="s">
        <v>1229</v>
      </c>
    </row>
    <row r="1881" spans="1:35" x14ac:dyDescent="0.25">
      <c r="A1881">
        <v>13</v>
      </c>
      <c r="B1881" t="s">
        <v>71</v>
      </c>
      <c r="C1881" t="s">
        <v>72</v>
      </c>
      <c r="D1881" t="s">
        <v>187</v>
      </c>
      <c r="E1881" t="s">
        <v>188</v>
      </c>
      <c r="F1881" t="s">
        <v>950</v>
      </c>
      <c r="G1881" t="s">
        <v>951</v>
      </c>
      <c r="H1881" t="s">
        <v>5444</v>
      </c>
      <c r="I1881" t="s">
        <v>5445</v>
      </c>
      <c r="L1881" t="s">
        <v>1212</v>
      </c>
      <c r="M1881">
        <v>9.4758224000000002</v>
      </c>
      <c r="N1881">
        <v>31.635033499999999</v>
      </c>
      <c r="O1881" t="s">
        <v>1226</v>
      </c>
      <c r="P1881" t="s">
        <v>1227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1228</v>
      </c>
      <c r="X1881">
        <v>57</v>
      </c>
      <c r="Y1881">
        <v>350</v>
      </c>
      <c r="Z1881">
        <v>34</v>
      </c>
      <c r="AA1881">
        <v>213</v>
      </c>
      <c r="AB1881">
        <v>23</v>
      </c>
      <c r="AC1881">
        <v>137</v>
      </c>
      <c r="AD1881">
        <v>0</v>
      </c>
      <c r="AE1881">
        <v>0</v>
      </c>
      <c r="AF1881">
        <v>500</v>
      </c>
      <c r="AG1881">
        <v>2870</v>
      </c>
      <c r="AH1881">
        <v>13</v>
      </c>
      <c r="AI1881" t="s">
        <v>1229</v>
      </c>
    </row>
    <row r="1882" spans="1:35" x14ac:dyDescent="0.25">
      <c r="A1882">
        <v>13</v>
      </c>
      <c r="B1882" t="s">
        <v>73</v>
      </c>
      <c r="C1882" t="s">
        <v>74</v>
      </c>
      <c r="D1882" t="s">
        <v>201</v>
      </c>
      <c r="E1882" t="s">
        <v>202</v>
      </c>
      <c r="F1882" t="s">
        <v>1025</v>
      </c>
      <c r="G1882" t="s">
        <v>1026</v>
      </c>
      <c r="H1882" t="s">
        <v>6014</v>
      </c>
      <c r="I1882" t="s">
        <v>6015</v>
      </c>
      <c r="L1882" t="s">
        <v>1212</v>
      </c>
      <c r="M1882">
        <v>9.0268610000000002</v>
      </c>
      <c r="N1882">
        <v>27.940891000000001</v>
      </c>
      <c r="O1882" t="s">
        <v>1226</v>
      </c>
      <c r="P1882" t="s">
        <v>1227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1228</v>
      </c>
      <c r="X1882">
        <v>237</v>
      </c>
      <c r="Y1882">
        <v>1220</v>
      </c>
      <c r="Z1882">
        <v>198</v>
      </c>
      <c r="AA1882">
        <v>1010</v>
      </c>
      <c r="AB1882">
        <v>39</v>
      </c>
      <c r="AC1882">
        <v>210</v>
      </c>
      <c r="AD1882">
        <v>0</v>
      </c>
      <c r="AE1882">
        <v>0</v>
      </c>
      <c r="AF1882">
        <v>3</v>
      </c>
      <c r="AG1882">
        <v>16</v>
      </c>
      <c r="AH1882">
        <v>13</v>
      </c>
      <c r="AI1882" t="s">
        <v>1229</v>
      </c>
    </row>
    <row r="1883" spans="1:35" x14ac:dyDescent="0.25">
      <c r="A1883">
        <v>13</v>
      </c>
      <c r="B1883" t="s">
        <v>71</v>
      </c>
      <c r="C1883" t="s">
        <v>72</v>
      </c>
      <c r="D1883" t="s">
        <v>193</v>
      </c>
      <c r="E1883" t="s">
        <v>194</v>
      </c>
      <c r="F1883" t="s">
        <v>979</v>
      </c>
      <c r="G1883" t="s">
        <v>980</v>
      </c>
      <c r="H1883" t="s">
        <v>5608</v>
      </c>
      <c r="I1883" t="s">
        <v>5609</v>
      </c>
      <c r="L1883" t="s">
        <v>1212</v>
      </c>
      <c r="M1883">
        <v>9.4128704069999998</v>
      </c>
      <c r="N1883">
        <v>31.55470085</v>
      </c>
      <c r="O1883" t="s">
        <v>1226</v>
      </c>
      <c r="P1883" t="s">
        <v>1227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1228</v>
      </c>
      <c r="X1883">
        <v>24</v>
      </c>
      <c r="Y1883">
        <v>128</v>
      </c>
      <c r="Z1883">
        <v>9</v>
      </c>
      <c r="AA1883">
        <v>48</v>
      </c>
      <c r="AB1883">
        <v>15</v>
      </c>
      <c r="AC1883">
        <v>80</v>
      </c>
      <c r="AD1883">
        <v>0</v>
      </c>
      <c r="AE1883">
        <v>0</v>
      </c>
      <c r="AF1883">
        <v>108</v>
      </c>
      <c r="AG1883">
        <v>648</v>
      </c>
      <c r="AH1883">
        <v>13</v>
      </c>
      <c r="AI1883" t="s">
        <v>1229</v>
      </c>
    </row>
    <row r="1884" spans="1:35" x14ac:dyDescent="0.25">
      <c r="A1884">
        <v>13</v>
      </c>
      <c r="B1884" t="s">
        <v>75</v>
      </c>
      <c r="C1884" t="s">
        <v>76</v>
      </c>
      <c r="D1884" t="s">
        <v>213</v>
      </c>
      <c r="E1884" t="s">
        <v>214</v>
      </c>
      <c r="F1884" t="s">
        <v>1109</v>
      </c>
      <c r="G1884" t="s">
        <v>1110</v>
      </c>
      <c r="H1884" t="s">
        <v>7096</v>
      </c>
      <c r="I1884" t="s">
        <v>7097</v>
      </c>
      <c r="L1884" t="s">
        <v>1212</v>
      </c>
      <c r="M1884">
        <v>8.4627999999999997</v>
      </c>
      <c r="N1884">
        <v>24.806733000000001</v>
      </c>
      <c r="O1884" t="s">
        <v>1226</v>
      </c>
      <c r="P1884" t="s">
        <v>1227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1228</v>
      </c>
      <c r="X1884">
        <v>74</v>
      </c>
      <c r="Y1884">
        <v>245</v>
      </c>
      <c r="Z1884">
        <v>47</v>
      </c>
      <c r="AA1884">
        <v>184</v>
      </c>
      <c r="AB1884">
        <v>27</v>
      </c>
      <c r="AC1884">
        <v>61</v>
      </c>
      <c r="AD1884">
        <v>0</v>
      </c>
      <c r="AE1884">
        <v>0</v>
      </c>
      <c r="AF1884">
        <v>55</v>
      </c>
      <c r="AG1884">
        <v>165</v>
      </c>
      <c r="AH1884">
        <v>13</v>
      </c>
      <c r="AI1884" t="s">
        <v>1229</v>
      </c>
    </row>
    <row r="1885" spans="1:35" x14ac:dyDescent="0.25">
      <c r="A1885">
        <v>13</v>
      </c>
      <c r="B1885" t="s">
        <v>75</v>
      </c>
      <c r="C1885" t="s">
        <v>76</v>
      </c>
      <c r="D1885" t="s">
        <v>213</v>
      </c>
      <c r="E1885" t="s">
        <v>214</v>
      </c>
      <c r="F1885" t="s">
        <v>1109</v>
      </c>
      <c r="G1885" t="s">
        <v>1110</v>
      </c>
      <c r="H1885" t="s">
        <v>7098</v>
      </c>
      <c r="I1885" t="s">
        <v>7099</v>
      </c>
      <c r="L1885" t="s">
        <v>1212</v>
      </c>
      <c r="M1885">
        <v>8.4325500000000009</v>
      </c>
      <c r="N1885">
        <v>24.856133</v>
      </c>
      <c r="O1885" t="s">
        <v>1226</v>
      </c>
      <c r="P1885" t="s">
        <v>1227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1228</v>
      </c>
      <c r="X1885">
        <v>62</v>
      </c>
      <c r="Y1885">
        <v>192</v>
      </c>
      <c r="Z1885">
        <v>46</v>
      </c>
      <c r="AA1885">
        <v>138</v>
      </c>
      <c r="AB1885">
        <v>16</v>
      </c>
      <c r="AC1885">
        <v>54</v>
      </c>
      <c r="AD1885">
        <v>0</v>
      </c>
      <c r="AE1885">
        <v>0</v>
      </c>
      <c r="AF1885">
        <v>9</v>
      </c>
      <c r="AG1885">
        <v>27</v>
      </c>
      <c r="AH1885">
        <v>13</v>
      </c>
      <c r="AI1885" t="s">
        <v>1229</v>
      </c>
    </row>
    <row r="1886" spans="1:35" x14ac:dyDescent="0.25">
      <c r="A1886">
        <v>13</v>
      </c>
      <c r="B1886" t="s">
        <v>75</v>
      </c>
      <c r="C1886" t="s">
        <v>76</v>
      </c>
      <c r="D1886" t="s">
        <v>213</v>
      </c>
      <c r="E1886" t="s">
        <v>214</v>
      </c>
      <c r="F1886" t="s">
        <v>1107</v>
      </c>
      <c r="G1886" t="s">
        <v>1108</v>
      </c>
      <c r="H1886" t="s">
        <v>7069</v>
      </c>
      <c r="I1886" t="s">
        <v>7070</v>
      </c>
      <c r="L1886" t="s">
        <v>1212</v>
      </c>
      <c r="M1886">
        <v>8.4629999999999992</v>
      </c>
      <c r="N1886">
        <v>25.66801667</v>
      </c>
      <c r="O1886" t="s">
        <v>1226</v>
      </c>
      <c r="P1886" t="s">
        <v>1227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1228</v>
      </c>
      <c r="X1886">
        <v>162</v>
      </c>
      <c r="Y1886">
        <v>617</v>
      </c>
      <c r="Z1886">
        <v>130</v>
      </c>
      <c r="AA1886">
        <v>521</v>
      </c>
      <c r="AB1886">
        <v>32</v>
      </c>
      <c r="AC1886">
        <v>96</v>
      </c>
      <c r="AD1886">
        <v>0</v>
      </c>
      <c r="AE1886">
        <v>0</v>
      </c>
      <c r="AF1886">
        <v>0</v>
      </c>
      <c r="AG1886">
        <v>0</v>
      </c>
      <c r="AH1886">
        <v>13</v>
      </c>
      <c r="AI1886" t="s">
        <v>1229</v>
      </c>
    </row>
    <row r="1887" spans="1:35" x14ac:dyDescent="0.25">
      <c r="A1887">
        <v>13</v>
      </c>
      <c r="B1887" t="s">
        <v>71</v>
      </c>
      <c r="C1887" t="s">
        <v>72</v>
      </c>
      <c r="D1887" t="s">
        <v>181</v>
      </c>
      <c r="E1887" t="s">
        <v>182</v>
      </c>
      <c r="F1887" t="s">
        <v>911</v>
      </c>
      <c r="G1887" t="s">
        <v>912</v>
      </c>
      <c r="H1887" t="s">
        <v>5211</v>
      </c>
      <c r="I1887" t="s">
        <v>2297</v>
      </c>
      <c r="L1887" t="s">
        <v>1212</v>
      </c>
      <c r="M1887">
        <v>8.7878027999999997</v>
      </c>
      <c r="N1887">
        <v>32.9513459</v>
      </c>
      <c r="O1887" t="s">
        <v>1226</v>
      </c>
      <c r="P1887" t="s">
        <v>1227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1228</v>
      </c>
      <c r="X1887">
        <v>157</v>
      </c>
      <c r="Y1887">
        <v>948</v>
      </c>
      <c r="Z1887">
        <v>139</v>
      </c>
      <c r="AA1887">
        <v>840</v>
      </c>
      <c r="AB1887">
        <v>18</v>
      </c>
      <c r="AC1887">
        <v>108</v>
      </c>
      <c r="AD1887">
        <v>0</v>
      </c>
      <c r="AE1887">
        <v>0</v>
      </c>
      <c r="AF1887">
        <v>7</v>
      </c>
      <c r="AG1887">
        <v>42</v>
      </c>
      <c r="AH1887">
        <v>13</v>
      </c>
      <c r="AI1887" t="s">
        <v>1229</v>
      </c>
    </row>
    <row r="1888" spans="1:35" x14ac:dyDescent="0.25">
      <c r="A1888">
        <v>13</v>
      </c>
      <c r="B1888" t="s">
        <v>71</v>
      </c>
      <c r="C1888" t="s">
        <v>72</v>
      </c>
      <c r="D1888" t="s">
        <v>197</v>
      </c>
      <c r="E1888" t="s">
        <v>198</v>
      </c>
      <c r="F1888" t="s">
        <v>1002</v>
      </c>
      <c r="G1888" t="s">
        <v>1003</v>
      </c>
      <c r="H1888" t="s">
        <v>5783</v>
      </c>
      <c r="I1888" t="s">
        <v>5784</v>
      </c>
      <c r="L1888" t="s">
        <v>1212</v>
      </c>
      <c r="M1888">
        <v>8.5510000000000002</v>
      </c>
      <c r="N1888">
        <v>32.959000000000003</v>
      </c>
      <c r="O1888" t="s">
        <v>1226</v>
      </c>
      <c r="P1888" t="s">
        <v>1227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1228</v>
      </c>
      <c r="X1888">
        <v>66</v>
      </c>
      <c r="Y1888">
        <v>396</v>
      </c>
      <c r="Z1888">
        <v>45</v>
      </c>
      <c r="AA1888">
        <v>270</v>
      </c>
      <c r="AB1888">
        <v>21</v>
      </c>
      <c r="AC1888">
        <v>126</v>
      </c>
      <c r="AD1888">
        <v>0</v>
      </c>
      <c r="AE1888">
        <v>0</v>
      </c>
      <c r="AF1888">
        <v>4</v>
      </c>
      <c r="AG1888">
        <v>24</v>
      </c>
      <c r="AH1888">
        <v>13</v>
      </c>
      <c r="AI1888" t="s">
        <v>1229</v>
      </c>
    </row>
    <row r="1889" spans="1:35" x14ac:dyDescent="0.25">
      <c r="A1889">
        <v>13</v>
      </c>
      <c r="B1889" t="s">
        <v>71</v>
      </c>
      <c r="C1889" t="s">
        <v>72</v>
      </c>
      <c r="D1889" t="s">
        <v>181</v>
      </c>
      <c r="E1889" t="s">
        <v>182</v>
      </c>
      <c r="F1889" t="s">
        <v>919</v>
      </c>
      <c r="G1889" t="s">
        <v>920</v>
      </c>
      <c r="H1889" t="s">
        <v>5255</v>
      </c>
      <c r="I1889" t="s">
        <v>5256</v>
      </c>
      <c r="L1889" t="s">
        <v>1212</v>
      </c>
      <c r="M1889">
        <v>8.4822586710000003</v>
      </c>
      <c r="N1889">
        <v>33.141614160000003</v>
      </c>
      <c r="O1889" t="s">
        <v>1226</v>
      </c>
      <c r="P1889" t="s">
        <v>1227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1228</v>
      </c>
      <c r="X1889">
        <v>66</v>
      </c>
      <c r="Y1889">
        <v>396</v>
      </c>
      <c r="Z1889">
        <v>45</v>
      </c>
      <c r="AA1889">
        <v>270</v>
      </c>
      <c r="AB1889">
        <v>21</v>
      </c>
      <c r="AC1889">
        <v>126</v>
      </c>
      <c r="AD1889">
        <v>0</v>
      </c>
      <c r="AE1889">
        <v>0</v>
      </c>
      <c r="AF1889">
        <v>4</v>
      </c>
      <c r="AG1889">
        <v>24</v>
      </c>
      <c r="AH1889">
        <v>13</v>
      </c>
      <c r="AI1889" t="s">
        <v>1229</v>
      </c>
    </row>
    <row r="1890" spans="1:35" x14ac:dyDescent="0.25">
      <c r="A1890">
        <v>13</v>
      </c>
      <c r="B1890" t="s">
        <v>59</v>
      </c>
      <c r="C1890" t="s">
        <v>60</v>
      </c>
      <c r="D1890" t="s">
        <v>83</v>
      </c>
      <c r="E1890" t="s">
        <v>84</v>
      </c>
      <c r="F1890" t="s">
        <v>275</v>
      </c>
      <c r="G1890" t="s">
        <v>276</v>
      </c>
      <c r="H1890" t="s">
        <v>1392</v>
      </c>
      <c r="I1890" t="s">
        <v>1393</v>
      </c>
      <c r="L1890" t="s">
        <v>1212</v>
      </c>
      <c r="M1890">
        <v>3.8986101149999999</v>
      </c>
      <c r="N1890">
        <v>31.551399230000001</v>
      </c>
      <c r="O1890" t="s">
        <v>1226</v>
      </c>
      <c r="P1890" t="s">
        <v>1227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1228</v>
      </c>
      <c r="X1890">
        <v>53</v>
      </c>
      <c r="Y1890">
        <v>265</v>
      </c>
      <c r="Z1890">
        <v>0</v>
      </c>
      <c r="AA1890">
        <v>0</v>
      </c>
      <c r="AB1890">
        <v>53</v>
      </c>
      <c r="AC1890">
        <v>265</v>
      </c>
      <c r="AD1890">
        <v>0</v>
      </c>
      <c r="AE1890">
        <v>0</v>
      </c>
      <c r="AF1890">
        <v>121</v>
      </c>
      <c r="AG1890">
        <v>605</v>
      </c>
      <c r="AH1890">
        <v>13</v>
      </c>
      <c r="AI1890" t="s">
        <v>1229</v>
      </c>
    </row>
    <row r="1891" spans="1:35" x14ac:dyDescent="0.25">
      <c r="A1891">
        <v>13</v>
      </c>
      <c r="B1891" t="s">
        <v>71</v>
      </c>
      <c r="C1891" t="s">
        <v>72</v>
      </c>
      <c r="D1891" t="s">
        <v>187</v>
      </c>
      <c r="E1891" t="s">
        <v>188</v>
      </c>
      <c r="F1891" t="s">
        <v>960</v>
      </c>
      <c r="G1891" t="s">
        <v>961</v>
      </c>
      <c r="H1891" t="s">
        <v>5515</v>
      </c>
      <c r="I1891" t="s">
        <v>5516</v>
      </c>
      <c r="L1891" t="s">
        <v>1212</v>
      </c>
      <c r="M1891">
        <v>9.6450893000000004</v>
      </c>
      <c r="N1891">
        <v>31.683903399999998</v>
      </c>
      <c r="O1891" t="s">
        <v>1226</v>
      </c>
      <c r="P1891" t="s">
        <v>1227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1228</v>
      </c>
      <c r="X1891">
        <v>79</v>
      </c>
      <c r="Y1891">
        <v>451</v>
      </c>
      <c r="Z1891">
        <v>58</v>
      </c>
      <c r="AA1891">
        <v>297</v>
      </c>
      <c r="AB1891">
        <v>21</v>
      </c>
      <c r="AC1891">
        <v>154</v>
      </c>
      <c r="AD1891">
        <v>0</v>
      </c>
      <c r="AE1891">
        <v>0</v>
      </c>
      <c r="AF1891">
        <v>70</v>
      </c>
      <c r="AG1891">
        <v>400</v>
      </c>
      <c r="AH1891">
        <v>13</v>
      </c>
      <c r="AI1891" t="s">
        <v>1229</v>
      </c>
    </row>
    <row r="1892" spans="1:35" x14ac:dyDescent="0.25">
      <c r="A1892">
        <v>13</v>
      </c>
      <c r="B1892" t="s">
        <v>71</v>
      </c>
      <c r="C1892" t="s">
        <v>72</v>
      </c>
      <c r="D1892" t="s">
        <v>193</v>
      </c>
      <c r="E1892" t="s">
        <v>194</v>
      </c>
      <c r="F1892" t="s">
        <v>983</v>
      </c>
      <c r="G1892" t="s">
        <v>984</v>
      </c>
      <c r="H1892" t="s">
        <v>5643</v>
      </c>
      <c r="I1892" t="s">
        <v>5644</v>
      </c>
      <c r="L1892" t="s">
        <v>1212</v>
      </c>
      <c r="M1892">
        <v>9.404899597</v>
      </c>
      <c r="N1892">
        <v>31.545799259999999</v>
      </c>
      <c r="O1892" t="s">
        <v>1226</v>
      </c>
      <c r="P1892" t="s">
        <v>1227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1228</v>
      </c>
      <c r="X1892">
        <v>112</v>
      </c>
      <c r="Y1892">
        <v>443</v>
      </c>
      <c r="Z1892">
        <v>92</v>
      </c>
      <c r="AA1892">
        <v>313</v>
      </c>
      <c r="AB1892">
        <v>20</v>
      </c>
      <c r="AC1892">
        <v>130</v>
      </c>
      <c r="AD1892">
        <v>0</v>
      </c>
      <c r="AE1892">
        <v>0</v>
      </c>
      <c r="AF1892">
        <v>191</v>
      </c>
      <c r="AG1892">
        <v>1239</v>
      </c>
      <c r="AH1892">
        <v>13</v>
      </c>
      <c r="AI1892" t="s">
        <v>1229</v>
      </c>
    </row>
    <row r="1893" spans="1:35" x14ac:dyDescent="0.25">
      <c r="A1893">
        <v>13</v>
      </c>
      <c r="B1893" t="s">
        <v>71</v>
      </c>
      <c r="C1893" t="s">
        <v>72</v>
      </c>
      <c r="D1893" t="s">
        <v>193</v>
      </c>
      <c r="E1893" t="s">
        <v>194</v>
      </c>
      <c r="F1893" t="s">
        <v>983</v>
      </c>
      <c r="G1893" t="s">
        <v>984</v>
      </c>
      <c r="H1893" t="s">
        <v>5645</v>
      </c>
      <c r="I1893" t="s">
        <v>5646</v>
      </c>
      <c r="L1893" t="s">
        <v>1212</v>
      </c>
      <c r="M1893">
        <v>9.4103080000000006</v>
      </c>
      <c r="N1893">
        <v>31.559467999999999</v>
      </c>
      <c r="O1893" t="s">
        <v>1226</v>
      </c>
      <c r="P1893" t="s">
        <v>1227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1228</v>
      </c>
      <c r="X1893">
        <v>21</v>
      </c>
      <c r="Y1893">
        <v>121</v>
      </c>
      <c r="Z1893">
        <v>13</v>
      </c>
      <c r="AA1893">
        <v>74</v>
      </c>
      <c r="AB1893">
        <v>8</v>
      </c>
      <c r="AC1893">
        <v>47</v>
      </c>
      <c r="AD1893">
        <v>0</v>
      </c>
      <c r="AE1893">
        <v>0</v>
      </c>
      <c r="AF1893">
        <v>95</v>
      </c>
      <c r="AG1893">
        <v>639</v>
      </c>
      <c r="AH1893">
        <v>13</v>
      </c>
      <c r="AI1893" t="s">
        <v>1229</v>
      </c>
    </row>
    <row r="1894" spans="1:35" x14ac:dyDescent="0.25">
      <c r="A1894">
        <v>13</v>
      </c>
      <c r="B1894" t="s">
        <v>75</v>
      </c>
      <c r="C1894" t="s">
        <v>76</v>
      </c>
      <c r="D1894" t="s">
        <v>211</v>
      </c>
      <c r="E1894" t="s">
        <v>212</v>
      </c>
      <c r="F1894" t="s">
        <v>1101</v>
      </c>
      <c r="G1894" t="s">
        <v>1102</v>
      </c>
      <c r="H1894" t="s">
        <v>7007</v>
      </c>
      <c r="I1894" t="s">
        <v>7008</v>
      </c>
      <c r="L1894" t="s">
        <v>1212</v>
      </c>
      <c r="M1894">
        <v>7.8532599999999997</v>
      </c>
      <c r="N1894">
        <v>27.533359999999998</v>
      </c>
      <c r="O1894" t="s">
        <v>1226</v>
      </c>
      <c r="P1894" t="s">
        <v>1227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1228</v>
      </c>
      <c r="X1894">
        <v>95</v>
      </c>
      <c r="Y1894">
        <v>478</v>
      </c>
      <c r="Z1894">
        <v>94</v>
      </c>
      <c r="AA1894">
        <v>473</v>
      </c>
      <c r="AB1894">
        <v>1</v>
      </c>
      <c r="AC1894">
        <v>5</v>
      </c>
      <c r="AD1894">
        <v>0</v>
      </c>
      <c r="AE1894">
        <v>0</v>
      </c>
      <c r="AF1894">
        <v>0</v>
      </c>
      <c r="AG1894">
        <v>0</v>
      </c>
      <c r="AH1894">
        <v>13</v>
      </c>
      <c r="AI1894" t="s">
        <v>1229</v>
      </c>
    </row>
    <row r="1895" spans="1:35" x14ac:dyDescent="0.25">
      <c r="A1895">
        <v>13</v>
      </c>
      <c r="B1895" t="s">
        <v>71</v>
      </c>
      <c r="C1895" t="s">
        <v>72</v>
      </c>
      <c r="D1895" t="s">
        <v>187</v>
      </c>
      <c r="E1895" t="s">
        <v>188</v>
      </c>
      <c r="F1895" t="s">
        <v>950</v>
      </c>
      <c r="G1895" t="s">
        <v>951</v>
      </c>
      <c r="H1895" t="s">
        <v>5446</v>
      </c>
      <c r="I1895" t="s">
        <v>5105</v>
      </c>
      <c r="L1895" t="s">
        <v>1212</v>
      </c>
      <c r="M1895">
        <v>9.5488744000000008</v>
      </c>
      <c r="N1895">
        <v>31.627112100000002</v>
      </c>
      <c r="O1895" t="s">
        <v>1226</v>
      </c>
      <c r="P1895" t="s">
        <v>1227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1228</v>
      </c>
      <c r="X1895">
        <v>54</v>
      </c>
      <c r="Y1895">
        <v>263</v>
      </c>
      <c r="Z1895">
        <v>31</v>
      </c>
      <c r="AA1895">
        <v>154</v>
      </c>
      <c r="AB1895">
        <v>23</v>
      </c>
      <c r="AC1895">
        <v>109</v>
      </c>
      <c r="AD1895">
        <v>0</v>
      </c>
      <c r="AE1895">
        <v>0</v>
      </c>
      <c r="AF1895">
        <v>45</v>
      </c>
      <c r="AG1895">
        <v>230</v>
      </c>
      <c r="AH1895">
        <v>13</v>
      </c>
      <c r="AI1895" t="s">
        <v>1229</v>
      </c>
    </row>
    <row r="1896" spans="1:35" x14ac:dyDescent="0.25">
      <c r="A1896">
        <v>13</v>
      </c>
      <c r="B1896" t="s">
        <v>71</v>
      </c>
      <c r="C1896" t="s">
        <v>72</v>
      </c>
      <c r="D1896" t="s">
        <v>187</v>
      </c>
      <c r="E1896" t="s">
        <v>188</v>
      </c>
      <c r="F1896" t="s">
        <v>950</v>
      </c>
      <c r="G1896" t="s">
        <v>951</v>
      </c>
      <c r="H1896" t="s">
        <v>5447</v>
      </c>
      <c r="I1896" t="s">
        <v>5448</v>
      </c>
      <c r="L1896" t="s">
        <v>1212</v>
      </c>
      <c r="M1896">
        <v>9.5343947</v>
      </c>
      <c r="N1896">
        <v>31.626104600000001</v>
      </c>
      <c r="O1896" t="s">
        <v>1226</v>
      </c>
      <c r="P1896" t="s">
        <v>1227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1228</v>
      </c>
      <c r="X1896">
        <v>43</v>
      </c>
      <c r="Y1896">
        <v>258</v>
      </c>
      <c r="Z1896">
        <v>22</v>
      </c>
      <c r="AA1896">
        <v>165</v>
      </c>
      <c r="AB1896">
        <v>21</v>
      </c>
      <c r="AC1896">
        <v>93</v>
      </c>
      <c r="AD1896">
        <v>0</v>
      </c>
      <c r="AE1896">
        <v>0</v>
      </c>
      <c r="AF1896">
        <v>65</v>
      </c>
      <c r="AG1896">
        <v>350</v>
      </c>
      <c r="AH1896">
        <v>13</v>
      </c>
      <c r="AI1896" t="s">
        <v>1229</v>
      </c>
    </row>
    <row r="1897" spans="1:35" x14ac:dyDescent="0.25">
      <c r="A1897">
        <v>13</v>
      </c>
      <c r="B1897" t="s">
        <v>65</v>
      </c>
      <c r="C1897" t="s">
        <v>66</v>
      </c>
      <c r="D1897" t="s">
        <v>137</v>
      </c>
      <c r="E1897" t="s">
        <v>138</v>
      </c>
      <c r="F1897" t="s">
        <v>601</v>
      </c>
      <c r="G1897" t="s">
        <v>602</v>
      </c>
      <c r="H1897" t="s">
        <v>3366</v>
      </c>
      <c r="I1897" t="s">
        <v>3367</v>
      </c>
      <c r="L1897" t="s">
        <v>1212</v>
      </c>
      <c r="M1897">
        <v>6.579999924</v>
      </c>
      <c r="N1897">
        <v>29.829999919999999</v>
      </c>
      <c r="O1897" t="s">
        <v>1226</v>
      </c>
      <c r="P1897" t="s">
        <v>1227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1228</v>
      </c>
      <c r="X1897">
        <v>37</v>
      </c>
      <c r="Y1897">
        <v>200</v>
      </c>
      <c r="Z1897">
        <v>29</v>
      </c>
      <c r="AA1897">
        <v>157</v>
      </c>
      <c r="AB1897">
        <v>8</v>
      </c>
      <c r="AC1897">
        <v>43</v>
      </c>
      <c r="AD1897">
        <v>0</v>
      </c>
      <c r="AE1897">
        <v>0</v>
      </c>
      <c r="AF1897">
        <v>7</v>
      </c>
      <c r="AG1897">
        <v>38</v>
      </c>
      <c r="AH1897">
        <v>13</v>
      </c>
      <c r="AI1897" t="s">
        <v>1229</v>
      </c>
    </row>
    <row r="1898" spans="1:35" x14ac:dyDescent="0.25">
      <c r="A1898">
        <v>13</v>
      </c>
      <c r="B1898" t="s">
        <v>65</v>
      </c>
      <c r="C1898" t="s">
        <v>66</v>
      </c>
      <c r="D1898" t="s">
        <v>141</v>
      </c>
      <c r="E1898" t="s">
        <v>142</v>
      </c>
      <c r="F1898" t="s">
        <v>629</v>
      </c>
      <c r="G1898" t="s">
        <v>630</v>
      </c>
      <c r="H1898" t="s">
        <v>3499</v>
      </c>
      <c r="I1898" t="s">
        <v>3500</v>
      </c>
      <c r="L1898" t="s">
        <v>1212</v>
      </c>
      <c r="M1898">
        <v>6.2200798989999999</v>
      </c>
      <c r="N1898">
        <v>29.618700029999999</v>
      </c>
      <c r="O1898" t="s">
        <v>1226</v>
      </c>
      <c r="P1898" t="s">
        <v>1227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1228</v>
      </c>
      <c r="X1898">
        <v>110</v>
      </c>
      <c r="Y1898">
        <v>495</v>
      </c>
      <c r="Z1898">
        <v>94</v>
      </c>
      <c r="AA1898">
        <v>423</v>
      </c>
      <c r="AB1898">
        <v>16</v>
      </c>
      <c r="AC1898">
        <v>72</v>
      </c>
      <c r="AD1898">
        <v>0</v>
      </c>
      <c r="AE1898">
        <v>0</v>
      </c>
      <c r="AF1898">
        <v>33</v>
      </c>
      <c r="AG1898">
        <v>149</v>
      </c>
      <c r="AH1898">
        <v>13</v>
      </c>
      <c r="AI1898" t="s">
        <v>1229</v>
      </c>
    </row>
    <row r="1899" spans="1:35" x14ac:dyDescent="0.25">
      <c r="A1899">
        <v>13</v>
      </c>
      <c r="B1899" t="s">
        <v>67</v>
      </c>
      <c r="C1899" t="s">
        <v>68</v>
      </c>
      <c r="D1899" t="s">
        <v>149</v>
      </c>
      <c r="E1899" t="s">
        <v>150</v>
      </c>
      <c r="F1899" t="s">
        <v>684</v>
      </c>
      <c r="G1899" t="s">
        <v>685</v>
      </c>
      <c r="H1899" t="s">
        <v>3730</v>
      </c>
      <c r="I1899" t="s">
        <v>3731</v>
      </c>
      <c r="L1899" t="s">
        <v>1212</v>
      </c>
      <c r="M1899">
        <v>9.2379999159999997</v>
      </c>
      <c r="N1899">
        <v>27.421800609999998</v>
      </c>
      <c r="O1899" t="s">
        <v>1226</v>
      </c>
      <c r="P1899" t="s">
        <v>1227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1228</v>
      </c>
      <c r="X1899">
        <v>232</v>
      </c>
      <c r="Y1899">
        <v>1273</v>
      </c>
      <c r="Z1899">
        <v>13</v>
      </c>
      <c r="AA1899">
        <v>73</v>
      </c>
      <c r="AB1899">
        <v>219</v>
      </c>
      <c r="AC1899">
        <v>1200</v>
      </c>
      <c r="AD1899">
        <v>0</v>
      </c>
      <c r="AE1899">
        <v>0</v>
      </c>
      <c r="AF1899">
        <v>323</v>
      </c>
      <c r="AG1899">
        <v>1602</v>
      </c>
      <c r="AH1899">
        <v>13</v>
      </c>
      <c r="AI1899" t="s">
        <v>1229</v>
      </c>
    </row>
    <row r="1900" spans="1:35" x14ac:dyDescent="0.25">
      <c r="A1900">
        <v>13</v>
      </c>
      <c r="B1900" t="s">
        <v>71</v>
      </c>
      <c r="C1900" t="s">
        <v>72</v>
      </c>
      <c r="D1900" t="s">
        <v>197</v>
      </c>
      <c r="E1900" t="s">
        <v>198</v>
      </c>
      <c r="F1900" t="s">
        <v>998</v>
      </c>
      <c r="G1900" t="s">
        <v>999</v>
      </c>
      <c r="H1900" t="s">
        <v>5764</v>
      </c>
      <c r="I1900" t="s">
        <v>3079</v>
      </c>
      <c r="L1900" t="s">
        <v>1212</v>
      </c>
      <c r="M1900">
        <v>9.0924999999999994</v>
      </c>
      <c r="N1900">
        <v>32.745669999999997</v>
      </c>
      <c r="O1900" t="s">
        <v>1226</v>
      </c>
      <c r="P1900" t="s">
        <v>1227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1228</v>
      </c>
      <c r="X1900">
        <v>90</v>
      </c>
      <c r="Y1900">
        <v>540</v>
      </c>
      <c r="Z1900">
        <v>60</v>
      </c>
      <c r="AA1900">
        <v>360</v>
      </c>
      <c r="AB1900">
        <v>30</v>
      </c>
      <c r="AC1900">
        <v>180</v>
      </c>
      <c r="AD1900">
        <v>0</v>
      </c>
      <c r="AE1900">
        <v>0</v>
      </c>
      <c r="AF1900">
        <v>20</v>
      </c>
      <c r="AG1900">
        <v>120</v>
      </c>
      <c r="AH1900">
        <v>13</v>
      </c>
      <c r="AI1900" t="s">
        <v>1229</v>
      </c>
    </row>
    <row r="1901" spans="1:35" x14ac:dyDescent="0.25">
      <c r="A1901">
        <v>13</v>
      </c>
      <c r="B1901" t="s">
        <v>71</v>
      </c>
      <c r="C1901" t="s">
        <v>72</v>
      </c>
      <c r="D1901" t="s">
        <v>185</v>
      </c>
      <c r="E1901" t="s">
        <v>186</v>
      </c>
      <c r="F1901" t="s">
        <v>941</v>
      </c>
      <c r="G1901" t="s">
        <v>942</v>
      </c>
      <c r="H1901" t="s">
        <v>8137</v>
      </c>
      <c r="I1901" t="s">
        <v>8138</v>
      </c>
      <c r="L1901" t="s">
        <v>1212</v>
      </c>
      <c r="M1901">
        <v>8.5002589999999998</v>
      </c>
      <c r="N1901">
        <v>33.891258000000001</v>
      </c>
      <c r="O1901" t="s">
        <v>1226</v>
      </c>
      <c r="P1901" t="s">
        <v>1227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1228</v>
      </c>
      <c r="X1901">
        <v>241</v>
      </c>
      <c r="Y1901">
        <v>1446</v>
      </c>
      <c r="Z1901">
        <v>200</v>
      </c>
      <c r="AA1901">
        <v>1200</v>
      </c>
      <c r="AB1901">
        <v>41</v>
      </c>
      <c r="AC1901">
        <v>246</v>
      </c>
      <c r="AD1901">
        <v>0</v>
      </c>
      <c r="AE1901">
        <v>0</v>
      </c>
      <c r="AF1901">
        <v>9</v>
      </c>
      <c r="AG1901">
        <v>54</v>
      </c>
      <c r="AH1901">
        <v>13</v>
      </c>
      <c r="AI1901" t="s">
        <v>1229</v>
      </c>
    </row>
    <row r="1902" spans="1:35" x14ac:dyDescent="0.25">
      <c r="A1902">
        <v>13</v>
      </c>
      <c r="B1902" t="s">
        <v>71</v>
      </c>
      <c r="C1902" t="s">
        <v>72</v>
      </c>
      <c r="D1902" t="s">
        <v>181</v>
      </c>
      <c r="E1902" t="s">
        <v>182</v>
      </c>
      <c r="F1902" t="s">
        <v>917</v>
      </c>
      <c r="G1902" t="s">
        <v>918</v>
      </c>
      <c r="H1902" t="s">
        <v>5242</v>
      </c>
      <c r="I1902" t="s">
        <v>5243</v>
      </c>
      <c r="L1902" t="s">
        <v>1212</v>
      </c>
      <c r="M1902">
        <v>9.2812540000000006</v>
      </c>
      <c r="N1902">
        <v>32.931531</v>
      </c>
      <c r="O1902" t="s">
        <v>1226</v>
      </c>
      <c r="P1902" t="s">
        <v>1227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1228</v>
      </c>
      <c r="X1902">
        <v>102</v>
      </c>
      <c r="Y1902">
        <v>612</v>
      </c>
      <c r="Z1902">
        <v>77</v>
      </c>
      <c r="AA1902">
        <v>462</v>
      </c>
      <c r="AB1902">
        <v>25</v>
      </c>
      <c r="AC1902">
        <v>150</v>
      </c>
      <c r="AD1902">
        <v>0</v>
      </c>
      <c r="AE1902">
        <v>0</v>
      </c>
      <c r="AF1902">
        <v>15</v>
      </c>
      <c r="AG1902">
        <v>90</v>
      </c>
      <c r="AH1902">
        <v>13</v>
      </c>
      <c r="AI1902" t="s">
        <v>1229</v>
      </c>
    </row>
    <row r="1903" spans="1:35" x14ac:dyDescent="0.25">
      <c r="A1903">
        <v>13</v>
      </c>
      <c r="B1903" t="s">
        <v>71</v>
      </c>
      <c r="C1903" t="s">
        <v>72</v>
      </c>
      <c r="D1903" t="s">
        <v>181</v>
      </c>
      <c r="E1903" t="s">
        <v>182</v>
      </c>
      <c r="F1903" t="s">
        <v>917</v>
      </c>
      <c r="G1903" t="s">
        <v>918</v>
      </c>
      <c r="H1903" t="s">
        <v>5244</v>
      </c>
      <c r="I1903" t="s">
        <v>5245</v>
      </c>
      <c r="L1903" t="s">
        <v>1212</v>
      </c>
      <c r="M1903">
        <v>8.9529999999999994</v>
      </c>
      <c r="N1903">
        <v>32.929000000000002</v>
      </c>
      <c r="O1903" t="s">
        <v>1226</v>
      </c>
      <c r="P1903" t="s">
        <v>1227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1228</v>
      </c>
      <c r="X1903">
        <v>61</v>
      </c>
      <c r="Y1903">
        <v>366</v>
      </c>
      <c r="Z1903">
        <v>48</v>
      </c>
      <c r="AA1903">
        <v>288</v>
      </c>
      <c r="AB1903">
        <v>13</v>
      </c>
      <c r="AC1903">
        <v>78</v>
      </c>
      <c r="AD1903">
        <v>0</v>
      </c>
      <c r="AE1903">
        <v>0</v>
      </c>
      <c r="AF1903">
        <v>6</v>
      </c>
      <c r="AG1903">
        <v>36</v>
      </c>
      <c r="AH1903">
        <v>13</v>
      </c>
      <c r="AI1903" t="s">
        <v>1229</v>
      </c>
    </row>
    <row r="1904" spans="1:35" x14ac:dyDescent="0.25">
      <c r="A1904">
        <v>13</v>
      </c>
      <c r="B1904" t="s">
        <v>67</v>
      </c>
      <c r="C1904" t="s">
        <v>68</v>
      </c>
      <c r="D1904" t="s">
        <v>149</v>
      </c>
      <c r="E1904" t="s">
        <v>150</v>
      </c>
      <c r="F1904" t="s">
        <v>684</v>
      </c>
      <c r="G1904" t="s">
        <v>685</v>
      </c>
      <c r="H1904" t="s">
        <v>3732</v>
      </c>
      <c r="I1904" t="s">
        <v>3733</v>
      </c>
      <c r="L1904" t="s">
        <v>1212</v>
      </c>
      <c r="M1904">
        <v>9.419118418</v>
      </c>
      <c r="N1904">
        <v>27.30190043</v>
      </c>
      <c r="O1904" t="s">
        <v>1226</v>
      </c>
      <c r="P1904" t="s">
        <v>1227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1228</v>
      </c>
      <c r="X1904">
        <v>16</v>
      </c>
      <c r="Y1904">
        <v>96</v>
      </c>
      <c r="Z1904">
        <v>4</v>
      </c>
      <c r="AA1904">
        <v>23</v>
      </c>
      <c r="AB1904">
        <v>12</v>
      </c>
      <c r="AC1904">
        <v>73</v>
      </c>
      <c r="AD1904">
        <v>0</v>
      </c>
      <c r="AE1904">
        <v>0</v>
      </c>
      <c r="AF1904">
        <v>120</v>
      </c>
      <c r="AG1904">
        <v>600</v>
      </c>
      <c r="AH1904">
        <v>13</v>
      </c>
      <c r="AI1904" t="s">
        <v>1229</v>
      </c>
    </row>
    <row r="1905" spans="1:35" x14ac:dyDescent="0.25">
      <c r="A1905">
        <v>13</v>
      </c>
      <c r="B1905" t="s">
        <v>71</v>
      </c>
      <c r="C1905" t="s">
        <v>72</v>
      </c>
      <c r="D1905" t="s">
        <v>197</v>
      </c>
      <c r="E1905" t="s">
        <v>198</v>
      </c>
      <c r="F1905" t="s">
        <v>998</v>
      </c>
      <c r="G1905" t="s">
        <v>999</v>
      </c>
      <c r="H1905" t="s">
        <v>5765</v>
      </c>
      <c r="I1905" t="s">
        <v>5766</v>
      </c>
      <c r="L1905" t="s">
        <v>1212</v>
      </c>
      <c r="M1905">
        <v>8.9359705129999991</v>
      </c>
      <c r="N1905">
        <v>32.516387219999999</v>
      </c>
      <c r="O1905" t="s">
        <v>1226</v>
      </c>
      <c r="P1905" t="s">
        <v>1227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1228</v>
      </c>
      <c r="X1905">
        <v>205</v>
      </c>
      <c r="Y1905">
        <v>1230</v>
      </c>
      <c r="Z1905">
        <v>125</v>
      </c>
      <c r="AA1905">
        <v>750</v>
      </c>
      <c r="AB1905">
        <v>80</v>
      </c>
      <c r="AC1905">
        <v>480</v>
      </c>
      <c r="AD1905">
        <v>0</v>
      </c>
      <c r="AE1905">
        <v>0</v>
      </c>
      <c r="AF1905">
        <v>0</v>
      </c>
      <c r="AG1905">
        <v>0</v>
      </c>
      <c r="AH1905">
        <v>13</v>
      </c>
      <c r="AI1905" t="s">
        <v>1229</v>
      </c>
    </row>
    <row r="1906" spans="1:35" x14ac:dyDescent="0.25">
      <c r="A1906">
        <v>13</v>
      </c>
      <c r="B1906" t="s">
        <v>71</v>
      </c>
      <c r="C1906" t="s">
        <v>72</v>
      </c>
      <c r="D1906" t="s">
        <v>197</v>
      </c>
      <c r="E1906" t="s">
        <v>198</v>
      </c>
      <c r="F1906" t="s">
        <v>998</v>
      </c>
      <c r="G1906" t="s">
        <v>999</v>
      </c>
      <c r="H1906" t="s">
        <v>5767</v>
      </c>
      <c r="I1906" t="s">
        <v>5768</v>
      </c>
      <c r="L1906" t="s">
        <v>1212</v>
      </c>
      <c r="M1906">
        <v>8.9359663000000005</v>
      </c>
      <c r="N1906">
        <v>32.681407200000002</v>
      </c>
      <c r="O1906" t="s">
        <v>1226</v>
      </c>
      <c r="P1906" t="s">
        <v>1227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1228</v>
      </c>
      <c r="X1906">
        <v>193</v>
      </c>
      <c r="Y1906">
        <v>1160</v>
      </c>
      <c r="Z1906">
        <v>130</v>
      </c>
      <c r="AA1906">
        <v>780</v>
      </c>
      <c r="AB1906">
        <v>63</v>
      </c>
      <c r="AC1906">
        <v>380</v>
      </c>
      <c r="AD1906">
        <v>0</v>
      </c>
      <c r="AE1906">
        <v>0</v>
      </c>
      <c r="AF1906">
        <v>0</v>
      </c>
      <c r="AG1906">
        <v>0</v>
      </c>
      <c r="AH1906">
        <v>13</v>
      </c>
      <c r="AI1906" t="s">
        <v>1229</v>
      </c>
    </row>
    <row r="1907" spans="1:35" x14ac:dyDescent="0.25">
      <c r="A1907">
        <v>13</v>
      </c>
      <c r="B1907" t="s">
        <v>71</v>
      </c>
      <c r="C1907" t="s">
        <v>72</v>
      </c>
      <c r="D1907" t="s">
        <v>197</v>
      </c>
      <c r="E1907" t="s">
        <v>198</v>
      </c>
      <c r="F1907" t="s">
        <v>1002</v>
      </c>
      <c r="G1907" t="s">
        <v>1003</v>
      </c>
      <c r="H1907" t="s">
        <v>5787</v>
      </c>
      <c r="I1907" t="s">
        <v>5788</v>
      </c>
      <c r="L1907" t="s">
        <v>1212</v>
      </c>
      <c r="M1907">
        <v>8.6197364800000003</v>
      </c>
      <c r="N1907">
        <v>32.97136063</v>
      </c>
      <c r="O1907" t="s">
        <v>1226</v>
      </c>
      <c r="P1907" t="s">
        <v>1227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1228</v>
      </c>
      <c r="X1907">
        <v>73</v>
      </c>
      <c r="Y1907">
        <v>438</v>
      </c>
      <c r="Z1907">
        <v>45</v>
      </c>
      <c r="AA1907">
        <v>270</v>
      </c>
      <c r="AB1907">
        <v>28</v>
      </c>
      <c r="AC1907">
        <v>168</v>
      </c>
      <c r="AD1907">
        <v>0</v>
      </c>
      <c r="AE1907">
        <v>0</v>
      </c>
      <c r="AF1907">
        <v>18</v>
      </c>
      <c r="AG1907">
        <v>108</v>
      </c>
      <c r="AH1907">
        <v>13</v>
      </c>
      <c r="AI1907" t="s">
        <v>1229</v>
      </c>
    </row>
    <row r="1908" spans="1:35" x14ac:dyDescent="0.25">
      <c r="A1908">
        <v>13</v>
      </c>
      <c r="B1908" t="s">
        <v>71</v>
      </c>
      <c r="C1908" t="s">
        <v>72</v>
      </c>
      <c r="D1908" t="s">
        <v>197</v>
      </c>
      <c r="E1908" t="s">
        <v>198</v>
      </c>
      <c r="F1908" t="s">
        <v>1002</v>
      </c>
      <c r="G1908" t="s">
        <v>1003</v>
      </c>
      <c r="H1908" t="s">
        <v>5789</v>
      </c>
      <c r="I1908" t="s">
        <v>5790</v>
      </c>
      <c r="L1908" t="s">
        <v>1212</v>
      </c>
      <c r="M1908">
        <v>8.4018700000000006</v>
      </c>
      <c r="N1908">
        <v>33.097320000000003</v>
      </c>
      <c r="O1908" t="s">
        <v>1226</v>
      </c>
      <c r="P1908" t="s">
        <v>1227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1228</v>
      </c>
      <c r="X1908">
        <v>78</v>
      </c>
      <c r="Y1908">
        <v>468</v>
      </c>
      <c r="Z1908">
        <v>46</v>
      </c>
      <c r="AA1908">
        <v>276</v>
      </c>
      <c r="AB1908">
        <v>32</v>
      </c>
      <c r="AC1908">
        <v>192</v>
      </c>
      <c r="AD1908">
        <v>0</v>
      </c>
      <c r="AE1908">
        <v>0</v>
      </c>
      <c r="AF1908">
        <v>12</v>
      </c>
      <c r="AG1908">
        <v>72</v>
      </c>
      <c r="AH1908">
        <v>13</v>
      </c>
      <c r="AI1908" t="s">
        <v>1229</v>
      </c>
    </row>
    <row r="1909" spans="1:35" x14ac:dyDescent="0.25">
      <c r="A1909">
        <v>13</v>
      </c>
      <c r="B1909" t="s">
        <v>71</v>
      </c>
      <c r="C1909" t="s">
        <v>72</v>
      </c>
      <c r="D1909" t="s">
        <v>197</v>
      </c>
      <c r="E1909" t="s">
        <v>198</v>
      </c>
      <c r="F1909" t="s">
        <v>1002</v>
      </c>
      <c r="G1909" t="s">
        <v>1003</v>
      </c>
      <c r="H1909" t="s">
        <v>5791</v>
      </c>
      <c r="I1909" t="s">
        <v>5249</v>
      </c>
      <c r="L1909" t="s">
        <v>1212</v>
      </c>
      <c r="M1909">
        <v>8.5821114999999999</v>
      </c>
      <c r="N1909">
        <v>32.999490199999997</v>
      </c>
      <c r="O1909" t="s">
        <v>1226</v>
      </c>
      <c r="P1909" t="s">
        <v>1227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1228</v>
      </c>
      <c r="X1909">
        <v>83</v>
      </c>
      <c r="Y1909">
        <v>498</v>
      </c>
      <c r="Z1909">
        <v>58</v>
      </c>
      <c r="AA1909">
        <v>348</v>
      </c>
      <c r="AB1909">
        <v>25</v>
      </c>
      <c r="AC1909">
        <v>150</v>
      </c>
      <c r="AD1909">
        <v>0</v>
      </c>
      <c r="AE1909">
        <v>0</v>
      </c>
      <c r="AF1909">
        <v>120</v>
      </c>
      <c r="AG1909">
        <v>720</v>
      </c>
      <c r="AH1909">
        <v>13</v>
      </c>
      <c r="AI1909" t="s">
        <v>1229</v>
      </c>
    </row>
    <row r="1910" spans="1:35" x14ac:dyDescent="0.25">
      <c r="A1910">
        <v>13</v>
      </c>
      <c r="B1910" t="s">
        <v>71</v>
      </c>
      <c r="C1910" t="s">
        <v>72</v>
      </c>
      <c r="D1910" t="s">
        <v>197</v>
      </c>
      <c r="E1910" t="s">
        <v>198</v>
      </c>
      <c r="F1910" t="s">
        <v>1004</v>
      </c>
      <c r="G1910" t="s">
        <v>1005</v>
      </c>
      <c r="H1910" t="s">
        <v>5793</v>
      </c>
      <c r="I1910" t="s">
        <v>5794</v>
      </c>
      <c r="L1910" t="s">
        <v>1212</v>
      </c>
      <c r="M1910">
        <v>8.8002409769999996</v>
      </c>
      <c r="N1910">
        <v>32.655817829999997</v>
      </c>
      <c r="O1910" t="s">
        <v>1226</v>
      </c>
      <c r="P1910" t="s">
        <v>1227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1228</v>
      </c>
      <c r="X1910">
        <v>53</v>
      </c>
      <c r="Y1910">
        <v>318</v>
      </c>
      <c r="Z1910">
        <v>41</v>
      </c>
      <c r="AA1910">
        <v>246</v>
      </c>
      <c r="AB1910">
        <v>12</v>
      </c>
      <c r="AC1910">
        <v>72</v>
      </c>
      <c r="AD1910">
        <v>0</v>
      </c>
      <c r="AE1910">
        <v>0</v>
      </c>
      <c r="AF1910">
        <v>2</v>
      </c>
      <c r="AG1910">
        <v>12</v>
      </c>
      <c r="AH1910">
        <v>13</v>
      </c>
      <c r="AI1910" t="s">
        <v>1229</v>
      </c>
    </row>
    <row r="1911" spans="1:35" x14ac:dyDescent="0.25">
      <c r="A1911">
        <v>13</v>
      </c>
      <c r="B1911" t="s">
        <v>71</v>
      </c>
      <c r="C1911" t="s">
        <v>72</v>
      </c>
      <c r="D1911" t="s">
        <v>181</v>
      </c>
      <c r="E1911" t="s">
        <v>182</v>
      </c>
      <c r="F1911" t="s">
        <v>917</v>
      </c>
      <c r="G1911" t="s">
        <v>918</v>
      </c>
      <c r="H1911" t="s">
        <v>5246</v>
      </c>
      <c r="I1911" t="s">
        <v>5247</v>
      </c>
      <c r="L1911" t="s">
        <v>1212</v>
      </c>
      <c r="M1911">
        <v>9.1419999999999995</v>
      </c>
      <c r="N1911">
        <v>32.884</v>
      </c>
      <c r="O1911" t="s">
        <v>1226</v>
      </c>
      <c r="P1911" t="s">
        <v>1227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1228</v>
      </c>
      <c r="X1911">
        <v>81</v>
      </c>
      <c r="Y1911">
        <v>486</v>
      </c>
      <c r="Z1911">
        <v>53</v>
      </c>
      <c r="AA1911">
        <v>318</v>
      </c>
      <c r="AB1911">
        <v>28</v>
      </c>
      <c r="AC1911">
        <v>168</v>
      </c>
      <c r="AD1911">
        <v>0</v>
      </c>
      <c r="AE1911">
        <v>0</v>
      </c>
      <c r="AF1911">
        <v>18</v>
      </c>
      <c r="AG1911">
        <v>108</v>
      </c>
      <c r="AH1911">
        <v>13</v>
      </c>
      <c r="AI1911" t="s">
        <v>1229</v>
      </c>
    </row>
    <row r="1912" spans="1:35" x14ac:dyDescent="0.25">
      <c r="A1912">
        <v>13</v>
      </c>
      <c r="B1912" t="s">
        <v>75</v>
      </c>
      <c r="C1912" t="s">
        <v>76</v>
      </c>
      <c r="D1912" t="s">
        <v>213</v>
      </c>
      <c r="E1912" t="s">
        <v>214</v>
      </c>
      <c r="F1912" t="s">
        <v>1107</v>
      </c>
      <c r="G1912" t="s">
        <v>1108</v>
      </c>
      <c r="H1912" t="s">
        <v>7071</v>
      </c>
      <c r="I1912" t="s">
        <v>7072</v>
      </c>
      <c r="L1912" t="s">
        <v>1212</v>
      </c>
      <c r="M1912">
        <v>8.4896799999999999</v>
      </c>
      <c r="N1912">
        <v>25.669440000000002</v>
      </c>
      <c r="O1912" t="s">
        <v>1226</v>
      </c>
      <c r="P1912" t="s">
        <v>1227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1228</v>
      </c>
      <c r="X1912">
        <v>118</v>
      </c>
      <c r="Y1912">
        <v>432</v>
      </c>
      <c r="Z1912">
        <v>62</v>
      </c>
      <c r="AA1912">
        <v>209</v>
      </c>
      <c r="AB1912">
        <v>56</v>
      </c>
      <c r="AC1912">
        <v>223</v>
      </c>
      <c r="AD1912">
        <v>0</v>
      </c>
      <c r="AE1912">
        <v>0</v>
      </c>
      <c r="AF1912">
        <v>720</v>
      </c>
      <c r="AG1912">
        <v>4320</v>
      </c>
      <c r="AH1912">
        <v>13</v>
      </c>
      <c r="AI1912" t="s">
        <v>1229</v>
      </c>
    </row>
    <row r="1913" spans="1:35" x14ac:dyDescent="0.25">
      <c r="A1913">
        <v>13</v>
      </c>
      <c r="B1913" t="s">
        <v>75</v>
      </c>
      <c r="C1913" t="s">
        <v>76</v>
      </c>
      <c r="D1913" t="s">
        <v>213</v>
      </c>
      <c r="E1913" t="s">
        <v>214</v>
      </c>
      <c r="F1913" t="s">
        <v>1109</v>
      </c>
      <c r="G1913" t="s">
        <v>1110</v>
      </c>
      <c r="H1913" t="s">
        <v>7100</v>
      </c>
      <c r="I1913" t="s">
        <v>7101</v>
      </c>
      <c r="L1913" t="s">
        <v>1212</v>
      </c>
      <c r="M1913">
        <v>8.6720000000000006</v>
      </c>
      <c r="N1913">
        <v>24.675000000000001</v>
      </c>
      <c r="O1913" t="s">
        <v>1226</v>
      </c>
      <c r="P1913" t="s">
        <v>1227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1228</v>
      </c>
      <c r="X1913">
        <v>110</v>
      </c>
      <c r="Y1913">
        <v>589</v>
      </c>
      <c r="Z1913">
        <v>65</v>
      </c>
      <c r="AA1913">
        <v>423</v>
      </c>
      <c r="AB1913">
        <v>45</v>
      </c>
      <c r="AC1913">
        <v>166</v>
      </c>
      <c r="AD1913">
        <v>0</v>
      </c>
      <c r="AE1913">
        <v>0</v>
      </c>
      <c r="AF1913">
        <v>359</v>
      </c>
      <c r="AG1913">
        <v>1795</v>
      </c>
      <c r="AH1913">
        <v>13</v>
      </c>
      <c r="AI1913" t="s">
        <v>1229</v>
      </c>
    </row>
    <row r="1914" spans="1:35" x14ac:dyDescent="0.25">
      <c r="A1914">
        <v>13</v>
      </c>
      <c r="B1914" t="s">
        <v>75</v>
      </c>
      <c r="C1914" t="s">
        <v>76</v>
      </c>
      <c r="D1914" t="s">
        <v>215</v>
      </c>
      <c r="E1914" t="s">
        <v>216</v>
      </c>
      <c r="F1914" t="s">
        <v>1119</v>
      </c>
      <c r="G1914" t="s">
        <v>1120</v>
      </c>
      <c r="H1914" t="s">
        <v>7253</v>
      </c>
      <c r="I1914" t="s">
        <v>7254</v>
      </c>
      <c r="L1914" t="s">
        <v>1212</v>
      </c>
      <c r="M1914">
        <v>7.7088279999999996</v>
      </c>
      <c r="N1914">
        <v>27.961569999999998</v>
      </c>
      <c r="O1914" t="s">
        <v>1226</v>
      </c>
      <c r="P1914" t="s">
        <v>1227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1228</v>
      </c>
      <c r="X1914">
        <v>57</v>
      </c>
      <c r="Y1914">
        <v>174</v>
      </c>
      <c r="Z1914">
        <v>56</v>
      </c>
      <c r="AA1914">
        <v>169</v>
      </c>
      <c r="AB1914">
        <v>1</v>
      </c>
      <c r="AC1914">
        <v>5</v>
      </c>
      <c r="AD1914">
        <v>0</v>
      </c>
      <c r="AE1914">
        <v>0</v>
      </c>
      <c r="AF1914">
        <v>143</v>
      </c>
      <c r="AG1914">
        <v>858</v>
      </c>
      <c r="AH1914">
        <v>13</v>
      </c>
      <c r="AI1914" t="s">
        <v>1229</v>
      </c>
    </row>
    <row r="1915" spans="1:35" x14ac:dyDescent="0.25">
      <c r="A1915">
        <v>13</v>
      </c>
      <c r="B1915" t="s">
        <v>71</v>
      </c>
      <c r="C1915" t="s">
        <v>72</v>
      </c>
      <c r="D1915" t="s">
        <v>187</v>
      </c>
      <c r="E1915" t="s">
        <v>188</v>
      </c>
      <c r="F1915" t="s">
        <v>950</v>
      </c>
      <c r="G1915" t="s">
        <v>951</v>
      </c>
      <c r="H1915" t="s">
        <v>5449</v>
      </c>
      <c r="I1915" t="s">
        <v>8139</v>
      </c>
      <c r="L1915" t="s">
        <v>1212</v>
      </c>
      <c r="M1915">
        <v>9.5148717000000005</v>
      </c>
      <c r="N1915">
        <v>31.6332509</v>
      </c>
      <c r="O1915" t="s">
        <v>1226</v>
      </c>
      <c r="P1915" t="s">
        <v>1227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1228</v>
      </c>
      <c r="X1915">
        <v>141</v>
      </c>
      <c r="Y1915">
        <v>785</v>
      </c>
      <c r="Z1915">
        <v>109</v>
      </c>
      <c r="AA1915">
        <v>543</v>
      </c>
      <c r="AB1915">
        <v>32</v>
      </c>
      <c r="AC1915">
        <v>242</v>
      </c>
      <c r="AD1915">
        <v>0</v>
      </c>
      <c r="AE1915">
        <v>0</v>
      </c>
      <c r="AF1915">
        <v>150</v>
      </c>
      <c r="AG1915">
        <v>837</v>
      </c>
      <c r="AH1915">
        <v>13</v>
      </c>
      <c r="AI1915" t="s">
        <v>1229</v>
      </c>
    </row>
    <row r="1916" spans="1:35" x14ac:dyDescent="0.25">
      <c r="A1916">
        <v>13</v>
      </c>
      <c r="B1916" t="s">
        <v>71</v>
      </c>
      <c r="C1916" t="s">
        <v>72</v>
      </c>
      <c r="D1916" t="s">
        <v>187</v>
      </c>
      <c r="E1916" t="s">
        <v>188</v>
      </c>
      <c r="F1916" t="s">
        <v>950</v>
      </c>
      <c r="G1916" t="s">
        <v>951</v>
      </c>
      <c r="H1916" t="s">
        <v>5450</v>
      </c>
      <c r="I1916" t="s">
        <v>5451</v>
      </c>
      <c r="L1916" t="s">
        <v>1212</v>
      </c>
      <c r="M1916">
        <v>9.5680414250000005</v>
      </c>
      <c r="N1916">
        <v>31.640273130000001</v>
      </c>
      <c r="O1916" t="s">
        <v>1226</v>
      </c>
      <c r="P1916" t="s">
        <v>1227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1228</v>
      </c>
      <c r="X1916">
        <v>61</v>
      </c>
      <c r="Y1916">
        <v>316</v>
      </c>
      <c r="Z1916">
        <v>40</v>
      </c>
      <c r="AA1916">
        <v>192</v>
      </c>
      <c r="AB1916">
        <v>21</v>
      </c>
      <c r="AC1916">
        <v>124</v>
      </c>
      <c r="AD1916">
        <v>0</v>
      </c>
      <c r="AE1916">
        <v>0</v>
      </c>
      <c r="AF1916">
        <v>250</v>
      </c>
      <c r="AG1916">
        <v>1383</v>
      </c>
      <c r="AH1916">
        <v>13</v>
      </c>
      <c r="AI1916" t="s">
        <v>1229</v>
      </c>
    </row>
    <row r="1917" spans="1:35" x14ac:dyDescent="0.25">
      <c r="A1917">
        <v>13</v>
      </c>
      <c r="B1917" t="s">
        <v>71</v>
      </c>
      <c r="C1917" t="s">
        <v>72</v>
      </c>
      <c r="D1917" t="s">
        <v>187</v>
      </c>
      <c r="E1917" t="s">
        <v>188</v>
      </c>
      <c r="F1917" t="s">
        <v>950</v>
      </c>
      <c r="G1917" t="s">
        <v>951</v>
      </c>
      <c r="H1917" t="s">
        <v>5452</v>
      </c>
      <c r="I1917" t="s">
        <v>5453</v>
      </c>
      <c r="L1917" t="s">
        <v>1212</v>
      </c>
      <c r="M1917">
        <v>9.5938786999999994</v>
      </c>
      <c r="N1917">
        <v>31.656368799999999</v>
      </c>
      <c r="O1917" t="s">
        <v>1226</v>
      </c>
      <c r="P1917" t="s">
        <v>1227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1228</v>
      </c>
      <c r="X1917">
        <v>39</v>
      </c>
      <c r="Y1917">
        <v>138</v>
      </c>
      <c r="Z1917">
        <v>27</v>
      </c>
      <c r="AA1917">
        <v>89</v>
      </c>
      <c r="AB1917">
        <v>12</v>
      </c>
      <c r="AC1917">
        <v>49</v>
      </c>
      <c r="AD1917">
        <v>0</v>
      </c>
      <c r="AE1917">
        <v>0</v>
      </c>
      <c r="AF1917">
        <v>35</v>
      </c>
      <c r="AG1917">
        <v>175</v>
      </c>
      <c r="AH1917">
        <v>13</v>
      </c>
      <c r="AI1917" t="s">
        <v>1229</v>
      </c>
    </row>
    <row r="1918" spans="1:35" x14ac:dyDescent="0.25">
      <c r="A1918">
        <v>13</v>
      </c>
      <c r="B1918" t="s">
        <v>71</v>
      </c>
      <c r="C1918" t="s">
        <v>72</v>
      </c>
      <c r="D1918" t="s">
        <v>187</v>
      </c>
      <c r="E1918" t="s">
        <v>188</v>
      </c>
      <c r="F1918" t="s">
        <v>950</v>
      </c>
      <c r="G1918" t="s">
        <v>951</v>
      </c>
      <c r="H1918" t="s">
        <v>5454</v>
      </c>
      <c r="I1918" t="s">
        <v>5455</v>
      </c>
      <c r="L1918" t="s">
        <v>1212</v>
      </c>
      <c r="M1918">
        <v>9.6035330000000005</v>
      </c>
      <c r="N1918">
        <v>31.6613191</v>
      </c>
      <c r="O1918" t="s">
        <v>1226</v>
      </c>
      <c r="P1918" t="s">
        <v>1227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1228</v>
      </c>
      <c r="X1918">
        <v>35</v>
      </c>
      <c r="Y1918">
        <v>186</v>
      </c>
      <c r="Z1918">
        <v>24</v>
      </c>
      <c r="AA1918">
        <v>132</v>
      </c>
      <c r="AB1918">
        <v>11</v>
      </c>
      <c r="AC1918">
        <v>54</v>
      </c>
      <c r="AD1918">
        <v>0</v>
      </c>
      <c r="AE1918">
        <v>0</v>
      </c>
      <c r="AF1918">
        <v>60</v>
      </c>
      <c r="AG1918">
        <v>286</v>
      </c>
      <c r="AH1918">
        <v>13</v>
      </c>
      <c r="AI1918" t="s">
        <v>1229</v>
      </c>
    </row>
    <row r="1919" spans="1:35" x14ac:dyDescent="0.25">
      <c r="A1919">
        <v>13</v>
      </c>
      <c r="B1919" t="s">
        <v>71</v>
      </c>
      <c r="C1919" t="s">
        <v>72</v>
      </c>
      <c r="D1919" t="s">
        <v>187</v>
      </c>
      <c r="E1919" t="s">
        <v>188</v>
      </c>
      <c r="F1919" t="s">
        <v>960</v>
      </c>
      <c r="G1919" t="s">
        <v>961</v>
      </c>
      <c r="H1919" t="s">
        <v>5535</v>
      </c>
      <c r="I1919" t="s">
        <v>5536</v>
      </c>
      <c r="L1919" t="s">
        <v>1212</v>
      </c>
      <c r="M1919">
        <v>9.6771602629999993</v>
      </c>
      <c r="N1919">
        <v>31.768400190000001</v>
      </c>
      <c r="O1919" t="s">
        <v>1226</v>
      </c>
      <c r="P1919" t="s">
        <v>1227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1228</v>
      </c>
      <c r="X1919">
        <v>46</v>
      </c>
      <c r="Y1919">
        <v>251</v>
      </c>
      <c r="Z1919">
        <v>33</v>
      </c>
      <c r="AA1919">
        <v>197</v>
      </c>
      <c r="AB1919">
        <v>13</v>
      </c>
      <c r="AC1919">
        <v>54</v>
      </c>
      <c r="AD1919">
        <v>0</v>
      </c>
      <c r="AE1919">
        <v>0</v>
      </c>
      <c r="AF1919">
        <v>60</v>
      </c>
      <c r="AG1919">
        <v>1973</v>
      </c>
      <c r="AH1919">
        <v>13</v>
      </c>
      <c r="AI1919" t="s">
        <v>1229</v>
      </c>
    </row>
    <row r="1920" spans="1:35" x14ac:dyDescent="0.25">
      <c r="A1920">
        <v>13</v>
      </c>
      <c r="B1920" t="s">
        <v>71</v>
      </c>
      <c r="C1920" t="s">
        <v>72</v>
      </c>
      <c r="D1920" t="s">
        <v>187</v>
      </c>
      <c r="E1920" t="s">
        <v>188</v>
      </c>
      <c r="F1920" t="s">
        <v>960</v>
      </c>
      <c r="G1920" t="s">
        <v>961</v>
      </c>
      <c r="H1920" t="s">
        <v>5539</v>
      </c>
      <c r="I1920" t="s">
        <v>5540</v>
      </c>
      <c r="L1920" t="s">
        <v>1212</v>
      </c>
      <c r="M1920">
        <v>9.6578102109999993</v>
      </c>
      <c r="N1920">
        <v>31.72610092</v>
      </c>
      <c r="O1920" t="s">
        <v>1226</v>
      </c>
      <c r="P1920" t="s">
        <v>1227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1228</v>
      </c>
      <c r="X1920">
        <v>74</v>
      </c>
      <c r="Y1920">
        <v>339</v>
      </c>
      <c r="Z1920">
        <v>58</v>
      </c>
      <c r="AA1920">
        <v>263</v>
      </c>
      <c r="AB1920">
        <v>16</v>
      </c>
      <c r="AC1920">
        <v>76</v>
      </c>
      <c r="AD1920">
        <v>0</v>
      </c>
      <c r="AE1920">
        <v>0</v>
      </c>
      <c r="AF1920">
        <v>137</v>
      </c>
      <c r="AG1920">
        <v>752</v>
      </c>
      <c r="AH1920">
        <v>13</v>
      </c>
      <c r="AI1920" t="s">
        <v>1229</v>
      </c>
    </row>
    <row r="1921" spans="1:35" x14ac:dyDescent="0.25">
      <c r="A1921">
        <v>13</v>
      </c>
      <c r="B1921" t="s">
        <v>59</v>
      </c>
      <c r="C1921" t="s">
        <v>60</v>
      </c>
      <c r="D1921" t="s">
        <v>87</v>
      </c>
      <c r="E1921" t="s">
        <v>88</v>
      </c>
      <c r="F1921" t="s">
        <v>292</v>
      </c>
      <c r="G1921" t="s">
        <v>293</v>
      </c>
      <c r="H1921" t="s">
        <v>1527</v>
      </c>
      <c r="I1921" t="s">
        <v>1528</v>
      </c>
      <c r="L1921" t="s">
        <v>1212</v>
      </c>
      <c r="M1921">
        <v>3.5279830400000001</v>
      </c>
      <c r="N1921">
        <v>30.870734209999998</v>
      </c>
      <c r="O1921" t="s">
        <v>1226</v>
      </c>
      <c r="P1921" t="s">
        <v>1227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1228</v>
      </c>
      <c r="X1921">
        <v>12</v>
      </c>
      <c r="Y1921">
        <v>61</v>
      </c>
      <c r="Z1921">
        <v>0</v>
      </c>
      <c r="AA1921">
        <v>0</v>
      </c>
      <c r="AB1921">
        <v>12</v>
      </c>
      <c r="AC1921">
        <v>61</v>
      </c>
      <c r="AD1921">
        <v>0</v>
      </c>
      <c r="AE1921">
        <v>0</v>
      </c>
      <c r="AF1921">
        <v>105</v>
      </c>
      <c r="AG1921">
        <v>525</v>
      </c>
      <c r="AH1921">
        <v>13</v>
      </c>
      <c r="AI1921" t="s">
        <v>1229</v>
      </c>
    </row>
    <row r="1922" spans="1:35" x14ac:dyDescent="0.25">
      <c r="A1922">
        <v>13</v>
      </c>
      <c r="B1922" t="s">
        <v>75</v>
      </c>
      <c r="C1922" t="s">
        <v>76</v>
      </c>
      <c r="D1922" t="s">
        <v>213</v>
      </c>
      <c r="E1922" t="s">
        <v>214</v>
      </c>
      <c r="F1922" t="s">
        <v>1107</v>
      </c>
      <c r="G1922" t="s">
        <v>1108</v>
      </c>
      <c r="H1922" t="s">
        <v>7076</v>
      </c>
      <c r="I1922" t="s">
        <v>7077</v>
      </c>
      <c r="L1922" t="s">
        <v>1212</v>
      </c>
      <c r="M1922">
        <v>8.4963990000000003</v>
      </c>
      <c r="N1922">
        <v>25.668389999999999</v>
      </c>
      <c r="O1922" t="s">
        <v>1226</v>
      </c>
      <c r="P1922" t="s">
        <v>1227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1228</v>
      </c>
      <c r="X1922">
        <v>109</v>
      </c>
      <c r="Y1922">
        <v>483</v>
      </c>
      <c r="Z1922">
        <v>47</v>
      </c>
      <c r="AA1922">
        <v>235</v>
      </c>
      <c r="AB1922">
        <v>62</v>
      </c>
      <c r="AC1922">
        <v>248</v>
      </c>
      <c r="AD1922">
        <v>0</v>
      </c>
      <c r="AE1922">
        <v>0</v>
      </c>
      <c r="AF1922">
        <v>146</v>
      </c>
      <c r="AG1922">
        <v>876</v>
      </c>
      <c r="AH1922">
        <v>13</v>
      </c>
      <c r="AI1922" t="s">
        <v>1229</v>
      </c>
    </row>
    <row r="1923" spans="1:35" x14ac:dyDescent="0.25">
      <c r="A1923">
        <v>13</v>
      </c>
      <c r="B1923" t="s">
        <v>71</v>
      </c>
      <c r="C1923" t="s">
        <v>72</v>
      </c>
      <c r="D1923" t="s">
        <v>193</v>
      </c>
      <c r="E1923" t="s">
        <v>194</v>
      </c>
      <c r="F1923" t="s">
        <v>979</v>
      </c>
      <c r="G1923" t="s">
        <v>980</v>
      </c>
      <c r="H1923" t="s">
        <v>5614</v>
      </c>
      <c r="I1923" t="s">
        <v>5105</v>
      </c>
      <c r="L1923" t="s">
        <v>1212</v>
      </c>
      <c r="M1923">
        <v>9.4580000000000002</v>
      </c>
      <c r="N1923">
        <v>31.610389999999999</v>
      </c>
      <c r="O1923" t="s">
        <v>1226</v>
      </c>
      <c r="P1923" t="s">
        <v>1227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1228</v>
      </c>
      <c r="X1923">
        <v>30</v>
      </c>
      <c r="Y1923">
        <v>159</v>
      </c>
      <c r="Z1923">
        <v>19</v>
      </c>
      <c r="AA1923">
        <v>102</v>
      </c>
      <c r="AB1923">
        <v>11</v>
      </c>
      <c r="AC1923">
        <v>57</v>
      </c>
      <c r="AD1923">
        <v>0</v>
      </c>
      <c r="AE1923">
        <v>0</v>
      </c>
      <c r="AF1923">
        <v>153</v>
      </c>
      <c r="AG1923">
        <v>801</v>
      </c>
      <c r="AH1923">
        <v>13</v>
      </c>
      <c r="AI1923" t="s">
        <v>1229</v>
      </c>
    </row>
    <row r="1924" spans="1:35" x14ac:dyDescent="0.25">
      <c r="A1924">
        <v>13</v>
      </c>
      <c r="B1924" t="s">
        <v>71</v>
      </c>
      <c r="C1924" t="s">
        <v>72</v>
      </c>
      <c r="D1924" t="s">
        <v>193</v>
      </c>
      <c r="E1924" t="s">
        <v>194</v>
      </c>
      <c r="F1924" t="s">
        <v>979</v>
      </c>
      <c r="G1924" t="s">
        <v>980</v>
      </c>
      <c r="H1924" t="s">
        <v>5615</v>
      </c>
      <c r="I1924" t="s">
        <v>5616</v>
      </c>
      <c r="L1924" t="s">
        <v>1212</v>
      </c>
      <c r="M1924">
        <v>9.4454499999999992</v>
      </c>
      <c r="N1924">
        <v>31.590440000000001</v>
      </c>
      <c r="O1924" t="s">
        <v>1226</v>
      </c>
      <c r="P1924" t="s">
        <v>1227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1228</v>
      </c>
      <c r="X1924">
        <v>24</v>
      </c>
      <c r="Y1924">
        <v>134</v>
      </c>
      <c r="Z1924">
        <v>13</v>
      </c>
      <c r="AA1924">
        <v>72</v>
      </c>
      <c r="AB1924">
        <v>11</v>
      </c>
      <c r="AC1924">
        <v>62</v>
      </c>
      <c r="AD1924">
        <v>0</v>
      </c>
      <c r="AE1924">
        <v>0</v>
      </c>
      <c r="AF1924">
        <v>81</v>
      </c>
      <c r="AG1924">
        <v>482</v>
      </c>
      <c r="AH1924">
        <v>13</v>
      </c>
      <c r="AI1924" t="s">
        <v>1229</v>
      </c>
    </row>
    <row r="1925" spans="1:35" x14ac:dyDescent="0.25">
      <c r="A1925">
        <v>13</v>
      </c>
      <c r="B1925" t="s">
        <v>71</v>
      </c>
      <c r="C1925" t="s">
        <v>72</v>
      </c>
      <c r="D1925" t="s">
        <v>187</v>
      </c>
      <c r="E1925" t="s">
        <v>188</v>
      </c>
      <c r="F1925" t="s">
        <v>950</v>
      </c>
      <c r="G1925" t="s">
        <v>951</v>
      </c>
      <c r="H1925" t="s">
        <v>5458</v>
      </c>
      <c r="I1925" t="s">
        <v>5459</v>
      </c>
      <c r="L1925" t="s">
        <v>1212</v>
      </c>
      <c r="M1925">
        <v>9.5932899999999997</v>
      </c>
      <c r="N1925">
        <v>31.656020000000002</v>
      </c>
      <c r="O1925" t="s">
        <v>1226</v>
      </c>
      <c r="P1925" t="s">
        <v>1227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1228</v>
      </c>
      <c r="X1925">
        <v>37</v>
      </c>
      <c r="Y1925">
        <v>188</v>
      </c>
      <c r="Z1925">
        <v>31</v>
      </c>
      <c r="AA1925">
        <v>156</v>
      </c>
      <c r="AB1925">
        <v>6</v>
      </c>
      <c r="AC1925">
        <v>32</v>
      </c>
      <c r="AD1925">
        <v>0</v>
      </c>
      <c r="AE1925">
        <v>0</v>
      </c>
      <c r="AF1925">
        <v>250</v>
      </c>
      <c r="AG1925">
        <v>1369</v>
      </c>
      <c r="AH1925">
        <v>13</v>
      </c>
      <c r="AI1925" t="s">
        <v>1229</v>
      </c>
    </row>
    <row r="1926" spans="1:35" x14ac:dyDescent="0.25">
      <c r="A1926">
        <v>13</v>
      </c>
      <c r="B1926" t="s">
        <v>71</v>
      </c>
      <c r="C1926" t="s">
        <v>72</v>
      </c>
      <c r="D1926" t="s">
        <v>193</v>
      </c>
      <c r="E1926" t="s">
        <v>194</v>
      </c>
      <c r="F1926" t="s">
        <v>983</v>
      </c>
      <c r="G1926" t="s">
        <v>984</v>
      </c>
      <c r="H1926" t="s">
        <v>5647</v>
      </c>
      <c r="I1926" t="s">
        <v>5648</v>
      </c>
      <c r="L1926" t="s">
        <v>1212</v>
      </c>
      <c r="M1926">
        <v>9.4060000000000006</v>
      </c>
      <c r="N1926">
        <v>31.554500000000001</v>
      </c>
      <c r="O1926" t="s">
        <v>1226</v>
      </c>
      <c r="P1926" t="s">
        <v>1227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1228</v>
      </c>
      <c r="X1926">
        <v>19</v>
      </c>
      <c r="Y1926">
        <v>101</v>
      </c>
      <c r="Z1926">
        <v>9</v>
      </c>
      <c r="AA1926">
        <v>47</v>
      </c>
      <c r="AB1926">
        <v>10</v>
      </c>
      <c r="AC1926">
        <v>54</v>
      </c>
      <c r="AD1926">
        <v>0</v>
      </c>
      <c r="AE1926">
        <v>0</v>
      </c>
      <c r="AF1926">
        <v>125</v>
      </c>
      <c r="AG1926">
        <v>825</v>
      </c>
      <c r="AH1926">
        <v>13</v>
      </c>
      <c r="AI1926" t="s">
        <v>1229</v>
      </c>
    </row>
    <row r="1927" spans="1:35" x14ac:dyDescent="0.25">
      <c r="A1927">
        <v>13</v>
      </c>
      <c r="B1927" t="s">
        <v>71</v>
      </c>
      <c r="C1927" t="s">
        <v>72</v>
      </c>
      <c r="D1927" t="s">
        <v>193</v>
      </c>
      <c r="E1927" t="s">
        <v>194</v>
      </c>
      <c r="F1927" t="s">
        <v>983</v>
      </c>
      <c r="G1927" t="s">
        <v>984</v>
      </c>
      <c r="H1927" t="s">
        <v>5649</v>
      </c>
      <c r="I1927" t="s">
        <v>5650</v>
      </c>
      <c r="L1927" t="s">
        <v>1212</v>
      </c>
      <c r="M1927">
        <v>9.4026099999999992</v>
      </c>
      <c r="N1927">
        <v>31.552720000000001</v>
      </c>
      <c r="O1927" t="s">
        <v>1226</v>
      </c>
      <c r="P1927" t="s">
        <v>1227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1228</v>
      </c>
      <c r="X1927">
        <v>90</v>
      </c>
      <c r="Y1927">
        <v>463</v>
      </c>
      <c r="Z1927">
        <v>66</v>
      </c>
      <c r="AA1927">
        <v>325</v>
      </c>
      <c r="AB1927">
        <v>24</v>
      </c>
      <c r="AC1927">
        <v>138</v>
      </c>
      <c r="AD1927">
        <v>0</v>
      </c>
      <c r="AE1927">
        <v>0</v>
      </c>
      <c r="AF1927">
        <v>188</v>
      </c>
      <c r="AG1927">
        <v>921</v>
      </c>
      <c r="AH1927">
        <v>13</v>
      </c>
      <c r="AI1927" t="s">
        <v>1229</v>
      </c>
    </row>
    <row r="1928" spans="1:35" x14ac:dyDescent="0.25">
      <c r="A1928">
        <v>13</v>
      </c>
      <c r="B1928" t="s">
        <v>61</v>
      </c>
      <c r="C1928" t="s">
        <v>62</v>
      </c>
      <c r="D1928" t="s">
        <v>107</v>
      </c>
      <c r="E1928" t="s">
        <v>108</v>
      </c>
      <c r="F1928" t="s">
        <v>419</v>
      </c>
      <c r="G1928" t="s">
        <v>420</v>
      </c>
      <c r="H1928" t="s">
        <v>2181</v>
      </c>
      <c r="I1928" t="s">
        <v>2182</v>
      </c>
      <c r="L1928" t="s">
        <v>1212</v>
      </c>
      <c r="M1928">
        <v>4.1905999999999999</v>
      </c>
      <c r="N1928">
        <v>32.385599999999997</v>
      </c>
      <c r="O1928" t="s">
        <v>1226</v>
      </c>
      <c r="P1928" t="s">
        <v>1227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1228</v>
      </c>
      <c r="X1928">
        <v>63</v>
      </c>
      <c r="Y1928">
        <v>378</v>
      </c>
      <c r="Z1928">
        <v>28</v>
      </c>
      <c r="AA1928">
        <v>168</v>
      </c>
      <c r="AB1928">
        <v>35</v>
      </c>
      <c r="AC1928">
        <v>210</v>
      </c>
      <c r="AD1928">
        <v>0</v>
      </c>
      <c r="AE1928">
        <v>0</v>
      </c>
      <c r="AF1928">
        <v>22</v>
      </c>
      <c r="AG1928">
        <v>132</v>
      </c>
      <c r="AH1928">
        <v>13</v>
      </c>
      <c r="AI1928" t="s">
        <v>1229</v>
      </c>
    </row>
    <row r="1929" spans="1:35" x14ac:dyDescent="0.25">
      <c r="A1929">
        <v>13</v>
      </c>
      <c r="B1929" t="s">
        <v>71</v>
      </c>
      <c r="C1929" t="s">
        <v>72</v>
      </c>
      <c r="D1929" t="s">
        <v>181</v>
      </c>
      <c r="E1929" t="s">
        <v>182</v>
      </c>
      <c r="F1929" t="s">
        <v>911</v>
      </c>
      <c r="G1929" t="s">
        <v>912</v>
      </c>
      <c r="H1929" t="s">
        <v>5215</v>
      </c>
      <c r="I1929" t="s">
        <v>5216</v>
      </c>
      <c r="L1929" t="s">
        <v>1212</v>
      </c>
      <c r="M1929">
        <v>8.7333999999999996</v>
      </c>
      <c r="N1929">
        <v>32.976999999999997</v>
      </c>
      <c r="O1929" t="s">
        <v>1226</v>
      </c>
      <c r="P1929" t="s">
        <v>1227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1228</v>
      </c>
      <c r="X1929">
        <v>186</v>
      </c>
      <c r="Y1929">
        <v>1116</v>
      </c>
      <c r="Z1929">
        <v>152</v>
      </c>
      <c r="AA1929">
        <v>912</v>
      </c>
      <c r="AB1929">
        <v>34</v>
      </c>
      <c r="AC1929">
        <v>204</v>
      </c>
      <c r="AD1929">
        <v>0</v>
      </c>
      <c r="AE1929">
        <v>0</v>
      </c>
      <c r="AF1929">
        <v>12</v>
      </c>
      <c r="AG1929">
        <v>72</v>
      </c>
      <c r="AH1929">
        <v>13</v>
      </c>
      <c r="AI1929" t="s">
        <v>1229</v>
      </c>
    </row>
    <row r="1930" spans="1:35" x14ac:dyDescent="0.25">
      <c r="A1930">
        <v>13</v>
      </c>
      <c r="B1930" t="s">
        <v>59</v>
      </c>
      <c r="C1930" t="s">
        <v>60</v>
      </c>
      <c r="D1930" t="s">
        <v>83</v>
      </c>
      <c r="E1930" t="s">
        <v>84</v>
      </c>
      <c r="F1930" t="s">
        <v>279</v>
      </c>
      <c r="G1930" t="s">
        <v>280</v>
      </c>
      <c r="H1930" t="s">
        <v>1431</v>
      </c>
      <c r="I1930" t="s">
        <v>1432</v>
      </c>
      <c r="L1930" t="s">
        <v>1212</v>
      </c>
      <c r="M1930">
        <v>4.0537999999999998</v>
      </c>
      <c r="N1930">
        <v>31.522600000000001</v>
      </c>
      <c r="O1930" t="s">
        <v>1226</v>
      </c>
      <c r="P1930" t="s">
        <v>1227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1228</v>
      </c>
      <c r="X1930">
        <v>25</v>
      </c>
      <c r="Y1930">
        <v>125</v>
      </c>
      <c r="Z1930">
        <v>6</v>
      </c>
      <c r="AA1930">
        <v>30</v>
      </c>
      <c r="AB1930">
        <v>19</v>
      </c>
      <c r="AC1930">
        <v>95</v>
      </c>
      <c r="AD1930">
        <v>0</v>
      </c>
      <c r="AE1930">
        <v>0</v>
      </c>
      <c r="AF1930">
        <v>0</v>
      </c>
      <c r="AG1930">
        <v>0</v>
      </c>
      <c r="AH1930">
        <v>13</v>
      </c>
      <c r="AI1930" t="s">
        <v>1229</v>
      </c>
    </row>
    <row r="1931" spans="1:35" x14ac:dyDescent="0.25">
      <c r="A1931">
        <v>13</v>
      </c>
      <c r="B1931" t="s">
        <v>61</v>
      </c>
      <c r="C1931" t="s">
        <v>62</v>
      </c>
      <c r="D1931" t="s">
        <v>105</v>
      </c>
      <c r="E1931" t="s">
        <v>106</v>
      </c>
      <c r="F1931" t="s">
        <v>407</v>
      </c>
      <c r="G1931" t="s">
        <v>408</v>
      </c>
      <c r="H1931" t="s">
        <v>2131</v>
      </c>
      <c r="I1931" t="s">
        <v>2132</v>
      </c>
      <c r="L1931" t="s">
        <v>1212</v>
      </c>
      <c r="M1931">
        <v>3.92319</v>
      </c>
      <c r="N1931">
        <v>31.912749999999999</v>
      </c>
      <c r="O1931" t="s">
        <v>1226</v>
      </c>
      <c r="P1931" t="s">
        <v>1227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1228</v>
      </c>
      <c r="X1931">
        <v>445</v>
      </c>
      <c r="Y1931">
        <v>2240</v>
      </c>
      <c r="Z1931">
        <v>0</v>
      </c>
      <c r="AA1931">
        <v>0</v>
      </c>
      <c r="AB1931">
        <v>445</v>
      </c>
      <c r="AC1931">
        <v>2240</v>
      </c>
      <c r="AD1931">
        <v>0</v>
      </c>
      <c r="AE1931">
        <v>0</v>
      </c>
      <c r="AF1931">
        <v>5750</v>
      </c>
      <c r="AG1931">
        <v>28750</v>
      </c>
      <c r="AH1931">
        <v>13</v>
      </c>
      <c r="AI1931" t="s">
        <v>1229</v>
      </c>
    </row>
    <row r="1932" spans="1:35" x14ac:dyDescent="0.25">
      <c r="A1932">
        <v>13</v>
      </c>
      <c r="B1932" t="s">
        <v>59</v>
      </c>
      <c r="C1932" t="s">
        <v>60</v>
      </c>
      <c r="D1932" t="s">
        <v>83</v>
      </c>
      <c r="E1932" t="s">
        <v>84</v>
      </c>
      <c r="F1932" t="s">
        <v>277</v>
      </c>
      <c r="G1932" t="s">
        <v>278</v>
      </c>
      <c r="H1932" t="s">
        <v>1421</v>
      </c>
      <c r="I1932" t="s">
        <v>1422</v>
      </c>
      <c r="L1932" t="s">
        <v>1212</v>
      </c>
      <c r="M1932">
        <v>3.7753500940000002</v>
      </c>
      <c r="N1932">
        <v>31.42860031</v>
      </c>
      <c r="O1932" t="s">
        <v>1226</v>
      </c>
      <c r="P1932" t="s">
        <v>1227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1228</v>
      </c>
      <c r="X1932">
        <v>101</v>
      </c>
      <c r="Y1932">
        <v>402</v>
      </c>
      <c r="Z1932">
        <v>35</v>
      </c>
      <c r="AA1932">
        <v>142</v>
      </c>
      <c r="AB1932">
        <v>66</v>
      </c>
      <c r="AC1932">
        <v>260</v>
      </c>
      <c r="AD1932">
        <v>0</v>
      </c>
      <c r="AE1932">
        <v>0</v>
      </c>
      <c r="AF1932">
        <v>173</v>
      </c>
      <c r="AG1932">
        <v>779</v>
      </c>
      <c r="AH1932">
        <v>13</v>
      </c>
      <c r="AI1932" t="s">
        <v>1229</v>
      </c>
    </row>
    <row r="1933" spans="1:35" x14ac:dyDescent="0.25">
      <c r="A1933">
        <v>13</v>
      </c>
      <c r="B1933" t="s">
        <v>59</v>
      </c>
      <c r="C1933" t="s">
        <v>60</v>
      </c>
      <c r="D1933" t="s">
        <v>83</v>
      </c>
      <c r="E1933" t="s">
        <v>84</v>
      </c>
      <c r="F1933" t="s">
        <v>277</v>
      </c>
      <c r="G1933" t="s">
        <v>278</v>
      </c>
      <c r="H1933" t="s">
        <v>1423</v>
      </c>
      <c r="I1933" t="s">
        <v>1281</v>
      </c>
      <c r="L1933" t="s">
        <v>1212</v>
      </c>
      <c r="M1933">
        <v>3.7843499180000002</v>
      </c>
      <c r="N1933">
        <v>31.454299930000001</v>
      </c>
      <c r="O1933" t="s">
        <v>1226</v>
      </c>
      <c r="P1933" t="s">
        <v>1227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1228</v>
      </c>
      <c r="X1933">
        <v>37</v>
      </c>
      <c r="Y1933">
        <v>155</v>
      </c>
      <c r="Z1933">
        <v>16</v>
      </c>
      <c r="AA1933">
        <v>68</v>
      </c>
      <c r="AB1933">
        <v>21</v>
      </c>
      <c r="AC1933">
        <v>87</v>
      </c>
      <c r="AD1933">
        <v>0</v>
      </c>
      <c r="AE1933">
        <v>0</v>
      </c>
      <c r="AF1933">
        <v>134</v>
      </c>
      <c r="AG1933">
        <v>670</v>
      </c>
      <c r="AH1933">
        <v>13</v>
      </c>
      <c r="AI1933" t="s">
        <v>1229</v>
      </c>
    </row>
    <row r="1934" spans="1:35" x14ac:dyDescent="0.25">
      <c r="A1934">
        <v>13</v>
      </c>
      <c r="B1934" t="s">
        <v>75</v>
      </c>
      <c r="C1934" t="s">
        <v>76</v>
      </c>
      <c r="D1934" t="s">
        <v>213</v>
      </c>
      <c r="E1934" t="s">
        <v>214</v>
      </c>
      <c r="F1934" t="s">
        <v>1109</v>
      </c>
      <c r="G1934" t="s">
        <v>1110</v>
      </c>
      <c r="H1934" t="s">
        <v>7104</v>
      </c>
      <c r="I1934" t="s">
        <v>7105</v>
      </c>
      <c r="L1934" t="s">
        <v>1212</v>
      </c>
      <c r="M1934">
        <v>8.4384929999999994</v>
      </c>
      <c r="N1934">
        <v>25.061779999999999</v>
      </c>
      <c r="O1934" t="s">
        <v>1226</v>
      </c>
      <c r="P1934" t="s">
        <v>1227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1228</v>
      </c>
      <c r="X1934">
        <v>29</v>
      </c>
      <c r="Y1934">
        <v>115</v>
      </c>
      <c r="Z1934">
        <v>27</v>
      </c>
      <c r="AA1934">
        <v>108</v>
      </c>
      <c r="AB1934">
        <v>2</v>
      </c>
      <c r="AC1934">
        <v>7</v>
      </c>
      <c r="AD1934">
        <v>0</v>
      </c>
      <c r="AE1934">
        <v>0</v>
      </c>
      <c r="AF1934">
        <v>22</v>
      </c>
      <c r="AG1934">
        <v>132</v>
      </c>
      <c r="AH1934">
        <v>13</v>
      </c>
      <c r="AI1934" t="s">
        <v>1229</v>
      </c>
    </row>
    <row r="1935" spans="1:35" x14ac:dyDescent="0.25">
      <c r="A1935">
        <v>13</v>
      </c>
      <c r="B1935" t="s">
        <v>61</v>
      </c>
      <c r="C1935" t="s">
        <v>62</v>
      </c>
      <c r="D1935" t="s">
        <v>93</v>
      </c>
      <c r="E1935" t="s">
        <v>94</v>
      </c>
      <c r="F1935" t="s">
        <v>325</v>
      </c>
      <c r="G1935" t="s">
        <v>326</v>
      </c>
      <c r="H1935" t="s">
        <v>1694</v>
      </c>
      <c r="I1935" t="s">
        <v>1695</v>
      </c>
      <c r="L1935" t="s">
        <v>1212</v>
      </c>
      <c r="M1935">
        <v>4.5199999999999996</v>
      </c>
      <c r="N1935">
        <v>33.32</v>
      </c>
      <c r="O1935" t="s">
        <v>1226</v>
      </c>
      <c r="P1935" t="s">
        <v>1227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1228</v>
      </c>
      <c r="X1935">
        <v>406</v>
      </c>
      <c r="Y1935">
        <v>2030</v>
      </c>
      <c r="Z1935">
        <v>396</v>
      </c>
      <c r="AA1935">
        <v>1980</v>
      </c>
      <c r="AB1935">
        <v>10</v>
      </c>
      <c r="AC1935">
        <v>50</v>
      </c>
      <c r="AD1935">
        <v>28</v>
      </c>
      <c r="AE1935">
        <v>140</v>
      </c>
      <c r="AF1935">
        <v>50</v>
      </c>
      <c r="AG1935">
        <v>250</v>
      </c>
      <c r="AH1935">
        <v>13</v>
      </c>
      <c r="AI1935" t="s">
        <v>1229</v>
      </c>
    </row>
    <row r="1936" spans="1:35" x14ac:dyDescent="0.25">
      <c r="A1936">
        <v>13</v>
      </c>
      <c r="B1936" t="s">
        <v>61</v>
      </c>
      <c r="C1936" t="s">
        <v>62</v>
      </c>
      <c r="D1936" t="s">
        <v>93</v>
      </c>
      <c r="E1936" t="s">
        <v>94</v>
      </c>
      <c r="F1936" t="s">
        <v>321</v>
      </c>
      <c r="G1936" t="s">
        <v>322</v>
      </c>
      <c r="H1936" t="s">
        <v>1674</v>
      </c>
      <c r="I1936" t="s">
        <v>1675</v>
      </c>
      <c r="L1936" t="s">
        <v>1212</v>
      </c>
      <c r="M1936">
        <v>4.0582299229999999</v>
      </c>
      <c r="N1936">
        <v>33.327301030000001</v>
      </c>
      <c r="O1936" t="s">
        <v>1226</v>
      </c>
      <c r="P1936" t="s">
        <v>1227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1228</v>
      </c>
      <c r="X1936">
        <v>33</v>
      </c>
      <c r="Y1936">
        <v>165</v>
      </c>
      <c r="Z1936">
        <v>23</v>
      </c>
      <c r="AA1936">
        <v>115</v>
      </c>
      <c r="AB1936">
        <v>10</v>
      </c>
      <c r="AC1936">
        <v>50</v>
      </c>
      <c r="AD1936">
        <v>3</v>
      </c>
      <c r="AE1936">
        <v>15</v>
      </c>
      <c r="AF1936">
        <v>39</v>
      </c>
      <c r="AG1936">
        <v>195</v>
      </c>
      <c r="AH1936">
        <v>13</v>
      </c>
      <c r="AI1936" t="s">
        <v>1229</v>
      </c>
    </row>
    <row r="1937" spans="1:35" x14ac:dyDescent="0.25">
      <c r="A1937">
        <v>13</v>
      </c>
      <c r="B1937" t="s">
        <v>61</v>
      </c>
      <c r="C1937" t="s">
        <v>62</v>
      </c>
      <c r="D1937" t="s">
        <v>95</v>
      </c>
      <c r="E1937" t="s">
        <v>96</v>
      </c>
      <c r="F1937" t="s">
        <v>342</v>
      </c>
      <c r="G1937" t="s">
        <v>343</v>
      </c>
      <c r="H1937" t="s">
        <v>1749</v>
      </c>
      <c r="I1937" t="s">
        <v>1750</v>
      </c>
      <c r="L1937" t="s">
        <v>1212</v>
      </c>
      <c r="M1937">
        <v>3.77685</v>
      </c>
      <c r="N1937">
        <v>33.455733000000002</v>
      </c>
      <c r="O1937" t="s">
        <v>1226</v>
      </c>
      <c r="P1937" t="s">
        <v>1227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1228</v>
      </c>
      <c r="X1937">
        <v>42</v>
      </c>
      <c r="Y1937">
        <v>210</v>
      </c>
      <c r="Z1937">
        <v>9</v>
      </c>
      <c r="AA1937">
        <v>45</v>
      </c>
      <c r="AB1937">
        <v>33</v>
      </c>
      <c r="AC1937">
        <v>165</v>
      </c>
      <c r="AD1937">
        <v>5</v>
      </c>
      <c r="AE1937">
        <v>25</v>
      </c>
      <c r="AF1937">
        <v>7</v>
      </c>
      <c r="AG1937">
        <v>35</v>
      </c>
      <c r="AH1937">
        <v>13</v>
      </c>
      <c r="AI1937" t="s">
        <v>1229</v>
      </c>
    </row>
    <row r="1938" spans="1:35" x14ac:dyDescent="0.25">
      <c r="A1938">
        <v>13</v>
      </c>
      <c r="B1938" t="s">
        <v>61</v>
      </c>
      <c r="C1938" t="s">
        <v>62</v>
      </c>
      <c r="D1938" t="s">
        <v>95</v>
      </c>
      <c r="E1938" t="s">
        <v>96</v>
      </c>
      <c r="F1938" t="s">
        <v>342</v>
      </c>
      <c r="G1938" t="s">
        <v>343</v>
      </c>
      <c r="H1938" t="s">
        <v>1751</v>
      </c>
      <c r="I1938" t="s">
        <v>1752</v>
      </c>
      <c r="L1938" t="s">
        <v>1212</v>
      </c>
      <c r="M1938">
        <v>3.9747700689999999</v>
      </c>
      <c r="N1938">
        <v>33.449600220000001</v>
      </c>
      <c r="O1938" t="s">
        <v>1226</v>
      </c>
      <c r="P1938" t="s">
        <v>1227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1228</v>
      </c>
      <c r="X1938">
        <v>24</v>
      </c>
      <c r="Y1938">
        <v>120</v>
      </c>
      <c r="Z1938">
        <v>8</v>
      </c>
      <c r="AA1938">
        <v>40</v>
      </c>
      <c r="AB1938">
        <v>16</v>
      </c>
      <c r="AC1938">
        <v>80</v>
      </c>
      <c r="AD1938">
        <v>3</v>
      </c>
      <c r="AE1938">
        <v>15</v>
      </c>
      <c r="AF1938">
        <v>5</v>
      </c>
      <c r="AG1938">
        <v>35</v>
      </c>
      <c r="AH1938">
        <v>13</v>
      </c>
      <c r="AI1938" t="s">
        <v>1229</v>
      </c>
    </row>
    <row r="1939" spans="1:35" x14ac:dyDescent="0.25">
      <c r="A1939">
        <v>13</v>
      </c>
      <c r="B1939" t="s">
        <v>61</v>
      </c>
      <c r="C1939" t="s">
        <v>62</v>
      </c>
      <c r="D1939" t="s">
        <v>101</v>
      </c>
      <c r="E1939" t="s">
        <v>102</v>
      </c>
      <c r="F1939" t="s">
        <v>368</v>
      </c>
      <c r="G1939" t="s">
        <v>369</v>
      </c>
      <c r="H1939" t="s">
        <v>1878</v>
      </c>
      <c r="I1939" t="s">
        <v>1879</v>
      </c>
      <c r="L1939" t="s">
        <v>1212</v>
      </c>
      <c r="M1939">
        <v>4.7740099999999996</v>
      </c>
      <c r="N1939">
        <v>33.589100000000002</v>
      </c>
      <c r="O1939" t="s">
        <v>1226</v>
      </c>
      <c r="P1939" t="s">
        <v>1227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1228</v>
      </c>
      <c r="X1939">
        <v>48</v>
      </c>
      <c r="Y1939">
        <v>240</v>
      </c>
      <c r="Z1939">
        <v>42</v>
      </c>
      <c r="AA1939">
        <v>210</v>
      </c>
      <c r="AB1939">
        <v>6</v>
      </c>
      <c r="AC1939">
        <v>30</v>
      </c>
      <c r="AD1939">
        <v>5</v>
      </c>
      <c r="AE1939">
        <v>25</v>
      </c>
      <c r="AF1939">
        <v>30</v>
      </c>
      <c r="AG1939">
        <v>150</v>
      </c>
      <c r="AH1939">
        <v>13</v>
      </c>
      <c r="AI1939" t="s">
        <v>1229</v>
      </c>
    </row>
    <row r="1940" spans="1:35" x14ac:dyDescent="0.25">
      <c r="A1940">
        <v>13</v>
      </c>
      <c r="B1940" t="s">
        <v>63</v>
      </c>
      <c r="C1940" t="s">
        <v>64</v>
      </c>
      <c r="D1940" t="s">
        <v>113</v>
      </c>
      <c r="E1940" t="s">
        <v>114</v>
      </c>
      <c r="F1940" t="s">
        <v>461</v>
      </c>
      <c r="G1940" t="s">
        <v>462</v>
      </c>
      <c r="H1940" t="s">
        <v>2479</v>
      </c>
      <c r="I1940" t="s">
        <v>2480</v>
      </c>
      <c r="L1940" t="s">
        <v>1212</v>
      </c>
      <c r="M1940">
        <v>5.9150299999999998</v>
      </c>
      <c r="N1940">
        <v>31.709040000000002</v>
      </c>
      <c r="O1940" t="s">
        <v>1226</v>
      </c>
      <c r="P1940" t="s">
        <v>1227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1228</v>
      </c>
      <c r="X1940">
        <v>534</v>
      </c>
      <c r="Y1940">
        <v>3204</v>
      </c>
      <c r="Z1940">
        <v>507</v>
      </c>
      <c r="AA1940">
        <v>3042</v>
      </c>
      <c r="AB1940">
        <v>27</v>
      </c>
      <c r="AC1940">
        <v>162</v>
      </c>
      <c r="AD1940">
        <v>12</v>
      </c>
      <c r="AE1940">
        <v>72</v>
      </c>
      <c r="AF1940">
        <v>598</v>
      </c>
      <c r="AG1940">
        <v>3588</v>
      </c>
      <c r="AH1940">
        <v>13</v>
      </c>
      <c r="AI1940" t="s">
        <v>1229</v>
      </c>
    </row>
    <row r="1941" spans="1:35" x14ac:dyDescent="0.25">
      <c r="A1941">
        <v>13</v>
      </c>
      <c r="B1941" t="s">
        <v>67</v>
      </c>
      <c r="C1941" t="s">
        <v>68</v>
      </c>
      <c r="D1941" t="s">
        <v>151</v>
      </c>
      <c r="E1941" t="s">
        <v>152</v>
      </c>
      <c r="F1941" t="s">
        <v>690</v>
      </c>
      <c r="G1941" t="s">
        <v>691</v>
      </c>
      <c r="H1941" t="s">
        <v>3753</v>
      </c>
      <c r="I1941" t="s">
        <v>3754</v>
      </c>
      <c r="L1941" t="s">
        <v>1212</v>
      </c>
      <c r="M1941">
        <v>9.2029600140000003</v>
      </c>
      <c r="N1941">
        <v>27.029800420000001</v>
      </c>
      <c r="O1941" t="s">
        <v>1226</v>
      </c>
      <c r="P1941" t="s">
        <v>1227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1228</v>
      </c>
      <c r="X1941">
        <v>535</v>
      </c>
      <c r="Y1941">
        <v>3250</v>
      </c>
      <c r="Z1941">
        <v>0</v>
      </c>
      <c r="AA1941">
        <v>0</v>
      </c>
      <c r="AB1941">
        <v>535</v>
      </c>
      <c r="AC1941">
        <v>3250</v>
      </c>
      <c r="AD1941">
        <v>15</v>
      </c>
      <c r="AE1941">
        <v>75</v>
      </c>
      <c r="AF1941">
        <v>177</v>
      </c>
      <c r="AG1941">
        <v>895</v>
      </c>
      <c r="AH1941">
        <v>13</v>
      </c>
      <c r="AI1941" t="s">
        <v>1229</v>
      </c>
    </row>
    <row r="1942" spans="1:35" x14ac:dyDescent="0.25">
      <c r="A1942">
        <v>13</v>
      </c>
      <c r="B1942" t="s">
        <v>67</v>
      </c>
      <c r="C1942" t="s">
        <v>68</v>
      </c>
      <c r="D1942" t="s">
        <v>151</v>
      </c>
      <c r="E1942" t="s">
        <v>152</v>
      </c>
      <c r="F1942" t="s">
        <v>696</v>
      </c>
      <c r="G1942" t="s">
        <v>697</v>
      </c>
      <c r="H1942" t="s">
        <v>3780</v>
      </c>
      <c r="I1942" t="s">
        <v>3781</v>
      </c>
      <c r="L1942" t="s">
        <v>1212</v>
      </c>
      <c r="M1942">
        <v>9.1145496369999996</v>
      </c>
      <c r="N1942">
        <v>26.627199170000001</v>
      </c>
      <c r="O1942" t="s">
        <v>1226</v>
      </c>
      <c r="P1942" t="s">
        <v>1227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1228</v>
      </c>
      <c r="X1942">
        <v>139</v>
      </c>
      <c r="Y1942">
        <v>695</v>
      </c>
      <c r="Z1942">
        <v>0</v>
      </c>
      <c r="AA1942">
        <v>0</v>
      </c>
      <c r="AB1942">
        <v>139</v>
      </c>
      <c r="AC1942">
        <v>695</v>
      </c>
      <c r="AD1942">
        <v>8</v>
      </c>
      <c r="AE1942">
        <v>40</v>
      </c>
      <c r="AF1942">
        <v>55</v>
      </c>
      <c r="AG1942">
        <v>275</v>
      </c>
      <c r="AH1942">
        <v>13</v>
      </c>
      <c r="AI1942" t="s">
        <v>1229</v>
      </c>
    </row>
    <row r="1943" spans="1:35" x14ac:dyDescent="0.25">
      <c r="A1943">
        <v>13</v>
      </c>
      <c r="B1943" t="s">
        <v>67</v>
      </c>
      <c r="C1943" t="s">
        <v>68</v>
      </c>
      <c r="D1943" t="s">
        <v>151</v>
      </c>
      <c r="E1943" t="s">
        <v>152</v>
      </c>
      <c r="F1943" t="s">
        <v>688</v>
      </c>
      <c r="G1943" t="s">
        <v>689</v>
      </c>
      <c r="H1943" t="s">
        <v>3741</v>
      </c>
      <c r="I1943" t="s">
        <v>3742</v>
      </c>
      <c r="L1943" t="s">
        <v>1212</v>
      </c>
      <c r="M1943">
        <v>9.1031899999999997</v>
      </c>
      <c r="N1943">
        <v>27.2347</v>
      </c>
      <c r="O1943" t="s">
        <v>1226</v>
      </c>
      <c r="P1943" t="s">
        <v>1227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1228</v>
      </c>
      <c r="X1943">
        <v>355</v>
      </c>
      <c r="Y1943">
        <v>2539</v>
      </c>
      <c r="Z1943">
        <v>0</v>
      </c>
      <c r="AA1943">
        <v>0</v>
      </c>
      <c r="AB1943">
        <v>355</v>
      </c>
      <c r="AC1943">
        <v>2539</v>
      </c>
      <c r="AD1943">
        <v>3</v>
      </c>
      <c r="AE1943">
        <v>18</v>
      </c>
      <c r="AF1943">
        <v>141</v>
      </c>
      <c r="AG1943">
        <v>633</v>
      </c>
      <c r="AH1943">
        <v>13</v>
      </c>
      <c r="AI1943" t="s">
        <v>1229</v>
      </c>
    </row>
    <row r="1944" spans="1:35" x14ac:dyDescent="0.25">
      <c r="A1944">
        <v>13</v>
      </c>
      <c r="B1944" t="s">
        <v>67</v>
      </c>
      <c r="C1944" t="s">
        <v>68</v>
      </c>
      <c r="D1944" t="s">
        <v>151</v>
      </c>
      <c r="E1944" t="s">
        <v>152</v>
      </c>
      <c r="F1944" t="s">
        <v>694</v>
      </c>
      <c r="G1944" t="s">
        <v>695</v>
      </c>
      <c r="H1944" t="s">
        <v>3771</v>
      </c>
      <c r="I1944" t="s">
        <v>3772</v>
      </c>
      <c r="L1944" t="s">
        <v>1212</v>
      </c>
      <c r="M1944">
        <v>9.2263298030000005</v>
      </c>
      <c r="N1944">
        <v>26.841899869999999</v>
      </c>
      <c r="O1944" t="s">
        <v>1226</v>
      </c>
      <c r="P1944" t="s">
        <v>1227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1228</v>
      </c>
      <c r="X1944">
        <v>147</v>
      </c>
      <c r="Y1944">
        <v>745</v>
      </c>
      <c r="Z1944">
        <v>0</v>
      </c>
      <c r="AA1944">
        <v>0</v>
      </c>
      <c r="AB1944">
        <v>147</v>
      </c>
      <c r="AC1944">
        <v>745</v>
      </c>
      <c r="AD1944">
        <v>10</v>
      </c>
      <c r="AE1944">
        <v>50</v>
      </c>
      <c r="AF1944">
        <v>15</v>
      </c>
      <c r="AG1944">
        <v>75</v>
      </c>
      <c r="AH1944">
        <v>13</v>
      </c>
      <c r="AI1944" t="s">
        <v>1229</v>
      </c>
    </row>
    <row r="1945" spans="1:35" x14ac:dyDescent="0.25">
      <c r="A1945">
        <v>13</v>
      </c>
      <c r="B1945" t="s">
        <v>67</v>
      </c>
      <c r="C1945" t="s">
        <v>68</v>
      </c>
      <c r="D1945" t="s">
        <v>151</v>
      </c>
      <c r="E1945" t="s">
        <v>152</v>
      </c>
      <c r="F1945" t="s">
        <v>692</v>
      </c>
      <c r="G1945" t="s">
        <v>693</v>
      </c>
      <c r="H1945" t="s">
        <v>3761</v>
      </c>
      <c r="I1945" t="s">
        <v>3762</v>
      </c>
      <c r="L1945" t="s">
        <v>1212</v>
      </c>
      <c r="M1945">
        <v>9.2237799999999996</v>
      </c>
      <c r="N1945">
        <v>27.294799999999999</v>
      </c>
      <c r="O1945" t="s">
        <v>1226</v>
      </c>
      <c r="P1945" t="s">
        <v>1227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1228</v>
      </c>
      <c r="X1945">
        <v>624</v>
      </c>
      <c r="Y1945">
        <v>3113</v>
      </c>
      <c r="Z1945">
        <v>0</v>
      </c>
      <c r="AA1945">
        <v>0</v>
      </c>
      <c r="AB1945">
        <v>624</v>
      </c>
      <c r="AC1945">
        <v>3113</v>
      </c>
      <c r="AD1945">
        <v>21</v>
      </c>
      <c r="AE1945">
        <v>105</v>
      </c>
      <c r="AF1945">
        <v>392</v>
      </c>
      <c r="AG1945">
        <v>1956</v>
      </c>
      <c r="AH1945">
        <v>13</v>
      </c>
      <c r="AI1945" t="s">
        <v>1229</v>
      </c>
    </row>
    <row r="1946" spans="1:35" x14ac:dyDescent="0.25">
      <c r="A1946">
        <v>13</v>
      </c>
      <c r="B1946" t="s">
        <v>67</v>
      </c>
      <c r="C1946" t="s">
        <v>68</v>
      </c>
      <c r="D1946" t="s">
        <v>155</v>
      </c>
      <c r="E1946" t="s">
        <v>156</v>
      </c>
      <c r="F1946" t="s">
        <v>728</v>
      </c>
      <c r="G1946" t="s">
        <v>729</v>
      </c>
      <c r="H1946" t="s">
        <v>3857</v>
      </c>
      <c r="I1946" t="s">
        <v>3858</v>
      </c>
      <c r="L1946" t="s">
        <v>1212</v>
      </c>
      <c r="M1946">
        <v>9.0328702930000002</v>
      </c>
      <c r="N1946">
        <v>26.898500439999999</v>
      </c>
      <c r="O1946" t="s">
        <v>1226</v>
      </c>
      <c r="P1946" t="s">
        <v>1227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1228</v>
      </c>
      <c r="X1946">
        <v>60</v>
      </c>
      <c r="Y1946">
        <v>316</v>
      </c>
      <c r="Z1946">
        <v>0</v>
      </c>
      <c r="AA1946">
        <v>0</v>
      </c>
      <c r="AB1946">
        <v>60</v>
      </c>
      <c r="AC1946">
        <v>316</v>
      </c>
      <c r="AD1946">
        <v>8</v>
      </c>
      <c r="AE1946">
        <v>29</v>
      </c>
      <c r="AF1946">
        <v>25</v>
      </c>
      <c r="AG1946">
        <v>133</v>
      </c>
      <c r="AH1946">
        <v>13</v>
      </c>
      <c r="AI1946" t="s">
        <v>1229</v>
      </c>
    </row>
    <row r="1947" spans="1:35" x14ac:dyDescent="0.25">
      <c r="A1947">
        <v>13</v>
      </c>
      <c r="B1947" t="s">
        <v>67</v>
      </c>
      <c r="C1947" t="s">
        <v>68</v>
      </c>
      <c r="D1947" t="s">
        <v>155</v>
      </c>
      <c r="E1947" t="s">
        <v>156</v>
      </c>
      <c r="F1947" t="s">
        <v>726</v>
      </c>
      <c r="G1947" t="s">
        <v>727</v>
      </c>
      <c r="H1947" t="s">
        <v>3851</v>
      </c>
      <c r="I1947" t="s">
        <v>3852</v>
      </c>
      <c r="L1947" t="s">
        <v>1212</v>
      </c>
      <c r="M1947">
        <v>9.0067599999999999</v>
      </c>
      <c r="N1947">
        <v>27.18657</v>
      </c>
      <c r="O1947" t="s">
        <v>1226</v>
      </c>
      <c r="P1947" t="s">
        <v>1227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1228</v>
      </c>
      <c r="X1947">
        <v>20</v>
      </c>
      <c r="Y1947">
        <v>112</v>
      </c>
      <c r="Z1947">
        <v>0</v>
      </c>
      <c r="AA1947">
        <v>0</v>
      </c>
      <c r="AB1947">
        <v>20</v>
      </c>
      <c r="AC1947">
        <v>112</v>
      </c>
      <c r="AD1947">
        <v>19</v>
      </c>
      <c r="AE1947">
        <v>104</v>
      </c>
      <c r="AF1947">
        <v>177</v>
      </c>
      <c r="AG1947">
        <v>902</v>
      </c>
      <c r="AH1947">
        <v>13</v>
      </c>
      <c r="AI1947" t="s">
        <v>1229</v>
      </c>
    </row>
    <row r="1948" spans="1:35" x14ac:dyDescent="0.25">
      <c r="A1948">
        <v>13</v>
      </c>
      <c r="B1948" t="s">
        <v>67</v>
      </c>
      <c r="C1948" t="s">
        <v>68</v>
      </c>
      <c r="D1948" t="s">
        <v>155</v>
      </c>
      <c r="E1948" t="s">
        <v>156</v>
      </c>
      <c r="F1948" t="s">
        <v>714</v>
      </c>
      <c r="G1948" t="s">
        <v>715</v>
      </c>
      <c r="H1948" t="s">
        <v>3816</v>
      </c>
      <c r="I1948" t="s">
        <v>3817</v>
      </c>
      <c r="L1948" t="s">
        <v>1212</v>
      </c>
      <c r="M1948">
        <v>9.0158646509999993</v>
      </c>
      <c r="N1948">
        <v>26.275144409999999</v>
      </c>
      <c r="O1948" t="s">
        <v>1226</v>
      </c>
      <c r="P1948" t="s">
        <v>1227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1228</v>
      </c>
      <c r="X1948">
        <v>13</v>
      </c>
      <c r="Y1948">
        <v>65</v>
      </c>
      <c r="Z1948">
        <v>0</v>
      </c>
      <c r="AA1948">
        <v>0</v>
      </c>
      <c r="AB1948">
        <v>13</v>
      </c>
      <c r="AC1948">
        <v>65</v>
      </c>
      <c r="AD1948">
        <v>10</v>
      </c>
      <c r="AE1948">
        <v>38</v>
      </c>
      <c r="AF1948">
        <v>5</v>
      </c>
      <c r="AG1948">
        <v>28</v>
      </c>
      <c r="AH1948">
        <v>13</v>
      </c>
      <c r="AI1948" t="s">
        <v>1229</v>
      </c>
    </row>
    <row r="1949" spans="1:35" x14ac:dyDescent="0.25">
      <c r="A1949">
        <v>13</v>
      </c>
      <c r="B1949" t="s">
        <v>67</v>
      </c>
      <c r="C1949" t="s">
        <v>68</v>
      </c>
      <c r="D1949" t="s">
        <v>155</v>
      </c>
      <c r="E1949" t="s">
        <v>156</v>
      </c>
      <c r="F1949" t="s">
        <v>724</v>
      </c>
      <c r="G1949" t="s">
        <v>725</v>
      </c>
      <c r="H1949" t="s">
        <v>3845</v>
      </c>
      <c r="I1949" t="s">
        <v>3846</v>
      </c>
      <c r="L1949" t="s">
        <v>1212</v>
      </c>
      <c r="M1949">
        <v>9.1227828990000006</v>
      </c>
      <c r="N1949">
        <v>27.01444042</v>
      </c>
      <c r="O1949" t="s">
        <v>1226</v>
      </c>
      <c r="P1949" t="s">
        <v>1227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1228</v>
      </c>
      <c r="X1949">
        <v>292</v>
      </c>
      <c r="Y1949">
        <v>1472</v>
      </c>
      <c r="Z1949">
        <v>0</v>
      </c>
      <c r="AA1949">
        <v>0</v>
      </c>
      <c r="AB1949">
        <v>292</v>
      </c>
      <c r="AC1949">
        <v>1472</v>
      </c>
      <c r="AD1949">
        <v>84</v>
      </c>
      <c r="AE1949">
        <v>432</v>
      </c>
      <c r="AF1949">
        <v>208</v>
      </c>
      <c r="AG1949">
        <v>1048</v>
      </c>
      <c r="AH1949">
        <v>13</v>
      </c>
      <c r="AI1949" t="s">
        <v>1229</v>
      </c>
    </row>
    <row r="1950" spans="1:35" x14ac:dyDescent="0.25">
      <c r="A1950">
        <v>13</v>
      </c>
      <c r="B1950" t="s">
        <v>67</v>
      </c>
      <c r="C1950" t="s">
        <v>68</v>
      </c>
      <c r="D1950" t="s">
        <v>155</v>
      </c>
      <c r="E1950" t="s">
        <v>156</v>
      </c>
      <c r="F1950" t="s">
        <v>730</v>
      </c>
      <c r="G1950" t="s">
        <v>731</v>
      </c>
      <c r="H1950" t="s">
        <v>3863</v>
      </c>
      <c r="I1950" t="s">
        <v>3864</v>
      </c>
      <c r="L1950" t="s">
        <v>1212</v>
      </c>
      <c r="M1950">
        <v>8.8088289999999994</v>
      </c>
      <c r="N1950">
        <v>27.358929</v>
      </c>
      <c r="O1950" t="s">
        <v>1226</v>
      </c>
      <c r="P1950" t="s">
        <v>1227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1228</v>
      </c>
      <c r="X1950">
        <v>36</v>
      </c>
      <c r="Y1950">
        <v>186</v>
      </c>
      <c r="Z1950">
        <v>0</v>
      </c>
      <c r="AA1950">
        <v>0</v>
      </c>
      <c r="AB1950">
        <v>36</v>
      </c>
      <c r="AC1950">
        <v>186</v>
      </c>
      <c r="AD1950">
        <v>22</v>
      </c>
      <c r="AE1950">
        <v>113</v>
      </c>
      <c r="AF1950">
        <v>372</v>
      </c>
      <c r="AG1950">
        <v>1886</v>
      </c>
      <c r="AH1950">
        <v>13</v>
      </c>
      <c r="AI1950" t="s">
        <v>1229</v>
      </c>
    </row>
    <row r="1951" spans="1:35" x14ac:dyDescent="0.25">
      <c r="A1951">
        <v>13</v>
      </c>
      <c r="B1951" t="s">
        <v>67</v>
      </c>
      <c r="C1951" t="s">
        <v>68</v>
      </c>
      <c r="D1951" t="s">
        <v>155</v>
      </c>
      <c r="E1951" t="s">
        <v>156</v>
      </c>
      <c r="F1951" t="s">
        <v>732</v>
      </c>
      <c r="G1951" t="s">
        <v>733</v>
      </c>
      <c r="H1951" t="s">
        <v>3869</v>
      </c>
      <c r="I1951" t="s">
        <v>3870</v>
      </c>
      <c r="L1951" t="s">
        <v>1212</v>
      </c>
      <c r="M1951">
        <v>8.9545497889999996</v>
      </c>
      <c r="N1951">
        <v>27.239099499999998</v>
      </c>
      <c r="O1951" t="s">
        <v>1226</v>
      </c>
      <c r="P1951" t="s">
        <v>1227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1228</v>
      </c>
      <c r="X1951">
        <v>42</v>
      </c>
      <c r="Y1951">
        <v>229</v>
      </c>
      <c r="Z1951">
        <v>0</v>
      </c>
      <c r="AA1951">
        <v>0</v>
      </c>
      <c r="AB1951">
        <v>42</v>
      </c>
      <c r="AC1951">
        <v>229</v>
      </c>
      <c r="AD1951">
        <v>24</v>
      </c>
      <c r="AE1951">
        <v>127</v>
      </c>
      <c r="AF1951">
        <v>135</v>
      </c>
      <c r="AG1951">
        <v>692</v>
      </c>
      <c r="AH1951">
        <v>13</v>
      </c>
      <c r="AI1951" t="s">
        <v>1229</v>
      </c>
    </row>
    <row r="1952" spans="1:35" x14ac:dyDescent="0.25">
      <c r="A1952">
        <v>13</v>
      </c>
      <c r="B1952" t="s">
        <v>67</v>
      </c>
      <c r="C1952" t="s">
        <v>68</v>
      </c>
      <c r="D1952" t="s">
        <v>155</v>
      </c>
      <c r="E1952" t="s">
        <v>156</v>
      </c>
      <c r="F1952" t="s">
        <v>726</v>
      </c>
      <c r="G1952" t="s">
        <v>727</v>
      </c>
      <c r="H1952" t="s">
        <v>3853</v>
      </c>
      <c r="I1952" t="s">
        <v>3854</v>
      </c>
      <c r="L1952" t="s">
        <v>1212</v>
      </c>
      <c r="M1952">
        <v>9.0254397960000006</v>
      </c>
      <c r="N1952">
        <v>27.186337890000001</v>
      </c>
      <c r="O1952" t="s">
        <v>1226</v>
      </c>
      <c r="P1952" t="s">
        <v>1227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1228</v>
      </c>
      <c r="X1952">
        <v>61</v>
      </c>
      <c r="Y1952">
        <v>309</v>
      </c>
      <c r="Z1952">
        <v>0</v>
      </c>
      <c r="AA1952">
        <v>0</v>
      </c>
      <c r="AB1952">
        <v>61</v>
      </c>
      <c r="AC1952">
        <v>309</v>
      </c>
      <c r="AD1952">
        <v>37</v>
      </c>
      <c r="AE1952">
        <v>196</v>
      </c>
      <c r="AF1952">
        <v>239</v>
      </c>
      <c r="AG1952">
        <v>1199</v>
      </c>
      <c r="AH1952">
        <v>13</v>
      </c>
      <c r="AI1952" t="s">
        <v>1229</v>
      </c>
    </row>
    <row r="1953" spans="1:35" x14ac:dyDescent="0.25">
      <c r="A1953">
        <v>13</v>
      </c>
      <c r="B1953" t="s">
        <v>69</v>
      </c>
      <c r="C1953" t="s">
        <v>70</v>
      </c>
      <c r="D1953" t="s">
        <v>159</v>
      </c>
      <c r="E1953" t="s">
        <v>160</v>
      </c>
      <c r="F1953" t="s">
        <v>745</v>
      </c>
      <c r="G1953" t="s">
        <v>746</v>
      </c>
      <c r="H1953" t="s">
        <v>3941</v>
      </c>
      <c r="I1953" t="s">
        <v>3942</v>
      </c>
      <c r="L1953" t="s">
        <v>1212</v>
      </c>
      <c r="M1953">
        <v>9.1729186130000002</v>
      </c>
      <c r="N1953">
        <v>29.920316270000001</v>
      </c>
      <c r="O1953" t="s">
        <v>1226</v>
      </c>
      <c r="P1953" t="s">
        <v>1227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1228</v>
      </c>
      <c r="X1953">
        <v>17</v>
      </c>
      <c r="Y1953">
        <v>119</v>
      </c>
      <c r="Z1953">
        <v>15</v>
      </c>
      <c r="AA1953">
        <v>105</v>
      </c>
      <c r="AB1953">
        <v>2</v>
      </c>
      <c r="AC1953">
        <v>14</v>
      </c>
      <c r="AD1953">
        <v>1</v>
      </c>
      <c r="AE1953">
        <v>7</v>
      </c>
      <c r="AF1953">
        <v>27</v>
      </c>
      <c r="AG1953">
        <v>189</v>
      </c>
      <c r="AH1953">
        <v>13</v>
      </c>
      <c r="AI1953" t="s">
        <v>1229</v>
      </c>
    </row>
    <row r="1954" spans="1:35" x14ac:dyDescent="0.25">
      <c r="A1954">
        <v>13</v>
      </c>
      <c r="B1954" t="s">
        <v>71</v>
      </c>
      <c r="C1954" t="s">
        <v>72</v>
      </c>
      <c r="D1954" t="s">
        <v>175</v>
      </c>
      <c r="E1954" t="s">
        <v>176</v>
      </c>
      <c r="F1954" t="s">
        <v>886</v>
      </c>
      <c r="G1954" t="s">
        <v>887</v>
      </c>
      <c r="H1954" t="s">
        <v>5054</v>
      </c>
      <c r="I1954" t="s">
        <v>5055</v>
      </c>
      <c r="L1954" t="s">
        <v>1212</v>
      </c>
      <c r="M1954">
        <v>9.3385680000000004</v>
      </c>
      <c r="N1954">
        <v>31.884641800000001</v>
      </c>
      <c r="O1954" t="s">
        <v>1226</v>
      </c>
      <c r="P1954" t="s">
        <v>1227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1228</v>
      </c>
      <c r="X1954">
        <v>80</v>
      </c>
      <c r="Y1954">
        <v>432</v>
      </c>
      <c r="Z1954">
        <v>15</v>
      </c>
      <c r="AA1954">
        <v>81</v>
      </c>
      <c r="AB1954">
        <v>65</v>
      </c>
      <c r="AC1954">
        <v>351</v>
      </c>
      <c r="AD1954">
        <v>10</v>
      </c>
      <c r="AE1954">
        <v>55</v>
      </c>
      <c r="AF1954">
        <v>82</v>
      </c>
      <c r="AG1954">
        <v>533</v>
      </c>
      <c r="AH1954">
        <v>13</v>
      </c>
      <c r="AI1954" t="s">
        <v>1229</v>
      </c>
    </row>
    <row r="1955" spans="1:35" x14ac:dyDescent="0.25">
      <c r="A1955">
        <v>13</v>
      </c>
      <c r="B1955" t="s">
        <v>71</v>
      </c>
      <c r="C1955" t="s">
        <v>72</v>
      </c>
      <c r="D1955" t="s">
        <v>175</v>
      </c>
      <c r="E1955" t="s">
        <v>176</v>
      </c>
      <c r="F1955" t="s">
        <v>882</v>
      </c>
      <c r="G1955" t="s">
        <v>883</v>
      </c>
      <c r="H1955" t="s">
        <v>5042</v>
      </c>
      <c r="I1955" t="s">
        <v>5043</v>
      </c>
      <c r="L1955" t="s">
        <v>1212</v>
      </c>
      <c r="M1955">
        <v>9.1017899999999994</v>
      </c>
      <c r="N1955">
        <v>32.370130000000003</v>
      </c>
      <c r="O1955" t="s">
        <v>1226</v>
      </c>
      <c r="P1955" t="s">
        <v>1227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1228</v>
      </c>
      <c r="X1955">
        <v>114</v>
      </c>
      <c r="Y1955">
        <v>627</v>
      </c>
      <c r="Z1955">
        <v>92</v>
      </c>
      <c r="AA1955">
        <v>506</v>
      </c>
      <c r="AB1955">
        <v>22</v>
      </c>
      <c r="AC1955">
        <v>121</v>
      </c>
      <c r="AD1955">
        <v>5</v>
      </c>
      <c r="AE1955">
        <v>28</v>
      </c>
      <c r="AF1955">
        <v>38</v>
      </c>
      <c r="AG1955">
        <v>209</v>
      </c>
      <c r="AH1955">
        <v>13</v>
      </c>
      <c r="AI1955" t="s">
        <v>1229</v>
      </c>
    </row>
    <row r="1956" spans="1:35" x14ac:dyDescent="0.25">
      <c r="A1956">
        <v>13</v>
      </c>
      <c r="B1956" t="s">
        <v>71</v>
      </c>
      <c r="C1956" t="s">
        <v>72</v>
      </c>
      <c r="D1956" t="s">
        <v>175</v>
      </c>
      <c r="E1956" t="s">
        <v>176</v>
      </c>
      <c r="F1956" t="s">
        <v>886</v>
      </c>
      <c r="G1956" t="s">
        <v>887</v>
      </c>
      <c r="H1956" t="s">
        <v>5056</v>
      </c>
      <c r="I1956" t="s">
        <v>3906</v>
      </c>
      <c r="L1956" t="s">
        <v>1212</v>
      </c>
      <c r="M1956">
        <v>9.3076754000000008</v>
      </c>
      <c r="N1956">
        <v>31.9720662</v>
      </c>
      <c r="O1956" t="s">
        <v>1226</v>
      </c>
      <c r="P1956" t="s">
        <v>1227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1228</v>
      </c>
      <c r="X1956">
        <v>138</v>
      </c>
      <c r="Y1956">
        <v>737</v>
      </c>
      <c r="Z1956">
        <v>118</v>
      </c>
      <c r="AA1956">
        <v>649</v>
      </c>
      <c r="AB1956">
        <v>20</v>
      </c>
      <c r="AC1956">
        <v>88</v>
      </c>
      <c r="AD1956">
        <v>9</v>
      </c>
      <c r="AE1956">
        <v>49</v>
      </c>
      <c r="AF1956">
        <v>20</v>
      </c>
      <c r="AG1956">
        <v>88</v>
      </c>
      <c r="AH1956">
        <v>13</v>
      </c>
      <c r="AI1956" t="s">
        <v>1229</v>
      </c>
    </row>
    <row r="1957" spans="1:35" x14ac:dyDescent="0.25">
      <c r="A1957">
        <v>13</v>
      </c>
      <c r="B1957" t="s">
        <v>71</v>
      </c>
      <c r="C1957" t="s">
        <v>72</v>
      </c>
      <c r="D1957" t="s">
        <v>175</v>
      </c>
      <c r="E1957" t="s">
        <v>176</v>
      </c>
      <c r="F1957" t="s">
        <v>874</v>
      </c>
      <c r="G1957" t="s">
        <v>875</v>
      </c>
      <c r="H1957" t="s">
        <v>5018</v>
      </c>
      <c r="I1957" t="s">
        <v>5019</v>
      </c>
      <c r="L1957" t="s">
        <v>1212</v>
      </c>
      <c r="M1957">
        <v>9.1563599999999994</v>
      </c>
      <c r="N1957">
        <v>32.209789999999998</v>
      </c>
      <c r="O1957" t="s">
        <v>1226</v>
      </c>
      <c r="P1957" t="s">
        <v>1227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1228</v>
      </c>
      <c r="X1957">
        <v>160</v>
      </c>
      <c r="Y1957">
        <v>880</v>
      </c>
      <c r="Z1957">
        <v>96</v>
      </c>
      <c r="AA1957">
        <v>528</v>
      </c>
      <c r="AB1957">
        <v>64</v>
      </c>
      <c r="AC1957">
        <v>352</v>
      </c>
      <c r="AD1957">
        <v>8</v>
      </c>
      <c r="AE1957">
        <v>44</v>
      </c>
      <c r="AF1957">
        <v>184</v>
      </c>
      <c r="AG1957">
        <v>1012</v>
      </c>
      <c r="AH1957">
        <v>13</v>
      </c>
      <c r="AI1957" t="s">
        <v>1229</v>
      </c>
    </row>
    <row r="1958" spans="1:35" x14ac:dyDescent="0.25">
      <c r="A1958">
        <v>13</v>
      </c>
      <c r="B1958" t="s">
        <v>71</v>
      </c>
      <c r="C1958" t="s">
        <v>72</v>
      </c>
      <c r="D1958" t="s">
        <v>175</v>
      </c>
      <c r="E1958" t="s">
        <v>176</v>
      </c>
      <c r="F1958" t="s">
        <v>876</v>
      </c>
      <c r="G1958" t="s">
        <v>877</v>
      </c>
      <c r="H1958" t="s">
        <v>5023</v>
      </c>
      <c r="I1958" t="s">
        <v>5024</v>
      </c>
      <c r="L1958" t="s">
        <v>1212</v>
      </c>
      <c r="M1958">
        <v>9.2257699970000004</v>
      </c>
      <c r="N1958">
        <v>32.124000549999998</v>
      </c>
      <c r="O1958" t="s">
        <v>1226</v>
      </c>
      <c r="P1958" t="s">
        <v>1227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1228</v>
      </c>
      <c r="X1958">
        <v>440</v>
      </c>
      <c r="Y1958">
        <v>2420</v>
      </c>
      <c r="Z1958">
        <v>232</v>
      </c>
      <c r="AA1958">
        <v>1276</v>
      </c>
      <c r="AB1958">
        <v>208</v>
      </c>
      <c r="AC1958">
        <v>1144</v>
      </c>
      <c r="AD1958">
        <v>6</v>
      </c>
      <c r="AE1958">
        <v>33</v>
      </c>
      <c r="AF1958">
        <v>90</v>
      </c>
      <c r="AG1958">
        <v>495</v>
      </c>
      <c r="AH1958">
        <v>13</v>
      </c>
      <c r="AI1958" t="s">
        <v>1229</v>
      </c>
    </row>
    <row r="1959" spans="1:35" x14ac:dyDescent="0.25">
      <c r="A1959">
        <v>13</v>
      </c>
      <c r="B1959" t="s">
        <v>71</v>
      </c>
      <c r="C1959" t="s">
        <v>72</v>
      </c>
      <c r="D1959" t="s">
        <v>175</v>
      </c>
      <c r="E1959" t="s">
        <v>176</v>
      </c>
      <c r="F1959" t="s">
        <v>884</v>
      </c>
      <c r="G1959" t="s">
        <v>885</v>
      </c>
      <c r="H1959" t="s">
        <v>5049</v>
      </c>
      <c r="I1959" t="s">
        <v>5050</v>
      </c>
      <c r="L1959" t="s">
        <v>1212</v>
      </c>
      <c r="M1959">
        <v>9.2960899999999995</v>
      </c>
      <c r="N1959">
        <v>32.069189999999999</v>
      </c>
      <c r="O1959" t="s">
        <v>1226</v>
      </c>
      <c r="P1959" t="s">
        <v>1227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1228</v>
      </c>
      <c r="X1959">
        <v>243</v>
      </c>
      <c r="Y1959">
        <v>1115</v>
      </c>
      <c r="Z1959">
        <v>219</v>
      </c>
      <c r="AA1959">
        <v>1007</v>
      </c>
      <c r="AB1959">
        <v>24</v>
      </c>
      <c r="AC1959">
        <v>108</v>
      </c>
      <c r="AD1959">
        <v>9</v>
      </c>
      <c r="AE1959">
        <v>48</v>
      </c>
      <c r="AF1959">
        <v>104</v>
      </c>
      <c r="AG1959">
        <v>582</v>
      </c>
      <c r="AH1959">
        <v>13</v>
      </c>
      <c r="AI1959" t="s">
        <v>1229</v>
      </c>
    </row>
    <row r="1960" spans="1:35" x14ac:dyDescent="0.25">
      <c r="A1960">
        <v>13</v>
      </c>
      <c r="B1960" t="s">
        <v>71</v>
      </c>
      <c r="C1960" t="s">
        <v>72</v>
      </c>
      <c r="D1960" t="s">
        <v>175</v>
      </c>
      <c r="E1960" t="s">
        <v>176</v>
      </c>
      <c r="F1960" t="s">
        <v>882</v>
      </c>
      <c r="G1960" t="s">
        <v>883</v>
      </c>
      <c r="H1960" t="s">
        <v>5045</v>
      </c>
      <c r="I1960" t="s">
        <v>5046</v>
      </c>
      <c r="L1960" t="s">
        <v>1212</v>
      </c>
      <c r="M1960">
        <v>9.10351</v>
      </c>
      <c r="N1960">
        <v>32.373010000000001</v>
      </c>
      <c r="O1960" t="s">
        <v>1226</v>
      </c>
      <c r="P1960" t="s">
        <v>1227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1228</v>
      </c>
      <c r="X1960">
        <v>80</v>
      </c>
      <c r="Y1960">
        <v>440</v>
      </c>
      <c r="Z1960">
        <v>60</v>
      </c>
      <c r="AA1960">
        <v>330</v>
      </c>
      <c r="AB1960">
        <v>20</v>
      </c>
      <c r="AC1960">
        <v>110</v>
      </c>
      <c r="AD1960">
        <v>2</v>
      </c>
      <c r="AE1960">
        <v>11</v>
      </c>
      <c r="AF1960">
        <v>42</v>
      </c>
      <c r="AG1960">
        <v>231</v>
      </c>
      <c r="AH1960">
        <v>13</v>
      </c>
      <c r="AI1960" t="s">
        <v>1229</v>
      </c>
    </row>
    <row r="1961" spans="1:35" x14ac:dyDescent="0.25">
      <c r="A1961">
        <v>13</v>
      </c>
      <c r="B1961" t="s">
        <v>71</v>
      </c>
      <c r="C1961" t="s">
        <v>72</v>
      </c>
      <c r="D1961" t="s">
        <v>175</v>
      </c>
      <c r="E1961" t="s">
        <v>176</v>
      </c>
      <c r="F1961" t="s">
        <v>882</v>
      </c>
      <c r="G1961" t="s">
        <v>883</v>
      </c>
      <c r="H1961" t="s">
        <v>5047</v>
      </c>
      <c r="I1961" t="s">
        <v>904</v>
      </c>
      <c r="L1961" t="s">
        <v>1212</v>
      </c>
      <c r="M1961">
        <v>9.1025899999999993</v>
      </c>
      <c r="N1961">
        <v>32.371740000000003</v>
      </c>
      <c r="O1961" t="s">
        <v>1226</v>
      </c>
      <c r="P1961" t="s">
        <v>1227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1228</v>
      </c>
      <c r="X1961">
        <v>72</v>
      </c>
      <c r="Y1961">
        <v>396</v>
      </c>
      <c r="Z1961">
        <v>62</v>
      </c>
      <c r="AA1961">
        <v>341</v>
      </c>
      <c r="AB1961">
        <v>10</v>
      </c>
      <c r="AC1961">
        <v>55</v>
      </c>
      <c r="AD1961">
        <v>6</v>
      </c>
      <c r="AE1961">
        <v>33</v>
      </c>
      <c r="AF1961">
        <v>76</v>
      </c>
      <c r="AG1961">
        <v>418</v>
      </c>
      <c r="AH1961">
        <v>13</v>
      </c>
      <c r="AI1961" t="s">
        <v>1229</v>
      </c>
    </row>
    <row r="1962" spans="1:35" x14ac:dyDescent="0.25">
      <c r="A1962">
        <v>13</v>
      </c>
      <c r="B1962" t="s">
        <v>71</v>
      </c>
      <c r="C1962" t="s">
        <v>72</v>
      </c>
      <c r="D1962" t="s">
        <v>175</v>
      </c>
      <c r="E1962" t="s">
        <v>176</v>
      </c>
      <c r="F1962" t="s">
        <v>884</v>
      </c>
      <c r="G1962" t="s">
        <v>885</v>
      </c>
      <c r="H1962" t="s">
        <v>5051</v>
      </c>
      <c r="I1962" t="s">
        <v>484</v>
      </c>
      <c r="L1962" t="s">
        <v>1212</v>
      </c>
      <c r="M1962">
        <v>9.2991934000000001</v>
      </c>
      <c r="N1962">
        <v>32.060985799999997</v>
      </c>
      <c r="O1962" t="s">
        <v>1226</v>
      </c>
      <c r="P1962" t="s">
        <v>1227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1228</v>
      </c>
      <c r="X1962">
        <v>231</v>
      </c>
      <c r="Y1962">
        <v>1266</v>
      </c>
      <c r="Z1962">
        <v>210</v>
      </c>
      <c r="AA1962">
        <v>1176</v>
      </c>
      <c r="AB1962">
        <v>21</v>
      </c>
      <c r="AC1962">
        <v>90</v>
      </c>
      <c r="AD1962">
        <v>8</v>
      </c>
      <c r="AE1962">
        <v>44</v>
      </c>
      <c r="AF1962">
        <v>113</v>
      </c>
      <c r="AG1962">
        <v>632</v>
      </c>
      <c r="AH1962">
        <v>13</v>
      </c>
      <c r="AI1962" t="s">
        <v>1229</v>
      </c>
    </row>
    <row r="1963" spans="1:35" x14ac:dyDescent="0.25">
      <c r="A1963">
        <v>13</v>
      </c>
      <c r="B1963" t="s">
        <v>71</v>
      </c>
      <c r="C1963" t="s">
        <v>72</v>
      </c>
      <c r="D1963" t="s">
        <v>175</v>
      </c>
      <c r="E1963" t="s">
        <v>176</v>
      </c>
      <c r="F1963" t="s">
        <v>886</v>
      </c>
      <c r="G1963" t="s">
        <v>887</v>
      </c>
      <c r="H1963" t="s">
        <v>5057</v>
      </c>
      <c r="I1963" t="s">
        <v>5058</v>
      </c>
      <c r="L1963" t="s">
        <v>1212</v>
      </c>
      <c r="M1963">
        <v>9.3129436999999999</v>
      </c>
      <c r="N1963">
        <v>31.992827500000001</v>
      </c>
      <c r="O1963" t="s">
        <v>1226</v>
      </c>
      <c r="P1963" t="s">
        <v>1227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1228</v>
      </c>
      <c r="X1963">
        <v>268</v>
      </c>
      <c r="Y1963">
        <v>1473</v>
      </c>
      <c r="Z1963">
        <v>137</v>
      </c>
      <c r="AA1963">
        <v>753</v>
      </c>
      <c r="AB1963">
        <v>131</v>
      </c>
      <c r="AC1963">
        <v>720</v>
      </c>
      <c r="AD1963">
        <v>6</v>
      </c>
      <c r="AE1963">
        <v>33</v>
      </c>
      <c r="AF1963">
        <v>35</v>
      </c>
      <c r="AG1963">
        <v>243</v>
      </c>
      <c r="AH1963">
        <v>13</v>
      </c>
      <c r="AI1963" t="s">
        <v>1229</v>
      </c>
    </row>
    <row r="1964" spans="1:35" x14ac:dyDescent="0.25">
      <c r="A1964">
        <v>13</v>
      </c>
      <c r="B1964" t="s">
        <v>71</v>
      </c>
      <c r="C1964" t="s">
        <v>72</v>
      </c>
      <c r="D1964" t="s">
        <v>175</v>
      </c>
      <c r="E1964" t="s">
        <v>176</v>
      </c>
      <c r="F1964" t="s">
        <v>874</v>
      </c>
      <c r="G1964" t="s">
        <v>875</v>
      </c>
      <c r="H1964" t="s">
        <v>5020</v>
      </c>
      <c r="I1964" t="s">
        <v>5021</v>
      </c>
      <c r="L1964" t="s">
        <v>1212</v>
      </c>
      <c r="M1964">
        <v>9.0661001209999998</v>
      </c>
      <c r="N1964">
        <v>32.19979858</v>
      </c>
      <c r="O1964" t="s">
        <v>1226</v>
      </c>
      <c r="P1964" t="s">
        <v>1227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1228</v>
      </c>
      <c r="X1964">
        <v>98</v>
      </c>
      <c r="Y1964">
        <v>539</v>
      </c>
      <c r="Z1964">
        <v>58</v>
      </c>
      <c r="AA1964">
        <v>319</v>
      </c>
      <c r="AB1964">
        <v>40</v>
      </c>
      <c r="AC1964">
        <v>220</v>
      </c>
      <c r="AD1964">
        <v>2</v>
      </c>
      <c r="AE1964">
        <v>11</v>
      </c>
      <c r="AF1964">
        <v>96</v>
      </c>
      <c r="AG1964">
        <v>528</v>
      </c>
      <c r="AH1964">
        <v>13</v>
      </c>
      <c r="AI1964" t="s">
        <v>1229</v>
      </c>
    </row>
    <row r="1965" spans="1:35" x14ac:dyDescent="0.25">
      <c r="A1965">
        <v>13</v>
      </c>
      <c r="B1965" t="s">
        <v>71</v>
      </c>
      <c r="C1965" t="s">
        <v>72</v>
      </c>
      <c r="D1965" t="s">
        <v>175</v>
      </c>
      <c r="E1965" t="s">
        <v>176</v>
      </c>
      <c r="F1965" t="s">
        <v>876</v>
      </c>
      <c r="G1965" t="s">
        <v>877</v>
      </c>
      <c r="H1965" t="s">
        <v>5025</v>
      </c>
      <c r="I1965" t="s">
        <v>5026</v>
      </c>
      <c r="L1965" t="s">
        <v>1212</v>
      </c>
      <c r="M1965">
        <v>9.2462900000000001</v>
      </c>
      <c r="N1965">
        <v>32.150289999999998</v>
      </c>
      <c r="O1965" t="s">
        <v>1226</v>
      </c>
      <c r="P1965" t="s">
        <v>1227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1228</v>
      </c>
      <c r="X1965">
        <v>288</v>
      </c>
      <c r="Y1965">
        <v>1584</v>
      </c>
      <c r="Z1965">
        <v>128</v>
      </c>
      <c r="AA1965">
        <v>704</v>
      </c>
      <c r="AB1965">
        <v>160</v>
      </c>
      <c r="AC1965">
        <v>880</v>
      </c>
      <c r="AD1965">
        <v>2</v>
      </c>
      <c r="AE1965">
        <v>11</v>
      </c>
      <c r="AF1965">
        <v>66</v>
      </c>
      <c r="AG1965">
        <v>363</v>
      </c>
      <c r="AH1965">
        <v>13</v>
      </c>
      <c r="AI1965" t="s">
        <v>1229</v>
      </c>
    </row>
    <row r="1966" spans="1:35" x14ac:dyDescent="0.25">
      <c r="A1966">
        <v>13</v>
      </c>
      <c r="B1966" t="s">
        <v>71</v>
      </c>
      <c r="C1966" t="s">
        <v>72</v>
      </c>
      <c r="D1966" t="s">
        <v>175</v>
      </c>
      <c r="E1966" t="s">
        <v>176</v>
      </c>
      <c r="F1966" t="s">
        <v>884</v>
      </c>
      <c r="G1966" t="s">
        <v>885</v>
      </c>
      <c r="H1966" t="s">
        <v>5052</v>
      </c>
      <c r="I1966" t="s">
        <v>5053</v>
      </c>
      <c r="L1966" t="s">
        <v>1212</v>
      </c>
      <c r="M1966">
        <v>9.2938635000000005</v>
      </c>
      <c r="N1966">
        <v>32.070158900000003</v>
      </c>
      <c r="O1966" t="s">
        <v>1226</v>
      </c>
      <c r="P1966" t="s">
        <v>1227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1228</v>
      </c>
      <c r="X1966">
        <v>254</v>
      </c>
      <c r="Y1966">
        <v>1323</v>
      </c>
      <c r="Z1966">
        <v>221</v>
      </c>
      <c r="AA1966">
        <v>1215</v>
      </c>
      <c r="AB1966">
        <v>33</v>
      </c>
      <c r="AC1966">
        <v>108</v>
      </c>
      <c r="AD1966">
        <v>8</v>
      </c>
      <c r="AE1966">
        <v>44</v>
      </c>
      <c r="AF1966">
        <v>96</v>
      </c>
      <c r="AG1966">
        <v>537</v>
      </c>
      <c r="AH1966">
        <v>13</v>
      </c>
      <c r="AI1966" t="s">
        <v>1229</v>
      </c>
    </row>
    <row r="1967" spans="1:35" x14ac:dyDescent="0.25">
      <c r="A1967">
        <v>13</v>
      </c>
      <c r="B1967" t="s">
        <v>71</v>
      </c>
      <c r="C1967" t="s">
        <v>72</v>
      </c>
      <c r="D1967" t="s">
        <v>175</v>
      </c>
      <c r="E1967" t="s">
        <v>176</v>
      </c>
      <c r="F1967" t="s">
        <v>876</v>
      </c>
      <c r="G1967" t="s">
        <v>877</v>
      </c>
      <c r="H1967" t="s">
        <v>5027</v>
      </c>
      <c r="I1967" t="s">
        <v>5028</v>
      </c>
      <c r="L1967" t="s">
        <v>1212</v>
      </c>
      <c r="M1967">
        <v>9.2348499999999998</v>
      </c>
      <c r="N1967">
        <v>32.161140000000003</v>
      </c>
      <c r="O1967" t="s">
        <v>1226</v>
      </c>
      <c r="P1967" t="s">
        <v>1227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1228</v>
      </c>
      <c r="X1967">
        <v>126</v>
      </c>
      <c r="Y1967">
        <v>693</v>
      </c>
      <c r="Z1967">
        <v>82</v>
      </c>
      <c r="AA1967">
        <v>451</v>
      </c>
      <c r="AB1967">
        <v>44</v>
      </c>
      <c r="AC1967">
        <v>242</v>
      </c>
      <c r="AD1967">
        <v>4</v>
      </c>
      <c r="AE1967">
        <v>22</v>
      </c>
      <c r="AF1967">
        <v>124</v>
      </c>
      <c r="AG1967">
        <v>682</v>
      </c>
      <c r="AH1967">
        <v>13</v>
      </c>
      <c r="AI1967" t="s">
        <v>1229</v>
      </c>
    </row>
    <row r="1968" spans="1:35" x14ac:dyDescent="0.25">
      <c r="A1968">
        <v>13</v>
      </c>
      <c r="B1968" t="s">
        <v>71</v>
      </c>
      <c r="C1968" t="s">
        <v>72</v>
      </c>
      <c r="D1968" t="s">
        <v>175</v>
      </c>
      <c r="E1968" t="s">
        <v>176</v>
      </c>
      <c r="F1968" t="s">
        <v>874</v>
      </c>
      <c r="G1968" t="s">
        <v>875</v>
      </c>
      <c r="H1968" t="s">
        <v>5022</v>
      </c>
      <c r="I1968" t="s">
        <v>4924</v>
      </c>
      <c r="L1968" t="s">
        <v>1212</v>
      </c>
      <c r="M1968">
        <v>9.1474735999999996</v>
      </c>
      <c r="N1968">
        <v>32.221068799999998</v>
      </c>
      <c r="O1968" t="s">
        <v>1226</v>
      </c>
      <c r="P1968" t="s">
        <v>1227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1228</v>
      </c>
      <c r="X1968">
        <v>131</v>
      </c>
      <c r="Y1968">
        <v>721</v>
      </c>
      <c r="Z1968">
        <v>90</v>
      </c>
      <c r="AA1968">
        <v>495</v>
      </c>
      <c r="AB1968">
        <v>41</v>
      </c>
      <c r="AC1968">
        <v>226</v>
      </c>
      <c r="AD1968">
        <v>3</v>
      </c>
      <c r="AE1968">
        <v>17</v>
      </c>
      <c r="AF1968">
        <v>76</v>
      </c>
      <c r="AG1968">
        <v>418</v>
      </c>
      <c r="AH1968">
        <v>13</v>
      </c>
      <c r="AI1968" t="s">
        <v>1229</v>
      </c>
    </row>
    <row r="1969" spans="1:35" x14ac:dyDescent="0.25">
      <c r="A1969">
        <v>13</v>
      </c>
      <c r="B1969" t="s">
        <v>71</v>
      </c>
      <c r="C1969" t="s">
        <v>72</v>
      </c>
      <c r="D1969" t="s">
        <v>195</v>
      </c>
      <c r="E1969" t="s">
        <v>196</v>
      </c>
      <c r="F1969" t="s">
        <v>988</v>
      </c>
      <c r="G1969" t="s">
        <v>989</v>
      </c>
      <c r="H1969" t="s">
        <v>5692</v>
      </c>
      <c r="I1969" t="s">
        <v>5693</v>
      </c>
      <c r="L1969" t="s">
        <v>1212</v>
      </c>
      <c r="M1969">
        <v>12.165599820000001</v>
      </c>
      <c r="N1969">
        <v>32.78530121</v>
      </c>
      <c r="O1969" t="s">
        <v>1226</v>
      </c>
      <c r="P1969" t="s">
        <v>1227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1228</v>
      </c>
      <c r="X1969">
        <v>483</v>
      </c>
      <c r="Y1969">
        <v>2418</v>
      </c>
      <c r="Z1969">
        <v>169</v>
      </c>
      <c r="AA1969">
        <v>906</v>
      </c>
      <c r="AB1969">
        <v>314</v>
      </c>
      <c r="AC1969">
        <v>1512</v>
      </c>
      <c r="AD1969">
        <v>49</v>
      </c>
      <c r="AE1969">
        <v>269</v>
      </c>
      <c r="AF1969">
        <v>83</v>
      </c>
      <c r="AG1969">
        <v>457</v>
      </c>
      <c r="AH1969">
        <v>13</v>
      </c>
      <c r="AI1969" t="s">
        <v>1229</v>
      </c>
    </row>
    <row r="1970" spans="1:35" x14ac:dyDescent="0.25">
      <c r="A1970">
        <v>13</v>
      </c>
      <c r="B1970" t="s">
        <v>75</v>
      </c>
      <c r="C1970" t="s">
        <v>76</v>
      </c>
      <c r="D1970" t="s">
        <v>211</v>
      </c>
      <c r="E1970" t="s">
        <v>212</v>
      </c>
      <c r="F1970" t="s">
        <v>1093</v>
      </c>
      <c r="G1970" t="s">
        <v>1094</v>
      </c>
      <c r="H1970" t="s">
        <v>6820</v>
      </c>
      <c r="I1970" t="s">
        <v>6821</v>
      </c>
      <c r="L1970" t="s">
        <v>1212</v>
      </c>
      <c r="M1970">
        <v>8.0743100000000005</v>
      </c>
      <c r="N1970">
        <v>27.622033330000001</v>
      </c>
      <c r="O1970" t="s">
        <v>1226</v>
      </c>
      <c r="P1970" t="s">
        <v>1227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1228</v>
      </c>
      <c r="X1970">
        <v>174</v>
      </c>
      <c r="Y1970">
        <v>758</v>
      </c>
      <c r="Z1970">
        <v>135</v>
      </c>
      <c r="AA1970">
        <v>590</v>
      </c>
      <c r="AB1970">
        <v>39</v>
      </c>
      <c r="AC1970">
        <v>168</v>
      </c>
      <c r="AD1970">
        <v>6</v>
      </c>
      <c r="AE1970">
        <v>32</v>
      </c>
      <c r="AF1970">
        <v>27</v>
      </c>
      <c r="AG1970">
        <v>131</v>
      </c>
      <c r="AH1970">
        <v>13</v>
      </c>
      <c r="AI1970" t="s">
        <v>1229</v>
      </c>
    </row>
    <row r="1971" spans="1:35" x14ac:dyDescent="0.25">
      <c r="A1971">
        <v>13</v>
      </c>
      <c r="B1971" t="s">
        <v>75</v>
      </c>
      <c r="C1971" t="s">
        <v>76</v>
      </c>
      <c r="D1971" t="s">
        <v>211</v>
      </c>
      <c r="E1971" t="s">
        <v>212</v>
      </c>
      <c r="F1971" t="s">
        <v>1093</v>
      </c>
      <c r="G1971" t="s">
        <v>1094</v>
      </c>
      <c r="H1971" t="s">
        <v>6828</v>
      </c>
      <c r="I1971" t="s">
        <v>6829</v>
      </c>
      <c r="L1971" t="s">
        <v>1212</v>
      </c>
      <c r="M1971">
        <v>8.2675000000000001</v>
      </c>
      <c r="N1971">
        <v>27.626359999999998</v>
      </c>
      <c r="O1971" t="s">
        <v>1226</v>
      </c>
      <c r="P1971" t="s">
        <v>1227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1228</v>
      </c>
      <c r="X1971">
        <v>95</v>
      </c>
      <c r="Y1971">
        <v>455</v>
      </c>
      <c r="Z1971">
        <v>83</v>
      </c>
      <c r="AA1971">
        <v>400</v>
      </c>
      <c r="AB1971">
        <v>12</v>
      </c>
      <c r="AC1971">
        <v>55</v>
      </c>
      <c r="AD1971">
        <v>6</v>
      </c>
      <c r="AE1971">
        <v>31</v>
      </c>
      <c r="AF1971">
        <v>24</v>
      </c>
      <c r="AG1971">
        <v>129</v>
      </c>
      <c r="AH1971">
        <v>13</v>
      </c>
      <c r="AI1971" t="s">
        <v>1229</v>
      </c>
    </row>
    <row r="1972" spans="1:35" x14ac:dyDescent="0.25">
      <c r="A1972">
        <v>13</v>
      </c>
      <c r="B1972" t="s">
        <v>75</v>
      </c>
      <c r="C1972" t="s">
        <v>76</v>
      </c>
      <c r="D1972" t="s">
        <v>211</v>
      </c>
      <c r="E1972" t="s">
        <v>212</v>
      </c>
      <c r="F1972" t="s">
        <v>1093</v>
      </c>
      <c r="G1972" t="s">
        <v>1094</v>
      </c>
      <c r="H1972" t="s">
        <v>6830</v>
      </c>
      <c r="I1972" t="s">
        <v>6831</v>
      </c>
      <c r="L1972" t="s">
        <v>1212</v>
      </c>
      <c r="M1972">
        <v>8.3537597659999996</v>
      </c>
      <c r="N1972">
        <v>27.812900540000001</v>
      </c>
      <c r="O1972" t="s">
        <v>1226</v>
      </c>
      <c r="P1972" t="s">
        <v>1227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1228</v>
      </c>
      <c r="X1972">
        <v>203</v>
      </c>
      <c r="Y1972">
        <v>1013</v>
      </c>
      <c r="Z1972">
        <v>182</v>
      </c>
      <c r="AA1972">
        <v>908</v>
      </c>
      <c r="AB1972">
        <v>21</v>
      </c>
      <c r="AC1972">
        <v>105</v>
      </c>
      <c r="AD1972">
        <v>4</v>
      </c>
      <c r="AE1972">
        <v>14</v>
      </c>
      <c r="AF1972">
        <v>10</v>
      </c>
      <c r="AG1972">
        <v>54</v>
      </c>
      <c r="AH1972">
        <v>13</v>
      </c>
      <c r="AI1972" t="s">
        <v>1229</v>
      </c>
    </row>
    <row r="1973" spans="1:35" x14ac:dyDescent="0.25">
      <c r="A1973">
        <v>13</v>
      </c>
      <c r="B1973" t="s">
        <v>75</v>
      </c>
      <c r="C1973" t="s">
        <v>76</v>
      </c>
      <c r="D1973" t="s">
        <v>211</v>
      </c>
      <c r="E1973" t="s">
        <v>212</v>
      </c>
      <c r="F1973" t="s">
        <v>1093</v>
      </c>
      <c r="G1973" t="s">
        <v>1094</v>
      </c>
      <c r="H1973" t="s">
        <v>6835</v>
      </c>
      <c r="I1973" t="s">
        <v>6836</v>
      </c>
      <c r="L1973" t="s">
        <v>1212</v>
      </c>
      <c r="M1973">
        <v>8.1888400000000008</v>
      </c>
      <c r="N1973">
        <v>27.439779999999999</v>
      </c>
      <c r="O1973" t="s">
        <v>1226</v>
      </c>
      <c r="P1973" t="s">
        <v>1227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1228</v>
      </c>
      <c r="X1973">
        <v>53</v>
      </c>
      <c r="Y1973">
        <v>217</v>
      </c>
      <c r="Z1973">
        <v>39</v>
      </c>
      <c r="AA1973">
        <v>175</v>
      </c>
      <c r="AB1973">
        <v>14</v>
      </c>
      <c r="AC1973">
        <v>42</v>
      </c>
      <c r="AD1973">
        <v>5</v>
      </c>
      <c r="AE1973">
        <v>23</v>
      </c>
      <c r="AF1973">
        <v>0</v>
      </c>
      <c r="AG1973">
        <v>0</v>
      </c>
      <c r="AH1973">
        <v>13</v>
      </c>
      <c r="AI1973" t="s">
        <v>1229</v>
      </c>
    </row>
    <row r="1974" spans="1:35" x14ac:dyDescent="0.25">
      <c r="A1974">
        <v>13</v>
      </c>
      <c r="B1974" t="s">
        <v>75</v>
      </c>
      <c r="C1974" t="s">
        <v>76</v>
      </c>
      <c r="D1974" t="s">
        <v>213</v>
      </c>
      <c r="E1974" t="s">
        <v>214</v>
      </c>
      <c r="F1974" t="s">
        <v>1107</v>
      </c>
      <c r="G1974" t="s">
        <v>1108</v>
      </c>
      <c r="H1974" t="s">
        <v>7053</v>
      </c>
      <c r="I1974" t="s">
        <v>7054</v>
      </c>
      <c r="L1974" t="s">
        <v>1212</v>
      </c>
      <c r="M1974">
        <v>8.4740500000000001</v>
      </c>
      <c r="N1974">
        <v>25.681988</v>
      </c>
      <c r="O1974" t="s">
        <v>1226</v>
      </c>
      <c r="P1974" t="s">
        <v>1227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1228</v>
      </c>
      <c r="X1974">
        <v>123</v>
      </c>
      <c r="Y1974">
        <v>435</v>
      </c>
      <c r="Z1974">
        <v>74</v>
      </c>
      <c r="AA1974">
        <v>283</v>
      </c>
      <c r="AB1974">
        <v>49</v>
      </c>
      <c r="AC1974">
        <v>152</v>
      </c>
      <c r="AD1974">
        <v>3</v>
      </c>
      <c r="AE1974">
        <v>11</v>
      </c>
      <c r="AF1974">
        <v>7</v>
      </c>
      <c r="AG1974">
        <v>35</v>
      </c>
      <c r="AH1974">
        <v>13</v>
      </c>
      <c r="AI1974" t="s">
        <v>1229</v>
      </c>
    </row>
    <row r="1975" spans="1:35" x14ac:dyDescent="0.25">
      <c r="A1975">
        <v>13</v>
      </c>
      <c r="B1975" t="s">
        <v>75</v>
      </c>
      <c r="C1975" t="s">
        <v>76</v>
      </c>
      <c r="D1975" t="s">
        <v>213</v>
      </c>
      <c r="E1975" t="s">
        <v>214</v>
      </c>
      <c r="F1975" t="s">
        <v>1107</v>
      </c>
      <c r="G1975" t="s">
        <v>1108</v>
      </c>
      <c r="H1975" t="s">
        <v>7066</v>
      </c>
      <c r="I1975" t="s">
        <v>7067</v>
      </c>
      <c r="L1975" t="s">
        <v>1212</v>
      </c>
      <c r="M1975">
        <v>8.4563999180000007</v>
      </c>
      <c r="N1975">
        <v>25.681299209999999</v>
      </c>
      <c r="O1975" t="s">
        <v>1226</v>
      </c>
      <c r="P1975" t="s">
        <v>1227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1228</v>
      </c>
      <c r="X1975">
        <v>109</v>
      </c>
      <c r="Y1975">
        <v>296</v>
      </c>
      <c r="Z1975">
        <v>75</v>
      </c>
      <c r="AA1975">
        <v>227</v>
      </c>
      <c r="AB1975">
        <v>34</v>
      </c>
      <c r="AC1975">
        <v>69</v>
      </c>
      <c r="AD1975">
        <v>2</v>
      </c>
      <c r="AE1975">
        <v>12</v>
      </c>
      <c r="AF1975">
        <v>24</v>
      </c>
      <c r="AG1975">
        <v>72</v>
      </c>
      <c r="AH1975">
        <v>13</v>
      </c>
      <c r="AI1975" t="s">
        <v>1229</v>
      </c>
    </row>
    <row r="1976" spans="1:35" x14ac:dyDescent="0.25">
      <c r="A1976">
        <v>13</v>
      </c>
      <c r="B1976" t="s">
        <v>77</v>
      </c>
      <c r="C1976" t="s">
        <v>78</v>
      </c>
      <c r="D1976" t="s">
        <v>221</v>
      </c>
      <c r="E1976" t="s">
        <v>222</v>
      </c>
      <c r="F1976" t="s">
        <v>1150</v>
      </c>
      <c r="G1976" t="s">
        <v>1151</v>
      </c>
      <c r="H1976" t="s">
        <v>7445</v>
      </c>
      <c r="I1976" t="s">
        <v>7446</v>
      </c>
      <c r="L1976" t="s">
        <v>1212</v>
      </c>
      <c r="M1976">
        <v>4.8494701390000001</v>
      </c>
      <c r="N1976">
        <v>29.484199520000001</v>
      </c>
      <c r="O1976" t="s">
        <v>1226</v>
      </c>
      <c r="P1976" t="s">
        <v>1227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1228</v>
      </c>
      <c r="X1976">
        <v>135</v>
      </c>
      <c r="Y1976">
        <v>676</v>
      </c>
      <c r="Z1976">
        <v>118</v>
      </c>
      <c r="AA1976">
        <v>591</v>
      </c>
      <c r="AB1976">
        <v>17</v>
      </c>
      <c r="AC1976">
        <v>85</v>
      </c>
      <c r="AD1976">
        <v>24</v>
      </c>
      <c r="AE1976">
        <v>120</v>
      </c>
      <c r="AF1976">
        <v>0</v>
      </c>
      <c r="AG1976">
        <v>0</v>
      </c>
      <c r="AH1976">
        <v>13</v>
      </c>
      <c r="AI1976" t="s">
        <v>1229</v>
      </c>
    </row>
    <row r="1977" spans="1:35" x14ac:dyDescent="0.25">
      <c r="A1977">
        <v>13</v>
      </c>
      <c r="B1977" t="s">
        <v>77</v>
      </c>
      <c r="C1977" t="s">
        <v>78</v>
      </c>
      <c r="D1977" t="s">
        <v>227</v>
      </c>
      <c r="E1977" t="s">
        <v>228</v>
      </c>
      <c r="F1977" t="s">
        <v>1179</v>
      </c>
      <c r="G1977" t="s">
        <v>1180</v>
      </c>
      <c r="H1977" t="s">
        <v>7539</v>
      </c>
      <c r="I1977" t="s">
        <v>7540</v>
      </c>
      <c r="L1977" t="s">
        <v>1212</v>
      </c>
      <c r="M1977">
        <v>5.79542</v>
      </c>
      <c r="N1977">
        <v>30.114899999999999</v>
      </c>
      <c r="O1977" t="s">
        <v>1226</v>
      </c>
      <c r="P1977" t="s">
        <v>1227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1228</v>
      </c>
      <c r="X1977">
        <v>248</v>
      </c>
      <c r="Y1977">
        <v>1489</v>
      </c>
      <c r="Z1977">
        <v>243</v>
      </c>
      <c r="AA1977">
        <v>1460</v>
      </c>
      <c r="AB1977">
        <v>5</v>
      </c>
      <c r="AC1977">
        <v>29</v>
      </c>
      <c r="AD1977">
        <v>3</v>
      </c>
      <c r="AE1977">
        <v>18</v>
      </c>
      <c r="AF1977">
        <v>0</v>
      </c>
      <c r="AG1977">
        <v>0</v>
      </c>
      <c r="AH1977">
        <v>13</v>
      </c>
      <c r="AI1977" t="s">
        <v>1229</v>
      </c>
    </row>
    <row r="1978" spans="1:35" x14ac:dyDescent="0.25">
      <c r="A1978">
        <v>13</v>
      </c>
      <c r="B1978" t="s">
        <v>77</v>
      </c>
      <c r="C1978" t="s">
        <v>78</v>
      </c>
      <c r="D1978" t="s">
        <v>227</v>
      </c>
      <c r="E1978" t="s">
        <v>228</v>
      </c>
      <c r="F1978" t="s">
        <v>1178</v>
      </c>
      <c r="G1978" t="s">
        <v>228</v>
      </c>
      <c r="H1978" t="s">
        <v>7532</v>
      </c>
      <c r="I1978" t="s">
        <v>7533</v>
      </c>
      <c r="L1978" t="s">
        <v>1212</v>
      </c>
      <c r="M1978">
        <v>6.1094398500000002</v>
      </c>
      <c r="N1978">
        <v>30.091199870000001</v>
      </c>
      <c r="O1978" t="s">
        <v>1226</v>
      </c>
      <c r="P1978" t="s">
        <v>1227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1228</v>
      </c>
      <c r="X1978">
        <v>208</v>
      </c>
      <c r="Y1978">
        <v>1248</v>
      </c>
      <c r="Z1978">
        <v>194</v>
      </c>
      <c r="AA1978">
        <v>1164</v>
      </c>
      <c r="AB1978">
        <v>14</v>
      </c>
      <c r="AC1978">
        <v>84</v>
      </c>
      <c r="AD1978">
        <v>2</v>
      </c>
      <c r="AE1978">
        <v>12</v>
      </c>
      <c r="AF1978">
        <v>0</v>
      </c>
      <c r="AG1978">
        <v>0</v>
      </c>
      <c r="AH1978">
        <v>13</v>
      </c>
      <c r="AI1978" t="s">
        <v>1229</v>
      </c>
    </row>
    <row r="1979" spans="1:35" x14ac:dyDescent="0.25">
      <c r="A1979">
        <v>13</v>
      </c>
      <c r="B1979" t="s">
        <v>77</v>
      </c>
      <c r="C1979" t="s">
        <v>78</v>
      </c>
      <c r="D1979" t="s">
        <v>227</v>
      </c>
      <c r="E1979" t="s">
        <v>228</v>
      </c>
      <c r="F1979" t="s">
        <v>1170</v>
      </c>
      <c r="G1979" t="s">
        <v>1171</v>
      </c>
      <c r="H1979" t="s">
        <v>7508</v>
      </c>
      <c r="I1979" t="s">
        <v>7509</v>
      </c>
      <c r="L1979" t="s">
        <v>1212</v>
      </c>
      <c r="M1979">
        <v>5.8548518029999999</v>
      </c>
      <c r="N1979">
        <v>29.794499640000002</v>
      </c>
      <c r="O1979" t="s">
        <v>1226</v>
      </c>
      <c r="P1979" t="s">
        <v>1227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1228</v>
      </c>
      <c r="X1979">
        <v>329</v>
      </c>
      <c r="Y1979">
        <v>1974</v>
      </c>
      <c r="Z1979">
        <v>293</v>
      </c>
      <c r="AA1979">
        <v>1758</v>
      </c>
      <c r="AB1979">
        <v>36</v>
      </c>
      <c r="AC1979">
        <v>216</v>
      </c>
      <c r="AD1979">
        <v>2</v>
      </c>
      <c r="AE1979">
        <v>12</v>
      </c>
      <c r="AF1979">
        <v>41</v>
      </c>
      <c r="AG1979">
        <v>240</v>
      </c>
      <c r="AH1979">
        <v>13</v>
      </c>
      <c r="AI1979" t="s">
        <v>1229</v>
      </c>
    </row>
    <row r="1980" spans="1:35" x14ac:dyDescent="0.25">
      <c r="A1980">
        <v>13</v>
      </c>
      <c r="B1980" t="s">
        <v>77</v>
      </c>
      <c r="C1980" t="s">
        <v>78</v>
      </c>
      <c r="D1980" t="s">
        <v>227</v>
      </c>
      <c r="E1980" t="s">
        <v>228</v>
      </c>
      <c r="F1980" t="s">
        <v>1178</v>
      </c>
      <c r="G1980" t="s">
        <v>228</v>
      </c>
      <c r="H1980" t="s">
        <v>7536</v>
      </c>
      <c r="I1980" t="s">
        <v>228</v>
      </c>
      <c r="L1980" t="s">
        <v>1212</v>
      </c>
      <c r="M1980">
        <v>6.0581002240000004</v>
      </c>
      <c r="N1980">
        <v>29.936700819999999</v>
      </c>
      <c r="O1980" t="s">
        <v>1226</v>
      </c>
      <c r="P1980" t="s">
        <v>1227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1228</v>
      </c>
      <c r="X1980">
        <v>240</v>
      </c>
      <c r="Y1980">
        <v>1440</v>
      </c>
      <c r="Z1980">
        <v>130</v>
      </c>
      <c r="AA1980">
        <v>780</v>
      </c>
      <c r="AB1980">
        <v>110</v>
      </c>
      <c r="AC1980">
        <v>660</v>
      </c>
      <c r="AD1980">
        <v>4</v>
      </c>
      <c r="AE1980">
        <v>24</v>
      </c>
      <c r="AF1980">
        <v>9</v>
      </c>
      <c r="AG1980">
        <v>54</v>
      </c>
      <c r="AH1980">
        <v>13</v>
      </c>
      <c r="AI1980" t="s">
        <v>1229</v>
      </c>
    </row>
    <row r="1981" spans="1:35" x14ac:dyDescent="0.25">
      <c r="A1981">
        <v>13</v>
      </c>
      <c r="B1981" t="s">
        <v>77</v>
      </c>
      <c r="C1981" t="s">
        <v>78</v>
      </c>
      <c r="D1981" t="s">
        <v>235</v>
      </c>
      <c r="E1981" t="s">
        <v>236</v>
      </c>
      <c r="F1981" t="s">
        <v>1206</v>
      </c>
      <c r="G1981" t="s">
        <v>1207</v>
      </c>
      <c r="H1981" t="s">
        <v>7663</v>
      </c>
      <c r="I1981" t="s">
        <v>1207</v>
      </c>
      <c r="L1981" t="s">
        <v>1212</v>
      </c>
      <c r="M1981">
        <v>4.4441199300000003</v>
      </c>
      <c r="N1981">
        <v>28.471300129999999</v>
      </c>
      <c r="O1981" t="s">
        <v>1226</v>
      </c>
      <c r="P1981" t="s">
        <v>1227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1228</v>
      </c>
      <c r="X1981">
        <v>251</v>
      </c>
      <c r="Y1981">
        <v>1506</v>
      </c>
      <c r="Z1981">
        <v>152</v>
      </c>
      <c r="AA1981">
        <v>912</v>
      </c>
      <c r="AB1981">
        <v>99</v>
      </c>
      <c r="AC1981">
        <v>594</v>
      </c>
      <c r="AD1981">
        <v>34</v>
      </c>
      <c r="AE1981">
        <v>204</v>
      </c>
      <c r="AF1981">
        <v>12</v>
      </c>
      <c r="AG1981">
        <v>72</v>
      </c>
      <c r="AH1981">
        <v>13</v>
      </c>
      <c r="AI1981" t="s">
        <v>1229</v>
      </c>
    </row>
    <row r="1982" spans="1:35" x14ac:dyDescent="0.25">
      <c r="A1982">
        <v>13</v>
      </c>
      <c r="B1982" t="s">
        <v>77</v>
      </c>
      <c r="C1982" t="s">
        <v>78</v>
      </c>
      <c r="D1982" t="s">
        <v>235</v>
      </c>
      <c r="E1982" t="s">
        <v>236</v>
      </c>
      <c r="F1982" t="s">
        <v>1206</v>
      </c>
      <c r="G1982" t="s">
        <v>1207</v>
      </c>
      <c r="H1982" t="s">
        <v>7664</v>
      </c>
      <c r="I1982" t="s">
        <v>7665</v>
      </c>
      <c r="L1982" t="s">
        <v>1212</v>
      </c>
      <c r="M1982">
        <v>4.4729223019999997</v>
      </c>
      <c r="N1982">
        <v>28.389107020000001</v>
      </c>
      <c r="O1982" t="s">
        <v>1226</v>
      </c>
      <c r="P1982" t="s">
        <v>1227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1228</v>
      </c>
      <c r="X1982">
        <v>342</v>
      </c>
      <c r="Y1982">
        <v>1716</v>
      </c>
      <c r="Z1982">
        <v>261</v>
      </c>
      <c r="AA1982">
        <v>1308</v>
      </c>
      <c r="AB1982">
        <v>81</v>
      </c>
      <c r="AC1982">
        <v>408</v>
      </c>
      <c r="AD1982">
        <v>10</v>
      </c>
      <c r="AE1982">
        <v>60</v>
      </c>
      <c r="AF1982">
        <v>13</v>
      </c>
      <c r="AG1982">
        <v>78</v>
      </c>
      <c r="AH1982">
        <v>13</v>
      </c>
      <c r="AI1982" t="s">
        <v>1229</v>
      </c>
    </row>
    <row r="1983" spans="1:35" x14ac:dyDescent="0.25">
      <c r="A1983">
        <v>13</v>
      </c>
      <c r="B1983" t="s">
        <v>77</v>
      </c>
      <c r="C1983" t="s">
        <v>78</v>
      </c>
      <c r="D1983" t="s">
        <v>235</v>
      </c>
      <c r="E1983" t="s">
        <v>236</v>
      </c>
      <c r="F1983" t="s">
        <v>1206</v>
      </c>
      <c r="G1983" t="s">
        <v>1207</v>
      </c>
      <c r="H1983" t="s">
        <v>7666</v>
      </c>
      <c r="I1983" t="s">
        <v>7667</v>
      </c>
      <c r="L1983" t="s">
        <v>1212</v>
      </c>
      <c r="M1983">
        <v>4.4868600000000001</v>
      </c>
      <c r="N1983">
        <v>28.444600000000001</v>
      </c>
      <c r="O1983" t="s">
        <v>1226</v>
      </c>
      <c r="P1983" t="s">
        <v>1227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1228</v>
      </c>
      <c r="X1983">
        <v>283</v>
      </c>
      <c r="Y1983">
        <v>1698</v>
      </c>
      <c r="Z1983">
        <v>236</v>
      </c>
      <c r="AA1983">
        <v>1416</v>
      </c>
      <c r="AB1983">
        <v>47</v>
      </c>
      <c r="AC1983">
        <v>282</v>
      </c>
      <c r="AD1983">
        <v>12</v>
      </c>
      <c r="AE1983">
        <v>72</v>
      </c>
      <c r="AF1983">
        <v>8</v>
      </c>
      <c r="AG1983">
        <v>48</v>
      </c>
      <c r="AH1983">
        <v>13</v>
      </c>
      <c r="AI1983" t="s">
        <v>1229</v>
      </c>
    </row>
    <row r="1984" spans="1:35" x14ac:dyDescent="0.25">
      <c r="A1984">
        <v>13</v>
      </c>
      <c r="B1984" t="s">
        <v>77</v>
      </c>
      <c r="C1984" t="s">
        <v>78</v>
      </c>
      <c r="D1984" t="s">
        <v>235</v>
      </c>
      <c r="E1984" t="s">
        <v>236</v>
      </c>
      <c r="F1984" t="s">
        <v>1206</v>
      </c>
      <c r="G1984" t="s">
        <v>1207</v>
      </c>
      <c r="H1984" t="s">
        <v>7668</v>
      </c>
      <c r="I1984" t="s">
        <v>7669</v>
      </c>
      <c r="L1984" t="s">
        <v>1212</v>
      </c>
      <c r="M1984">
        <v>4.5187997820000003</v>
      </c>
      <c r="N1984">
        <v>28.498800280000001</v>
      </c>
      <c r="O1984" t="s">
        <v>1226</v>
      </c>
      <c r="P1984" t="s">
        <v>1227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1228</v>
      </c>
      <c r="X1984">
        <v>245</v>
      </c>
      <c r="Y1984">
        <v>1470</v>
      </c>
      <c r="Z1984">
        <v>177</v>
      </c>
      <c r="AA1984">
        <v>1062</v>
      </c>
      <c r="AB1984">
        <v>68</v>
      </c>
      <c r="AC1984">
        <v>408</v>
      </c>
      <c r="AD1984">
        <v>5</v>
      </c>
      <c r="AE1984">
        <v>30</v>
      </c>
      <c r="AF1984">
        <v>5</v>
      </c>
      <c r="AG1984">
        <v>30</v>
      </c>
      <c r="AH1984">
        <v>13</v>
      </c>
      <c r="AI1984" t="s">
        <v>1229</v>
      </c>
    </row>
    <row r="1985" spans="1:35" x14ac:dyDescent="0.25">
      <c r="A1985">
        <v>13</v>
      </c>
      <c r="B1985" t="s">
        <v>77</v>
      </c>
      <c r="C1985" t="s">
        <v>78</v>
      </c>
      <c r="D1985" t="s">
        <v>235</v>
      </c>
      <c r="E1985" t="s">
        <v>236</v>
      </c>
      <c r="F1985" t="s">
        <v>1206</v>
      </c>
      <c r="G1985" t="s">
        <v>1207</v>
      </c>
      <c r="H1985" t="s">
        <v>7670</v>
      </c>
      <c r="I1985" t="s">
        <v>7671</v>
      </c>
      <c r="L1985" t="s">
        <v>1212</v>
      </c>
      <c r="M1985">
        <v>4.395918</v>
      </c>
      <c r="N1985">
        <v>28.427641000000001</v>
      </c>
      <c r="O1985" t="s">
        <v>1226</v>
      </c>
      <c r="P1985" t="s">
        <v>1227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1228</v>
      </c>
      <c r="X1985">
        <v>371</v>
      </c>
      <c r="Y1985">
        <v>1950</v>
      </c>
      <c r="Z1985">
        <v>325</v>
      </c>
      <c r="AA1985">
        <v>1626</v>
      </c>
      <c r="AB1985">
        <v>46</v>
      </c>
      <c r="AC1985">
        <v>324</v>
      </c>
      <c r="AD1985">
        <v>4</v>
      </c>
      <c r="AE1985">
        <v>24</v>
      </c>
      <c r="AF1985">
        <v>10</v>
      </c>
      <c r="AG1985">
        <v>60</v>
      </c>
      <c r="AH1985">
        <v>13</v>
      </c>
      <c r="AI1985" t="s">
        <v>1229</v>
      </c>
    </row>
    <row r="1986" spans="1:35" x14ac:dyDescent="0.25">
      <c r="A1986">
        <v>13</v>
      </c>
      <c r="B1986" t="s">
        <v>65</v>
      </c>
      <c r="C1986" t="s">
        <v>66</v>
      </c>
      <c r="D1986" t="s">
        <v>137</v>
      </c>
      <c r="E1986" t="s">
        <v>138</v>
      </c>
      <c r="F1986" t="s">
        <v>611</v>
      </c>
      <c r="G1986" t="s">
        <v>612</v>
      </c>
      <c r="H1986" t="s">
        <v>3421</v>
      </c>
      <c r="I1986" t="s">
        <v>3422</v>
      </c>
      <c r="L1986" t="s">
        <v>1212</v>
      </c>
      <c r="M1986">
        <v>6.8471598629999999</v>
      </c>
      <c r="N1986">
        <v>30.142900470000001</v>
      </c>
      <c r="O1986" t="s">
        <v>1226</v>
      </c>
      <c r="P1986" t="s">
        <v>1227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1228</v>
      </c>
      <c r="X1986">
        <v>16</v>
      </c>
      <c r="Y1986">
        <v>86</v>
      </c>
      <c r="Z1986">
        <v>14</v>
      </c>
      <c r="AA1986">
        <v>75</v>
      </c>
      <c r="AB1986">
        <v>2</v>
      </c>
      <c r="AC1986">
        <v>11</v>
      </c>
      <c r="AD1986">
        <v>6</v>
      </c>
      <c r="AE1986">
        <v>25</v>
      </c>
      <c r="AF1986">
        <v>31</v>
      </c>
      <c r="AG1986">
        <v>164</v>
      </c>
      <c r="AH1986">
        <v>13</v>
      </c>
      <c r="AI1986" t="s">
        <v>1229</v>
      </c>
    </row>
    <row r="1987" spans="1:35" x14ac:dyDescent="0.25">
      <c r="A1987">
        <v>13</v>
      </c>
      <c r="B1987" t="s">
        <v>67</v>
      </c>
      <c r="C1987" t="s">
        <v>68</v>
      </c>
      <c r="D1987" t="s">
        <v>149</v>
      </c>
      <c r="E1987" t="s">
        <v>150</v>
      </c>
      <c r="F1987" t="s">
        <v>686</v>
      </c>
      <c r="G1987" t="s">
        <v>687</v>
      </c>
      <c r="H1987" t="s">
        <v>3738</v>
      </c>
      <c r="I1987" t="s">
        <v>3739</v>
      </c>
      <c r="L1987" t="s">
        <v>1212</v>
      </c>
      <c r="M1987">
        <v>9.4356500000000008</v>
      </c>
      <c r="N1987">
        <v>27.236033330000001</v>
      </c>
      <c r="O1987" t="s">
        <v>1226</v>
      </c>
      <c r="P1987" t="s">
        <v>1227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1228</v>
      </c>
      <c r="X1987">
        <v>291</v>
      </c>
      <c r="Y1987">
        <v>1425</v>
      </c>
      <c r="Z1987">
        <v>0</v>
      </c>
      <c r="AA1987">
        <v>0</v>
      </c>
      <c r="AB1987">
        <v>291</v>
      </c>
      <c r="AC1987">
        <v>1425</v>
      </c>
      <c r="AD1987">
        <v>29</v>
      </c>
      <c r="AE1987">
        <v>145</v>
      </c>
      <c r="AF1987">
        <v>30</v>
      </c>
      <c r="AG1987">
        <v>150</v>
      </c>
      <c r="AH1987">
        <v>13</v>
      </c>
      <c r="AI1987" t="s">
        <v>1229</v>
      </c>
    </row>
    <row r="1988" spans="1:35" x14ac:dyDescent="0.25">
      <c r="A1988">
        <v>13</v>
      </c>
      <c r="B1988" t="s">
        <v>67</v>
      </c>
      <c r="C1988" t="s">
        <v>68</v>
      </c>
      <c r="D1988" t="s">
        <v>151</v>
      </c>
      <c r="E1988" t="s">
        <v>152</v>
      </c>
      <c r="F1988" t="s">
        <v>688</v>
      </c>
      <c r="G1988" t="s">
        <v>689</v>
      </c>
      <c r="H1988" t="s">
        <v>3743</v>
      </c>
      <c r="I1988" t="s">
        <v>3744</v>
      </c>
      <c r="L1988" t="s">
        <v>1212</v>
      </c>
      <c r="M1988">
        <v>9.10168</v>
      </c>
      <c r="N1988">
        <v>27.207750000000001</v>
      </c>
      <c r="O1988" t="s">
        <v>1226</v>
      </c>
      <c r="P1988" t="s">
        <v>1227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1228</v>
      </c>
      <c r="X1988">
        <v>360</v>
      </c>
      <c r="Y1988">
        <v>2794</v>
      </c>
      <c r="Z1988">
        <v>0</v>
      </c>
      <c r="AA1988">
        <v>0</v>
      </c>
      <c r="AB1988">
        <v>360</v>
      </c>
      <c r="AC1988">
        <v>2794</v>
      </c>
      <c r="AD1988">
        <v>1</v>
      </c>
      <c r="AE1988">
        <v>5</v>
      </c>
      <c r="AF1988">
        <v>52</v>
      </c>
      <c r="AG1988">
        <v>280</v>
      </c>
      <c r="AH1988">
        <v>13</v>
      </c>
      <c r="AI1988" t="s">
        <v>1229</v>
      </c>
    </row>
    <row r="1989" spans="1:35" x14ac:dyDescent="0.25">
      <c r="A1989">
        <v>13</v>
      </c>
      <c r="B1989" t="s">
        <v>67</v>
      </c>
      <c r="C1989" t="s">
        <v>68</v>
      </c>
      <c r="D1989" t="s">
        <v>151</v>
      </c>
      <c r="E1989" t="s">
        <v>152</v>
      </c>
      <c r="F1989" t="s">
        <v>692</v>
      </c>
      <c r="G1989" t="s">
        <v>693</v>
      </c>
      <c r="H1989" t="s">
        <v>3763</v>
      </c>
      <c r="I1989" t="s">
        <v>3764</v>
      </c>
      <c r="L1989" t="s">
        <v>1212</v>
      </c>
      <c r="M1989">
        <v>9.4723199999999999</v>
      </c>
      <c r="N1989">
        <v>27.142099999999999</v>
      </c>
      <c r="O1989" t="s">
        <v>1226</v>
      </c>
      <c r="P1989" t="s">
        <v>1227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1228</v>
      </c>
      <c r="X1989">
        <v>100</v>
      </c>
      <c r="Y1989">
        <v>491</v>
      </c>
      <c r="Z1989">
        <v>0</v>
      </c>
      <c r="AA1989">
        <v>0</v>
      </c>
      <c r="AB1989">
        <v>100</v>
      </c>
      <c r="AC1989">
        <v>491</v>
      </c>
      <c r="AD1989">
        <v>20</v>
      </c>
      <c r="AE1989">
        <v>100</v>
      </c>
      <c r="AF1989">
        <v>381</v>
      </c>
      <c r="AG1989">
        <v>1901</v>
      </c>
      <c r="AH1989">
        <v>13</v>
      </c>
      <c r="AI1989" t="s">
        <v>1229</v>
      </c>
    </row>
    <row r="1990" spans="1:35" x14ac:dyDescent="0.25">
      <c r="A1990">
        <v>13</v>
      </c>
      <c r="B1990" t="s">
        <v>67</v>
      </c>
      <c r="C1990" t="s">
        <v>68</v>
      </c>
      <c r="D1990" t="s">
        <v>151</v>
      </c>
      <c r="E1990" t="s">
        <v>152</v>
      </c>
      <c r="F1990" t="s">
        <v>690</v>
      </c>
      <c r="G1990" t="s">
        <v>691</v>
      </c>
      <c r="H1990" t="s">
        <v>3755</v>
      </c>
      <c r="I1990" t="s">
        <v>3756</v>
      </c>
      <c r="L1990" t="s">
        <v>1212</v>
      </c>
      <c r="M1990">
        <v>9.2263298030000005</v>
      </c>
      <c r="N1990">
        <v>27.025899890000002</v>
      </c>
      <c r="O1990" t="s">
        <v>1226</v>
      </c>
      <c r="P1990" t="s">
        <v>1227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1228</v>
      </c>
      <c r="X1990">
        <v>670</v>
      </c>
      <c r="Y1990">
        <v>4015</v>
      </c>
      <c r="Z1990">
        <v>0</v>
      </c>
      <c r="AA1990">
        <v>0</v>
      </c>
      <c r="AB1990">
        <v>670</v>
      </c>
      <c r="AC1990">
        <v>4015</v>
      </c>
      <c r="AD1990">
        <v>15</v>
      </c>
      <c r="AE1990">
        <v>75</v>
      </c>
      <c r="AF1990">
        <v>155</v>
      </c>
      <c r="AG1990">
        <v>855</v>
      </c>
      <c r="AH1990">
        <v>13</v>
      </c>
      <c r="AI1990" t="s">
        <v>1229</v>
      </c>
    </row>
    <row r="1991" spans="1:35" x14ac:dyDescent="0.25">
      <c r="A1991">
        <v>13</v>
      </c>
      <c r="B1991" t="s">
        <v>67</v>
      </c>
      <c r="C1991" t="s">
        <v>68</v>
      </c>
      <c r="D1991" t="s">
        <v>151</v>
      </c>
      <c r="E1991" t="s">
        <v>152</v>
      </c>
      <c r="F1991" t="s">
        <v>692</v>
      </c>
      <c r="G1991" t="s">
        <v>693</v>
      </c>
      <c r="H1991" t="s">
        <v>3765</v>
      </c>
      <c r="I1991" t="s">
        <v>3766</v>
      </c>
      <c r="L1991" t="s">
        <v>1212</v>
      </c>
      <c r="M1991">
        <v>9.0566501620000004</v>
      </c>
      <c r="N1991">
        <v>27.35429955</v>
      </c>
      <c r="O1991" t="s">
        <v>1226</v>
      </c>
      <c r="P1991" t="s">
        <v>1227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1228</v>
      </c>
      <c r="X1991">
        <v>227</v>
      </c>
      <c r="Y1991">
        <v>1128</v>
      </c>
      <c r="Z1991">
        <v>0</v>
      </c>
      <c r="AA1991">
        <v>0</v>
      </c>
      <c r="AB1991">
        <v>227</v>
      </c>
      <c r="AC1991">
        <v>1128</v>
      </c>
      <c r="AD1991">
        <v>19</v>
      </c>
      <c r="AE1991">
        <v>95</v>
      </c>
      <c r="AF1991">
        <v>421</v>
      </c>
      <c r="AG1991">
        <v>2103</v>
      </c>
      <c r="AH1991">
        <v>13</v>
      </c>
      <c r="AI1991" t="s">
        <v>1229</v>
      </c>
    </row>
    <row r="1992" spans="1:35" x14ac:dyDescent="0.25">
      <c r="A1992">
        <v>13</v>
      </c>
      <c r="B1992" t="s">
        <v>67</v>
      </c>
      <c r="C1992" t="s">
        <v>68</v>
      </c>
      <c r="D1992" t="s">
        <v>155</v>
      </c>
      <c r="E1992" t="s">
        <v>156</v>
      </c>
      <c r="F1992" t="s">
        <v>724</v>
      </c>
      <c r="G1992" t="s">
        <v>725</v>
      </c>
      <c r="H1992" t="s">
        <v>3847</v>
      </c>
      <c r="I1992" t="s">
        <v>3848</v>
      </c>
      <c r="L1992" t="s">
        <v>1212</v>
      </c>
      <c r="M1992">
        <v>9.1610298159999992</v>
      </c>
      <c r="N1992">
        <v>27.005699159999999</v>
      </c>
      <c r="O1992" t="s">
        <v>1226</v>
      </c>
      <c r="P1992" t="s">
        <v>1227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1228</v>
      </c>
      <c r="X1992">
        <v>42</v>
      </c>
      <c r="Y1992">
        <v>340</v>
      </c>
      <c r="Z1992">
        <v>0</v>
      </c>
      <c r="AA1992">
        <v>0</v>
      </c>
      <c r="AB1992">
        <v>42</v>
      </c>
      <c r="AC1992">
        <v>340</v>
      </c>
      <c r="AD1992">
        <v>10</v>
      </c>
      <c r="AE1992">
        <v>26</v>
      </c>
      <c r="AF1992">
        <v>15</v>
      </c>
      <c r="AG1992">
        <v>81</v>
      </c>
      <c r="AH1992">
        <v>13</v>
      </c>
      <c r="AI1992" t="s">
        <v>1229</v>
      </c>
    </row>
    <row r="1993" spans="1:35" x14ac:dyDescent="0.25">
      <c r="A1993">
        <v>13</v>
      </c>
      <c r="B1993" t="s">
        <v>67</v>
      </c>
      <c r="C1993" t="s">
        <v>68</v>
      </c>
      <c r="D1993" t="s">
        <v>155</v>
      </c>
      <c r="E1993" t="s">
        <v>156</v>
      </c>
      <c r="F1993" t="s">
        <v>732</v>
      </c>
      <c r="G1993" t="s">
        <v>733</v>
      </c>
      <c r="H1993" t="s">
        <v>3871</v>
      </c>
      <c r="I1993" t="s">
        <v>3872</v>
      </c>
      <c r="L1993" t="s">
        <v>1212</v>
      </c>
      <c r="M1993">
        <v>8.8788499919999992</v>
      </c>
      <c r="N1993">
        <v>27.25678319</v>
      </c>
      <c r="O1993" t="s">
        <v>1226</v>
      </c>
      <c r="P1993" t="s">
        <v>1227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1228</v>
      </c>
      <c r="X1993">
        <v>38</v>
      </c>
      <c r="Y1993">
        <v>201</v>
      </c>
      <c r="Z1993">
        <v>0</v>
      </c>
      <c r="AA1993">
        <v>0</v>
      </c>
      <c r="AB1993">
        <v>38</v>
      </c>
      <c r="AC1993">
        <v>201</v>
      </c>
      <c r="AD1993">
        <v>17</v>
      </c>
      <c r="AE1993">
        <v>92</v>
      </c>
      <c r="AF1993">
        <v>216</v>
      </c>
      <c r="AG1993">
        <v>1104</v>
      </c>
      <c r="AH1993">
        <v>13</v>
      </c>
      <c r="AI1993" t="s">
        <v>1229</v>
      </c>
    </row>
    <row r="1994" spans="1:35" x14ac:dyDescent="0.25">
      <c r="A1994">
        <v>13</v>
      </c>
      <c r="B1994" t="s">
        <v>67</v>
      </c>
      <c r="C1994" t="s">
        <v>68</v>
      </c>
      <c r="D1994" t="s">
        <v>155</v>
      </c>
      <c r="E1994" t="s">
        <v>156</v>
      </c>
      <c r="F1994" t="s">
        <v>728</v>
      </c>
      <c r="G1994" t="s">
        <v>729</v>
      </c>
      <c r="H1994" t="s">
        <v>3859</v>
      </c>
      <c r="I1994" t="s">
        <v>3860</v>
      </c>
      <c r="L1994" t="s">
        <v>1212</v>
      </c>
      <c r="M1994">
        <v>8.9642696379999993</v>
      </c>
      <c r="N1994">
        <v>26.854700090000001</v>
      </c>
      <c r="O1994" t="s">
        <v>1226</v>
      </c>
      <c r="P1994" t="s">
        <v>1227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1228</v>
      </c>
      <c r="X1994">
        <v>70</v>
      </c>
      <c r="Y1994">
        <v>356</v>
      </c>
      <c r="Z1994">
        <v>0</v>
      </c>
      <c r="AA1994">
        <v>0</v>
      </c>
      <c r="AB1994">
        <v>70</v>
      </c>
      <c r="AC1994">
        <v>356</v>
      </c>
      <c r="AD1994">
        <v>25</v>
      </c>
      <c r="AE1994">
        <v>133</v>
      </c>
      <c r="AF1994">
        <v>113</v>
      </c>
      <c r="AG1994">
        <v>571</v>
      </c>
      <c r="AH1994">
        <v>13</v>
      </c>
      <c r="AI1994" t="s">
        <v>1229</v>
      </c>
    </row>
    <row r="1995" spans="1:35" x14ac:dyDescent="0.25">
      <c r="A1995">
        <v>13</v>
      </c>
      <c r="B1995" t="s">
        <v>67</v>
      </c>
      <c r="C1995" t="s">
        <v>68</v>
      </c>
      <c r="D1995" t="s">
        <v>155</v>
      </c>
      <c r="E1995" t="s">
        <v>156</v>
      </c>
      <c r="F1995" t="s">
        <v>720</v>
      </c>
      <c r="G1995" t="s">
        <v>721</v>
      </c>
      <c r="H1995" t="s">
        <v>3837</v>
      </c>
      <c r="I1995" t="s">
        <v>3838</v>
      </c>
      <c r="L1995" t="s">
        <v>1212</v>
      </c>
      <c r="M1995">
        <v>9.103130341</v>
      </c>
      <c r="N1995">
        <v>26.85899925</v>
      </c>
      <c r="O1995" t="s">
        <v>1226</v>
      </c>
      <c r="P1995" t="s">
        <v>1227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1228</v>
      </c>
      <c r="X1995">
        <v>48</v>
      </c>
      <c r="Y1995">
        <v>228</v>
      </c>
      <c r="Z1995">
        <v>0</v>
      </c>
      <c r="AA1995">
        <v>0</v>
      </c>
      <c r="AB1995">
        <v>48</v>
      </c>
      <c r="AC1995">
        <v>228</v>
      </c>
      <c r="AD1995">
        <v>20</v>
      </c>
      <c r="AE1995">
        <v>112</v>
      </c>
      <c r="AF1995">
        <v>30</v>
      </c>
      <c r="AG1995">
        <v>158</v>
      </c>
      <c r="AH1995">
        <v>13</v>
      </c>
      <c r="AI1995" t="s">
        <v>1229</v>
      </c>
    </row>
    <row r="1996" spans="1:35" x14ac:dyDescent="0.25">
      <c r="A1996">
        <v>13</v>
      </c>
      <c r="B1996" t="s">
        <v>67</v>
      </c>
      <c r="C1996" t="s">
        <v>68</v>
      </c>
      <c r="D1996" t="s">
        <v>155</v>
      </c>
      <c r="E1996" t="s">
        <v>156</v>
      </c>
      <c r="F1996" t="s">
        <v>730</v>
      </c>
      <c r="G1996" t="s">
        <v>731</v>
      </c>
      <c r="H1996" t="s">
        <v>3865</v>
      </c>
      <c r="I1996" t="s">
        <v>3866</v>
      </c>
      <c r="L1996" t="s">
        <v>1212</v>
      </c>
      <c r="M1996">
        <v>8.8126697539999999</v>
      </c>
      <c r="N1996">
        <v>27.356399540000002</v>
      </c>
      <c r="O1996" t="s">
        <v>1226</v>
      </c>
      <c r="P1996" t="s">
        <v>1227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1228</v>
      </c>
      <c r="X1996">
        <v>27</v>
      </c>
      <c r="Y1996">
        <v>140</v>
      </c>
      <c r="Z1996">
        <v>0</v>
      </c>
      <c r="AA1996">
        <v>0</v>
      </c>
      <c r="AB1996">
        <v>27</v>
      </c>
      <c r="AC1996">
        <v>140</v>
      </c>
      <c r="AD1996">
        <v>16</v>
      </c>
      <c r="AE1996">
        <v>86</v>
      </c>
      <c r="AF1996">
        <v>226</v>
      </c>
      <c r="AG1996">
        <v>1142</v>
      </c>
      <c r="AH1996">
        <v>13</v>
      </c>
      <c r="AI1996" t="s">
        <v>1229</v>
      </c>
    </row>
    <row r="1997" spans="1:35" x14ac:dyDescent="0.25">
      <c r="A1997">
        <v>13</v>
      </c>
      <c r="B1997" t="s">
        <v>67</v>
      </c>
      <c r="C1997" t="s">
        <v>68</v>
      </c>
      <c r="D1997" t="s">
        <v>155</v>
      </c>
      <c r="E1997" t="s">
        <v>156</v>
      </c>
      <c r="F1997" t="s">
        <v>720</v>
      </c>
      <c r="G1997" t="s">
        <v>721</v>
      </c>
      <c r="H1997" t="s">
        <v>3839</v>
      </c>
      <c r="I1997" t="s">
        <v>3840</v>
      </c>
      <c r="L1997" t="s">
        <v>1212</v>
      </c>
      <c r="M1997">
        <v>9.053168436</v>
      </c>
      <c r="N1997">
        <v>26.826516640000001</v>
      </c>
      <c r="O1997" t="s">
        <v>1226</v>
      </c>
      <c r="P1997" t="s">
        <v>1227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1228</v>
      </c>
      <c r="X1997">
        <v>29</v>
      </c>
      <c r="Y1997">
        <v>156</v>
      </c>
      <c r="Z1997">
        <v>0</v>
      </c>
      <c r="AA1997">
        <v>0</v>
      </c>
      <c r="AB1997">
        <v>29</v>
      </c>
      <c r="AC1997">
        <v>156</v>
      </c>
      <c r="AD1997">
        <v>17</v>
      </c>
      <c r="AE1997">
        <v>85</v>
      </c>
      <c r="AF1997">
        <v>9</v>
      </c>
      <c r="AG1997">
        <v>45</v>
      </c>
      <c r="AH1997">
        <v>13</v>
      </c>
      <c r="AI1997" t="s">
        <v>1229</v>
      </c>
    </row>
    <row r="1998" spans="1:35" x14ac:dyDescent="0.25">
      <c r="A1998">
        <v>13</v>
      </c>
      <c r="B1998" t="s">
        <v>67</v>
      </c>
      <c r="C1998" t="s">
        <v>68</v>
      </c>
      <c r="D1998" t="s">
        <v>155</v>
      </c>
      <c r="E1998" t="s">
        <v>156</v>
      </c>
      <c r="F1998" t="s">
        <v>724</v>
      </c>
      <c r="G1998" t="s">
        <v>725</v>
      </c>
      <c r="H1998" t="s">
        <v>3849</v>
      </c>
      <c r="I1998" t="s">
        <v>3850</v>
      </c>
      <c r="L1998" t="s">
        <v>1212</v>
      </c>
      <c r="M1998">
        <v>9.1503669999999993</v>
      </c>
      <c r="N1998">
        <v>26.987200000000001</v>
      </c>
      <c r="O1998" t="s">
        <v>1226</v>
      </c>
      <c r="P1998" t="s">
        <v>1227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1228</v>
      </c>
      <c r="X1998">
        <v>86</v>
      </c>
      <c r="Y1998">
        <v>442</v>
      </c>
      <c r="Z1998">
        <v>0</v>
      </c>
      <c r="AA1998">
        <v>0</v>
      </c>
      <c r="AB1998">
        <v>86</v>
      </c>
      <c r="AC1998">
        <v>442</v>
      </c>
      <c r="AD1998">
        <v>21</v>
      </c>
      <c r="AE1998">
        <v>111</v>
      </c>
      <c r="AF1998">
        <v>106</v>
      </c>
      <c r="AG1998">
        <v>530</v>
      </c>
      <c r="AH1998">
        <v>13</v>
      </c>
      <c r="AI1998" t="s">
        <v>1229</v>
      </c>
    </row>
    <row r="1999" spans="1:35" x14ac:dyDescent="0.25">
      <c r="A1999">
        <v>13</v>
      </c>
      <c r="B1999" t="s">
        <v>67</v>
      </c>
      <c r="C1999" t="s">
        <v>68</v>
      </c>
      <c r="D1999" t="s">
        <v>155</v>
      </c>
      <c r="E1999" t="s">
        <v>156</v>
      </c>
      <c r="F1999" t="s">
        <v>728</v>
      </c>
      <c r="G1999" t="s">
        <v>729</v>
      </c>
      <c r="H1999" t="s">
        <v>3861</v>
      </c>
      <c r="I1999" t="s">
        <v>3862</v>
      </c>
      <c r="L1999" t="s">
        <v>1212</v>
      </c>
      <c r="M1999">
        <v>9.0844297409999992</v>
      </c>
      <c r="N1999">
        <v>26.916599269999999</v>
      </c>
      <c r="O1999" t="s">
        <v>1226</v>
      </c>
      <c r="P1999" t="s">
        <v>1227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1228</v>
      </c>
      <c r="X1999">
        <v>57</v>
      </c>
      <c r="Y1999">
        <v>293</v>
      </c>
      <c r="Z1999">
        <v>0</v>
      </c>
      <c r="AA1999">
        <v>0</v>
      </c>
      <c r="AB1999">
        <v>57</v>
      </c>
      <c r="AC1999">
        <v>293</v>
      </c>
      <c r="AD1999">
        <v>9</v>
      </c>
      <c r="AE1999">
        <v>63</v>
      </c>
      <c r="AF1999">
        <v>199</v>
      </c>
      <c r="AG1999">
        <v>1007</v>
      </c>
      <c r="AH1999">
        <v>13</v>
      </c>
      <c r="AI1999" t="s">
        <v>1229</v>
      </c>
    </row>
    <row r="2000" spans="1:35" x14ac:dyDescent="0.25">
      <c r="A2000">
        <v>13</v>
      </c>
      <c r="B2000" t="s">
        <v>71</v>
      </c>
      <c r="C2000" t="s">
        <v>72</v>
      </c>
      <c r="D2000" t="s">
        <v>179</v>
      </c>
      <c r="E2000" t="s">
        <v>180</v>
      </c>
      <c r="F2000" t="s">
        <v>907</v>
      </c>
      <c r="G2000" t="s">
        <v>908</v>
      </c>
      <c r="H2000" t="s">
        <v>5176</v>
      </c>
      <c r="I2000" t="s">
        <v>5177</v>
      </c>
      <c r="L2000" t="s">
        <v>1212</v>
      </c>
      <c r="M2000">
        <v>9.0906000000000002</v>
      </c>
      <c r="N2000">
        <v>33.450499999999998</v>
      </c>
      <c r="O2000" t="s">
        <v>1226</v>
      </c>
      <c r="P2000" t="s">
        <v>1227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1228</v>
      </c>
      <c r="X2000">
        <v>105</v>
      </c>
      <c r="Y2000">
        <v>630</v>
      </c>
      <c r="Z2000">
        <v>100</v>
      </c>
      <c r="AA2000">
        <v>600</v>
      </c>
      <c r="AB2000">
        <v>5</v>
      </c>
      <c r="AC2000">
        <v>30</v>
      </c>
      <c r="AD2000">
        <v>1</v>
      </c>
      <c r="AE2000">
        <v>6</v>
      </c>
      <c r="AF2000">
        <v>5</v>
      </c>
      <c r="AG2000">
        <v>30</v>
      </c>
      <c r="AH2000">
        <v>13</v>
      </c>
      <c r="AI2000" t="s">
        <v>1229</v>
      </c>
    </row>
    <row r="2001" spans="1:35" x14ac:dyDescent="0.25">
      <c r="A2001">
        <v>13</v>
      </c>
      <c r="B2001" t="s">
        <v>71</v>
      </c>
      <c r="C2001" t="s">
        <v>72</v>
      </c>
      <c r="D2001" t="s">
        <v>179</v>
      </c>
      <c r="E2001" t="s">
        <v>180</v>
      </c>
      <c r="F2001" t="s">
        <v>907</v>
      </c>
      <c r="G2001" t="s">
        <v>908</v>
      </c>
      <c r="H2001" t="s">
        <v>5178</v>
      </c>
      <c r="I2001" t="s">
        <v>5179</v>
      </c>
      <c r="L2001" t="s">
        <v>1212</v>
      </c>
      <c r="M2001">
        <v>9.0792199999999994</v>
      </c>
      <c r="N2001">
        <v>33.402419999999999</v>
      </c>
      <c r="O2001" t="s">
        <v>1226</v>
      </c>
      <c r="P2001" t="s">
        <v>1227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1228</v>
      </c>
      <c r="X2001">
        <v>66</v>
      </c>
      <c r="Y2001">
        <v>396</v>
      </c>
      <c r="Z2001">
        <v>60</v>
      </c>
      <c r="AA2001">
        <v>360</v>
      </c>
      <c r="AB2001">
        <v>6</v>
      </c>
      <c r="AC2001">
        <v>36</v>
      </c>
      <c r="AD2001">
        <v>2</v>
      </c>
      <c r="AE2001">
        <v>12</v>
      </c>
      <c r="AF2001">
        <v>2</v>
      </c>
      <c r="AG2001">
        <v>12</v>
      </c>
      <c r="AH2001">
        <v>13</v>
      </c>
      <c r="AI2001" t="s">
        <v>1229</v>
      </c>
    </row>
    <row r="2002" spans="1:35" x14ac:dyDescent="0.25">
      <c r="A2002">
        <v>13</v>
      </c>
      <c r="B2002" t="s">
        <v>71</v>
      </c>
      <c r="C2002" t="s">
        <v>72</v>
      </c>
      <c r="D2002" t="s">
        <v>179</v>
      </c>
      <c r="E2002" t="s">
        <v>180</v>
      </c>
      <c r="F2002" t="s">
        <v>907</v>
      </c>
      <c r="G2002" t="s">
        <v>908</v>
      </c>
      <c r="H2002" t="s">
        <v>5184</v>
      </c>
      <c r="I2002" t="s">
        <v>5185</v>
      </c>
      <c r="L2002" t="s">
        <v>1212</v>
      </c>
      <c r="M2002">
        <v>9.0960999999999999</v>
      </c>
      <c r="N2002">
        <v>33.395499999999998</v>
      </c>
      <c r="O2002" t="s">
        <v>1226</v>
      </c>
      <c r="P2002" t="s">
        <v>1227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1228</v>
      </c>
      <c r="X2002">
        <v>61</v>
      </c>
      <c r="Y2002">
        <v>366</v>
      </c>
      <c r="Z2002">
        <v>55</v>
      </c>
      <c r="AA2002">
        <v>330</v>
      </c>
      <c r="AB2002">
        <v>6</v>
      </c>
      <c r="AC2002">
        <v>36</v>
      </c>
      <c r="AD2002">
        <v>1</v>
      </c>
      <c r="AE2002">
        <v>6</v>
      </c>
      <c r="AF2002">
        <v>2</v>
      </c>
      <c r="AG2002">
        <v>12</v>
      </c>
      <c r="AH2002">
        <v>13</v>
      </c>
      <c r="AI2002" t="s">
        <v>1229</v>
      </c>
    </row>
    <row r="2003" spans="1:35" x14ac:dyDescent="0.25">
      <c r="A2003">
        <v>13</v>
      </c>
      <c r="B2003" t="s">
        <v>71</v>
      </c>
      <c r="C2003" t="s">
        <v>72</v>
      </c>
      <c r="D2003" t="s">
        <v>179</v>
      </c>
      <c r="E2003" t="s">
        <v>180</v>
      </c>
      <c r="F2003" t="s">
        <v>907</v>
      </c>
      <c r="G2003" t="s">
        <v>908</v>
      </c>
      <c r="H2003" t="s">
        <v>5186</v>
      </c>
      <c r="I2003" t="s">
        <v>5187</v>
      </c>
      <c r="L2003" t="s">
        <v>1212</v>
      </c>
      <c r="M2003">
        <v>9.0520560759999995</v>
      </c>
      <c r="N2003">
        <v>33.576591530000002</v>
      </c>
      <c r="O2003" t="s">
        <v>1226</v>
      </c>
      <c r="P2003" t="s">
        <v>1227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1228</v>
      </c>
      <c r="X2003">
        <v>340</v>
      </c>
      <c r="Y2003">
        <v>2040</v>
      </c>
      <c r="Z2003">
        <v>300</v>
      </c>
      <c r="AA2003">
        <v>1800</v>
      </c>
      <c r="AB2003">
        <v>40</v>
      </c>
      <c r="AC2003">
        <v>240</v>
      </c>
      <c r="AD2003">
        <v>2</v>
      </c>
      <c r="AE2003">
        <v>12</v>
      </c>
      <c r="AF2003">
        <v>0</v>
      </c>
      <c r="AG2003">
        <v>0</v>
      </c>
      <c r="AH2003">
        <v>13</v>
      </c>
      <c r="AI2003" t="s">
        <v>1229</v>
      </c>
    </row>
    <row r="2004" spans="1:35" x14ac:dyDescent="0.25">
      <c r="A2004">
        <v>13</v>
      </c>
      <c r="B2004" t="s">
        <v>71</v>
      </c>
      <c r="C2004" t="s">
        <v>72</v>
      </c>
      <c r="D2004" t="s">
        <v>179</v>
      </c>
      <c r="E2004" t="s">
        <v>180</v>
      </c>
      <c r="F2004" t="s">
        <v>907</v>
      </c>
      <c r="G2004" t="s">
        <v>908</v>
      </c>
      <c r="H2004" t="s">
        <v>5188</v>
      </c>
      <c r="I2004" t="s">
        <v>5189</v>
      </c>
      <c r="L2004" t="s">
        <v>1212</v>
      </c>
      <c r="M2004">
        <v>9.0520560759999995</v>
      </c>
      <c r="N2004">
        <v>33.576591530000002</v>
      </c>
      <c r="O2004" t="s">
        <v>1226</v>
      </c>
      <c r="P2004" t="s">
        <v>1227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1228</v>
      </c>
      <c r="X2004">
        <v>342</v>
      </c>
      <c r="Y2004">
        <v>2052</v>
      </c>
      <c r="Z2004">
        <v>330</v>
      </c>
      <c r="AA2004">
        <v>1980</v>
      </c>
      <c r="AB2004">
        <v>12</v>
      </c>
      <c r="AC2004">
        <v>72</v>
      </c>
      <c r="AD2004">
        <v>10</v>
      </c>
      <c r="AE2004">
        <v>60</v>
      </c>
      <c r="AF2004">
        <v>10</v>
      </c>
      <c r="AG2004">
        <v>60</v>
      </c>
      <c r="AH2004">
        <v>13</v>
      </c>
      <c r="AI2004" t="s">
        <v>1229</v>
      </c>
    </row>
    <row r="2005" spans="1:35" x14ac:dyDescent="0.25">
      <c r="A2005">
        <v>13</v>
      </c>
      <c r="B2005" t="s">
        <v>71</v>
      </c>
      <c r="C2005" t="s">
        <v>72</v>
      </c>
      <c r="D2005" t="s">
        <v>181</v>
      </c>
      <c r="E2005" t="s">
        <v>182</v>
      </c>
      <c r="F2005" t="s">
        <v>921</v>
      </c>
      <c r="G2005" t="s">
        <v>922</v>
      </c>
      <c r="H2005" t="s">
        <v>5261</v>
      </c>
      <c r="I2005" t="s">
        <v>5262</v>
      </c>
      <c r="L2005" t="s">
        <v>1212</v>
      </c>
      <c r="M2005">
        <v>8.7061999360000009</v>
      </c>
      <c r="N2005">
        <v>33.398578950000001</v>
      </c>
      <c r="O2005" t="s">
        <v>1226</v>
      </c>
      <c r="P2005" t="s">
        <v>1227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1228</v>
      </c>
      <c r="X2005">
        <v>40</v>
      </c>
      <c r="Y2005">
        <v>240</v>
      </c>
      <c r="Z2005">
        <v>31</v>
      </c>
      <c r="AA2005">
        <v>186</v>
      </c>
      <c r="AB2005">
        <v>9</v>
      </c>
      <c r="AC2005">
        <v>54</v>
      </c>
      <c r="AD2005">
        <v>120</v>
      </c>
      <c r="AE2005">
        <v>720</v>
      </c>
      <c r="AF2005">
        <v>18</v>
      </c>
      <c r="AG2005">
        <v>108</v>
      </c>
      <c r="AH2005">
        <v>13</v>
      </c>
      <c r="AI2005" t="s">
        <v>1229</v>
      </c>
    </row>
    <row r="2006" spans="1:35" x14ac:dyDescent="0.25">
      <c r="A2006">
        <v>13</v>
      </c>
      <c r="B2006" t="s">
        <v>71</v>
      </c>
      <c r="C2006" t="s">
        <v>72</v>
      </c>
      <c r="D2006" t="s">
        <v>181</v>
      </c>
      <c r="E2006" t="s">
        <v>182</v>
      </c>
      <c r="F2006" t="s">
        <v>929</v>
      </c>
      <c r="G2006" t="s">
        <v>930</v>
      </c>
      <c r="H2006" t="s">
        <v>5294</v>
      </c>
      <c r="I2006" t="s">
        <v>5295</v>
      </c>
      <c r="L2006" t="s">
        <v>1212</v>
      </c>
      <c r="M2006">
        <v>8.0488999999999997</v>
      </c>
      <c r="N2006">
        <v>33.062480000000001</v>
      </c>
      <c r="O2006" t="s">
        <v>1226</v>
      </c>
      <c r="P2006" t="s">
        <v>1227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1228</v>
      </c>
      <c r="X2006">
        <v>43</v>
      </c>
      <c r="Y2006">
        <v>262</v>
      </c>
      <c r="Z2006">
        <v>41</v>
      </c>
      <c r="AA2006">
        <v>250</v>
      </c>
      <c r="AB2006">
        <v>2</v>
      </c>
      <c r="AC2006">
        <v>12</v>
      </c>
      <c r="AD2006">
        <v>5</v>
      </c>
      <c r="AE2006">
        <v>30</v>
      </c>
      <c r="AF2006">
        <v>3</v>
      </c>
      <c r="AG2006">
        <v>18</v>
      </c>
      <c r="AH2006">
        <v>13</v>
      </c>
      <c r="AI2006" t="s">
        <v>1229</v>
      </c>
    </row>
    <row r="2007" spans="1:35" x14ac:dyDescent="0.25">
      <c r="A2007">
        <v>13</v>
      </c>
      <c r="B2007" t="s">
        <v>71</v>
      </c>
      <c r="C2007" t="s">
        <v>72</v>
      </c>
      <c r="D2007" t="s">
        <v>181</v>
      </c>
      <c r="E2007" t="s">
        <v>182</v>
      </c>
      <c r="F2007" t="s">
        <v>929</v>
      </c>
      <c r="G2007" t="s">
        <v>930</v>
      </c>
      <c r="H2007" t="s">
        <v>5296</v>
      </c>
      <c r="I2007" t="s">
        <v>4054</v>
      </c>
      <c r="L2007" t="s">
        <v>1212</v>
      </c>
      <c r="M2007">
        <v>8.7129999999999992</v>
      </c>
      <c r="N2007">
        <v>33.21</v>
      </c>
      <c r="O2007" t="s">
        <v>1226</v>
      </c>
      <c r="P2007" t="s">
        <v>1227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1228</v>
      </c>
      <c r="X2007">
        <v>158</v>
      </c>
      <c r="Y2007">
        <v>948</v>
      </c>
      <c r="Z2007">
        <v>143</v>
      </c>
      <c r="AA2007">
        <v>858</v>
      </c>
      <c r="AB2007">
        <v>15</v>
      </c>
      <c r="AC2007">
        <v>90</v>
      </c>
      <c r="AD2007">
        <v>3</v>
      </c>
      <c r="AE2007">
        <v>18</v>
      </c>
      <c r="AF2007">
        <v>5</v>
      </c>
      <c r="AG2007">
        <v>30</v>
      </c>
      <c r="AH2007">
        <v>13</v>
      </c>
      <c r="AI2007" t="s">
        <v>1229</v>
      </c>
    </row>
    <row r="2008" spans="1:35" x14ac:dyDescent="0.25">
      <c r="A2008">
        <v>13</v>
      </c>
      <c r="B2008" t="s">
        <v>71</v>
      </c>
      <c r="C2008" t="s">
        <v>72</v>
      </c>
      <c r="D2008" t="s">
        <v>181</v>
      </c>
      <c r="E2008" t="s">
        <v>182</v>
      </c>
      <c r="F2008" t="s">
        <v>921</v>
      </c>
      <c r="G2008" t="s">
        <v>922</v>
      </c>
      <c r="H2008" t="s">
        <v>5263</v>
      </c>
      <c r="I2008" t="s">
        <v>5264</v>
      </c>
      <c r="L2008" t="s">
        <v>1212</v>
      </c>
      <c r="M2008">
        <v>8.6870199350000004</v>
      </c>
      <c r="N2008">
        <v>33.392783950000002</v>
      </c>
      <c r="O2008" t="s">
        <v>1226</v>
      </c>
      <c r="P2008" t="s">
        <v>1227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1228</v>
      </c>
      <c r="X2008">
        <v>58</v>
      </c>
      <c r="Y2008">
        <v>348</v>
      </c>
      <c r="Z2008">
        <v>52</v>
      </c>
      <c r="AA2008">
        <v>312</v>
      </c>
      <c r="AB2008">
        <v>6</v>
      </c>
      <c r="AC2008">
        <v>36</v>
      </c>
      <c r="AD2008">
        <v>50</v>
      </c>
      <c r="AE2008">
        <v>300</v>
      </c>
      <c r="AF2008">
        <v>12</v>
      </c>
      <c r="AG2008">
        <v>72</v>
      </c>
      <c r="AH2008">
        <v>13</v>
      </c>
      <c r="AI2008" t="s">
        <v>1229</v>
      </c>
    </row>
    <row r="2009" spans="1:35" x14ac:dyDescent="0.25">
      <c r="A2009">
        <v>13</v>
      </c>
      <c r="B2009" t="s">
        <v>71</v>
      </c>
      <c r="C2009" t="s">
        <v>72</v>
      </c>
      <c r="D2009" t="s">
        <v>181</v>
      </c>
      <c r="E2009" t="s">
        <v>182</v>
      </c>
      <c r="F2009" t="s">
        <v>927</v>
      </c>
      <c r="G2009" t="s">
        <v>928</v>
      </c>
      <c r="H2009" t="s">
        <v>5287</v>
      </c>
      <c r="I2009" t="s">
        <v>3057</v>
      </c>
      <c r="L2009" t="s">
        <v>1212</v>
      </c>
      <c r="M2009">
        <v>8.8272519999999997</v>
      </c>
      <c r="N2009">
        <v>33.103693999999997</v>
      </c>
      <c r="O2009" t="s">
        <v>1226</v>
      </c>
      <c r="P2009" t="s">
        <v>1227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1228</v>
      </c>
      <c r="X2009">
        <v>90</v>
      </c>
      <c r="Y2009">
        <v>540</v>
      </c>
      <c r="Z2009">
        <v>50</v>
      </c>
      <c r="AA2009">
        <v>300</v>
      </c>
      <c r="AB2009">
        <v>40</v>
      </c>
      <c r="AC2009">
        <v>240</v>
      </c>
      <c r="AD2009">
        <v>5</v>
      </c>
      <c r="AE2009">
        <v>30</v>
      </c>
      <c r="AF2009">
        <v>2</v>
      </c>
      <c r="AG2009">
        <v>18</v>
      </c>
      <c r="AH2009">
        <v>13</v>
      </c>
      <c r="AI2009" t="s">
        <v>1229</v>
      </c>
    </row>
    <row r="2010" spans="1:35" x14ac:dyDescent="0.25">
      <c r="A2010">
        <v>13</v>
      </c>
      <c r="B2010" t="s">
        <v>71</v>
      </c>
      <c r="C2010" t="s">
        <v>72</v>
      </c>
      <c r="D2010" t="s">
        <v>185</v>
      </c>
      <c r="E2010" t="s">
        <v>186</v>
      </c>
      <c r="F2010" t="s">
        <v>941</v>
      </c>
      <c r="G2010" t="s">
        <v>942</v>
      </c>
      <c r="H2010" t="s">
        <v>5379</v>
      </c>
      <c r="I2010" t="s">
        <v>5380</v>
      </c>
      <c r="L2010" t="s">
        <v>1212</v>
      </c>
      <c r="M2010">
        <v>8.4469999999999992</v>
      </c>
      <c r="N2010">
        <v>33.852623999999999</v>
      </c>
      <c r="O2010" t="s">
        <v>1226</v>
      </c>
      <c r="P2010" t="s">
        <v>1227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1228</v>
      </c>
      <c r="X2010">
        <v>321</v>
      </c>
      <c r="Y2010">
        <v>1926</v>
      </c>
      <c r="Z2010">
        <v>307</v>
      </c>
      <c r="AA2010">
        <v>1842</v>
      </c>
      <c r="AB2010">
        <v>14</v>
      </c>
      <c r="AC2010">
        <v>84</v>
      </c>
      <c r="AD2010">
        <v>2</v>
      </c>
      <c r="AE2010">
        <v>12</v>
      </c>
      <c r="AF2010">
        <v>25</v>
      </c>
      <c r="AG2010">
        <v>150</v>
      </c>
      <c r="AH2010">
        <v>13</v>
      </c>
      <c r="AI2010" t="s">
        <v>1229</v>
      </c>
    </row>
    <row r="2011" spans="1:35" x14ac:dyDescent="0.25">
      <c r="A2011">
        <v>13</v>
      </c>
      <c r="B2011" t="s">
        <v>71</v>
      </c>
      <c r="C2011" t="s">
        <v>72</v>
      </c>
      <c r="D2011" t="s">
        <v>185</v>
      </c>
      <c r="E2011" t="s">
        <v>186</v>
      </c>
      <c r="F2011" t="s">
        <v>943</v>
      </c>
      <c r="G2011" t="s">
        <v>944</v>
      </c>
      <c r="H2011" t="s">
        <v>5396</v>
      </c>
      <c r="I2011" t="s">
        <v>5397</v>
      </c>
      <c r="L2011" t="s">
        <v>1212</v>
      </c>
      <c r="M2011">
        <v>8.6362810299999992</v>
      </c>
      <c r="N2011">
        <v>33.833094690000003</v>
      </c>
      <c r="O2011" t="s">
        <v>1226</v>
      </c>
      <c r="P2011" t="s">
        <v>1227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1228</v>
      </c>
      <c r="X2011">
        <v>162</v>
      </c>
      <c r="Y2011">
        <v>972</v>
      </c>
      <c r="Z2011">
        <v>142</v>
      </c>
      <c r="AA2011">
        <v>852</v>
      </c>
      <c r="AB2011">
        <v>20</v>
      </c>
      <c r="AC2011">
        <v>120</v>
      </c>
      <c r="AD2011">
        <v>8</v>
      </c>
      <c r="AE2011">
        <v>48</v>
      </c>
      <c r="AF2011">
        <v>25</v>
      </c>
      <c r="AG2011">
        <v>150</v>
      </c>
      <c r="AH2011">
        <v>13</v>
      </c>
      <c r="AI2011" t="s">
        <v>1229</v>
      </c>
    </row>
    <row r="2012" spans="1:35" x14ac:dyDescent="0.25">
      <c r="A2012">
        <v>13</v>
      </c>
      <c r="B2012" t="s">
        <v>71</v>
      </c>
      <c r="C2012" t="s">
        <v>72</v>
      </c>
      <c r="D2012" t="s">
        <v>185</v>
      </c>
      <c r="E2012" t="s">
        <v>186</v>
      </c>
      <c r="F2012" t="s">
        <v>947</v>
      </c>
      <c r="G2012" t="s">
        <v>186</v>
      </c>
      <c r="H2012" t="s">
        <v>5415</v>
      </c>
      <c r="I2012" t="s">
        <v>5416</v>
      </c>
      <c r="L2012" t="s">
        <v>1212</v>
      </c>
      <c r="M2012">
        <v>8.6050551689999999</v>
      </c>
      <c r="N2012">
        <v>33.92207432</v>
      </c>
      <c r="O2012" t="s">
        <v>1226</v>
      </c>
      <c r="P2012" t="s">
        <v>1227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1228</v>
      </c>
      <c r="X2012">
        <v>170</v>
      </c>
      <c r="Y2012">
        <v>1020</v>
      </c>
      <c r="Z2012">
        <v>120</v>
      </c>
      <c r="AA2012">
        <v>720</v>
      </c>
      <c r="AB2012">
        <v>50</v>
      </c>
      <c r="AC2012">
        <v>300</v>
      </c>
      <c r="AD2012">
        <v>1</v>
      </c>
      <c r="AE2012">
        <v>6</v>
      </c>
      <c r="AF2012">
        <v>2</v>
      </c>
      <c r="AG2012">
        <v>12</v>
      </c>
      <c r="AH2012">
        <v>13</v>
      </c>
      <c r="AI2012" t="s">
        <v>1229</v>
      </c>
    </row>
    <row r="2013" spans="1:35" x14ac:dyDescent="0.25">
      <c r="A2013">
        <v>13</v>
      </c>
      <c r="B2013" t="s">
        <v>71</v>
      </c>
      <c r="C2013" t="s">
        <v>72</v>
      </c>
      <c r="D2013" t="s">
        <v>185</v>
      </c>
      <c r="E2013" t="s">
        <v>186</v>
      </c>
      <c r="F2013" t="s">
        <v>948</v>
      </c>
      <c r="G2013" t="s">
        <v>484</v>
      </c>
      <c r="H2013" t="s">
        <v>5427</v>
      </c>
      <c r="I2013" t="s">
        <v>5428</v>
      </c>
      <c r="L2013" t="s">
        <v>1212</v>
      </c>
      <c r="M2013">
        <v>8.6833332999999993</v>
      </c>
      <c r="N2013">
        <v>34.116666700000003</v>
      </c>
      <c r="O2013" t="s">
        <v>1226</v>
      </c>
      <c r="P2013" t="s">
        <v>1227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1228</v>
      </c>
      <c r="X2013">
        <v>188</v>
      </c>
      <c r="Y2013">
        <v>1128</v>
      </c>
      <c r="Z2013">
        <v>101</v>
      </c>
      <c r="AA2013">
        <v>606</v>
      </c>
      <c r="AB2013">
        <v>87</v>
      </c>
      <c r="AC2013">
        <v>522</v>
      </c>
      <c r="AD2013">
        <v>39</v>
      </c>
      <c r="AE2013">
        <v>234</v>
      </c>
      <c r="AF2013">
        <v>41</v>
      </c>
      <c r="AG2013">
        <v>246</v>
      </c>
      <c r="AH2013">
        <v>13</v>
      </c>
      <c r="AI2013" t="s">
        <v>1229</v>
      </c>
    </row>
    <row r="2014" spans="1:35" x14ac:dyDescent="0.25">
      <c r="A2014">
        <v>13</v>
      </c>
      <c r="B2014" t="s">
        <v>71</v>
      </c>
      <c r="C2014" t="s">
        <v>72</v>
      </c>
      <c r="D2014" t="s">
        <v>185</v>
      </c>
      <c r="E2014" t="s">
        <v>186</v>
      </c>
      <c r="F2014" t="s">
        <v>948</v>
      </c>
      <c r="G2014" t="s">
        <v>484</v>
      </c>
      <c r="H2014" t="s">
        <v>5429</v>
      </c>
      <c r="I2014" t="s">
        <v>5430</v>
      </c>
      <c r="L2014" t="s">
        <v>1212</v>
      </c>
      <c r="M2014">
        <v>8.5960251109999994</v>
      </c>
      <c r="N2014">
        <v>33.962597610000003</v>
      </c>
      <c r="O2014" t="s">
        <v>1226</v>
      </c>
      <c r="P2014" t="s">
        <v>1227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1228</v>
      </c>
      <c r="X2014">
        <v>159</v>
      </c>
      <c r="Y2014">
        <v>954</v>
      </c>
      <c r="Z2014">
        <v>105</v>
      </c>
      <c r="AA2014">
        <v>630</v>
      </c>
      <c r="AB2014">
        <v>54</v>
      </c>
      <c r="AC2014">
        <v>324</v>
      </c>
      <c r="AD2014">
        <v>7</v>
      </c>
      <c r="AE2014">
        <v>42</v>
      </c>
      <c r="AF2014">
        <v>4</v>
      </c>
      <c r="AG2014">
        <v>24</v>
      </c>
      <c r="AH2014">
        <v>13</v>
      </c>
      <c r="AI2014" t="s">
        <v>1229</v>
      </c>
    </row>
    <row r="2015" spans="1:35" x14ac:dyDescent="0.25">
      <c r="A2015">
        <v>13</v>
      </c>
      <c r="B2015" t="s">
        <v>71</v>
      </c>
      <c r="C2015" t="s">
        <v>72</v>
      </c>
      <c r="D2015" t="s">
        <v>185</v>
      </c>
      <c r="E2015" t="s">
        <v>186</v>
      </c>
      <c r="F2015" t="s">
        <v>943</v>
      </c>
      <c r="G2015" t="s">
        <v>944</v>
      </c>
      <c r="H2015" t="s">
        <v>5398</v>
      </c>
      <c r="I2015" t="s">
        <v>5399</v>
      </c>
      <c r="L2015" t="s">
        <v>1212</v>
      </c>
      <c r="M2015">
        <v>8.6473899999999997</v>
      </c>
      <c r="N2015">
        <v>33.848509999999997</v>
      </c>
      <c r="O2015" t="s">
        <v>1226</v>
      </c>
      <c r="P2015" t="s">
        <v>1227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1228</v>
      </c>
      <c r="X2015">
        <v>140</v>
      </c>
      <c r="Y2015">
        <v>840</v>
      </c>
      <c r="Z2015">
        <v>110</v>
      </c>
      <c r="AA2015">
        <v>660</v>
      </c>
      <c r="AB2015">
        <v>30</v>
      </c>
      <c r="AC2015">
        <v>180</v>
      </c>
      <c r="AD2015">
        <v>10</v>
      </c>
      <c r="AE2015">
        <v>60</v>
      </c>
      <c r="AF2015">
        <v>50</v>
      </c>
      <c r="AG2015">
        <v>300</v>
      </c>
      <c r="AH2015">
        <v>13</v>
      </c>
      <c r="AI2015" t="s">
        <v>1229</v>
      </c>
    </row>
    <row r="2016" spans="1:35" x14ac:dyDescent="0.25">
      <c r="A2016">
        <v>13</v>
      </c>
      <c r="B2016" t="s">
        <v>71</v>
      </c>
      <c r="C2016" t="s">
        <v>72</v>
      </c>
      <c r="D2016" t="s">
        <v>185</v>
      </c>
      <c r="E2016" t="s">
        <v>186</v>
      </c>
      <c r="F2016" t="s">
        <v>947</v>
      </c>
      <c r="G2016" t="s">
        <v>186</v>
      </c>
      <c r="H2016" t="s">
        <v>5420</v>
      </c>
      <c r="I2016" t="s">
        <v>5199</v>
      </c>
      <c r="L2016" t="s">
        <v>1212</v>
      </c>
      <c r="M2016">
        <v>8.8590643199999999</v>
      </c>
      <c r="N2016">
        <v>33.9671789</v>
      </c>
      <c r="O2016" t="s">
        <v>1226</v>
      </c>
      <c r="P2016" t="s">
        <v>1227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1228</v>
      </c>
      <c r="X2016">
        <v>123</v>
      </c>
      <c r="Y2016">
        <v>738</v>
      </c>
      <c r="Z2016">
        <v>120</v>
      </c>
      <c r="AA2016">
        <v>720</v>
      </c>
      <c r="AB2016">
        <v>3</v>
      </c>
      <c r="AC2016">
        <v>18</v>
      </c>
      <c r="AD2016">
        <v>5</v>
      </c>
      <c r="AE2016">
        <v>30</v>
      </c>
      <c r="AF2016">
        <v>1</v>
      </c>
      <c r="AG2016">
        <v>6</v>
      </c>
      <c r="AH2016">
        <v>13</v>
      </c>
      <c r="AI2016" t="s">
        <v>1229</v>
      </c>
    </row>
    <row r="2017" spans="1:35" x14ac:dyDescent="0.25">
      <c r="A2017">
        <v>13</v>
      </c>
      <c r="B2017" t="s">
        <v>71</v>
      </c>
      <c r="C2017" t="s">
        <v>72</v>
      </c>
      <c r="D2017" t="s">
        <v>185</v>
      </c>
      <c r="E2017" t="s">
        <v>186</v>
      </c>
      <c r="F2017" t="s">
        <v>943</v>
      </c>
      <c r="G2017" t="s">
        <v>944</v>
      </c>
      <c r="H2017" t="s">
        <v>5400</v>
      </c>
      <c r="I2017" t="s">
        <v>5401</v>
      </c>
      <c r="L2017" t="s">
        <v>1212</v>
      </c>
      <c r="M2017">
        <v>8.6450244999999999</v>
      </c>
      <c r="N2017">
        <v>33.851131700000003</v>
      </c>
      <c r="O2017" t="s">
        <v>1226</v>
      </c>
      <c r="P2017" t="s">
        <v>1227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1228</v>
      </c>
      <c r="X2017">
        <v>162</v>
      </c>
      <c r="Y2017">
        <v>972</v>
      </c>
      <c r="Z2017">
        <v>130</v>
      </c>
      <c r="AA2017">
        <v>780</v>
      </c>
      <c r="AB2017">
        <v>32</v>
      </c>
      <c r="AC2017">
        <v>192</v>
      </c>
      <c r="AD2017">
        <v>18</v>
      </c>
      <c r="AE2017">
        <v>108</v>
      </c>
      <c r="AF2017">
        <v>15</v>
      </c>
      <c r="AG2017">
        <v>90</v>
      </c>
      <c r="AH2017">
        <v>13</v>
      </c>
      <c r="AI2017" t="s">
        <v>1229</v>
      </c>
    </row>
    <row r="2018" spans="1:35" x14ac:dyDescent="0.25">
      <c r="A2018">
        <v>13</v>
      </c>
      <c r="B2018" t="s">
        <v>71</v>
      </c>
      <c r="C2018" t="s">
        <v>72</v>
      </c>
      <c r="D2018" t="s">
        <v>185</v>
      </c>
      <c r="E2018" t="s">
        <v>186</v>
      </c>
      <c r="F2018" t="s">
        <v>947</v>
      </c>
      <c r="G2018" t="s">
        <v>186</v>
      </c>
      <c r="H2018" t="s">
        <v>5421</v>
      </c>
      <c r="I2018" t="s">
        <v>5422</v>
      </c>
      <c r="L2018" t="s">
        <v>1212</v>
      </c>
      <c r="M2018">
        <v>8.6636443199999995</v>
      </c>
      <c r="N2018">
        <v>33.965618900000003</v>
      </c>
      <c r="O2018" t="s">
        <v>1226</v>
      </c>
      <c r="P2018" t="s">
        <v>1227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1228</v>
      </c>
      <c r="X2018">
        <v>327</v>
      </c>
      <c r="Y2018">
        <v>1962</v>
      </c>
      <c r="Z2018">
        <v>325</v>
      </c>
      <c r="AA2018">
        <v>1950</v>
      </c>
      <c r="AB2018">
        <v>2</v>
      </c>
      <c r="AC2018">
        <v>12</v>
      </c>
      <c r="AD2018">
        <v>3</v>
      </c>
      <c r="AE2018">
        <v>18</v>
      </c>
      <c r="AF2018">
        <v>2</v>
      </c>
      <c r="AG2018">
        <v>12</v>
      </c>
      <c r="AH2018">
        <v>13</v>
      </c>
      <c r="AI2018" t="s">
        <v>1229</v>
      </c>
    </row>
    <row r="2019" spans="1:35" x14ac:dyDescent="0.25">
      <c r="A2019">
        <v>13</v>
      </c>
      <c r="B2019" t="s">
        <v>71</v>
      </c>
      <c r="C2019" t="s">
        <v>72</v>
      </c>
      <c r="D2019" t="s">
        <v>185</v>
      </c>
      <c r="E2019" t="s">
        <v>186</v>
      </c>
      <c r="F2019" t="s">
        <v>943</v>
      </c>
      <c r="G2019" t="s">
        <v>944</v>
      </c>
      <c r="H2019" t="s">
        <v>5404</v>
      </c>
      <c r="I2019" t="s">
        <v>5405</v>
      </c>
      <c r="L2019" t="s">
        <v>1212</v>
      </c>
      <c r="M2019">
        <v>8.6360913509999992</v>
      </c>
      <c r="N2019">
        <v>33.809280289999997</v>
      </c>
      <c r="O2019" t="s">
        <v>1226</v>
      </c>
      <c r="P2019" t="s">
        <v>1227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1228</v>
      </c>
      <c r="X2019">
        <v>178</v>
      </c>
      <c r="Y2019">
        <v>1068</v>
      </c>
      <c r="Z2019">
        <v>140</v>
      </c>
      <c r="AA2019">
        <v>840</v>
      </c>
      <c r="AB2019">
        <v>38</v>
      </c>
      <c r="AC2019">
        <v>228</v>
      </c>
      <c r="AD2019">
        <v>7</v>
      </c>
      <c r="AE2019">
        <v>42</v>
      </c>
      <c r="AF2019">
        <v>30</v>
      </c>
      <c r="AG2019">
        <v>180</v>
      </c>
      <c r="AH2019">
        <v>13</v>
      </c>
      <c r="AI2019" t="s">
        <v>1229</v>
      </c>
    </row>
    <row r="2020" spans="1:35" x14ac:dyDescent="0.25">
      <c r="A2020">
        <v>13</v>
      </c>
      <c r="B2020" t="s">
        <v>71</v>
      </c>
      <c r="C2020" t="s">
        <v>72</v>
      </c>
      <c r="D2020" t="s">
        <v>195</v>
      </c>
      <c r="E2020" t="s">
        <v>196</v>
      </c>
      <c r="F2020" t="s">
        <v>988</v>
      </c>
      <c r="G2020" t="s">
        <v>989</v>
      </c>
      <c r="H2020" t="s">
        <v>5696</v>
      </c>
      <c r="I2020" t="s">
        <v>5697</v>
      </c>
      <c r="L2020" t="s">
        <v>1212</v>
      </c>
      <c r="M2020">
        <v>12.072279999999999</v>
      </c>
      <c r="N2020">
        <v>32.780119999999997</v>
      </c>
      <c r="O2020" t="s">
        <v>1226</v>
      </c>
      <c r="P2020" t="s">
        <v>1227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1228</v>
      </c>
      <c r="X2020">
        <v>271</v>
      </c>
      <c r="Y2020">
        <v>1619</v>
      </c>
      <c r="Z2020">
        <v>200</v>
      </c>
      <c r="AA2020">
        <v>1228</v>
      </c>
      <c r="AB2020">
        <v>71</v>
      </c>
      <c r="AC2020">
        <v>391</v>
      </c>
      <c r="AD2020">
        <v>17</v>
      </c>
      <c r="AE2020">
        <v>93</v>
      </c>
      <c r="AF2020">
        <v>32</v>
      </c>
      <c r="AG2020">
        <v>176</v>
      </c>
      <c r="AH2020">
        <v>13</v>
      </c>
      <c r="AI2020" t="s">
        <v>1229</v>
      </c>
    </row>
    <row r="2021" spans="1:35" x14ac:dyDescent="0.25">
      <c r="A2021">
        <v>13</v>
      </c>
      <c r="B2021" t="s">
        <v>71</v>
      </c>
      <c r="C2021" t="s">
        <v>72</v>
      </c>
      <c r="D2021" t="s">
        <v>197</v>
      </c>
      <c r="E2021" t="s">
        <v>198</v>
      </c>
      <c r="F2021" t="s">
        <v>1004</v>
      </c>
      <c r="G2021" t="s">
        <v>1005</v>
      </c>
      <c r="H2021" t="s">
        <v>5792</v>
      </c>
      <c r="I2021" t="s">
        <v>1005</v>
      </c>
      <c r="L2021" t="s">
        <v>1212</v>
      </c>
      <c r="M2021">
        <v>8.6511519920000008</v>
      </c>
      <c r="N2021">
        <v>32.71632915</v>
      </c>
      <c r="O2021" t="s">
        <v>1226</v>
      </c>
      <c r="P2021" t="s">
        <v>1227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1228</v>
      </c>
      <c r="X2021">
        <v>210</v>
      </c>
      <c r="Y2021">
        <v>1260</v>
      </c>
      <c r="Z2021">
        <v>140</v>
      </c>
      <c r="AA2021">
        <v>840</v>
      </c>
      <c r="AB2021">
        <v>70</v>
      </c>
      <c r="AC2021">
        <v>420</v>
      </c>
      <c r="AD2021">
        <v>3</v>
      </c>
      <c r="AE2021">
        <v>18</v>
      </c>
      <c r="AF2021">
        <v>20</v>
      </c>
      <c r="AG2021">
        <v>120</v>
      </c>
      <c r="AH2021">
        <v>13</v>
      </c>
      <c r="AI2021" t="s">
        <v>1229</v>
      </c>
    </row>
    <row r="2022" spans="1:35" x14ac:dyDescent="0.25">
      <c r="A2022">
        <v>13</v>
      </c>
      <c r="B2022" t="s">
        <v>71</v>
      </c>
      <c r="C2022" t="s">
        <v>72</v>
      </c>
      <c r="D2022" t="s">
        <v>197</v>
      </c>
      <c r="E2022" t="s">
        <v>198</v>
      </c>
      <c r="F2022" t="s">
        <v>1009</v>
      </c>
      <c r="G2022" t="s">
        <v>1010</v>
      </c>
      <c r="H2022" t="s">
        <v>5813</v>
      </c>
      <c r="I2022" t="s">
        <v>5814</v>
      </c>
      <c r="L2022" t="s">
        <v>1212</v>
      </c>
      <c r="M2022">
        <v>8.5862719999999992</v>
      </c>
      <c r="N2022">
        <v>32.737313999999998</v>
      </c>
      <c r="O2022" t="s">
        <v>1226</v>
      </c>
      <c r="P2022" t="s">
        <v>1227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1228</v>
      </c>
      <c r="X2022">
        <v>13</v>
      </c>
      <c r="Y2022">
        <v>78</v>
      </c>
      <c r="Z2022">
        <v>5</v>
      </c>
      <c r="AA2022">
        <v>30</v>
      </c>
      <c r="AB2022">
        <v>8</v>
      </c>
      <c r="AC2022">
        <v>48</v>
      </c>
      <c r="AD2022">
        <v>30</v>
      </c>
      <c r="AE2022">
        <v>180</v>
      </c>
      <c r="AF2022">
        <v>10</v>
      </c>
      <c r="AG2022">
        <v>60</v>
      </c>
      <c r="AH2022">
        <v>13</v>
      </c>
      <c r="AI2022" t="s">
        <v>1229</v>
      </c>
    </row>
    <row r="2023" spans="1:35" x14ac:dyDescent="0.25">
      <c r="A2023">
        <v>13</v>
      </c>
      <c r="B2023" t="s">
        <v>71</v>
      </c>
      <c r="C2023" t="s">
        <v>72</v>
      </c>
      <c r="D2023" t="s">
        <v>197</v>
      </c>
      <c r="E2023" t="s">
        <v>198</v>
      </c>
      <c r="F2023" t="s">
        <v>1006</v>
      </c>
      <c r="G2023" t="s">
        <v>198</v>
      </c>
      <c r="H2023" t="s">
        <v>5799</v>
      </c>
      <c r="I2023" t="s">
        <v>5800</v>
      </c>
      <c r="L2023" t="s">
        <v>1212</v>
      </c>
      <c r="M2023">
        <v>8.7519107419999997</v>
      </c>
      <c r="N2023">
        <v>32.760627380000003</v>
      </c>
      <c r="O2023" t="s">
        <v>1226</v>
      </c>
      <c r="P2023" t="s">
        <v>1227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1228</v>
      </c>
      <c r="X2023">
        <v>1550</v>
      </c>
      <c r="Y2023">
        <v>9300</v>
      </c>
      <c r="Z2023">
        <v>1500</v>
      </c>
      <c r="AA2023">
        <v>9000</v>
      </c>
      <c r="AB2023">
        <v>50</v>
      </c>
      <c r="AC2023">
        <v>300</v>
      </c>
      <c r="AD2023">
        <v>2</v>
      </c>
      <c r="AE2023">
        <v>12</v>
      </c>
      <c r="AF2023">
        <v>30</v>
      </c>
      <c r="AG2023">
        <v>180</v>
      </c>
      <c r="AH2023">
        <v>13</v>
      </c>
      <c r="AI2023" t="s">
        <v>1229</v>
      </c>
    </row>
    <row r="2024" spans="1:35" x14ac:dyDescent="0.25">
      <c r="A2024">
        <v>13</v>
      </c>
      <c r="B2024" t="s">
        <v>75</v>
      </c>
      <c r="C2024" t="s">
        <v>76</v>
      </c>
      <c r="D2024" t="s">
        <v>211</v>
      </c>
      <c r="E2024" t="s">
        <v>212</v>
      </c>
      <c r="F2024" t="s">
        <v>1093</v>
      </c>
      <c r="G2024" t="s">
        <v>1094</v>
      </c>
      <c r="H2024" t="s">
        <v>6837</v>
      </c>
      <c r="I2024" t="s">
        <v>6838</v>
      </c>
      <c r="L2024" t="s">
        <v>1212</v>
      </c>
      <c r="M2024">
        <v>8.1750497820000003</v>
      </c>
      <c r="N2024">
        <v>27.69330025</v>
      </c>
      <c r="O2024" t="s">
        <v>1226</v>
      </c>
      <c r="P2024" t="s">
        <v>1227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1228</v>
      </c>
      <c r="X2024">
        <v>91</v>
      </c>
      <c r="Y2024">
        <v>346</v>
      </c>
      <c r="Z2024">
        <v>72</v>
      </c>
      <c r="AA2024">
        <v>289</v>
      </c>
      <c r="AB2024">
        <v>19</v>
      </c>
      <c r="AC2024">
        <v>57</v>
      </c>
      <c r="AD2024">
        <v>4</v>
      </c>
      <c r="AE2024">
        <v>20</v>
      </c>
      <c r="AF2024">
        <v>0</v>
      </c>
      <c r="AG2024">
        <v>0</v>
      </c>
      <c r="AH2024">
        <v>13</v>
      </c>
      <c r="AI2024" t="s">
        <v>1229</v>
      </c>
    </row>
    <row r="2025" spans="1:35" x14ac:dyDescent="0.25">
      <c r="A2025">
        <v>13</v>
      </c>
      <c r="B2025" t="s">
        <v>75</v>
      </c>
      <c r="C2025" t="s">
        <v>76</v>
      </c>
      <c r="D2025" t="s">
        <v>213</v>
      </c>
      <c r="E2025" t="s">
        <v>214</v>
      </c>
      <c r="F2025" t="s">
        <v>1109</v>
      </c>
      <c r="G2025" t="s">
        <v>1110</v>
      </c>
      <c r="H2025" t="s">
        <v>7080</v>
      </c>
      <c r="I2025" t="s">
        <v>7081</v>
      </c>
      <c r="L2025" t="s">
        <v>1212</v>
      </c>
      <c r="M2025">
        <v>8.4669399260000002</v>
      </c>
      <c r="N2025">
        <v>25.1739006</v>
      </c>
      <c r="O2025" t="s">
        <v>1226</v>
      </c>
      <c r="P2025" t="s">
        <v>1227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1228</v>
      </c>
      <c r="X2025">
        <v>36</v>
      </c>
      <c r="Y2025">
        <v>129</v>
      </c>
      <c r="Z2025">
        <v>21</v>
      </c>
      <c r="AA2025">
        <v>84</v>
      </c>
      <c r="AB2025">
        <v>15</v>
      </c>
      <c r="AC2025">
        <v>45</v>
      </c>
      <c r="AD2025">
        <v>2</v>
      </c>
      <c r="AE2025">
        <v>2</v>
      </c>
      <c r="AF2025">
        <v>122</v>
      </c>
      <c r="AG2025">
        <v>488</v>
      </c>
      <c r="AH2025">
        <v>13</v>
      </c>
      <c r="AI2025" t="s">
        <v>1229</v>
      </c>
    </row>
    <row r="2026" spans="1:35" x14ac:dyDescent="0.25">
      <c r="A2026">
        <v>13</v>
      </c>
      <c r="B2026" t="s">
        <v>67</v>
      </c>
      <c r="C2026" t="s">
        <v>68</v>
      </c>
      <c r="D2026" t="s">
        <v>151</v>
      </c>
      <c r="E2026" t="s">
        <v>152</v>
      </c>
      <c r="F2026" t="s">
        <v>688</v>
      </c>
      <c r="G2026" t="s">
        <v>689</v>
      </c>
      <c r="H2026" t="s">
        <v>3745</v>
      </c>
      <c r="I2026" t="s">
        <v>3746</v>
      </c>
      <c r="L2026" t="s">
        <v>1212</v>
      </c>
      <c r="M2026">
        <v>9.1769199369999992</v>
      </c>
      <c r="N2026">
        <v>27.092500690000001</v>
      </c>
      <c r="O2026" t="s">
        <v>1226</v>
      </c>
      <c r="P2026" t="s">
        <v>1227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1228</v>
      </c>
      <c r="X2026">
        <v>205</v>
      </c>
      <c r="Y2026">
        <v>1040</v>
      </c>
      <c r="Z2026">
        <v>0</v>
      </c>
      <c r="AA2026">
        <v>0</v>
      </c>
      <c r="AB2026">
        <v>205</v>
      </c>
      <c r="AC2026">
        <v>1040</v>
      </c>
      <c r="AD2026">
        <v>5</v>
      </c>
      <c r="AE2026">
        <v>22</v>
      </c>
      <c r="AF2026">
        <v>170</v>
      </c>
      <c r="AG2026">
        <v>852</v>
      </c>
      <c r="AH2026">
        <v>13</v>
      </c>
      <c r="AI2026" t="s">
        <v>1229</v>
      </c>
    </row>
    <row r="2027" spans="1:35" x14ac:dyDescent="0.25">
      <c r="A2027">
        <v>13</v>
      </c>
      <c r="B2027" t="s">
        <v>67</v>
      </c>
      <c r="C2027" t="s">
        <v>68</v>
      </c>
      <c r="D2027" t="s">
        <v>151</v>
      </c>
      <c r="E2027" t="s">
        <v>152</v>
      </c>
      <c r="F2027" t="s">
        <v>688</v>
      </c>
      <c r="G2027" t="s">
        <v>689</v>
      </c>
      <c r="H2027" t="s">
        <v>3747</v>
      </c>
      <c r="I2027" t="s">
        <v>3748</v>
      </c>
      <c r="L2027" t="s">
        <v>1212</v>
      </c>
      <c r="M2027">
        <v>9.1016799010000007</v>
      </c>
      <c r="N2027">
        <v>27.207774959999998</v>
      </c>
      <c r="O2027" t="s">
        <v>1226</v>
      </c>
      <c r="P2027" t="s">
        <v>1227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1228</v>
      </c>
      <c r="X2027">
        <v>438</v>
      </c>
      <c r="Y2027">
        <v>2160</v>
      </c>
      <c r="Z2027">
        <v>0</v>
      </c>
      <c r="AA2027">
        <v>0</v>
      </c>
      <c r="AB2027">
        <v>438</v>
      </c>
      <c r="AC2027">
        <v>2160</v>
      </c>
      <c r="AD2027">
        <v>2</v>
      </c>
      <c r="AE2027">
        <v>10</v>
      </c>
      <c r="AF2027">
        <v>100</v>
      </c>
      <c r="AG2027">
        <v>586</v>
      </c>
      <c r="AH2027">
        <v>13</v>
      </c>
      <c r="AI2027" t="s">
        <v>1229</v>
      </c>
    </row>
    <row r="2028" spans="1:35" x14ac:dyDescent="0.25">
      <c r="A2028">
        <v>13</v>
      </c>
      <c r="B2028" t="s">
        <v>67</v>
      </c>
      <c r="C2028" t="s">
        <v>68</v>
      </c>
      <c r="D2028" t="s">
        <v>155</v>
      </c>
      <c r="E2028" t="s">
        <v>156</v>
      </c>
      <c r="F2028" t="s">
        <v>716</v>
      </c>
      <c r="G2028" t="s">
        <v>717</v>
      </c>
      <c r="H2028" t="s">
        <v>3821</v>
      </c>
      <c r="I2028" t="s">
        <v>3822</v>
      </c>
      <c r="L2028" t="s">
        <v>1212</v>
      </c>
      <c r="M2028">
        <v>8.7601150000000008</v>
      </c>
      <c r="N2028">
        <v>27.400269999999999</v>
      </c>
      <c r="O2028" t="s">
        <v>1226</v>
      </c>
      <c r="P2028" t="s">
        <v>1227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1228</v>
      </c>
      <c r="X2028">
        <v>48</v>
      </c>
      <c r="Y2028">
        <v>263</v>
      </c>
      <c r="Z2028">
        <v>0</v>
      </c>
      <c r="AA2028">
        <v>0</v>
      </c>
      <c r="AB2028">
        <v>48</v>
      </c>
      <c r="AC2028">
        <v>263</v>
      </c>
      <c r="AD2028">
        <v>24</v>
      </c>
      <c r="AE2028">
        <v>99</v>
      </c>
      <c r="AF2028">
        <v>187</v>
      </c>
      <c r="AG2028">
        <v>952</v>
      </c>
      <c r="AH2028">
        <v>13</v>
      </c>
      <c r="AI2028" t="s">
        <v>1229</v>
      </c>
    </row>
    <row r="2029" spans="1:35" x14ac:dyDescent="0.25">
      <c r="A2029">
        <v>13</v>
      </c>
      <c r="B2029" t="s">
        <v>71</v>
      </c>
      <c r="C2029" t="s">
        <v>72</v>
      </c>
      <c r="D2029" t="s">
        <v>183</v>
      </c>
      <c r="E2029" t="s">
        <v>184</v>
      </c>
      <c r="F2029" t="s">
        <v>931</v>
      </c>
      <c r="G2029" t="s">
        <v>932</v>
      </c>
      <c r="H2029" t="s">
        <v>5311</v>
      </c>
      <c r="I2029" t="s">
        <v>5312</v>
      </c>
      <c r="L2029" t="s">
        <v>1212</v>
      </c>
      <c r="M2029">
        <v>9.9250000000000007</v>
      </c>
      <c r="N2029">
        <v>33.656388890000002</v>
      </c>
      <c r="O2029" t="s">
        <v>1226</v>
      </c>
      <c r="P2029" t="s">
        <v>1227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1228</v>
      </c>
      <c r="X2029">
        <v>86</v>
      </c>
      <c r="Y2029">
        <v>467</v>
      </c>
      <c r="Z2029">
        <v>49</v>
      </c>
      <c r="AA2029">
        <v>294</v>
      </c>
      <c r="AB2029">
        <v>37</v>
      </c>
      <c r="AC2029">
        <v>173</v>
      </c>
      <c r="AD2029">
        <v>9</v>
      </c>
      <c r="AE2029">
        <v>54</v>
      </c>
      <c r="AF2029">
        <v>2000</v>
      </c>
      <c r="AG2029">
        <v>16870</v>
      </c>
      <c r="AH2029">
        <v>13</v>
      </c>
      <c r="AI2029" t="s">
        <v>1229</v>
      </c>
    </row>
    <row r="2030" spans="1:35" x14ac:dyDescent="0.25">
      <c r="A2030">
        <v>13</v>
      </c>
      <c r="B2030" t="s">
        <v>71</v>
      </c>
      <c r="C2030" t="s">
        <v>72</v>
      </c>
      <c r="D2030" t="s">
        <v>183</v>
      </c>
      <c r="E2030" t="s">
        <v>184</v>
      </c>
      <c r="F2030" t="s">
        <v>939</v>
      </c>
      <c r="G2030" t="s">
        <v>940</v>
      </c>
      <c r="H2030" t="s">
        <v>5367</v>
      </c>
      <c r="I2030" t="s">
        <v>5368</v>
      </c>
      <c r="L2030" t="s">
        <v>1212</v>
      </c>
      <c r="M2030">
        <v>10.073202999999999</v>
      </c>
      <c r="N2030">
        <v>33.799405999999998</v>
      </c>
      <c r="O2030" t="s">
        <v>1226</v>
      </c>
      <c r="P2030" t="s">
        <v>1227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1228</v>
      </c>
      <c r="X2030">
        <v>234</v>
      </c>
      <c r="Y2030">
        <v>1316</v>
      </c>
      <c r="Z2030">
        <v>182</v>
      </c>
      <c r="AA2030">
        <v>984</v>
      </c>
      <c r="AB2030">
        <v>52</v>
      </c>
      <c r="AC2030">
        <v>332</v>
      </c>
      <c r="AD2030">
        <v>4</v>
      </c>
      <c r="AE2030">
        <v>20</v>
      </c>
      <c r="AF2030">
        <v>731</v>
      </c>
      <c r="AG2030">
        <v>3655</v>
      </c>
      <c r="AH2030">
        <v>13</v>
      </c>
      <c r="AI2030" t="s">
        <v>1229</v>
      </c>
    </row>
    <row r="2031" spans="1:35" x14ac:dyDescent="0.25">
      <c r="A2031">
        <v>13</v>
      </c>
      <c r="B2031" t="s">
        <v>71</v>
      </c>
      <c r="C2031" t="s">
        <v>72</v>
      </c>
      <c r="D2031" t="s">
        <v>183</v>
      </c>
      <c r="E2031" t="s">
        <v>184</v>
      </c>
      <c r="F2031" t="s">
        <v>939</v>
      </c>
      <c r="G2031" t="s">
        <v>940</v>
      </c>
      <c r="H2031" t="s">
        <v>5369</v>
      </c>
      <c r="I2031" t="s">
        <v>5370</v>
      </c>
      <c r="L2031" t="s">
        <v>1212</v>
      </c>
      <c r="M2031">
        <v>10.206068999999999</v>
      </c>
      <c r="N2031">
        <v>33.747166</v>
      </c>
      <c r="O2031" t="s">
        <v>1226</v>
      </c>
      <c r="P2031" t="s">
        <v>1227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1228</v>
      </c>
      <c r="X2031">
        <v>143</v>
      </c>
      <c r="Y2031">
        <v>686</v>
      </c>
      <c r="Z2031">
        <v>121</v>
      </c>
      <c r="AA2031">
        <v>582</v>
      </c>
      <c r="AB2031">
        <v>22</v>
      </c>
      <c r="AC2031">
        <v>104</v>
      </c>
      <c r="AD2031">
        <v>290</v>
      </c>
      <c r="AE2031">
        <v>2687</v>
      </c>
      <c r="AF2031">
        <v>165</v>
      </c>
      <c r="AG2031">
        <v>825</v>
      </c>
      <c r="AH2031">
        <v>13</v>
      </c>
      <c r="AI2031" t="s">
        <v>1229</v>
      </c>
    </row>
    <row r="2032" spans="1:35" x14ac:dyDescent="0.25">
      <c r="A2032">
        <v>13</v>
      </c>
      <c r="B2032" t="s">
        <v>71</v>
      </c>
      <c r="C2032" t="s">
        <v>72</v>
      </c>
      <c r="D2032" t="s">
        <v>183</v>
      </c>
      <c r="E2032" t="s">
        <v>184</v>
      </c>
      <c r="F2032" t="s">
        <v>939</v>
      </c>
      <c r="G2032" t="s">
        <v>940</v>
      </c>
      <c r="H2032" t="s">
        <v>5371</v>
      </c>
      <c r="I2032" t="s">
        <v>5372</v>
      </c>
      <c r="L2032" t="s">
        <v>1212</v>
      </c>
      <c r="M2032">
        <v>10.066545850000001</v>
      </c>
      <c r="N2032">
        <v>33.761207779999999</v>
      </c>
      <c r="O2032" t="s">
        <v>1226</v>
      </c>
      <c r="P2032" t="s">
        <v>1227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1228</v>
      </c>
      <c r="X2032">
        <v>74</v>
      </c>
      <c r="Y2032">
        <v>392</v>
      </c>
      <c r="Z2032">
        <v>60</v>
      </c>
      <c r="AA2032">
        <v>321</v>
      </c>
      <c r="AB2032">
        <v>14</v>
      </c>
      <c r="AC2032">
        <v>71</v>
      </c>
      <c r="AD2032">
        <v>15</v>
      </c>
      <c r="AE2032">
        <v>48</v>
      </c>
      <c r="AF2032">
        <v>127</v>
      </c>
      <c r="AG2032">
        <v>722</v>
      </c>
      <c r="AH2032">
        <v>13</v>
      </c>
      <c r="AI2032" t="s">
        <v>1229</v>
      </c>
    </row>
    <row r="2033" spans="1:35" x14ac:dyDescent="0.25">
      <c r="A2033">
        <v>13</v>
      </c>
      <c r="B2033" t="s">
        <v>71</v>
      </c>
      <c r="C2033" t="s">
        <v>72</v>
      </c>
      <c r="D2033" t="s">
        <v>183</v>
      </c>
      <c r="E2033" t="s">
        <v>184</v>
      </c>
      <c r="F2033" t="s">
        <v>939</v>
      </c>
      <c r="G2033" t="s">
        <v>940</v>
      </c>
      <c r="H2033" t="s">
        <v>5373</v>
      </c>
      <c r="I2033" t="s">
        <v>5374</v>
      </c>
      <c r="L2033" t="s">
        <v>1212</v>
      </c>
      <c r="M2033">
        <v>10.319699999999999</v>
      </c>
      <c r="N2033">
        <v>33.775799999999997</v>
      </c>
      <c r="O2033" t="s">
        <v>1226</v>
      </c>
      <c r="P2033" t="s">
        <v>1227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1228</v>
      </c>
      <c r="X2033">
        <v>191</v>
      </c>
      <c r="Y2033">
        <v>1072</v>
      </c>
      <c r="Z2033">
        <v>172</v>
      </c>
      <c r="AA2033">
        <v>952</v>
      </c>
      <c r="AB2033">
        <v>19</v>
      </c>
      <c r="AC2033">
        <v>120</v>
      </c>
      <c r="AD2033">
        <v>66</v>
      </c>
      <c r="AE2033">
        <v>821</v>
      </c>
      <c r="AF2033">
        <v>88</v>
      </c>
      <c r="AG2033">
        <v>417</v>
      </c>
      <c r="AH2033">
        <v>13</v>
      </c>
      <c r="AI2033" t="s">
        <v>1229</v>
      </c>
    </row>
    <row r="2034" spans="1:35" x14ac:dyDescent="0.25">
      <c r="A2034">
        <v>13</v>
      </c>
      <c r="B2034" t="s">
        <v>71</v>
      </c>
      <c r="C2034" t="s">
        <v>72</v>
      </c>
      <c r="D2034" t="s">
        <v>183</v>
      </c>
      <c r="E2034" t="s">
        <v>184</v>
      </c>
      <c r="F2034" t="s">
        <v>939</v>
      </c>
      <c r="G2034" t="s">
        <v>940</v>
      </c>
      <c r="H2034" t="s">
        <v>5375</v>
      </c>
      <c r="I2034" t="s">
        <v>5376</v>
      </c>
      <c r="L2034" t="s">
        <v>1212</v>
      </c>
      <c r="M2034">
        <v>10.206068999999999</v>
      </c>
      <c r="N2034">
        <v>33.747166</v>
      </c>
      <c r="O2034" t="s">
        <v>1226</v>
      </c>
      <c r="P2034" t="s">
        <v>1227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1228</v>
      </c>
      <c r="X2034">
        <v>438</v>
      </c>
      <c r="Y2034">
        <v>2349</v>
      </c>
      <c r="Z2034">
        <v>423</v>
      </c>
      <c r="AA2034">
        <v>2281</v>
      </c>
      <c r="AB2034">
        <v>15</v>
      </c>
      <c r="AC2034">
        <v>68</v>
      </c>
      <c r="AD2034">
        <v>15</v>
      </c>
      <c r="AE2034">
        <v>175</v>
      </c>
      <c r="AF2034">
        <v>411</v>
      </c>
      <c r="AG2034">
        <v>2817</v>
      </c>
      <c r="AH2034">
        <v>13</v>
      </c>
      <c r="AI2034" t="s">
        <v>1229</v>
      </c>
    </row>
    <row r="2035" spans="1:35" x14ac:dyDescent="0.25">
      <c r="A2035">
        <v>13</v>
      </c>
      <c r="B2035" t="s">
        <v>71</v>
      </c>
      <c r="C2035" t="s">
        <v>72</v>
      </c>
      <c r="D2035" t="s">
        <v>183</v>
      </c>
      <c r="E2035" t="s">
        <v>184</v>
      </c>
      <c r="F2035" t="s">
        <v>939</v>
      </c>
      <c r="G2035" t="s">
        <v>940</v>
      </c>
      <c r="H2035" t="s">
        <v>5377</v>
      </c>
      <c r="I2035" t="s">
        <v>5378</v>
      </c>
      <c r="L2035" t="s">
        <v>1212</v>
      </c>
      <c r="M2035">
        <v>10.012</v>
      </c>
      <c r="N2035">
        <v>33.72824</v>
      </c>
      <c r="O2035" t="s">
        <v>1226</v>
      </c>
      <c r="P2035" t="s">
        <v>1227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1228</v>
      </c>
      <c r="X2035">
        <v>528</v>
      </c>
      <c r="Y2035">
        <v>3181</v>
      </c>
      <c r="Z2035">
        <v>368</v>
      </c>
      <c r="AA2035">
        <v>1881</v>
      </c>
      <c r="AB2035">
        <v>160</v>
      </c>
      <c r="AC2035">
        <v>1300</v>
      </c>
      <c r="AD2035">
        <v>9</v>
      </c>
      <c r="AE2035">
        <v>38</v>
      </c>
      <c r="AF2035">
        <v>270</v>
      </c>
      <c r="AG2035">
        <v>1406</v>
      </c>
      <c r="AH2035">
        <v>13</v>
      </c>
      <c r="AI2035" t="s">
        <v>1229</v>
      </c>
    </row>
    <row r="2036" spans="1:35" x14ac:dyDescent="0.25">
      <c r="A2036">
        <v>13</v>
      </c>
      <c r="B2036" t="s">
        <v>67</v>
      </c>
      <c r="C2036" t="s">
        <v>68</v>
      </c>
      <c r="D2036" t="s">
        <v>151</v>
      </c>
      <c r="E2036" t="s">
        <v>152</v>
      </c>
      <c r="F2036" t="s">
        <v>692</v>
      </c>
      <c r="G2036" t="s">
        <v>693</v>
      </c>
      <c r="H2036" t="s">
        <v>3767</v>
      </c>
      <c r="I2036" t="s">
        <v>3768</v>
      </c>
      <c r="L2036" t="s">
        <v>1212</v>
      </c>
      <c r="M2036">
        <v>9.0444160999999994</v>
      </c>
      <c r="N2036">
        <v>27.288748300000002</v>
      </c>
      <c r="O2036" t="s">
        <v>1226</v>
      </c>
      <c r="P2036" t="s">
        <v>1227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1228</v>
      </c>
      <c r="X2036">
        <v>178</v>
      </c>
      <c r="Y2036">
        <v>881</v>
      </c>
      <c r="Z2036">
        <v>0</v>
      </c>
      <c r="AA2036">
        <v>0</v>
      </c>
      <c r="AB2036">
        <v>178</v>
      </c>
      <c r="AC2036">
        <v>881</v>
      </c>
      <c r="AD2036">
        <v>20</v>
      </c>
      <c r="AE2036">
        <v>100</v>
      </c>
      <c r="AF2036">
        <v>0</v>
      </c>
      <c r="AG2036">
        <v>0</v>
      </c>
      <c r="AH2036">
        <v>13</v>
      </c>
      <c r="AI2036" t="s">
        <v>1229</v>
      </c>
    </row>
    <row r="2037" spans="1:35" x14ac:dyDescent="0.25">
      <c r="A2037">
        <v>13</v>
      </c>
      <c r="B2037" t="s">
        <v>71</v>
      </c>
      <c r="C2037" t="s">
        <v>72</v>
      </c>
      <c r="D2037" t="s">
        <v>197</v>
      </c>
      <c r="E2037" t="s">
        <v>198</v>
      </c>
      <c r="F2037" t="s">
        <v>1009</v>
      </c>
      <c r="G2037" t="s">
        <v>1010</v>
      </c>
      <c r="H2037" t="s">
        <v>5819</v>
      </c>
      <c r="I2037" t="s">
        <v>5820</v>
      </c>
      <c r="L2037" t="s">
        <v>1212</v>
      </c>
      <c r="M2037">
        <v>8.6168673380000005</v>
      </c>
      <c r="N2037">
        <v>32.808164599999998</v>
      </c>
      <c r="O2037" t="s">
        <v>1226</v>
      </c>
      <c r="P2037" t="s">
        <v>1227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1228</v>
      </c>
      <c r="X2037">
        <v>492</v>
      </c>
      <c r="Y2037">
        <v>2952</v>
      </c>
      <c r="Z2037">
        <v>470</v>
      </c>
      <c r="AA2037">
        <v>2820</v>
      </c>
      <c r="AB2037">
        <v>22</v>
      </c>
      <c r="AC2037">
        <v>132</v>
      </c>
      <c r="AD2037">
        <v>2</v>
      </c>
      <c r="AE2037">
        <v>12</v>
      </c>
      <c r="AF2037">
        <v>12</v>
      </c>
      <c r="AG2037">
        <v>72</v>
      </c>
      <c r="AH2037">
        <v>13</v>
      </c>
      <c r="AI2037" t="s">
        <v>1229</v>
      </c>
    </row>
    <row r="2038" spans="1:35" x14ac:dyDescent="0.25">
      <c r="A2038">
        <v>13</v>
      </c>
      <c r="B2038" t="s">
        <v>69</v>
      </c>
      <c r="C2038" t="s">
        <v>70</v>
      </c>
      <c r="D2038" t="s">
        <v>163</v>
      </c>
      <c r="E2038" t="s">
        <v>164</v>
      </c>
      <c r="F2038" t="s">
        <v>783</v>
      </c>
      <c r="G2038" t="s">
        <v>784</v>
      </c>
      <c r="H2038" t="s">
        <v>4204</v>
      </c>
      <c r="I2038" t="s">
        <v>4205</v>
      </c>
      <c r="L2038" t="s">
        <v>1212</v>
      </c>
      <c r="M2038">
        <v>8.4056800000000003</v>
      </c>
      <c r="N2038">
        <v>30.185490000000001</v>
      </c>
      <c r="O2038" t="s">
        <v>1226</v>
      </c>
      <c r="P2038" t="s">
        <v>1227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1228</v>
      </c>
      <c r="X2038">
        <v>57</v>
      </c>
      <c r="Y2038">
        <v>342</v>
      </c>
      <c r="Z2038">
        <v>45</v>
      </c>
      <c r="AA2038">
        <v>270</v>
      </c>
      <c r="AB2038">
        <v>12</v>
      </c>
      <c r="AC2038">
        <v>72</v>
      </c>
      <c r="AD2038">
        <v>32</v>
      </c>
      <c r="AE2038">
        <v>192</v>
      </c>
      <c r="AF2038">
        <v>50</v>
      </c>
      <c r="AG2038">
        <v>300</v>
      </c>
      <c r="AH2038">
        <v>13</v>
      </c>
      <c r="AI2038" t="s">
        <v>1229</v>
      </c>
    </row>
    <row r="2039" spans="1:35" x14ac:dyDescent="0.25">
      <c r="A2039">
        <v>13</v>
      </c>
      <c r="B2039" t="s">
        <v>69</v>
      </c>
      <c r="C2039" t="s">
        <v>70</v>
      </c>
      <c r="D2039" t="s">
        <v>163</v>
      </c>
      <c r="E2039" t="s">
        <v>164</v>
      </c>
      <c r="F2039" t="s">
        <v>783</v>
      </c>
      <c r="G2039" t="s">
        <v>784</v>
      </c>
      <c r="H2039" t="s">
        <v>4206</v>
      </c>
      <c r="I2039" t="s">
        <v>784</v>
      </c>
      <c r="L2039" t="s">
        <v>1212</v>
      </c>
      <c r="M2039">
        <v>8.3977199999999996</v>
      </c>
      <c r="N2039">
        <v>30.195160000000001</v>
      </c>
      <c r="O2039" t="s">
        <v>1226</v>
      </c>
      <c r="P2039" t="s">
        <v>1227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1228</v>
      </c>
      <c r="X2039">
        <v>238</v>
      </c>
      <c r="Y2039">
        <v>1428</v>
      </c>
      <c r="Z2039">
        <v>230</v>
      </c>
      <c r="AA2039">
        <v>1380</v>
      </c>
      <c r="AB2039">
        <v>8</v>
      </c>
      <c r="AC2039">
        <v>48</v>
      </c>
      <c r="AD2039">
        <v>44</v>
      </c>
      <c r="AE2039">
        <v>264</v>
      </c>
      <c r="AF2039">
        <v>10</v>
      </c>
      <c r="AG2039">
        <v>60</v>
      </c>
      <c r="AH2039">
        <v>13</v>
      </c>
      <c r="AI2039" t="s">
        <v>1229</v>
      </c>
    </row>
    <row r="2040" spans="1:35" x14ac:dyDescent="0.25">
      <c r="A2040">
        <v>13</v>
      </c>
      <c r="B2040" t="s">
        <v>69</v>
      </c>
      <c r="C2040" t="s">
        <v>70</v>
      </c>
      <c r="D2040" t="s">
        <v>163</v>
      </c>
      <c r="E2040" t="s">
        <v>164</v>
      </c>
      <c r="F2040" t="s">
        <v>783</v>
      </c>
      <c r="G2040" t="s">
        <v>784</v>
      </c>
      <c r="H2040" t="s">
        <v>4211</v>
      </c>
      <c r="I2040" t="s">
        <v>555</v>
      </c>
      <c r="L2040" t="s">
        <v>1212</v>
      </c>
      <c r="M2040">
        <v>8.3477999999999994</v>
      </c>
      <c r="N2040">
        <v>30.202529999999999</v>
      </c>
      <c r="O2040" t="s">
        <v>1226</v>
      </c>
      <c r="P2040" t="s">
        <v>1227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1228</v>
      </c>
      <c r="X2040">
        <v>300</v>
      </c>
      <c r="Y2040">
        <v>1800</v>
      </c>
      <c r="Z2040">
        <v>250</v>
      </c>
      <c r="AA2040">
        <v>1500</v>
      </c>
      <c r="AB2040">
        <v>50</v>
      </c>
      <c r="AC2040">
        <v>300</v>
      </c>
      <c r="AD2040">
        <v>67</v>
      </c>
      <c r="AE2040">
        <v>402</v>
      </c>
      <c r="AF2040">
        <v>20</v>
      </c>
      <c r="AG2040">
        <v>120</v>
      </c>
      <c r="AH2040">
        <v>13</v>
      </c>
      <c r="AI2040" t="s">
        <v>1229</v>
      </c>
    </row>
    <row r="2041" spans="1:35" x14ac:dyDescent="0.25">
      <c r="A2041">
        <v>13</v>
      </c>
      <c r="B2041" t="s">
        <v>69</v>
      </c>
      <c r="C2041" t="s">
        <v>70</v>
      </c>
      <c r="D2041" t="s">
        <v>163</v>
      </c>
      <c r="E2041" t="s">
        <v>164</v>
      </c>
      <c r="F2041" t="s">
        <v>776</v>
      </c>
      <c r="G2041" t="s">
        <v>777</v>
      </c>
      <c r="H2041" t="s">
        <v>4149</v>
      </c>
      <c r="I2041" t="s">
        <v>4150</v>
      </c>
      <c r="L2041" t="s">
        <v>1212</v>
      </c>
      <c r="M2041">
        <v>8.3380883049999994</v>
      </c>
      <c r="N2041">
        <v>30.193256949999999</v>
      </c>
      <c r="O2041" t="s">
        <v>1226</v>
      </c>
      <c r="P2041" t="s">
        <v>1227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1228</v>
      </c>
      <c r="X2041">
        <v>64</v>
      </c>
      <c r="Y2041">
        <v>384</v>
      </c>
      <c r="Z2041">
        <v>40</v>
      </c>
      <c r="AA2041">
        <v>240</v>
      </c>
      <c r="AB2041">
        <v>24</v>
      </c>
      <c r="AC2041">
        <v>144</v>
      </c>
      <c r="AD2041">
        <v>23</v>
      </c>
      <c r="AE2041">
        <v>138</v>
      </c>
      <c r="AF2041">
        <v>12</v>
      </c>
      <c r="AG2041">
        <v>72</v>
      </c>
      <c r="AH2041">
        <v>13</v>
      </c>
      <c r="AI2041" t="s">
        <v>1229</v>
      </c>
    </row>
    <row r="2042" spans="1:35" x14ac:dyDescent="0.25">
      <c r="A2042">
        <v>13</v>
      </c>
      <c r="B2042" t="s">
        <v>69</v>
      </c>
      <c r="C2042" t="s">
        <v>70</v>
      </c>
      <c r="D2042" t="s">
        <v>163</v>
      </c>
      <c r="E2042" t="s">
        <v>164</v>
      </c>
      <c r="F2042" t="s">
        <v>776</v>
      </c>
      <c r="G2042" t="s">
        <v>777</v>
      </c>
      <c r="H2042" t="s">
        <v>4153</v>
      </c>
      <c r="I2042" t="s">
        <v>4154</v>
      </c>
      <c r="L2042" t="s">
        <v>1212</v>
      </c>
      <c r="M2042">
        <v>8.3418299999999999</v>
      </c>
      <c r="N2042">
        <v>30.190750000000001</v>
      </c>
      <c r="O2042" t="s">
        <v>1226</v>
      </c>
      <c r="P2042" t="s">
        <v>1227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1228</v>
      </c>
      <c r="X2042">
        <v>74</v>
      </c>
      <c r="Y2042">
        <v>444</v>
      </c>
      <c r="Z2042">
        <v>34</v>
      </c>
      <c r="AA2042">
        <v>204</v>
      </c>
      <c r="AB2042">
        <v>40</v>
      </c>
      <c r="AC2042">
        <v>240</v>
      </c>
      <c r="AD2042">
        <v>15</v>
      </c>
      <c r="AE2042">
        <v>90</v>
      </c>
      <c r="AF2042">
        <v>15</v>
      </c>
      <c r="AG2042">
        <v>90</v>
      </c>
      <c r="AH2042">
        <v>13</v>
      </c>
      <c r="AI2042" t="s">
        <v>1229</v>
      </c>
    </row>
    <row r="2043" spans="1:35" x14ac:dyDescent="0.25">
      <c r="A2043">
        <v>13</v>
      </c>
      <c r="B2043" t="s">
        <v>69</v>
      </c>
      <c r="C2043" t="s">
        <v>70</v>
      </c>
      <c r="D2043" t="s">
        <v>163</v>
      </c>
      <c r="E2043" t="s">
        <v>164</v>
      </c>
      <c r="F2043" t="s">
        <v>776</v>
      </c>
      <c r="G2043" t="s">
        <v>777</v>
      </c>
      <c r="H2043" t="s">
        <v>4159</v>
      </c>
      <c r="I2043" t="s">
        <v>4160</v>
      </c>
      <c r="L2043" t="s">
        <v>1212</v>
      </c>
      <c r="M2043">
        <v>8.3000950000000007</v>
      </c>
      <c r="N2043">
        <v>30.199987</v>
      </c>
      <c r="O2043" t="s">
        <v>1226</v>
      </c>
      <c r="P2043" t="s">
        <v>1227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1228</v>
      </c>
      <c r="X2043">
        <v>112</v>
      </c>
      <c r="Y2043">
        <v>672</v>
      </c>
      <c r="Z2043">
        <v>66</v>
      </c>
      <c r="AA2043">
        <v>396</v>
      </c>
      <c r="AB2043">
        <v>46</v>
      </c>
      <c r="AC2043">
        <v>276</v>
      </c>
      <c r="AD2043">
        <v>63</v>
      </c>
      <c r="AE2043">
        <v>378</v>
      </c>
      <c r="AF2043">
        <v>21</v>
      </c>
      <c r="AG2043">
        <v>126</v>
      </c>
      <c r="AH2043">
        <v>13</v>
      </c>
      <c r="AI2043" t="s">
        <v>1229</v>
      </c>
    </row>
    <row r="2044" spans="1:35" x14ac:dyDescent="0.25">
      <c r="A2044">
        <v>13</v>
      </c>
      <c r="B2044" t="s">
        <v>69</v>
      </c>
      <c r="C2044" t="s">
        <v>70</v>
      </c>
      <c r="D2044" t="s">
        <v>163</v>
      </c>
      <c r="E2044" t="s">
        <v>164</v>
      </c>
      <c r="F2044" t="s">
        <v>776</v>
      </c>
      <c r="G2044" t="s">
        <v>777</v>
      </c>
      <c r="H2044" t="s">
        <v>4161</v>
      </c>
      <c r="I2044" t="s">
        <v>4162</v>
      </c>
      <c r="L2044" t="s">
        <v>1212</v>
      </c>
      <c r="M2044">
        <v>8.3336400000000008</v>
      </c>
      <c r="N2044">
        <v>30.1938</v>
      </c>
      <c r="O2044" t="s">
        <v>1226</v>
      </c>
      <c r="P2044" t="s">
        <v>1227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1228</v>
      </c>
      <c r="X2044">
        <v>100</v>
      </c>
      <c r="Y2044">
        <v>600</v>
      </c>
      <c r="Z2044">
        <v>60</v>
      </c>
      <c r="AA2044">
        <v>360</v>
      </c>
      <c r="AB2044">
        <v>40</v>
      </c>
      <c r="AC2044">
        <v>240</v>
      </c>
      <c r="AD2044">
        <v>42</v>
      </c>
      <c r="AE2044">
        <v>252</v>
      </c>
      <c r="AF2044">
        <v>50</v>
      </c>
      <c r="AG2044">
        <v>300</v>
      </c>
      <c r="AH2044">
        <v>13</v>
      </c>
      <c r="AI2044" t="s">
        <v>1229</v>
      </c>
    </row>
    <row r="2045" spans="1:35" x14ac:dyDescent="0.25">
      <c r="A2045">
        <v>13</v>
      </c>
      <c r="B2045" t="s">
        <v>69</v>
      </c>
      <c r="C2045" t="s">
        <v>70</v>
      </c>
      <c r="D2045" t="s">
        <v>163</v>
      </c>
      <c r="E2045" t="s">
        <v>164</v>
      </c>
      <c r="F2045" t="s">
        <v>776</v>
      </c>
      <c r="G2045" t="s">
        <v>777</v>
      </c>
      <c r="H2045" t="s">
        <v>4163</v>
      </c>
      <c r="I2045" t="s">
        <v>4164</v>
      </c>
      <c r="L2045" t="s">
        <v>1212</v>
      </c>
      <c r="M2045">
        <v>8.3334197999999997</v>
      </c>
      <c r="N2045">
        <v>30.179899219999999</v>
      </c>
      <c r="O2045" t="s">
        <v>1226</v>
      </c>
      <c r="P2045" t="s">
        <v>1227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1228</v>
      </c>
      <c r="X2045">
        <v>67</v>
      </c>
      <c r="Y2045">
        <v>402</v>
      </c>
      <c r="Z2045">
        <v>56</v>
      </c>
      <c r="AA2045">
        <v>336</v>
      </c>
      <c r="AB2045">
        <v>11</v>
      </c>
      <c r="AC2045">
        <v>66</v>
      </c>
      <c r="AD2045">
        <v>7</v>
      </c>
      <c r="AE2045">
        <v>42</v>
      </c>
      <c r="AF2045">
        <v>8</v>
      </c>
      <c r="AG2045">
        <v>48</v>
      </c>
      <c r="AH2045">
        <v>13</v>
      </c>
      <c r="AI2045" t="s">
        <v>1229</v>
      </c>
    </row>
    <row r="2046" spans="1:35" x14ac:dyDescent="0.25">
      <c r="A2046">
        <v>13</v>
      </c>
      <c r="B2046" t="s">
        <v>71</v>
      </c>
      <c r="C2046" t="s">
        <v>72</v>
      </c>
      <c r="D2046" t="s">
        <v>197</v>
      </c>
      <c r="E2046" t="s">
        <v>198</v>
      </c>
      <c r="F2046" t="s">
        <v>998</v>
      </c>
      <c r="G2046" t="s">
        <v>999</v>
      </c>
      <c r="H2046" t="s">
        <v>5763</v>
      </c>
      <c r="I2046" t="s">
        <v>5409</v>
      </c>
      <c r="L2046" t="s">
        <v>1212</v>
      </c>
      <c r="M2046">
        <v>8.9417956059999995</v>
      </c>
      <c r="N2046">
        <v>32.476134770000002</v>
      </c>
      <c r="O2046" t="s">
        <v>1226</v>
      </c>
      <c r="P2046" t="s">
        <v>1227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1228</v>
      </c>
      <c r="X2046">
        <v>152</v>
      </c>
      <c r="Y2046">
        <v>912</v>
      </c>
      <c r="Z2046">
        <v>102</v>
      </c>
      <c r="AA2046">
        <v>612</v>
      </c>
      <c r="AB2046">
        <v>50</v>
      </c>
      <c r="AC2046">
        <v>300</v>
      </c>
      <c r="AD2046">
        <v>5</v>
      </c>
      <c r="AE2046">
        <v>30</v>
      </c>
      <c r="AF2046">
        <v>40</v>
      </c>
      <c r="AG2046">
        <v>240</v>
      </c>
      <c r="AH2046">
        <v>13</v>
      </c>
      <c r="AI2046" t="s">
        <v>1229</v>
      </c>
    </row>
    <row r="2047" spans="1:35" x14ac:dyDescent="0.25">
      <c r="A2047">
        <v>13</v>
      </c>
      <c r="B2047" t="s">
        <v>67</v>
      </c>
      <c r="C2047" t="s">
        <v>68</v>
      </c>
      <c r="D2047" t="s">
        <v>151</v>
      </c>
      <c r="E2047" t="s">
        <v>152</v>
      </c>
      <c r="F2047" t="s">
        <v>694</v>
      </c>
      <c r="G2047" t="s">
        <v>695</v>
      </c>
      <c r="H2047" t="s">
        <v>3773</v>
      </c>
      <c r="I2047" t="s">
        <v>3774</v>
      </c>
      <c r="L2047" t="s">
        <v>1212</v>
      </c>
      <c r="M2047">
        <v>9.2365999819999995</v>
      </c>
      <c r="N2047">
        <v>26.93401094</v>
      </c>
      <c r="O2047" t="s">
        <v>1226</v>
      </c>
      <c r="P2047" t="s">
        <v>1227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1228</v>
      </c>
      <c r="X2047">
        <v>102</v>
      </c>
      <c r="Y2047">
        <v>516</v>
      </c>
      <c r="Z2047">
        <v>0</v>
      </c>
      <c r="AA2047">
        <v>0</v>
      </c>
      <c r="AB2047">
        <v>102</v>
      </c>
      <c r="AC2047">
        <v>516</v>
      </c>
      <c r="AD2047">
        <v>7</v>
      </c>
      <c r="AE2047">
        <v>35</v>
      </c>
      <c r="AF2047">
        <v>50</v>
      </c>
      <c r="AG2047">
        <v>250</v>
      </c>
      <c r="AH2047">
        <v>13</v>
      </c>
      <c r="AI2047" t="s">
        <v>1229</v>
      </c>
    </row>
    <row r="2048" spans="1:35" x14ac:dyDescent="0.25">
      <c r="A2048">
        <v>13</v>
      </c>
      <c r="B2048" t="s">
        <v>75</v>
      </c>
      <c r="C2048" t="s">
        <v>76</v>
      </c>
      <c r="D2048" t="s">
        <v>213</v>
      </c>
      <c r="E2048" t="s">
        <v>214</v>
      </c>
      <c r="F2048" t="s">
        <v>1107</v>
      </c>
      <c r="G2048" t="s">
        <v>1108</v>
      </c>
      <c r="H2048" t="s">
        <v>7068</v>
      </c>
      <c r="I2048" t="s">
        <v>4971</v>
      </c>
      <c r="L2048" t="s">
        <v>1212</v>
      </c>
      <c r="M2048">
        <v>8.4753000000000007</v>
      </c>
      <c r="N2048">
        <v>25.6892</v>
      </c>
      <c r="O2048" t="s">
        <v>1226</v>
      </c>
      <c r="P2048" t="s">
        <v>1227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1228</v>
      </c>
      <c r="X2048">
        <v>198</v>
      </c>
      <c r="Y2048">
        <v>634</v>
      </c>
      <c r="Z2048">
        <v>126</v>
      </c>
      <c r="AA2048">
        <v>458</v>
      </c>
      <c r="AB2048">
        <v>72</v>
      </c>
      <c r="AC2048">
        <v>176</v>
      </c>
      <c r="AD2048">
        <v>1</v>
      </c>
      <c r="AE2048">
        <v>3</v>
      </c>
      <c r="AF2048">
        <v>10</v>
      </c>
      <c r="AG2048">
        <v>50</v>
      </c>
      <c r="AH2048">
        <v>13</v>
      </c>
      <c r="AI2048" t="s">
        <v>1229</v>
      </c>
    </row>
    <row r="2049" spans="1:35" x14ac:dyDescent="0.25">
      <c r="A2049">
        <v>13</v>
      </c>
      <c r="B2049" t="s">
        <v>71</v>
      </c>
      <c r="C2049" t="s">
        <v>72</v>
      </c>
      <c r="D2049" t="s">
        <v>197</v>
      </c>
      <c r="E2049" t="s">
        <v>198</v>
      </c>
      <c r="F2049" t="s">
        <v>1007</v>
      </c>
      <c r="G2049" t="s">
        <v>1008</v>
      </c>
      <c r="H2049" t="s">
        <v>5805</v>
      </c>
      <c r="I2049" t="s">
        <v>5806</v>
      </c>
      <c r="L2049" t="s">
        <v>1212</v>
      </c>
      <c r="M2049">
        <v>8.8019308990000003</v>
      </c>
      <c r="N2049">
        <v>32.651876659999999</v>
      </c>
      <c r="O2049" t="s">
        <v>1226</v>
      </c>
      <c r="P2049" t="s">
        <v>1227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1228</v>
      </c>
      <c r="X2049">
        <v>271</v>
      </c>
      <c r="Y2049">
        <v>1626</v>
      </c>
      <c r="Z2049">
        <v>190</v>
      </c>
      <c r="AA2049">
        <v>1140</v>
      </c>
      <c r="AB2049">
        <v>81</v>
      </c>
      <c r="AC2049">
        <v>486</v>
      </c>
      <c r="AD2049">
        <v>5</v>
      </c>
      <c r="AE2049">
        <v>30</v>
      </c>
      <c r="AF2049">
        <v>10</v>
      </c>
      <c r="AG2049">
        <v>60</v>
      </c>
      <c r="AH2049">
        <v>13</v>
      </c>
      <c r="AI2049" t="s">
        <v>1229</v>
      </c>
    </row>
    <row r="2050" spans="1:35" x14ac:dyDescent="0.25">
      <c r="A2050">
        <v>13</v>
      </c>
      <c r="B2050" t="s">
        <v>67</v>
      </c>
      <c r="C2050" t="s">
        <v>68</v>
      </c>
      <c r="D2050" t="s">
        <v>155</v>
      </c>
      <c r="E2050" t="s">
        <v>156</v>
      </c>
      <c r="F2050" t="s">
        <v>714</v>
      </c>
      <c r="G2050" t="s">
        <v>715</v>
      </c>
      <c r="H2050" t="s">
        <v>3818</v>
      </c>
      <c r="I2050" t="s">
        <v>715</v>
      </c>
      <c r="L2050" t="s">
        <v>1212</v>
      </c>
      <c r="M2050">
        <v>8.9232196810000008</v>
      </c>
      <c r="N2050">
        <v>26.255500789999999</v>
      </c>
      <c r="O2050" t="s">
        <v>1226</v>
      </c>
      <c r="P2050" t="s">
        <v>1227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1228</v>
      </c>
      <c r="X2050">
        <v>35</v>
      </c>
      <c r="Y2050">
        <v>175</v>
      </c>
      <c r="Z2050">
        <v>15</v>
      </c>
      <c r="AA2050">
        <v>75</v>
      </c>
      <c r="AB2050">
        <v>20</v>
      </c>
      <c r="AC2050">
        <v>100</v>
      </c>
      <c r="AD2050">
        <v>6</v>
      </c>
      <c r="AE2050">
        <v>30</v>
      </c>
      <c r="AF2050">
        <v>5</v>
      </c>
      <c r="AG2050">
        <v>25</v>
      </c>
      <c r="AH2050">
        <v>13</v>
      </c>
      <c r="AI2050" t="s">
        <v>1229</v>
      </c>
    </row>
    <row r="2051" spans="1:35" x14ac:dyDescent="0.25">
      <c r="A2051">
        <v>13</v>
      </c>
      <c r="B2051" t="s">
        <v>71</v>
      </c>
      <c r="C2051" t="s">
        <v>72</v>
      </c>
      <c r="D2051" t="s">
        <v>181</v>
      </c>
      <c r="E2051" t="s">
        <v>182</v>
      </c>
      <c r="F2051" t="s">
        <v>921</v>
      </c>
      <c r="G2051" t="s">
        <v>922</v>
      </c>
      <c r="H2051" t="s">
        <v>5265</v>
      </c>
      <c r="I2051" t="s">
        <v>922</v>
      </c>
      <c r="L2051" t="s">
        <v>1212</v>
      </c>
      <c r="M2051">
        <v>8.7206096649999996</v>
      </c>
      <c r="N2051">
        <v>33.299301149999998</v>
      </c>
      <c r="O2051" t="s">
        <v>1226</v>
      </c>
      <c r="P2051" t="s">
        <v>1227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1228</v>
      </c>
      <c r="X2051">
        <v>90</v>
      </c>
      <c r="Y2051">
        <v>540</v>
      </c>
      <c r="Z2051">
        <v>77</v>
      </c>
      <c r="AA2051">
        <v>462</v>
      </c>
      <c r="AB2051">
        <v>13</v>
      </c>
      <c r="AC2051">
        <v>78</v>
      </c>
      <c r="AD2051">
        <v>80</v>
      </c>
      <c r="AE2051">
        <v>480</v>
      </c>
      <c r="AF2051">
        <v>24</v>
      </c>
      <c r="AG2051">
        <v>144</v>
      </c>
      <c r="AH2051">
        <v>13</v>
      </c>
      <c r="AI2051" t="s">
        <v>1229</v>
      </c>
    </row>
    <row r="2052" spans="1:35" x14ac:dyDescent="0.25">
      <c r="A2052">
        <v>13</v>
      </c>
      <c r="B2052" t="s">
        <v>71</v>
      </c>
      <c r="C2052" t="s">
        <v>72</v>
      </c>
      <c r="D2052" t="s">
        <v>181</v>
      </c>
      <c r="E2052" t="s">
        <v>182</v>
      </c>
      <c r="F2052" t="s">
        <v>923</v>
      </c>
      <c r="G2052" t="s">
        <v>924</v>
      </c>
      <c r="H2052" t="s">
        <v>5268</v>
      </c>
      <c r="I2052" t="s">
        <v>924</v>
      </c>
      <c r="L2052" t="s">
        <v>1212</v>
      </c>
      <c r="M2052">
        <v>8.4730110320000005</v>
      </c>
      <c r="N2052">
        <v>33.310778329999998</v>
      </c>
      <c r="O2052" t="s">
        <v>1226</v>
      </c>
      <c r="P2052" t="s">
        <v>1227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1228</v>
      </c>
      <c r="X2052">
        <v>105</v>
      </c>
      <c r="Y2052">
        <v>630</v>
      </c>
      <c r="Z2052">
        <v>80</v>
      </c>
      <c r="AA2052">
        <v>480</v>
      </c>
      <c r="AB2052">
        <v>25</v>
      </c>
      <c r="AC2052">
        <v>150</v>
      </c>
      <c r="AD2052">
        <v>45</v>
      </c>
      <c r="AE2052">
        <v>270</v>
      </c>
      <c r="AF2052">
        <v>8</v>
      </c>
      <c r="AG2052">
        <v>48</v>
      </c>
      <c r="AH2052">
        <v>13</v>
      </c>
      <c r="AI2052" t="s">
        <v>1229</v>
      </c>
    </row>
    <row r="2053" spans="1:35" x14ac:dyDescent="0.25">
      <c r="A2053">
        <v>13</v>
      </c>
      <c r="B2053" t="s">
        <v>61</v>
      </c>
      <c r="C2053" t="s">
        <v>62</v>
      </c>
      <c r="D2053" t="s">
        <v>107</v>
      </c>
      <c r="E2053" t="s">
        <v>108</v>
      </c>
      <c r="F2053" t="s">
        <v>421</v>
      </c>
      <c r="G2053" t="s">
        <v>422</v>
      </c>
      <c r="H2053" t="s">
        <v>2187</v>
      </c>
      <c r="I2053" t="s">
        <v>2188</v>
      </c>
      <c r="L2053" t="s">
        <v>1212</v>
      </c>
      <c r="M2053">
        <v>4.4889365420000003</v>
      </c>
      <c r="N2053">
        <v>32.169187559999997</v>
      </c>
      <c r="O2053" t="s">
        <v>1226</v>
      </c>
      <c r="P2053" t="s">
        <v>1227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1228</v>
      </c>
      <c r="X2053">
        <v>18</v>
      </c>
      <c r="Y2053">
        <v>108</v>
      </c>
      <c r="Z2053">
        <v>11</v>
      </c>
      <c r="AA2053">
        <v>66</v>
      </c>
      <c r="AB2053">
        <v>7</v>
      </c>
      <c r="AC2053">
        <v>42</v>
      </c>
      <c r="AD2053">
        <v>4</v>
      </c>
      <c r="AE2053">
        <v>24</v>
      </c>
      <c r="AF2053">
        <v>7</v>
      </c>
      <c r="AG2053">
        <v>42</v>
      </c>
      <c r="AH2053">
        <v>13</v>
      </c>
      <c r="AI2053" t="s">
        <v>1229</v>
      </c>
    </row>
    <row r="2054" spans="1:35" x14ac:dyDescent="0.25">
      <c r="A2054">
        <v>13</v>
      </c>
      <c r="B2054" t="s">
        <v>61</v>
      </c>
      <c r="C2054" t="s">
        <v>62</v>
      </c>
      <c r="D2054" t="s">
        <v>107</v>
      </c>
      <c r="E2054" t="s">
        <v>108</v>
      </c>
      <c r="F2054" t="s">
        <v>411</v>
      </c>
      <c r="G2054" t="s">
        <v>412</v>
      </c>
      <c r="H2054" t="s">
        <v>2147</v>
      </c>
      <c r="I2054" t="s">
        <v>2148</v>
      </c>
      <c r="L2054" t="s">
        <v>1212</v>
      </c>
      <c r="M2054">
        <v>4.6028757750000002</v>
      </c>
      <c r="N2054">
        <v>32.482789179999997</v>
      </c>
      <c r="O2054" t="s">
        <v>1226</v>
      </c>
      <c r="P2054" t="s">
        <v>1227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1228</v>
      </c>
      <c r="X2054">
        <v>34</v>
      </c>
      <c r="Y2054">
        <v>204</v>
      </c>
      <c r="Z2054">
        <v>15</v>
      </c>
      <c r="AA2054">
        <v>90</v>
      </c>
      <c r="AB2054">
        <v>19</v>
      </c>
      <c r="AC2054">
        <v>114</v>
      </c>
      <c r="AD2054">
        <v>7</v>
      </c>
      <c r="AE2054">
        <v>42</v>
      </c>
      <c r="AF2054">
        <v>3</v>
      </c>
      <c r="AG2054">
        <v>18</v>
      </c>
      <c r="AH2054">
        <v>13</v>
      </c>
      <c r="AI2054" t="s">
        <v>1229</v>
      </c>
    </row>
    <row r="2055" spans="1:35" x14ac:dyDescent="0.25">
      <c r="A2055">
        <v>13</v>
      </c>
      <c r="B2055" t="s">
        <v>61</v>
      </c>
      <c r="C2055" t="s">
        <v>62</v>
      </c>
      <c r="D2055" t="s">
        <v>95</v>
      </c>
      <c r="E2055" t="s">
        <v>96</v>
      </c>
      <c r="F2055" t="s">
        <v>336</v>
      </c>
      <c r="G2055" t="s">
        <v>337</v>
      </c>
      <c r="H2055" t="s">
        <v>1739</v>
      </c>
      <c r="I2055" t="s">
        <v>1740</v>
      </c>
      <c r="L2055" t="s">
        <v>1212</v>
      </c>
      <c r="M2055">
        <v>4.1737399999999996</v>
      </c>
      <c r="N2055">
        <v>32.88111</v>
      </c>
      <c r="O2055" t="s">
        <v>1226</v>
      </c>
      <c r="P2055" t="s">
        <v>1227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1228</v>
      </c>
      <c r="X2055">
        <v>43</v>
      </c>
      <c r="Y2055">
        <v>215</v>
      </c>
      <c r="Z2055">
        <v>18</v>
      </c>
      <c r="AA2055">
        <v>90</v>
      </c>
      <c r="AB2055">
        <v>25</v>
      </c>
      <c r="AC2055">
        <v>125</v>
      </c>
      <c r="AD2055">
        <v>5</v>
      </c>
      <c r="AE2055">
        <v>25</v>
      </c>
      <c r="AF2055">
        <v>7</v>
      </c>
      <c r="AG2055">
        <v>35</v>
      </c>
      <c r="AH2055">
        <v>13</v>
      </c>
      <c r="AI2055" t="s">
        <v>1229</v>
      </c>
    </row>
    <row r="2056" spans="1:35" x14ac:dyDescent="0.25">
      <c r="A2056">
        <v>13</v>
      </c>
      <c r="B2056" t="s">
        <v>65</v>
      </c>
      <c r="C2056" t="s">
        <v>66</v>
      </c>
      <c r="D2056" t="s">
        <v>137</v>
      </c>
      <c r="E2056" t="s">
        <v>138</v>
      </c>
      <c r="F2056" t="s">
        <v>601</v>
      </c>
      <c r="G2056" t="s">
        <v>602</v>
      </c>
      <c r="H2056" t="s">
        <v>3365</v>
      </c>
      <c r="I2056" t="s">
        <v>3268</v>
      </c>
      <c r="L2056" t="s">
        <v>1212</v>
      </c>
      <c r="M2056">
        <v>6.6149702069999998</v>
      </c>
      <c r="N2056">
        <v>29.881299970000001</v>
      </c>
      <c r="O2056" t="s">
        <v>1226</v>
      </c>
      <c r="P2056" t="s">
        <v>1227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1228</v>
      </c>
      <c r="X2056">
        <v>46</v>
      </c>
      <c r="Y2056">
        <v>251</v>
      </c>
      <c r="Z2056">
        <v>37</v>
      </c>
      <c r="AA2056">
        <v>202</v>
      </c>
      <c r="AB2056">
        <v>9</v>
      </c>
      <c r="AC2056">
        <v>49</v>
      </c>
      <c r="AD2056">
        <v>18</v>
      </c>
      <c r="AE2056">
        <v>97</v>
      </c>
      <c r="AF2056">
        <v>10</v>
      </c>
      <c r="AG2056">
        <v>54</v>
      </c>
      <c r="AH2056">
        <v>13</v>
      </c>
      <c r="AI2056" t="s">
        <v>1229</v>
      </c>
    </row>
    <row r="2057" spans="1:35" x14ac:dyDescent="0.25">
      <c r="A2057">
        <v>13</v>
      </c>
      <c r="B2057" t="s">
        <v>67</v>
      </c>
      <c r="C2057" t="s">
        <v>68</v>
      </c>
      <c r="D2057" t="s">
        <v>151</v>
      </c>
      <c r="E2057" t="s">
        <v>152</v>
      </c>
      <c r="F2057" t="s">
        <v>694</v>
      </c>
      <c r="G2057" t="s">
        <v>695</v>
      </c>
      <c r="H2057" t="s">
        <v>3775</v>
      </c>
      <c r="I2057" t="s">
        <v>3776</v>
      </c>
      <c r="L2057" t="s">
        <v>1212</v>
      </c>
      <c r="M2057">
        <v>9.2962229999999995</v>
      </c>
      <c r="N2057">
        <v>26.859696</v>
      </c>
      <c r="O2057" t="s">
        <v>1226</v>
      </c>
      <c r="P2057" t="s">
        <v>1227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1228</v>
      </c>
      <c r="X2057">
        <v>79</v>
      </c>
      <c r="Y2057">
        <v>395</v>
      </c>
      <c r="Z2057">
        <v>0</v>
      </c>
      <c r="AA2057">
        <v>0</v>
      </c>
      <c r="AB2057">
        <v>79</v>
      </c>
      <c r="AC2057">
        <v>395</v>
      </c>
      <c r="AD2057">
        <v>14</v>
      </c>
      <c r="AE2057">
        <v>70</v>
      </c>
      <c r="AF2057">
        <v>30</v>
      </c>
      <c r="AG2057">
        <v>150</v>
      </c>
      <c r="AH2057">
        <v>13</v>
      </c>
      <c r="AI2057" t="s">
        <v>1229</v>
      </c>
    </row>
    <row r="2058" spans="1:35" x14ac:dyDescent="0.25">
      <c r="A2058">
        <v>13</v>
      </c>
      <c r="B2058" t="s">
        <v>67</v>
      </c>
      <c r="C2058" t="s">
        <v>68</v>
      </c>
      <c r="D2058" t="s">
        <v>151</v>
      </c>
      <c r="E2058" t="s">
        <v>152</v>
      </c>
      <c r="F2058" t="s">
        <v>696</v>
      </c>
      <c r="G2058" t="s">
        <v>697</v>
      </c>
      <c r="H2058" t="s">
        <v>3782</v>
      </c>
      <c r="I2058" t="s">
        <v>3783</v>
      </c>
      <c r="L2058" t="s">
        <v>1212</v>
      </c>
      <c r="M2058">
        <v>9.1475296020000005</v>
      </c>
      <c r="N2058">
        <v>26.825099949999998</v>
      </c>
      <c r="O2058" t="s">
        <v>1226</v>
      </c>
      <c r="P2058" t="s">
        <v>1227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1228</v>
      </c>
      <c r="X2058">
        <v>79</v>
      </c>
      <c r="Y2058">
        <v>395</v>
      </c>
      <c r="Z2058">
        <v>0</v>
      </c>
      <c r="AA2058">
        <v>0</v>
      </c>
      <c r="AB2058">
        <v>79</v>
      </c>
      <c r="AC2058">
        <v>395</v>
      </c>
      <c r="AD2058">
        <v>10</v>
      </c>
      <c r="AE2058">
        <v>50</v>
      </c>
      <c r="AF2058">
        <v>35</v>
      </c>
      <c r="AG2058">
        <v>175</v>
      </c>
      <c r="AH2058">
        <v>13</v>
      </c>
      <c r="AI2058" t="s">
        <v>1229</v>
      </c>
    </row>
    <row r="2059" spans="1:35" x14ac:dyDescent="0.25">
      <c r="A2059">
        <v>13</v>
      </c>
      <c r="B2059" t="s">
        <v>67</v>
      </c>
      <c r="C2059" t="s">
        <v>68</v>
      </c>
      <c r="D2059" t="s">
        <v>155</v>
      </c>
      <c r="E2059" t="s">
        <v>156</v>
      </c>
      <c r="F2059" t="s">
        <v>716</v>
      </c>
      <c r="G2059" t="s">
        <v>717</v>
      </c>
      <c r="H2059" t="s">
        <v>3825</v>
      </c>
      <c r="I2059" t="s">
        <v>3826</v>
      </c>
      <c r="L2059" t="s">
        <v>1212</v>
      </c>
      <c r="M2059">
        <v>8.7565489999999997</v>
      </c>
      <c r="N2059">
        <v>27.405100999999998</v>
      </c>
      <c r="O2059" t="s">
        <v>1226</v>
      </c>
      <c r="P2059" t="s">
        <v>1227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1228</v>
      </c>
      <c r="X2059">
        <v>37</v>
      </c>
      <c r="Y2059">
        <v>189</v>
      </c>
      <c r="Z2059">
        <v>0</v>
      </c>
      <c r="AA2059">
        <v>0</v>
      </c>
      <c r="AB2059">
        <v>37</v>
      </c>
      <c r="AC2059">
        <v>189</v>
      </c>
      <c r="AD2059">
        <v>122</v>
      </c>
      <c r="AE2059">
        <v>336</v>
      </c>
      <c r="AF2059">
        <v>155</v>
      </c>
      <c r="AG2059">
        <v>789</v>
      </c>
      <c r="AH2059">
        <v>13</v>
      </c>
      <c r="AI2059" t="s">
        <v>1229</v>
      </c>
    </row>
    <row r="2060" spans="1:35" x14ac:dyDescent="0.25">
      <c r="A2060">
        <v>13</v>
      </c>
      <c r="B2060" t="s">
        <v>71</v>
      </c>
      <c r="C2060" t="s">
        <v>72</v>
      </c>
      <c r="D2060" t="s">
        <v>179</v>
      </c>
      <c r="E2060" t="s">
        <v>180</v>
      </c>
      <c r="F2060" t="s">
        <v>907</v>
      </c>
      <c r="G2060" t="s">
        <v>908</v>
      </c>
      <c r="H2060" t="s">
        <v>5192</v>
      </c>
      <c r="I2060" t="s">
        <v>5193</v>
      </c>
      <c r="L2060" t="s">
        <v>1212</v>
      </c>
      <c r="M2060">
        <v>8.9162999999999997</v>
      </c>
      <c r="N2060">
        <v>33.240499999999997</v>
      </c>
      <c r="O2060" t="s">
        <v>1226</v>
      </c>
      <c r="P2060" t="s">
        <v>1227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1228</v>
      </c>
      <c r="X2060">
        <v>59</v>
      </c>
      <c r="Y2060">
        <v>354</v>
      </c>
      <c r="Z2060">
        <v>51</v>
      </c>
      <c r="AA2060">
        <v>306</v>
      </c>
      <c r="AB2060">
        <v>8</v>
      </c>
      <c r="AC2060">
        <v>48</v>
      </c>
      <c r="AD2060">
        <v>2</v>
      </c>
      <c r="AE2060">
        <v>12</v>
      </c>
      <c r="AF2060">
        <v>3</v>
      </c>
      <c r="AG2060">
        <v>18</v>
      </c>
      <c r="AH2060">
        <v>13</v>
      </c>
      <c r="AI2060" t="s">
        <v>1229</v>
      </c>
    </row>
    <row r="2061" spans="1:35" x14ac:dyDescent="0.25">
      <c r="A2061">
        <v>13</v>
      </c>
      <c r="B2061" t="s">
        <v>71</v>
      </c>
      <c r="C2061" t="s">
        <v>72</v>
      </c>
      <c r="D2061" t="s">
        <v>185</v>
      </c>
      <c r="E2061" t="s">
        <v>186</v>
      </c>
      <c r="F2061" t="s">
        <v>947</v>
      </c>
      <c r="G2061" t="s">
        <v>186</v>
      </c>
      <c r="H2061" t="s">
        <v>5423</v>
      </c>
      <c r="I2061" t="s">
        <v>5206</v>
      </c>
      <c r="L2061" t="s">
        <v>1212</v>
      </c>
      <c r="M2061">
        <v>8.8181689999999993</v>
      </c>
      <c r="N2061">
        <v>33.939973000000002</v>
      </c>
      <c r="O2061" t="s">
        <v>1226</v>
      </c>
      <c r="P2061" t="s">
        <v>1227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1228</v>
      </c>
      <c r="X2061">
        <v>78</v>
      </c>
      <c r="Y2061">
        <v>468</v>
      </c>
      <c r="Z2061">
        <v>53</v>
      </c>
      <c r="AA2061">
        <v>318</v>
      </c>
      <c r="AB2061">
        <v>25</v>
      </c>
      <c r="AC2061">
        <v>150</v>
      </c>
      <c r="AD2061">
        <v>4</v>
      </c>
      <c r="AE2061">
        <v>24</v>
      </c>
      <c r="AF2061">
        <v>13</v>
      </c>
      <c r="AG2061">
        <v>78</v>
      </c>
      <c r="AH2061">
        <v>13</v>
      </c>
      <c r="AI2061" t="s">
        <v>1229</v>
      </c>
    </row>
    <row r="2062" spans="1:35" x14ac:dyDescent="0.25">
      <c r="A2062">
        <v>13</v>
      </c>
      <c r="B2062" t="s">
        <v>71</v>
      </c>
      <c r="C2062" t="s">
        <v>72</v>
      </c>
      <c r="D2062" t="s">
        <v>185</v>
      </c>
      <c r="E2062" t="s">
        <v>186</v>
      </c>
      <c r="F2062" t="s">
        <v>947</v>
      </c>
      <c r="G2062" t="s">
        <v>186</v>
      </c>
      <c r="H2062" t="s">
        <v>5424</v>
      </c>
      <c r="I2062" t="s">
        <v>5425</v>
      </c>
      <c r="L2062" t="s">
        <v>1212</v>
      </c>
      <c r="M2062">
        <v>8.796386</v>
      </c>
      <c r="N2062">
        <v>33.991978000000003</v>
      </c>
      <c r="O2062" t="s">
        <v>1226</v>
      </c>
      <c r="P2062" t="s">
        <v>1227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1228</v>
      </c>
      <c r="X2062">
        <v>77</v>
      </c>
      <c r="Y2062">
        <v>462</v>
      </c>
      <c r="Z2062">
        <v>72</v>
      </c>
      <c r="AA2062">
        <v>432</v>
      </c>
      <c r="AB2062">
        <v>5</v>
      </c>
      <c r="AC2062">
        <v>30</v>
      </c>
      <c r="AD2062">
        <v>2</v>
      </c>
      <c r="AE2062">
        <v>12</v>
      </c>
      <c r="AF2062">
        <v>4</v>
      </c>
      <c r="AG2062">
        <v>24</v>
      </c>
      <c r="AH2062">
        <v>13</v>
      </c>
      <c r="AI2062" t="s">
        <v>1229</v>
      </c>
    </row>
    <row r="2063" spans="1:35" x14ac:dyDescent="0.25">
      <c r="A2063">
        <v>13</v>
      </c>
      <c r="B2063" t="s">
        <v>71</v>
      </c>
      <c r="C2063" t="s">
        <v>72</v>
      </c>
      <c r="D2063" t="s">
        <v>185</v>
      </c>
      <c r="E2063" t="s">
        <v>186</v>
      </c>
      <c r="F2063" t="s">
        <v>941</v>
      </c>
      <c r="G2063" t="s">
        <v>942</v>
      </c>
      <c r="H2063" t="s">
        <v>5392</v>
      </c>
      <c r="I2063" t="s">
        <v>5393</v>
      </c>
      <c r="L2063" t="s">
        <v>1212</v>
      </c>
      <c r="M2063">
        <v>8.5263010000000001</v>
      </c>
      <c r="N2063">
        <v>33.842204000000002</v>
      </c>
      <c r="O2063" t="s">
        <v>1226</v>
      </c>
      <c r="P2063" t="s">
        <v>1227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1228</v>
      </c>
      <c r="X2063">
        <v>32</v>
      </c>
      <c r="Y2063">
        <v>192</v>
      </c>
      <c r="Z2063">
        <v>30</v>
      </c>
      <c r="AA2063">
        <v>180</v>
      </c>
      <c r="AB2063">
        <v>2</v>
      </c>
      <c r="AC2063">
        <v>12</v>
      </c>
      <c r="AD2063">
        <v>10</v>
      </c>
      <c r="AE2063">
        <v>60</v>
      </c>
      <c r="AF2063">
        <v>250</v>
      </c>
      <c r="AG2063">
        <v>1500</v>
      </c>
      <c r="AH2063">
        <v>13</v>
      </c>
      <c r="AI2063" t="s">
        <v>1229</v>
      </c>
    </row>
    <row r="2064" spans="1:35" x14ac:dyDescent="0.25">
      <c r="A2064">
        <v>13</v>
      </c>
      <c r="B2064" t="s">
        <v>71</v>
      </c>
      <c r="C2064" t="s">
        <v>72</v>
      </c>
      <c r="D2064" t="s">
        <v>185</v>
      </c>
      <c r="E2064" t="s">
        <v>186</v>
      </c>
      <c r="F2064" t="s">
        <v>941</v>
      </c>
      <c r="G2064" t="s">
        <v>942</v>
      </c>
      <c r="H2064" t="s">
        <v>5394</v>
      </c>
      <c r="I2064" t="s">
        <v>5395</v>
      </c>
      <c r="L2064" t="s">
        <v>1212</v>
      </c>
      <c r="M2064">
        <v>8.4390800000000006</v>
      </c>
      <c r="N2064">
        <v>33.781500999999999</v>
      </c>
      <c r="O2064" t="s">
        <v>1226</v>
      </c>
      <c r="P2064" t="s">
        <v>1227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1228</v>
      </c>
      <c r="X2064">
        <v>160</v>
      </c>
      <c r="Y2064">
        <v>960</v>
      </c>
      <c r="Z2064">
        <v>130</v>
      </c>
      <c r="AA2064">
        <v>780</v>
      </c>
      <c r="AB2064">
        <v>30</v>
      </c>
      <c r="AC2064">
        <v>180</v>
      </c>
      <c r="AD2064">
        <v>3</v>
      </c>
      <c r="AE2064">
        <v>18</v>
      </c>
      <c r="AF2064">
        <v>20</v>
      </c>
      <c r="AG2064">
        <v>120</v>
      </c>
      <c r="AH2064">
        <v>13</v>
      </c>
      <c r="AI2064" t="s">
        <v>1229</v>
      </c>
    </row>
    <row r="2065" spans="1:35" x14ac:dyDescent="0.25">
      <c r="A2065">
        <v>13</v>
      </c>
      <c r="B2065" t="s">
        <v>67</v>
      </c>
      <c r="C2065" t="s">
        <v>68</v>
      </c>
      <c r="D2065" t="s">
        <v>151</v>
      </c>
      <c r="E2065" t="s">
        <v>152</v>
      </c>
      <c r="F2065" t="s">
        <v>690</v>
      </c>
      <c r="G2065" t="s">
        <v>691</v>
      </c>
      <c r="H2065" t="s">
        <v>3759</v>
      </c>
      <c r="I2065" t="s">
        <v>3760</v>
      </c>
      <c r="L2065" t="s">
        <v>1212</v>
      </c>
      <c r="M2065">
        <v>9.1972103119999993</v>
      </c>
      <c r="N2065">
        <v>27.051799769999999</v>
      </c>
      <c r="O2065" t="s">
        <v>1226</v>
      </c>
      <c r="P2065" t="s">
        <v>1227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1228</v>
      </c>
      <c r="X2065">
        <v>187</v>
      </c>
      <c r="Y2065">
        <v>1296</v>
      </c>
      <c r="Z2065">
        <v>0</v>
      </c>
      <c r="AA2065">
        <v>0</v>
      </c>
      <c r="AB2065">
        <v>187</v>
      </c>
      <c r="AC2065">
        <v>1296</v>
      </c>
      <c r="AD2065">
        <v>10</v>
      </c>
      <c r="AE2065">
        <v>50</v>
      </c>
      <c r="AF2065">
        <v>134</v>
      </c>
      <c r="AG2065">
        <v>620</v>
      </c>
      <c r="AH2065">
        <v>13</v>
      </c>
      <c r="AI2065" t="s">
        <v>1229</v>
      </c>
    </row>
    <row r="2066" spans="1:35" x14ac:dyDescent="0.25">
      <c r="A2066">
        <v>13</v>
      </c>
      <c r="B2066" t="s">
        <v>67</v>
      </c>
      <c r="C2066" t="s">
        <v>68</v>
      </c>
      <c r="D2066" t="s">
        <v>151</v>
      </c>
      <c r="E2066" t="s">
        <v>152</v>
      </c>
      <c r="F2066" t="s">
        <v>688</v>
      </c>
      <c r="G2066" t="s">
        <v>689</v>
      </c>
      <c r="H2066" t="s">
        <v>3749</v>
      </c>
      <c r="I2066" t="s">
        <v>3750</v>
      </c>
      <c r="L2066" t="s">
        <v>1212</v>
      </c>
      <c r="M2066">
        <v>9.1052099999999996</v>
      </c>
      <c r="N2066">
        <v>27.221266669999999</v>
      </c>
      <c r="O2066" t="s">
        <v>1226</v>
      </c>
      <c r="P2066" t="s">
        <v>1227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1228</v>
      </c>
      <c r="X2066">
        <v>380</v>
      </c>
      <c r="Y2066">
        <v>1882</v>
      </c>
      <c r="Z2066">
        <v>0</v>
      </c>
      <c r="AA2066">
        <v>0</v>
      </c>
      <c r="AB2066">
        <v>380</v>
      </c>
      <c r="AC2066">
        <v>1882</v>
      </c>
      <c r="AD2066">
        <v>2</v>
      </c>
      <c r="AE2066">
        <v>10</v>
      </c>
      <c r="AF2066">
        <v>33</v>
      </c>
      <c r="AG2066">
        <v>120</v>
      </c>
      <c r="AH2066">
        <v>13</v>
      </c>
      <c r="AI2066" t="s">
        <v>1229</v>
      </c>
    </row>
    <row r="2067" spans="1:35" x14ac:dyDescent="0.25">
      <c r="A2067">
        <v>13</v>
      </c>
      <c r="B2067" t="s">
        <v>67</v>
      </c>
      <c r="C2067" t="s">
        <v>68</v>
      </c>
      <c r="D2067" t="s">
        <v>151</v>
      </c>
      <c r="E2067" t="s">
        <v>152</v>
      </c>
      <c r="F2067" t="s">
        <v>688</v>
      </c>
      <c r="G2067" t="s">
        <v>689</v>
      </c>
      <c r="H2067" t="s">
        <v>3751</v>
      </c>
      <c r="I2067" t="s">
        <v>3752</v>
      </c>
      <c r="L2067" t="s">
        <v>1212</v>
      </c>
      <c r="M2067">
        <v>9.1150398250000002</v>
      </c>
      <c r="N2067">
        <v>27.22290039</v>
      </c>
      <c r="O2067" t="s">
        <v>1226</v>
      </c>
      <c r="P2067" t="s">
        <v>1227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1228</v>
      </c>
      <c r="X2067">
        <v>322</v>
      </c>
      <c r="Y2067">
        <v>1590</v>
      </c>
      <c r="Z2067">
        <v>0</v>
      </c>
      <c r="AA2067">
        <v>0</v>
      </c>
      <c r="AB2067">
        <v>322</v>
      </c>
      <c r="AC2067">
        <v>1590</v>
      </c>
      <c r="AD2067">
        <v>2</v>
      </c>
      <c r="AE2067">
        <v>10</v>
      </c>
      <c r="AF2067">
        <v>155</v>
      </c>
      <c r="AG2067">
        <v>800</v>
      </c>
      <c r="AH2067">
        <v>13</v>
      </c>
      <c r="AI2067" t="s">
        <v>1229</v>
      </c>
    </row>
    <row r="2068" spans="1:35" x14ac:dyDescent="0.25">
      <c r="A2068">
        <v>13</v>
      </c>
      <c r="B2068" t="s">
        <v>67</v>
      </c>
      <c r="C2068" t="s">
        <v>68</v>
      </c>
      <c r="D2068" t="s">
        <v>155</v>
      </c>
      <c r="E2068" t="s">
        <v>156</v>
      </c>
      <c r="F2068" t="s">
        <v>722</v>
      </c>
      <c r="G2068" t="s">
        <v>723</v>
      </c>
      <c r="H2068" t="s">
        <v>3843</v>
      </c>
      <c r="I2068" t="s">
        <v>3844</v>
      </c>
      <c r="L2068" t="s">
        <v>1212</v>
      </c>
      <c r="M2068">
        <v>9.0443314889999993</v>
      </c>
      <c r="N2068">
        <v>26.490299610000001</v>
      </c>
      <c r="O2068" t="s">
        <v>1226</v>
      </c>
      <c r="P2068" t="s">
        <v>1227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1228</v>
      </c>
      <c r="X2068">
        <v>39</v>
      </c>
      <c r="Y2068">
        <v>195</v>
      </c>
      <c r="Z2068">
        <v>26</v>
      </c>
      <c r="AA2068">
        <v>130</v>
      </c>
      <c r="AB2068">
        <v>13</v>
      </c>
      <c r="AC2068">
        <v>65</v>
      </c>
      <c r="AD2068">
        <v>5</v>
      </c>
      <c r="AE2068">
        <v>25</v>
      </c>
      <c r="AF2068">
        <v>5</v>
      </c>
      <c r="AG2068">
        <v>25</v>
      </c>
      <c r="AH2068">
        <v>13</v>
      </c>
      <c r="AI2068" t="s">
        <v>1229</v>
      </c>
    </row>
    <row r="2069" spans="1:35" x14ac:dyDescent="0.25">
      <c r="A2069">
        <v>13</v>
      </c>
      <c r="B2069" t="s">
        <v>61</v>
      </c>
      <c r="C2069" t="s">
        <v>62</v>
      </c>
      <c r="D2069" t="s">
        <v>107</v>
      </c>
      <c r="E2069" t="s">
        <v>108</v>
      </c>
      <c r="F2069" t="s">
        <v>419</v>
      </c>
      <c r="G2069" t="s">
        <v>420</v>
      </c>
      <c r="H2069" t="s">
        <v>2179</v>
      </c>
      <c r="I2069" t="s">
        <v>2180</v>
      </c>
      <c r="L2069" t="s">
        <v>1212</v>
      </c>
      <c r="M2069">
        <v>4.4366002079999998</v>
      </c>
      <c r="N2069">
        <v>32.479999540000001</v>
      </c>
      <c r="O2069" t="s">
        <v>1226</v>
      </c>
      <c r="P2069" t="s">
        <v>1227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1228</v>
      </c>
      <c r="X2069">
        <v>74</v>
      </c>
      <c r="Y2069">
        <v>444</v>
      </c>
      <c r="Z2069">
        <v>31</v>
      </c>
      <c r="AA2069">
        <v>186</v>
      </c>
      <c r="AB2069">
        <v>43</v>
      </c>
      <c r="AC2069">
        <v>258</v>
      </c>
      <c r="AD2069">
        <v>3</v>
      </c>
      <c r="AE2069">
        <v>18</v>
      </c>
      <c r="AF2069">
        <v>89</v>
      </c>
      <c r="AG2069">
        <v>535</v>
      </c>
      <c r="AH2069">
        <v>13</v>
      </c>
      <c r="AI2069" t="s">
        <v>1229</v>
      </c>
    </row>
    <row r="2070" spans="1:35" x14ac:dyDescent="0.25">
      <c r="A2070">
        <v>13</v>
      </c>
      <c r="B2070" t="s">
        <v>71</v>
      </c>
      <c r="C2070" t="s">
        <v>72</v>
      </c>
      <c r="D2070" t="s">
        <v>197</v>
      </c>
      <c r="E2070" t="s">
        <v>198</v>
      </c>
      <c r="F2070" t="s">
        <v>1004</v>
      </c>
      <c r="G2070" t="s">
        <v>1005</v>
      </c>
      <c r="H2070" t="s">
        <v>5795</v>
      </c>
      <c r="I2070" t="s">
        <v>5796</v>
      </c>
      <c r="L2070" t="s">
        <v>1212</v>
      </c>
      <c r="M2070">
        <v>8.8214075160000007</v>
      </c>
      <c r="N2070">
        <v>32.679050160000003</v>
      </c>
      <c r="O2070" t="s">
        <v>1226</v>
      </c>
      <c r="P2070" t="s">
        <v>1227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1228</v>
      </c>
      <c r="X2070">
        <v>150</v>
      </c>
      <c r="Y2070">
        <v>900</v>
      </c>
      <c r="Z2070">
        <v>100</v>
      </c>
      <c r="AA2070">
        <v>600</v>
      </c>
      <c r="AB2070">
        <v>50</v>
      </c>
      <c r="AC2070">
        <v>300</v>
      </c>
      <c r="AD2070">
        <v>2</v>
      </c>
      <c r="AE2070">
        <v>12</v>
      </c>
      <c r="AF2070">
        <v>20</v>
      </c>
      <c r="AG2070">
        <v>120</v>
      </c>
      <c r="AH2070">
        <v>13</v>
      </c>
      <c r="AI2070" t="s">
        <v>1229</v>
      </c>
    </row>
    <row r="2071" spans="1:35" x14ac:dyDescent="0.25">
      <c r="A2071">
        <v>13</v>
      </c>
      <c r="B2071" t="s">
        <v>71</v>
      </c>
      <c r="C2071" t="s">
        <v>72</v>
      </c>
      <c r="D2071" t="s">
        <v>197</v>
      </c>
      <c r="E2071" t="s">
        <v>198</v>
      </c>
      <c r="F2071" t="s">
        <v>1004</v>
      </c>
      <c r="G2071" t="s">
        <v>1005</v>
      </c>
      <c r="H2071" t="s">
        <v>5797</v>
      </c>
      <c r="I2071" t="s">
        <v>5798</v>
      </c>
      <c r="L2071" t="s">
        <v>1212</v>
      </c>
      <c r="M2071">
        <v>8.5881699999999999</v>
      </c>
      <c r="N2071">
        <v>32.653829999999999</v>
      </c>
      <c r="O2071" t="s">
        <v>1226</v>
      </c>
      <c r="P2071" t="s">
        <v>1227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1228</v>
      </c>
      <c r="X2071">
        <v>139</v>
      </c>
      <c r="Y2071">
        <v>834</v>
      </c>
      <c r="Z2071">
        <v>99</v>
      </c>
      <c r="AA2071">
        <v>594</v>
      </c>
      <c r="AB2071">
        <v>40</v>
      </c>
      <c r="AC2071">
        <v>240</v>
      </c>
      <c r="AD2071">
        <v>2</v>
      </c>
      <c r="AE2071">
        <v>12</v>
      </c>
      <c r="AF2071">
        <v>7</v>
      </c>
      <c r="AG2071">
        <v>42</v>
      </c>
      <c r="AH2071">
        <v>13</v>
      </c>
      <c r="AI2071" t="s">
        <v>1229</v>
      </c>
    </row>
    <row r="2072" spans="1:35" x14ac:dyDescent="0.25">
      <c r="A2072">
        <v>13</v>
      </c>
      <c r="B2072" t="s">
        <v>71</v>
      </c>
      <c r="C2072" t="s">
        <v>72</v>
      </c>
      <c r="D2072" t="s">
        <v>197</v>
      </c>
      <c r="E2072" t="s">
        <v>198</v>
      </c>
      <c r="F2072" t="s">
        <v>1006</v>
      </c>
      <c r="G2072" t="s">
        <v>198</v>
      </c>
      <c r="H2072" t="s">
        <v>5801</v>
      </c>
      <c r="I2072" t="s">
        <v>5802</v>
      </c>
      <c r="L2072" t="s">
        <v>1212</v>
      </c>
      <c r="M2072">
        <v>8.7250118140000001</v>
      </c>
      <c r="N2072">
        <v>32.691977989999998</v>
      </c>
      <c r="O2072" t="s">
        <v>1226</v>
      </c>
      <c r="P2072" t="s">
        <v>1227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1228</v>
      </c>
      <c r="X2072">
        <v>210</v>
      </c>
      <c r="Y2072">
        <v>1260</v>
      </c>
      <c r="Z2072">
        <v>140</v>
      </c>
      <c r="AA2072">
        <v>840</v>
      </c>
      <c r="AB2072">
        <v>70</v>
      </c>
      <c r="AC2072">
        <v>420</v>
      </c>
      <c r="AD2072">
        <v>3</v>
      </c>
      <c r="AE2072">
        <v>18</v>
      </c>
      <c r="AF2072">
        <v>20</v>
      </c>
      <c r="AG2072">
        <v>100</v>
      </c>
      <c r="AH2072">
        <v>13</v>
      </c>
      <c r="AI2072" t="s">
        <v>1229</v>
      </c>
    </row>
    <row r="2073" spans="1:35" x14ac:dyDescent="0.25">
      <c r="A2073">
        <v>13</v>
      </c>
      <c r="B2073" t="s">
        <v>71</v>
      </c>
      <c r="C2073" t="s">
        <v>72</v>
      </c>
      <c r="D2073" t="s">
        <v>197</v>
      </c>
      <c r="E2073" t="s">
        <v>198</v>
      </c>
      <c r="F2073" t="s">
        <v>1006</v>
      </c>
      <c r="G2073" t="s">
        <v>198</v>
      </c>
      <c r="H2073" t="s">
        <v>5803</v>
      </c>
      <c r="I2073" t="s">
        <v>5804</v>
      </c>
      <c r="L2073" t="s">
        <v>1212</v>
      </c>
      <c r="M2073">
        <v>8.8279999999999994</v>
      </c>
      <c r="N2073">
        <v>32.609000000000002</v>
      </c>
      <c r="O2073" t="s">
        <v>1226</v>
      </c>
      <c r="P2073" t="s">
        <v>1227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1228</v>
      </c>
      <c r="X2073">
        <v>138</v>
      </c>
      <c r="Y2073">
        <v>828</v>
      </c>
      <c r="Z2073">
        <v>88</v>
      </c>
      <c r="AA2073">
        <v>528</v>
      </c>
      <c r="AB2073">
        <v>50</v>
      </c>
      <c r="AC2073">
        <v>300</v>
      </c>
      <c r="AD2073">
        <v>1</v>
      </c>
      <c r="AE2073">
        <v>6</v>
      </c>
      <c r="AF2073">
        <v>3</v>
      </c>
      <c r="AG2073">
        <v>18</v>
      </c>
      <c r="AH2073">
        <v>13</v>
      </c>
      <c r="AI2073" t="s">
        <v>1229</v>
      </c>
    </row>
    <row r="2074" spans="1:35" x14ac:dyDescent="0.25">
      <c r="A2074">
        <v>13</v>
      </c>
      <c r="B2074" t="s">
        <v>71</v>
      </c>
      <c r="C2074" t="s">
        <v>72</v>
      </c>
      <c r="D2074" t="s">
        <v>197</v>
      </c>
      <c r="E2074" t="s">
        <v>198</v>
      </c>
      <c r="F2074" t="s">
        <v>1007</v>
      </c>
      <c r="G2074" t="s">
        <v>1008</v>
      </c>
      <c r="H2074" t="s">
        <v>5811</v>
      </c>
      <c r="I2074" t="s">
        <v>5812</v>
      </c>
      <c r="L2074" t="s">
        <v>1212</v>
      </c>
      <c r="M2074">
        <v>8.6944484840000005</v>
      </c>
      <c r="N2074">
        <v>32.783400370000003</v>
      </c>
      <c r="O2074" t="s">
        <v>1226</v>
      </c>
      <c r="P2074" t="s">
        <v>1227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1228</v>
      </c>
      <c r="X2074">
        <v>250</v>
      </c>
      <c r="Y2074">
        <v>1500</v>
      </c>
      <c r="Z2074">
        <v>150</v>
      </c>
      <c r="AA2074">
        <v>900</v>
      </c>
      <c r="AB2074">
        <v>100</v>
      </c>
      <c r="AC2074">
        <v>600</v>
      </c>
      <c r="AD2074">
        <v>3</v>
      </c>
      <c r="AE2074">
        <v>18</v>
      </c>
      <c r="AF2074">
        <v>15</v>
      </c>
      <c r="AG2074">
        <v>90</v>
      </c>
      <c r="AH2074">
        <v>13</v>
      </c>
      <c r="AI2074" t="s">
        <v>1229</v>
      </c>
    </row>
    <row r="2075" spans="1:35" x14ac:dyDescent="0.25">
      <c r="A2075">
        <v>13</v>
      </c>
      <c r="B2075" t="s">
        <v>67</v>
      </c>
      <c r="C2075" t="s">
        <v>68</v>
      </c>
      <c r="D2075" t="s">
        <v>149</v>
      </c>
      <c r="E2075" t="s">
        <v>150</v>
      </c>
      <c r="F2075" t="s">
        <v>682</v>
      </c>
      <c r="G2075" t="s">
        <v>683</v>
      </c>
      <c r="H2075" t="s">
        <v>3726</v>
      </c>
      <c r="I2075" t="s">
        <v>3727</v>
      </c>
      <c r="L2075" t="s">
        <v>1212</v>
      </c>
      <c r="M2075">
        <v>9.1519002910000005</v>
      </c>
      <c r="N2075">
        <v>27.334400179999999</v>
      </c>
      <c r="O2075" t="s">
        <v>1226</v>
      </c>
      <c r="P2075" t="s">
        <v>1227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1228</v>
      </c>
      <c r="X2075">
        <v>330</v>
      </c>
      <c r="Y2075">
        <v>1631</v>
      </c>
      <c r="Z2075">
        <v>0</v>
      </c>
      <c r="AA2075">
        <v>0</v>
      </c>
      <c r="AB2075">
        <v>330</v>
      </c>
      <c r="AC2075">
        <v>1631</v>
      </c>
      <c r="AD2075">
        <v>330</v>
      </c>
      <c r="AE2075">
        <v>1631</v>
      </c>
      <c r="AF2075">
        <v>598</v>
      </c>
      <c r="AG2075">
        <v>2958</v>
      </c>
      <c r="AH2075">
        <v>13</v>
      </c>
      <c r="AI2075" t="s">
        <v>1229</v>
      </c>
    </row>
    <row r="2076" spans="1:35" x14ac:dyDescent="0.25">
      <c r="A2076">
        <v>13</v>
      </c>
      <c r="B2076" t="s">
        <v>71</v>
      </c>
      <c r="C2076" t="s">
        <v>72</v>
      </c>
      <c r="D2076" t="s">
        <v>185</v>
      </c>
      <c r="E2076" t="s">
        <v>186</v>
      </c>
      <c r="F2076" t="s">
        <v>949</v>
      </c>
      <c r="G2076" t="s">
        <v>198</v>
      </c>
      <c r="H2076" t="s">
        <v>5434</v>
      </c>
      <c r="I2076" t="s">
        <v>5435</v>
      </c>
      <c r="L2076" t="s">
        <v>1212</v>
      </c>
      <c r="M2076">
        <v>8.71944023</v>
      </c>
      <c r="N2076">
        <v>33.733314630000002</v>
      </c>
      <c r="O2076" t="s">
        <v>1226</v>
      </c>
      <c r="P2076" t="s">
        <v>1227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1228</v>
      </c>
      <c r="X2076">
        <v>240</v>
      </c>
      <c r="Y2076">
        <v>1440</v>
      </c>
      <c r="Z2076">
        <v>225</v>
      </c>
      <c r="AA2076">
        <v>1350</v>
      </c>
      <c r="AB2076">
        <v>15</v>
      </c>
      <c r="AC2076">
        <v>90</v>
      </c>
      <c r="AD2076">
        <v>7</v>
      </c>
      <c r="AE2076">
        <v>42</v>
      </c>
      <c r="AF2076">
        <v>29</v>
      </c>
      <c r="AG2076">
        <v>174</v>
      </c>
      <c r="AH2076">
        <v>13</v>
      </c>
      <c r="AI2076" t="s">
        <v>1229</v>
      </c>
    </row>
    <row r="2077" spans="1:35" x14ac:dyDescent="0.25">
      <c r="A2077">
        <v>13</v>
      </c>
      <c r="B2077" t="s">
        <v>71</v>
      </c>
      <c r="C2077" t="s">
        <v>72</v>
      </c>
      <c r="D2077" t="s">
        <v>185</v>
      </c>
      <c r="E2077" t="s">
        <v>186</v>
      </c>
      <c r="F2077" t="s">
        <v>949</v>
      </c>
      <c r="G2077" t="s">
        <v>198</v>
      </c>
      <c r="H2077" t="s">
        <v>5436</v>
      </c>
      <c r="I2077" t="s">
        <v>597</v>
      </c>
      <c r="L2077" t="s">
        <v>1212</v>
      </c>
      <c r="M2077">
        <v>8.6733398439999991</v>
      </c>
      <c r="N2077">
        <v>33.776298519999997</v>
      </c>
      <c r="O2077" t="s">
        <v>1226</v>
      </c>
      <c r="P2077" t="s">
        <v>1227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1228</v>
      </c>
      <c r="X2077">
        <v>158</v>
      </c>
      <c r="Y2077">
        <v>942</v>
      </c>
      <c r="Z2077">
        <v>150</v>
      </c>
      <c r="AA2077">
        <v>900</v>
      </c>
      <c r="AB2077">
        <v>8</v>
      </c>
      <c r="AC2077">
        <v>42</v>
      </c>
      <c r="AD2077">
        <v>11</v>
      </c>
      <c r="AE2077">
        <v>66</v>
      </c>
      <c r="AF2077">
        <v>4</v>
      </c>
      <c r="AG2077">
        <v>24</v>
      </c>
      <c r="AH2077">
        <v>13</v>
      </c>
      <c r="AI2077" t="s">
        <v>1229</v>
      </c>
    </row>
    <row r="2078" spans="1:35" x14ac:dyDescent="0.25">
      <c r="A2078">
        <v>13</v>
      </c>
      <c r="B2078" t="s">
        <v>71</v>
      </c>
      <c r="C2078" t="s">
        <v>72</v>
      </c>
      <c r="D2078" t="s">
        <v>185</v>
      </c>
      <c r="E2078" t="s">
        <v>186</v>
      </c>
      <c r="F2078" t="s">
        <v>949</v>
      </c>
      <c r="G2078" t="s">
        <v>198</v>
      </c>
      <c r="H2078" t="s">
        <v>5437</v>
      </c>
      <c r="I2078" t="s">
        <v>5419</v>
      </c>
      <c r="L2078" t="s">
        <v>1212</v>
      </c>
      <c r="M2078">
        <v>8.5078999999999994</v>
      </c>
      <c r="N2078">
        <v>33.647500000000001</v>
      </c>
      <c r="O2078" t="s">
        <v>1226</v>
      </c>
      <c r="P2078" t="s">
        <v>1227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1228</v>
      </c>
      <c r="X2078">
        <v>100</v>
      </c>
      <c r="Y2078">
        <v>600</v>
      </c>
      <c r="Z2078">
        <v>80</v>
      </c>
      <c r="AA2078">
        <v>480</v>
      </c>
      <c r="AB2078">
        <v>20</v>
      </c>
      <c r="AC2078">
        <v>120</v>
      </c>
      <c r="AD2078">
        <v>5</v>
      </c>
      <c r="AE2078">
        <v>30</v>
      </c>
      <c r="AF2078">
        <v>6</v>
      </c>
      <c r="AG2078">
        <v>36</v>
      </c>
      <c r="AH2078">
        <v>13</v>
      </c>
      <c r="AI2078" t="s">
        <v>1229</v>
      </c>
    </row>
    <row r="2079" spans="1:35" x14ac:dyDescent="0.25">
      <c r="A2079">
        <v>13</v>
      </c>
      <c r="B2079" t="s">
        <v>71</v>
      </c>
      <c r="C2079" t="s">
        <v>72</v>
      </c>
      <c r="D2079" t="s">
        <v>185</v>
      </c>
      <c r="E2079" t="s">
        <v>186</v>
      </c>
      <c r="F2079" t="s">
        <v>949</v>
      </c>
      <c r="G2079" t="s">
        <v>198</v>
      </c>
      <c r="H2079" t="s">
        <v>5438</v>
      </c>
      <c r="I2079" t="s">
        <v>5199</v>
      </c>
      <c r="L2079" t="s">
        <v>1212</v>
      </c>
      <c r="M2079">
        <v>8.6868297840000004</v>
      </c>
      <c r="N2079">
        <v>33.598009789999999</v>
      </c>
      <c r="O2079" t="s">
        <v>1226</v>
      </c>
      <c r="P2079" t="s">
        <v>1227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1228</v>
      </c>
      <c r="X2079">
        <v>90</v>
      </c>
      <c r="Y2079">
        <v>540</v>
      </c>
      <c r="Z2079">
        <v>80</v>
      </c>
      <c r="AA2079">
        <v>480</v>
      </c>
      <c r="AB2079">
        <v>10</v>
      </c>
      <c r="AC2079">
        <v>60</v>
      </c>
      <c r="AD2079">
        <v>13</v>
      </c>
      <c r="AE2079">
        <v>78</v>
      </c>
      <c r="AF2079">
        <v>24</v>
      </c>
      <c r="AG2079">
        <v>184</v>
      </c>
      <c r="AH2079">
        <v>13</v>
      </c>
      <c r="AI2079" t="s">
        <v>1229</v>
      </c>
    </row>
    <row r="2080" spans="1:35" x14ac:dyDescent="0.25">
      <c r="A2080">
        <v>13</v>
      </c>
      <c r="B2080" t="s">
        <v>71</v>
      </c>
      <c r="C2080" t="s">
        <v>72</v>
      </c>
      <c r="D2080" t="s">
        <v>181</v>
      </c>
      <c r="E2080" t="s">
        <v>182</v>
      </c>
      <c r="F2080" t="s">
        <v>923</v>
      </c>
      <c r="G2080" t="s">
        <v>924</v>
      </c>
      <c r="H2080" t="s">
        <v>5271</v>
      </c>
      <c r="I2080" t="s">
        <v>5272</v>
      </c>
      <c r="L2080" t="s">
        <v>1212</v>
      </c>
      <c r="M2080">
        <v>8.7022304530000003</v>
      </c>
      <c r="N2080">
        <v>33.391399380000003</v>
      </c>
      <c r="O2080" t="s">
        <v>1226</v>
      </c>
      <c r="P2080" t="s">
        <v>1227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1228</v>
      </c>
      <c r="X2080">
        <v>81</v>
      </c>
      <c r="Y2080">
        <v>490</v>
      </c>
      <c r="Z2080">
        <v>50</v>
      </c>
      <c r="AA2080">
        <v>302</v>
      </c>
      <c r="AB2080">
        <v>31</v>
      </c>
      <c r="AC2080">
        <v>188</v>
      </c>
      <c r="AD2080">
        <v>15</v>
      </c>
      <c r="AE2080">
        <v>90</v>
      </c>
      <c r="AF2080">
        <v>12</v>
      </c>
      <c r="AG2080">
        <v>72</v>
      </c>
      <c r="AH2080">
        <v>13</v>
      </c>
      <c r="AI2080" t="s">
        <v>1229</v>
      </c>
    </row>
    <row r="2081" spans="1:35" x14ac:dyDescent="0.25">
      <c r="A2081">
        <v>13</v>
      </c>
      <c r="B2081" t="s">
        <v>71</v>
      </c>
      <c r="C2081" t="s">
        <v>72</v>
      </c>
      <c r="D2081" t="s">
        <v>181</v>
      </c>
      <c r="E2081" t="s">
        <v>182</v>
      </c>
      <c r="F2081" t="s">
        <v>923</v>
      </c>
      <c r="G2081" t="s">
        <v>924</v>
      </c>
      <c r="H2081" t="s">
        <v>5273</v>
      </c>
      <c r="I2081" t="s">
        <v>5274</v>
      </c>
      <c r="L2081" t="s">
        <v>1212</v>
      </c>
      <c r="M2081">
        <v>8.5980000000000008</v>
      </c>
      <c r="N2081">
        <v>33.478000000000002</v>
      </c>
      <c r="O2081" t="s">
        <v>1226</v>
      </c>
      <c r="P2081" t="s">
        <v>1227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1228</v>
      </c>
      <c r="X2081">
        <v>177</v>
      </c>
      <c r="Y2081">
        <v>1065</v>
      </c>
      <c r="Z2081">
        <v>130</v>
      </c>
      <c r="AA2081">
        <v>780</v>
      </c>
      <c r="AB2081">
        <v>47</v>
      </c>
      <c r="AC2081">
        <v>285</v>
      </c>
      <c r="AD2081">
        <v>18</v>
      </c>
      <c r="AE2081">
        <v>108</v>
      </c>
      <c r="AF2081">
        <v>20</v>
      </c>
      <c r="AG2081">
        <v>120</v>
      </c>
      <c r="AH2081">
        <v>13</v>
      </c>
      <c r="AI2081" t="s">
        <v>1229</v>
      </c>
    </row>
    <row r="2082" spans="1:35" x14ac:dyDescent="0.25">
      <c r="A2082">
        <v>13</v>
      </c>
      <c r="B2082" t="s">
        <v>71</v>
      </c>
      <c r="C2082" t="s">
        <v>72</v>
      </c>
      <c r="D2082" t="s">
        <v>181</v>
      </c>
      <c r="E2082" t="s">
        <v>182</v>
      </c>
      <c r="F2082" t="s">
        <v>929</v>
      </c>
      <c r="G2082" t="s">
        <v>930</v>
      </c>
      <c r="H2082" t="s">
        <v>5299</v>
      </c>
      <c r="I2082" t="s">
        <v>276</v>
      </c>
      <c r="L2082" t="s">
        <v>1212</v>
      </c>
      <c r="M2082">
        <v>8.7110000000000003</v>
      </c>
      <c r="N2082">
        <v>33.332999999999998</v>
      </c>
      <c r="O2082" t="s">
        <v>1226</v>
      </c>
      <c r="P2082" t="s">
        <v>1227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1228</v>
      </c>
      <c r="X2082">
        <v>154</v>
      </c>
      <c r="Y2082">
        <v>924</v>
      </c>
      <c r="Z2082">
        <v>120</v>
      </c>
      <c r="AA2082">
        <v>720</v>
      </c>
      <c r="AB2082">
        <v>34</v>
      </c>
      <c r="AC2082">
        <v>204</v>
      </c>
      <c r="AD2082">
        <v>5</v>
      </c>
      <c r="AE2082">
        <v>30</v>
      </c>
      <c r="AF2082">
        <v>5</v>
      </c>
      <c r="AG2082">
        <v>30</v>
      </c>
      <c r="AH2082">
        <v>13</v>
      </c>
      <c r="AI2082" t="s">
        <v>1229</v>
      </c>
    </row>
    <row r="2083" spans="1:35" x14ac:dyDescent="0.25">
      <c r="A2083">
        <v>13</v>
      </c>
      <c r="B2083" t="s">
        <v>71</v>
      </c>
      <c r="C2083" t="s">
        <v>72</v>
      </c>
      <c r="D2083" t="s">
        <v>181</v>
      </c>
      <c r="E2083" t="s">
        <v>182</v>
      </c>
      <c r="F2083" t="s">
        <v>929</v>
      </c>
      <c r="G2083" t="s">
        <v>930</v>
      </c>
      <c r="H2083" t="s">
        <v>5300</v>
      </c>
      <c r="I2083" t="s">
        <v>5301</v>
      </c>
      <c r="L2083" t="s">
        <v>1212</v>
      </c>
      <c r="M2083">
        <v>8.7520000000000007</v>
      </c>
      <c r="N2083">
        <v>33.323</v>
      </c>
      <c r="O2083" t="s">
        <v>1226</v>
      </c>
      <c r="P2083" t="s">
        <v>1227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1228</v>
      </c>
      <c r="X2083">
        <v>147</v>
      </c>
      <c r="Y2083">
        <v>882</v>
      </c>
      <c r="Z2083">
        <v>107</v>
      </c>
      <c r="AA2083">
        <v>642</v>
      </c>
      <c r="AB2083">
        <v>40</v>
      </c>
      <c r="AC2083">
        <v>240</v>
      </c>
      <c r="AD2083">
        <v>10</v>
      </c>
      <c r="AE2083">
        <v>60</v>
      </c>
      <c r="AF2083">
        <v>10</v>
      </c>
      <c r="AG2083">
        <v>60</v>
      </c>
      <c r="AH2083">
        <v>13</v>
      </c>
      <c r="AI2083" t="s">
        <v>1229</v>
      </c>
    </row>
    <row r="2084" spans="1:35" x14ac:dyDescent="0.25">
      <c r="A2084">
        <v>13</v>
      </c>
      <c r="B2084" t="s">
        <v>77</v>
      </c>
      <c r="C2084" t="s">
        <v>78</v>
      </c>
      <c r="D2084" t="s">
        <v>235</v>
      </c>
      <c r="E2084" t="s">
        <v>236</v>
      </c>
      <c r="F2084" t="s">
        <v>1206</v>
      </c>
      <c r="G2084" t="s">
        <v>1207</v>
      </c>
      <c r="H2084" t="s">
        <v>7672</v>
      </c>
      <c r="I2084" t="s">
        <v>7673</v>
      </c>
      <c r="L2084" t="s">
        <v>1212</v>
      </c>
      <c r="M2084">
        <v>4.3872299190000001</v>
      </c>
      <c r="N2084">
        <v>28.56809998</v>
      </c>
      <c r="O2084" t="s">
        <v>1226</v>
      </c>
      <c r="P2084" t="s">
        <v>1227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1228</v>
      </c>
      <c r="X2084">
        <v>317</v>
      </c>
      <c r="Y2084">
        <v>1902</v>
      </c>
      <c r="Z2084">
        <v>246</v>
      </c>
      <c r="AA2084">
        <v>1476</v>
      </c>
      <c r="AB2084">
        <v>71</v>
      </c>
      <c r="AC2084">
        <v>426</v>
      </c>
      <c r="AD2084">
        <v>9</v>
      </c>
      <c r="AE2084">
        <v>54</v>
      </c>
      <c r="AF2084">
        <v>8</v>
      </c>
      <c r="AG2084">
        <v>48</v>
      </c>
      <c r="AH2084">
        <v>13</v>
      </c>
      <c r="AI2084" t="s">
        <v>1229</v>
      </c>
    </row>
    <row r="2085" spans="1:35" x14ac:dyDescent="0.25">
      <c r="A2085">
        <v>13</v>
      </c>
      <c r="B2085" t="s">
        <v>71</v>
      </c>
      <c r="C2085" t="s">
        <v>72</v>
      </c>
      <c r="D2085" t="s">
        <v>197</v>
      </c>
      <c r="E2085" t="s">
        <v>198</v>
      </c>
      <c r="F2085" t="s">
        <v>998</v>
      </c>
      <c r="G2085" t="s">
        <v>999</v>
      </c>
      <c r="H2085" t="s">
        <v>5769</v>
      </c>
      <c r="I2085" t="s">
        <v>5770</v>
      </c>
      <c r="L2085" t="s">
        <v>1212</v>
      </c>
      <c r="M2085">
        <v>9.0181799999999992</v>
      </c>
      <c r="N2085">
        <v>32.589089999999999</v>
      </c>
      <c r="O2085" t="s">
        <v>1226</v>
      </c>
      <c r="P2085" t="s">
        <v>1227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1228</v>
      </c>
      <c r="X2085">
        <v>91</v>
      </c>
      <c r="Y2085">
        <v>546</v>
      </c>
      <c r="Z2085">
        <v>71</v>
      </c>
      <c r="AA2085">
        <v>426</v>
      </c>
      <c r="AB2085">
        <v>20</v>
      </c>
      <c r="AC2085">
        <v>120</v>
      </c>
      <c r="AD2085">
        <v>1</v>
      </c>
      <c r="AE2085">
        <v>6</v>
      </c>
      <c r="AF2085">
        <v>30</v>
      </c>
      <c r="AG2085">
        <v>180</v>
      </c>
      <c r="AH2085">
        <v>13</v>
      </c>
      <c r="AI2085" t="s">
        <v>1229</v>
      </c>
    </row>
    <row r="2086" spans="1:35" x14ac:dyDescent="0.25">
      <c r="A2086">
        <v>13</v>
      </c>
      <c r="B2086" t="s">
        <v>61</v>
      </c>
      <c r="C2086" t="s">
        <v>62</v>
      </c>
      <c r="D2086" t="s">
        <v>93</v>
      </c>
      <c r="E2086" t="s">
        <v>94</v>
      </c>
      <c r="F2086" t="s">
        <v>323</v>
      </c>
      <c r="G2086" t="s">
        <v>324</v>
      </c>
      <c r="H2086" t="s">
        <v>1690</v>
      </c>
      <c r="I2086" t="s">
        <v>1691</v>
      </c>
      <c r="L2086" t="s">
        <v>1212</v>
      </c>
      <c r="M2086">
        <v>4.411099911</v>
      </c>
      <c r="N2086">
        <v>33.701698299999997</v>
      </c>
      <c r="O2086" t="s">
        <v>1226</v>
      </c>
      <c r="P2086" t="s">
        <v>1227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1228</v>
      </c>
      <c r="X2086">
        <v>63</v>
      </c>
      <c r="Y2086">
        <v>316</v>
      </c>
      <c r="Z2086">
        <v>52</v>
      </c>
      <c r="AA2086">
        <v>260</v>
      </c>
      <c r="AB2086">
        <v>11</v>
      </c>
      <c r="AC2086">
        <v>56</v>
      </c>
      <c r="AD2086">
        <v>16</v>
      </c>
      <c r="AE2086">
        <v>30</v>
      </c>
      <c r="AF2086">
        <v>84</v>
      </c>
      <c r="AG2086">
        <v>420</v>
      </c>
      <c r="AH2086">
        <v>13</v>
      </c>
      <c r="AI2086" t="s">
        <v>1229</v>
      </c>
    </row>
    <row r="2087" spans="1:35" x14ac:dyDescent="0.25">
      <c r="A2087">
        <v>13</v>
      </c>
      <c r="B2087" t="s">
        <v>61</v>
      </c>
      <c r="C2087" t="s">
        <v>62</v>
      </c>
      <c r="D2087" t="s">
        <v>93</v>
      </c>
      <c r="E2087" t="s">
        <v>94</v>
      </c>
      <c r="F2087" t="s">
        <v>323</v>
      </c>
      <c r="G2087" t="s">
        <v>324</v>
      </c>
      <c r="H2087" t="s">
        <v>1692</v>
      </c>
      <c r="I2087" t="s">
        <v>1693</v>
      </c>
      <c r="L2087" t="s">
        <v>1212</v>
      </c>
      <c r="M2087">
        <v>4.3517198559999999</v>
      </c>
      <c r="N2087">
        <v>33.65420151</v>
      </c>
      <c r="O2087" t="s">
        <v>1226</v>
      </c>
      <c r="P2087" t="s">
        <v>1227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1228</v>
      </c>
      <c r="X2087">
        <v>80</v>
      </c>
      <c r="Y2087">
        <v>400</v>
      </c>
      <c r="Z2087">
        <v>70</v>
      </c>
      <c r="AA2087">
        <v>350</v>
      </c>
      <c r="AB2087">
        <v>10</v>
      </c>
      <c r="AC2087">
        <v>50</v>
      </c>
      <c r="AD2087">
        <v>8</v>
      </c>
      <c r="AE2087">
        <v>40</v>
      </c>
      <c r="AF2087">
        <v>50</v>
      </c>
      <c r="AG2087">
        <v>250</v>
      </c>
      <c r="AH2087">
        <v>13</v>
      </c>
      <c r="AI2087" t="s">
        <v>1229</v>
      </c>
    </row>
    <row r="2088" spans="1:35" x14ac:dyDescent="0.25">
      <c r="A2088">
        <v>13</v>
      </c>
      <c r="B2088" t="s">
        <v>71</v>
      </c>
      <c r="C2088" t="s">
        <v>72</v>
      </c>
      <c r="D2088" t="s">
        <v>185</v>
      </c>
      <c r="E2088" t="s">
        <v>186</v>
      </c>
      <c r="F2088" t="s">
        <v>948</v>
      </c>
      <c r="G2088" t="s">
        <v>484</v>
      </c>
      <c r="H2088" t="s">
        <v>5433</v>
      </c>
      <c r="I2088" t="s">
        <v>484</v>
      </c>
      <c r="L2088" t="s">
        <v>1212</v>
      </c>
      <c r="M2088">
        <v>8.5105869999999992</v>
      </c>
      <c r="N2088">
        <v>34.005983000000001</v>
      </c>
      <c r="O2088" t="s">
        <v>1226</v>
      </c>
      <c r="P2088" t="s">
        <v>1227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1228</v>
      </c>
      <c r="X2088">
        <v>886</v>
      </c>
      <c r="Y2088">
        <v>5316</v>
      </c>
      <c r="Z2088">
        <v>833</v>
      </c>
      <c r="AA2088">
        <v>4998</v>
      </c>
      <c r="AB2088">
        <v>53</v>
      </c>
      <c r="AC2088">
        <v>318</v>
      </c>
      <c r="AD2088">
        <v>18</v>
      </c>
      <c r="AE2088">
        <v>108</v>
      </c>
      <c r="AF2088">
        <v>6</v>
      </c>
      <c r="AG2088">
        <v>36</v>
      </c>
      <c r="AH2088">
        <v>13</v>
      </c>
      <c r="AI2088" t="s">
        <v>1229</v>
      </c>
    </row>
    <row r="2089" spans="1:35" x14ac:dyDescent="0.25">
      <c r="A2089">
        <v>13</v>
      </c>
      <c r="B2089" t="s">
        <v>71</v>
      </c>
      <c r="C2089" t="s">
        <v>72</v>
      </c>
      <c r="D2089" t="s">
        <v>181</v>
      </c>
      <c r="E2089" t="s">
        <v>182</v>
      </c>
      <c r="F2089" t="s">
        <v>925</v>
      </c>
      <c r="G2089" t="s">
        <v>926</v>
      </c>
      <c r="H2089" t="s">
        <v>5277</v>
      </c>
      <c r="I2089" t="s">
        <v>5278</v>
      </c>
      <c r="L2089" t="s">
        <v>1212</v>
      </c>
      <c r="M2089">
        <v>8.6113800000000005</v>
      </c>
      <c r="N2089">
        <v>33.040439999999997</v>
      </c>
      <c r="O2089" t="s">
        <v>1226</v>
      </c>
      <c r="P2089" t="s">
        <v>1227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1228</v>
      </c>
      <c r="X2089">
        <v>682</v>
      </c>
      <c r="Y2089">
        <v>4092</v>
      </c>
      <c r="Z2089">
        <v>562</v>
      </c>
      <c r="AA2089">
        <v>3372</v>
      </c>
      <c r="AB2089">
        <v>120</v>
      </c>
      <c r="AC2089">
        <v>720</v>
      </c>
      <c r="AD2089">
        <v>70</v>
      </c>
      <c r="AE2089">
        <v>420</v>
      </c>
      <c r="AF2089">
        <v>8</v>
      </c>
      <c r="AG2089">
        <v>48</v>
      </c>
      <c r="AH2089">
        <v>13</v>
      </c>
      <c r="AI2089" t="s">
        <v>1229</v>
      </c>
    </row>
    <row r="2090" spans="1:35" x14ac:dyDescent="0.25">
      <c r="A2090">
        <v>13</v>
      </c>
      <c r="B2090" t="s">
        <v>71</v>
      </c>
      <c r="C2090" t="s">
        <v>72</v>
      </c>
      <c r="D2090" t="s">
        <v>181</v>
      </c>
      <c r="E2090" t="s">
        <v>182</v>
      </c>
      <c r="F2090" t="s">
        <v>925</v>
      </c>
      <c r="G2090" t="s">
        <v>926</v>
      </c>
      <c r="H2090" t="s">
        <v>5279</v>
      </c>
      <c r="I2090" t="s">
        <v>5280</v>
      </c>
      <c r="L2090" t="s">
        <v>1212</v>
      </c>
      <c r="M2090">
        <v>8.6242999999999999</v>
      </c>
      <c r="N2090">
        <v>33.073070000000001</v>
      </c>
      <c r="O2090" t="s">
        <v>1226</v>
      </c>
      <c r="P2090" t="s">
        <v>1227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1228</v>
      </c>
      <c r="X2090">
        <v>306</v>
      </c>
      <c r="Y2090">
        <v>1836</v>
      </c>
      <c r="Z2090">
        <v>268</v>
      </c>
      <c r="AA2090">
        <v>1608</v>
      </c>
      <c r="AB2090">
        <v>38</v>
      </c>
      <c r="AC2090">
        <v>228</v>
      </c>
      <c r="AD2090">
        <v>18</v>
      </c>
      <c r="AE2090">
        <v>108</v>
      </c>
      <c r="AF2090">
        <v>78</v>
      </c>
      <c r="AG2090">
        <v>468</v>
      </c>
      <c r="AH2090">
        <v>13</v>
      </c>
      <c r="AI2090" t="s">
        <v>1229</v>
      </c>
    </row>
    <row r="2091" spans="1:35" x14ac:dyDescent="0.25">
      <c r="A2091">
        <v>13</v>
      </c>
      <c r="B2091" t="s">
        <v>71</v>
      </c>
      <c r="C2091" t="s">
        <v>72</v>
      </c>
      <c r="D2091" t="s">
        <v>181</v>
      </c>
      <c r="E2091" t="s">
        <v>182</v>
      </c>
      <c r="F2091" t="s">
        <v>925</v>
      </c>
      <c r="G2091" t="s">
        <v>926</v>
      </c>
      <c r="H2091" t="s">
        <v>5281</v>
      </c>
      <c r="I2091" t="s">
        <v>5282</v>
      </c>
      <c r="L2091" t="s">
        <v>1212</v>
      </c>
      <c r="M2091">
        <v>8.6126000000000005</v>
      </c>
      <c r="N2091">
        <v>33.054009999999998</v>
      </c>
      <c r="O2091" t="s">
        <v>1226</v>
      </c>
      <c r="P2091" t="s">
        <v>1227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1228</v>
      </c>
      <c r="X2091">
        <v>460</v>
      </c>
      <c r="Y2091">
        <v>2760</v>
      </c>
      <c r="Z2091">
        <v>420</v>
      </c>
      <c r="AA2091">
        <v>2520</v>
      </c>
      <c r="AB2091">
        <v>40</v>
      </c>
      <c r="AC2091">
        <v>240</v>
      </c>
      <c r="AD2091">
        <v>26</v>
      </c>
      <c r="AE2091">
        <v>156</v>
      </c>
      <c r="AF2091">
        <v>12</v>
      </c>
      <c r="AG2091">
        <v>72</v>
      </c>
      <c r="AH2091">
        <v>13</v>
      </c>
      <c r="AI2091" t="s">
        <v>1229</v>
      </c>
    </row>
    <row r="2092" spans="1:35" x14ac:dyDescent="0.25">
      <c r="A2092">
        <v>13</v>
      </c>
      <c r="B2092" t="s">
        <v>71</v>
      </c>
      <c r="C2092" t="s">
        <v>72</v>
      </c>
      <c r="D2092" t="s">
        <v>181</v>
      </c>
      <c r="E2092" t="s">
        <v>182</v>
      </c>
      <c r="F2092" t="s">
        <v>925</v>
      </c>
      <c r="G2092" t="s">
        <v>926</v>
      </c>
      <c r="H2092" t="s">
        <v>5283</v>
      </c>
      <c r="I2092" t="s">
        <v>5284</v>
      </c>
      <c r="L2092" t="s">
        <v>1212</v>
      </c>
      <c r="M2092">
        <v>8.6143999999999998</v>
      </c>
      <c r="N2092">
        <v>33.061199999999999</v>
      </c>
      <c r="O2092" t="s">
        <v>1226</v>
      </c>
      <c r="P2092" t="s">
        <v>1227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1228</v>
      </c>
      <c r="X2092">
        <v>676</v>
      </c>
      <c r="Y2092">
        <v>4056</v>
      </c>
      <c r="Z2092">
        <v>588</v>
      </c>
      <c r="AA2092">
        <v>3528</v>
      </c>
      <c r="AB2092">
        <v>88</v>
      </c>
      <c r="AC2092">
        <v>528</v>
      </c>
      <c r="AD2092">
        <v>54</v>
      </c>
      <c r="AE2092">
        <v>324</v>
      </c>
      <c r="AF2092">
        <v>15</v>
      </c>
      <c r="AG2092">
        <v>90</v>
      </c>
      <c r="AH2092">
        <v>13</v>
      </c>
      <c r="AI2092" t="s">
        <v>1229</v>
      </c>
    </row>
    <row r="2093" spans="1:35" x14ac:dyDescent="0.25">
      <c r="A2093">
        <v>13</v>
      </c>
      <c r="B2093" t="s">
        <v>71</v>
      </c>
      <c r="C2093" t="s">
        <v>72</v>
      </c>
      <c r="D2093" t="s">
        <v>181</v>
      </c>
      <c r="E2093" t="s">
        <v>182</v>
      </c>
      <c r="F2093" t="s">
        <v>925</v>
      </c>
      <c r="G2093" t="s">
        <v>926</v>
      </c>
      <c r="H2093" t="s">
        <v>5285</v>
      </c>
      <c r="I2093" t="s">
        <v>5286</v>
      </c>
      <c r="L2093" t="s">
        <v>1212</v>
      </c>
      <c r="M2093">
        <v>8.6311999999999998</v>
      </c>
      <c r="N2093">
        <v>33.072209999999998</v>
      </c>
      <c r="O2093" t="s">
        <v>1226</v>
      </c>
      <c r="P2093" t="s">
        <v>1227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1228</v>
      </c>
      <c r="X2093">
        <v>440</v>
      </c>
      <c r="Y2093">
        <v>2640</v>
      </c>
      <c r="Z2093">
        <v>368</v>
      </c>
      <c r="AA2093">
        <v>2208</v>
      </c>
      <c r="AB2093">
        <v>72</v>
      </c>
      <c r="AC2093">
        <v>432</v>
      </c>
      <c r="AD2093">
        <v>42</v>
      </c>
      <c r="AE2093">
        <v>252</v>
      </c>
      <c r="AF2093">
        <v>52</v>
      </c>
      <c r="AG2093">
        <v>312</v>
      </c>
      <c r="AH2093">
        <v>13</v>
      </c>
      <c r="AI2093" t="s">
        <v>1229</v>
      </c>
    </row>
    <row r="2094" spans="1:35" x14ac:dyDescent="0.25">
      <c r="A2094">
        <v>13</v>
      </c>
      <c r="B2094" t="s">
        <v>71</v>
      </c>
      <c r="C2094" t="s">
        <v>72</v>
      </c>
      <c r="D2094" t="s">
        <v>181</v>
      </c>
      <c r="E2094" t="s">
        <v>182</v>
      </c>
      <c r="F2094" t="s">
        <v>921</v>
      </c>
      <c r="G2094" t="s">
        <v>922</v>
      </c>
      <c r="H2094" t="s">
        <v>5266</v>
      </c>
      <c r="I2094" t="s">
        <v>5267</v>
      </c>
      <c r="L2094" t="s">
        <v>1212</v>
      </c>
      <c r="M2094">
        <v>8.7524999999999995</v>
      </c>
      <c r="N2094">
        <v>33.139200000000002</v>
      </c>
      <c r="O2094" t="s">
        <v>1226</v>
      </c>
      <c r="P2094" t="s">
        <v>1227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1228</v>
      </c>
      <c r="X2094">
        <v>55</v>
      </c>
      <c r="Y2094">
        <v>330</v>
      </c>
      <c r="Z2094">
        <v>50</v>
      </c>
      <c r="AA2094">
        <v>300</v>
      </c>
      <c r="AB2094">
        <v>5</v>
      </c>
      <c r="AC2094">
        <v>30</v>
      </c>
      <c r="AD2094">
        <v>60</v>
      </c>
      <c r="AE2094">
        <v>360</v>
      </c>
      <c r="AF2094">
        <v>8</v>
      </c>
      <c r="AG2094">
        <v>48</v>
      </c>
      <c r="AH2094">
        <v>13</v>
      </c>
      <c r="AI2094" t="s">
        <v>1229</v>
      </c>
    </row>
    <row r="2095" spans="1:35" x14ac:dyDescent="0.25">
      <c r="A2095">
        <v>13</v>
      </c>
      <c r="B2095" t="s">
        <v>71</v>
      </c>
      <c r="C2095" t="s">
        <v>72</v>
      </c>
      <c r="D2095" t="s">
        <v>181</v>
      </c>
      <c r="E2095" t="s">
        <v>182</v>
      </c>
      <c r="F2095" t="s">
        <v>923</v>
      </c>
      <c r="G2095" t="s">
        <v>924</v>
      </c>
      <c r="H2095" t="s">
        <v>5275</v>
      </c>
      <c r="I2095" t="s">
        <v>5276</v>
      </c>
      <c r="L2095" t="s">
        <v>1212</v>
      </c>
      <c r="M2095">
        <v>8.6227</v>
      </c>
      <c r="N2095">
        <v>33.354399999999998</v>
      </c>
      <c r="O2095" t="s">
        <v>1226</v>
      </c>
      <c r="P2095" t="s">
        <v>1227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1228</v>
      </c>
      <c r="X2095">
        <v>96</v>
      </c>
      <c r="Y2095">
        <v>577</v>
      </c>
      <c r="Z2095">
        <v>61</v>
      </c>
      <c r="AA2095">
        <v>367</v>
      </c>
      <c r="AB2095">
        <v>35</v>
      </c>
      <c r="AC2095">
        <v>210</v>
      </c>
      <c r="AD2095">
        <v>15</v>
      </c>
      <c r="AE2095">
        <v>90</v>
      </c>
      <c r="AF2095">
        <v>25</v>
      </c>
      <c r="AG2095">
        <v>150</v>
      </c>
      <c r="AH2095">
        <v>13</v>
      </c>
      <c r="AI2095" t="s">
        <v>1229</v>
      </c>
    </row>
    <row r="2096" spans="1:35" x14ac:dyDescent="0.25">
      <c r="A2096">
        <v>13</v>
      </c>
      <c r="B2096" t="s">
        <v>59</v>
      </c>
      <c r="C2096" t="s">
        <v>60</v>
      </c>
      <c r="D2096" t="s">
        <v>83</v>
      </c>
      <c r="E2096" t="s">
        <v>84</v>
      </c>
      <c r="F2096" t="s">
        <v>273</v>
      </c>
      <c r="G2096" t="s">
        <v>274</v>
      </c>
      <c r="H2096" t="s">
        <v>1378</v>
      </c>
      <c r="I2096" t="s">
        <v>1379</v>
      </c>
      <c r="L2096" t="s">
        <v>1212</v>
      </c>
      <c r="M2096">
        <v>3.6819999999999999</v>
      </c>
      <c r="N2096">
        <v>31.52</v>
      </c>
      <c r="O2096" t="s">
        <v>1226</v>
      </c>
      <c r="P2096" t="s">
        <v>1227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1228</v>
      </c>
      <c r="X2096">
        <v>342</v>
      </c>
      <c r="Y2096">
        <v>1710</v>
      </c>
      <c r="Z2096">
        <v>55</v>
      </c>
      <c r="AA2096">
        <v>275</v>
      </c>
      <c r="AB2096">
        <v>287</v>
      </c>
      <c r="AC2096">
        <v>1435</v>
      </c>
      <c r="AD2096">
        <v>5</v>
      </c>
      <c r="AE2096">
        <v>25</v>
      </c>
      <c r="AF2096">
        <v>211</v>
      </c>
      <c r="AG2096">
        <v>1055</v>
      </c>
      <c r="AH2096">
        <v>13</v>
      </c>
      <c r="AI2096" t="s">
        <v>1229</v>
      </c>
    </row>
    <row r="2097" spans="1:35" x14ac:dyDescent="0.25">
      <c r="A2097">
        <v>13</v>
      </c>
      <c r="B2097" t="s">
        <v>65</v>
      </c>
      <c r="C2097" t="s">
        <v>66</v>
      </c>
      <c r="D2097" t="s">
        <v>133</v>
      </c>
      <c r="E2097" t="s">
        <v>134</v>
      </c>
      <c r="F2097" t="s">
        <v>578</v>
      </c>
      <c r="G2097" t="s">
        <v>579</v>
      </c>
      <c r="H2097" t="s">
        <v>3257</v>
      </c>
      <c r="I2097" t="s">
        <v>3258</v>
      </c>
      <c r="L2097" t="s">
        <v>1212</v>
      </c>
      <c r="M2097">
        <v>7.024</v>
      </c>
      <c r="N2097">
        <v>29.248999999999999</v>
      </c>
      <c r="O2097" t="s">
        <v>1226</v>
      </c>
      <c r="P2097" t="s">
        <v>1227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1228</v>
      </c>
      <c r="X2097">
        <v>28</v>
      </c>
      <c r="Y2097">
        <v>161</v>
      </c>
      <c r="Z2097">
        <v>13</v>
      </c>
      <c r="AA2097">
        <v>69</v>
      </c>
      <c r="AB2097">
        <v>15</v>
      </c>
      <c r="AC2097">
        <v>92</v>
      </c>
      <c r="AD2097">
        <v>14</v>
      </c>
      <c r="AE2097">
        <v>57</v>
      </c>
      <c r="AF2097">
        <v>31</v>
      </c>
      <c r="AG2097">
        <v>127</v>
      </c>
      <c r="AH2097">
        <v>13</v>
      </c>
      <c r="AI2097" t="s">
        <v>1229</v>
      </c>
    </row>
    <row r="2098" spans="1:35" x14ac:dyDescent="0.25">
      <c r="A2098">
        <v>13</v>
      </c>
      <c r="B2098" t="s">
        <v>71</v>
      </c>
      <c r="C2098" t="s">
        <v>72</v>
      </c>
      <c r="D2098" t="s">
        <v>189</v>
      </c>
      <c r="E2098" t="s">
        <v>190</v>
      </c>
      <c r="F2098" t="s">
        <v>966</v>
      </c>
      <c r="G2098" t="s">
        <v>967</v>
      </c>
      <c r="H2098" t="s">
        <v>8140</v>
      </c>
      <c r="I2098" t="s">
        <v>8141</v>
      </c>
      <c r="L2098" t="s">
        <v>1212</v>
      </c>
      <c r="M2098">
        <v>11.603999999999999</v>
      </c>
      <c r="N2098">
        <v>32.725999999999999</v>
      </c>
      <c r="O2098" t="s">
        <v>1226</v>
      </c>
      <c r="P2098" t="s">
        <v>1227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1228</v>
      </c>
      <c r="X2098">
        <v>75</v>
      </c>
      <c r="Y2098">
        <v>515</v>
      </c>
      <c r="Z2098">
        <v>35</v>
      </c>
      <c r="AA2098">
        <v>253</v>
      </c>
      <c r="AB2098">
        <v>40</v>
      </c>
      <c r="AC2098">
        <v>262</v>
      </c>
      <c r="AD2098">
        <v>15</v>
      </c>
      <c r="AE2098">
        <v>111</v>
      </c>
      <c r="AF2098">
        <v>23</v>
      </c>
      <c r="AG2098">
        <v>170</v>
      </c>
      <c r="AH2098">
        <v>13</v>
      </c>
      <c r="AI2098" t="s">
        <v>1229</v>
      </c>
    </row>
    <row r="2099" spans="1:35" x14ac:dyDescent="0.25">
      <c r="A2099">
        <v>13</v>
      </c>
      <c r="B2099" t="s">
        <v>71</v>
      </c>
      <c r="C2099" t="s">
        <v>72</v>
      </c>
      <c r="D2099" t="s">
        <v>189</v>
      </c>
      <c r="E2099" t="s">
        <v>190</v>
      </c>
      <c r="F2099" t="s">
        <v>964</v>
      </c>
      <c r="G2099" t="s">
        <v>965</v>
      </c>
      <c r="H2099" t="s">
        <v>5560</v>
      </c>
      <c r="I2099" t="s">
        <v>5561</v>
      </c>
      <c r="L2099" t="s">
        <v>1212</v>
      </c>
      <c r="M2099">
        <v>10.631</v>
      </c>
      <c r="N2099">
        <v>32.200000000000003</v>
      </c>
      <c r="O2099" t="s">
        <v>1226</v>
      </c>
      <c r="P2099" t="s">
        <v>1227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1228</v>
      </c>
      <c r="X2099">
        <v>131</v>
      </c>
      <c r="Y2099">
        <v>722</v>
      </c>
      <c r="Z2099">
        <v>31</v>
      </c>
      <c r="AA2099">
        <v>170</v>
      </c>
      <c r="AB2099">
        <v>100</v>
      </c>
      <c r="AC2099">
        <v>552</v>
      </c>
      <c r="AD2099">
        <v>6</v>
      </c>
      <c r="AE2099">
        <v>24</v>
      </c>
      <c r="AF2099">
        <v>38</v>
      </c>
      <c r="AG2099">
        <v>426</v>
      </c>
      <c r="AH2099">
        <v>13</v>
      </c>
      <c r="AI2099" t="s">
        <v>1229</v>
      </c>
    </row>
    <row r="2100" spans="1:35" x14ac:dyDescent="0.25">
      <c r="A2100">
        <v>13</v>
      </c>
      <c r="B2100" t="s">
        <v>69</v>
      </c>
      <c r="C2100" t="s">
        <v>70</v>
      </c>
      <c r="D2100" t="s">
        <v>161</v>
      </c>
      <c r="E2100" t="s">
        <v>162</v>
      </c>
      <c r="F2100" t="s">
        <v>764</v>
      </c>
      <c r="G2100" t="s">
        <v>765</v>
      </c>
      <c r="H2100" t="s">
        <v>4083</v>
      </c>
      <c r="I2100" t="s">
        <v>4084</v>
      </c>
      <c r="L2100" t="s">
        <v>1212</v>
      </c>
      <c r="M2100">
        <v>8.6260940000000002</v>
      </c>
      <c r="N2100">
        <v>29.988022000000001</v>
      </c>
      <c r="O2100" t="s">
        <v>1226</v>
      </c>
      <c r="P2100" t="s">
        <v>1227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1228</v>
      </c>
      <c r="X2100">
        <v>8</v>
      </c>
      <c r="Y2100">
        <v>48</v>
      </c>
      <c r="Z2100">
        <v>4</v>
      </c>
      <c r="AA2100">
        <v>24</v>
      </c>
      <c r="AB2100">
        <v>4</v>
      </c>
      <c r="AC2100">
        <v>24</v>
      </c>
      <c r="AD2100">
        <v>3</v>
      </c>
      <c r="AE2100">
        <v>18</v>
      </c>
      <c r="AF2100">
        <v>3</v>
      </c>
      <c r="AG2100">
        <v>18</v>
      </c>
      <c r="AH2100">
        <v>13</v>
      </c>
      <c r="AI2100" t="s">
        <v>1229</v>
      </c>
    </row>
    <row r="2101" spans="1:35" x14ac:dyDescent="0.25">
      <c r="A2101">
        <v>13</v>
      </c>
      <c r="B2101" t="s">
        <v>71</v>
      </c>
      <c r="C2101" t="s">
        <v>72</v>
      </c>
      <c r="D2101" t="s">
        <v>175</v>
      </c>
      <c r="E2101" t="s">
        <v>176</v>
      </c>
      <c r="F2101" t="s">
        <v>880</v>
      </c>
      <c r="G2101" t="s">
        <v>881</v>
      </c>
      <c r="H2101" t="s">
        <v>8142</v>
      </c>
      <c r="I2101" t="s">
        <v>8143</v>
      </c>
      <c r="L2101" t="s">
        <v>1212</v>
      </c>
      <c r="M2101">
        <v>9.9112934999999993</v>
      </c>
      <c r="N2101">
        <v>32.1724605</v>
      </c>
      <c r="O2101" t="s">
        <v>1226</v>
      </c>
      <c r="P2101" t="s">
        <v>1227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1228</v>
      </c>
      <c r="X2101">
        <v>18</v>
      </c>
      <c r="Y2101">
        <v>98</v>
      </c>
      <c r="Z2101">
        <v>13</v>
      </c>
      <c r="AA2101">
        <v>71</v>
      </c>
      <c r="AB2101">
        <v>5</v>
      </c>
      <c r="AC2101">
        <v>27</v>
      </c>
      <c r="AD2101">
        <v>12</v>
      </c>
      <c r="AE2101">
        <v>66</v>
      </c>
      <c r="AF2101">
        <v>14</v>
      </c>
      <c r="AG2101">
        <v>77</v>
      </c>
      <c r="AH2101">
        <v>13</v>
      </c>
      <c r="AI2101" t="s">
        <v>7723</v>
      </c>
    </row>
    <row r="2102" spans="1:35" x14ac:dyDescent="0.25">
      <c r="A2102">
        <v>13</v>
      </c>
      <c r="B2102" t="s">
        <v>71</v>
      </c>
      <c r="C2102" t="s">
        <v>72</v>
      </c>
      <c r="D2102" t="s">
        <v>197</v>
      </c>
      <c r="E2102" t="s">
        <v>198</v>
      </c>
      <c r="F2102" t="s">
        <v>1009</v>
      </c>
      <c r="G2102" t="s">
        <v>1010</v>
      </c>
      <c r="H2102" t="s">
        <v>8144</v>
      </c>
      <c r="I2102" t="s">
        <v>8145</v>
      </c>
      <c r="L2102" t="s">
        <v>1212</v>
      </c>
      <c r="M2102">
        <v>8.6470000000000002</v>
      </c>
      <c r="N2102">
        <v>32.850999999999999</v>
      </c>
      <c r="O2102" t="s">
        <v>1226</v>
      </c>
      <c r="P2102" t="s">
        <v>1227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1228</v>
      </c>
      <c r="X2102">
        <v>100</v>
      </c>
      <c r="Y2102">
        <v>600</v>
      </c>
      <c r="Z2102">
        <v>80</v>
      </c>
      <c r="AA2102">
        <v>480</v>
      </c>
      <c r="AB2102">
        <v>20</v>
      </c>
      <c r="AC2102">
        <v>120</v>
      </c>
      <c r="AD2102">
        <v>5</v>
      </c>
      <c r="AE2102">
        <v>30</v>
      </c>
      <c r="AF2102">
        <v>4</v>
      </c>
      <c r="AG2102">
        <v>24</v>
      </c>
      <c r="AH2102">
        <v>13</v>
      </c>
      <c r="AI2102" t="s">
        <v>7723</v>
      </c>
    </row>
    <row r="2103" spans="1:35" x14ac:dyDescent="0.25">
      <c r="A2103">
        <v>13</v>
      </c>
      <c r="B2103" t="s">
        <v>71</v>
      </c>
      <c r="C2103" t="s">
        <v>72</v>
      </c>
      <c r="D2103" t="s">
        <v>185</v>
      </c>
      <c r="E2103" t="s">
        <v>186</v>
      </c>
      <c r="F2103" t="s">
        <v>947</v>
      </c>
      <c r="G2103" t="s">
        <v>186</v>
      </c>
      <c r="H2103" t="s">
        <v>8146</v>
      </c>
      <c r="I2103" t="s">
        <v>8147</v>
      </c>
      <c r="L2103" t="s">
        <v>1212</v>
      </c>
      <c r="M2103">
        <v>8.6189999999999998</v>
      </c>
      <c r="N2103">
        <v>33.948999999999998</v>
      </c>
      <c r="O2103" t="s">
        <v>1226</v>
      </c>
      <c r="P2103" t="s">
        <v>1227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1228</v>
      </c>
      <c r="X2103">
        <v>40</v>
      </c>
      <c r="Y2103">
        <v>240</v>
      </c>
      <c r="Z2103">
        <v>30</v>
      </c>
      <c r="AA2103">
        <v>180</v>
      </c>
      <c r="AB2103">
        <v>10</v>
      </c>
      <c r="AC2103">
        <v>60</v>
      </c>
      <c r="AD2103">
        <v>10</v>
      </c>
      <c r="AE2103">
        <v>60</v>
      </c>
      <c r="AF2103">
        <v>20</v>
      </c>
      <c r="AG2103">
        <v>120</v>
      </c>
      <c r="AH2103">
        <v>13</v>
      </c>
      <c r="AI2103" t="s">
        <v>7723</v>
      </c>
    </row>
    <row r="2104" spans="1:35" x14ac:dyDescent="0.25">
      <c r="A2104">
        <v>13</v>
      </c>
      <c r="B2104" t="s">
        <v>71</v>
      </c>
      <c r="C2104" t="s">
        <v>72</v>
      </c>
      <c r="D2104" t="s">
        <v>181</v>
      </c>
      <c r="E2104" t="s">
        <v>182</v>
      </c>
      <c r="F2104" t="s">
        <v>915</v>
      </c>
      <c r="G2104" t="s">
        <v>916</v>
      </c>
      <c r="H2104" t="s">
        <v>8148</v>
      </c>
      <c r="I2104" t="s">
        <v>8149</v>
      </c>
      <c r="L2104" t="s">
        <v>1212</v>
      </c>
      <c r="M2104">
        <v>8.9791120000000006</v>
      </c>
      <c r="N2104">
        <v>32.950901000000002</v>
      </c>
      <c r="O2104" t="s">
        <v>1226</v>
      </c>
      <c r="P2104" t="s">
        <v>1227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t="s">
        <v>1228</v>
      </c>
      <c r="X2104">
        <v>106</v>
      </c>
      <c r="Y2104">
        <v>636</v>
      </c>
      <c r="Z2104">
        <v>60</v>
      </c>
      <c r="AA2104">
        <v>360</v>
      </c>
      <c r="AB2104">
        <v>46</v>
      </c>
      <c r="AC2104">
        <v>276</v>
      </c>
      <c r="AD2104">
        <v>7</v>
      </c>
      <c r="AE2104">
        <v>42</v>
      </c>
      <c r="AF2104">
        <v>8</v>
      </c>
      <c r="AG2104">
        <v>48</v>
      </c>
      <c r="AH2104">
        <v>13</v>
      </c>
      <c r="AI2104" t="s">
        <v>7723</v>
      </c>
    </row>
    <row r="2105" spans="1:35" x14ac:dyDescent="0.25">
      <c r="A2105">
        <v>13</v>
      </c>
      <c r="B2105" t="s">
        <v>71</v>
      </c>
      <c r="C2105" t="s">
        <v>72</v>
      </c>
      <c r="D2105" t="s">
        <v>197</v>
      </c>
      <c r="E2105" t="s">
        <v>198</v>
      </c>
      <c r="F2105" t="s">
        <v>1004</v>
      </c>
      <c r="G2105" t="s">
        <v>1005</v>
      </c>
      <c r="H2105" t="s">
        <v>8150</v>
      </c>
      <c r="I2105" t="s">
        <v>8151</v>
      </c>
      <c r="L2105" t="s">
        <v>1212</v>
      </c>
      <c r="M2105">
        <v>8.5935319999999997</v>
      </c>
      <c r="N2105">
        <v>32.277000000000001</v>
      </c>
      <c r="O2105" t="s">
        <v>1226</v>
      </c>
      <c r="P2105" t="s">
        <v>1227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1228</v>
      </c>
      <c r="X2105">
        <v>91</v>
      </c>
      <c r="Y2105">
        <v>546</v>
      </c>
      <c r="Z2105">
        <v>71</v>
      </c>
      <c r="AA2105">
        <v>426</v>
      </c>
      <c r="AB2105">
        <v>20</v>
      </c>
      <c r="AC2105">
        <v>120</v>
      </c>
      <c r="AD2105">
        <v>1</v>
      </c>
      <c r="AE2105">
        <v>6</v>
      </c>
      <c r="AF2105">
        <v>30</v>
      </c>
      <c r="AG2105">
        <v>180</v>
      </c>
      <c r="AH2105">
        <v>13</v>
      </c>
      <c r="AI2105" t="s">
        <v>7723</v>
      </c>
    </row>
    <row r="2106" spans="1:35" x14ac:dyDescent="0.25">
      <c r="A2106">
        <v>13</v>
      </c>
      <c r="B2106" t="s">
        <v>71</v>
      </c>
      <c r="C2106" t="s">
        <v>72</v>
      </c>
      <c r="D2106" t="s">
        <v>189</v>
      </c>
      <c r="E2106" t="s">
        <v>190</v>
      </c>
      <c r="F2106" t="s">
        <v>7710</v>
      </c>
      <c r="G2106" t="s">
        <v>7711</v>
      </c>
      <c r="H2106" t="s">
        <v>8152</v>
      </c>
      <c r="I2106" t="s">
        <v>8153</v>
      </c>
      <c r="L2106" t="s">
        <v>1212</v>
      </c>
      <c r="M2106">
        <v>11.9428184</v>
      </c>
      <c r="N2106">
        <v>32.112666599999997</v>
      </c>
      <c r="O2106" t="s">
        <v>1226</v>
      </c>
      <c r="P2106" t="s">
        <v>1228</v>
      </c>
      <c r="Q2106">
        <v>76</v>
      </c>
      <c r="R2106">
        <v>214</v>
      </c>
      <c r="S2106">
        <v>45</v>
      </c>
      <c r="T2106">
        <v>115</v>
      </c>
      <c r="U2106">
        <v>31</v>
      </c>
      <c r="V2106">
        <v>99</v>
      </c>
      <c r="W2106" t="s">
        <v>1228</v>
      </c>
      <c r="X2106">
        <v>80</v>
      </c>
      <c r="Y2106">
        <v>274</v>
      </c>
      <c r="Z2106">
        <v>51</v>
      </c>
      <c r="AA2106">
        <v>201</v>
      </c>
      <c r="AB2106">
        <v>29</v>
      </c>
      <c r="AC2106">
        <v>73</v>
      </c>
      <c r="AD2106">
        <v>31</v>
      </c>
      <c r="AE2106">
        <v>99</v>
      </c>
      <c r="AF2106">
        <v>35</v>
      </c>
      <c r="AG2106">
        <v>1242</v>
      </c>
      <c r="AH2106">
        <v>13</v>
      </c>
      <c r="AI2106" t="s">
        <v>7723</v>
      </c>
    </row>
    <row r="2107" spans="1:35" x14ac:dyDescent="0.25">
      <c r="A2107">
        <v>13</v>
      </c>
      <c r="B2107" t="s">
        <v>71</v>
      </c>
      <c r="C2107" t="s">
        <v>72</v>
      </c>
      <c r="D2107" t="s">
        <v>189</v>
      </c>
      <c r="E2107" t="s">
        <v>190</v>
      </c>
      <c r="F2107" t="s">
        <v>7710</v>
      </c>
      <c r="G2107" t="s">
        <v>7711</v>
      </c>
      <c r="H2107" t="s">
        <v>8154</v>
      </c>
      <c r="I2107" t="s">
        <v>8155</v>
      </c>
      <c r="L2107" t="s">
        <v>1212</v>
      </c>
      <c r="M2107">
        <v>11.9427667</v>
      </c>
      <c r="N2107">
        <v>32.112741700000001</v>
      </c>
      <c r="O2107" t="s">
        <v>1226</v>
      </c>
      <c r="P2107" t="s">
        <v>1228</v>
      </c>
      <c r="Q2107">
        <v>128</v>
      </c>
      <c r="R2107">
        <v>757</v>
      </c>
      <c r="S2107">
        <v>87</v>
      </c>
      <c r="T2107">
        <v>525</v>
      </c>
      <c r="U2107">
        <v>41</v>
      </c>
      <c r="V2107">
        <v>232</v>
      </c>
      <c r="W2107" t="s">
        <v>1228</v>
      </c>
      <c r="X2107">
        <v>113</v>
      </c>
      <c r="Y2107">
        <v>712</v>
      </c>
      <c r="Z2107">
        <v>70</v>
      </c>
      <c r="AA2107">
        <v>411</v>
      </c>
      <c r="AB2107">
        <v>43</v>
      </c>
      <c r="AC2107">
        <v>301</v>
      </c>
      <c r="AD2107">
        <v>64</v>
      </c>
      <c r="AE2107">
        <v>378</v>
      </c>
      <c r="AF2107">
        <v>113</v>
      </c>
      <c r="AG2107">
        <v>711</v>
      </c>
      <c r="AH2107">
        <v>13</v>
      </c>
      <c r="AI2107" t="s">
        <v>7723</v>
      </c>
    </row>
    <row r="2108" spans="1:35" x14ac:dyDescent="0.25">
      <c r="A2108">
        <v>13</v>
      </c>
      <c r="B2108" t="s">
        <v>71</v>
      </c>
      <c r="C2108" t="s">
        <v>72</v>
      </c>
      <c r="D2108" t="s">
        <v>189</v>
      </c>
      <c r="E2108" t="s">
        <v>190</v>
      </c>
      <c r="F2108" t="s">
        <v>7710</v>
      </c>
      <c r="G2108" t="s">
        <v>7711</v>
      </c>
      <c r="H2108" t="s">
        <v>8156</v>
      </c>
      <c r="I2108" t="s">
        <v>8157</v>
      </c>
      <c r="L2108" t="s">
        <v>1212</v>
      </c>
      <c r="M2108">
        <v>11.943394400000001</v>
      </c>
      <c r="N2108">
        <v>32.109211899999998</v>
      </c>
      <c r="O2108" t="s">
        <v>1226</v>
      </c>
      <c r="P2108" t="s">
        <v>1228</v>
      </c>
      <c r="Q2108">
        <v>130</v>
      </c>
      <c r="R2108">
        <v>697</v>
      </c>
      <c r="S2108">
        <v>81</v>
      </c>
      <c r="T2108">
        <v>343</v>
      </c>
      <c r="U2108">
        <v>49</v>
      </c>
      <c r="V2108">
        <v>354</v>
      </c>
      <c r="W2108" t="s">
        <v>1228</v>
      </c>
      <c r="X2108">
        <v>163</v>
      </c>
      <c r="Y2108">
        <v>841</v>
      </c>
      <c r="Z2108">
        <v>69</v>
      </c>
      <c r="AA2108">
        <v>364</v>
      </c>
      <c r="AB2108">
        <v>94</v>
      </c>
      <c r="AC2108">
        <v>477</v>
      </c>
      <c r="AD2108">
        <v>49</v>
      </c>
      <c r="AE2108">
        <v>333</v>
      </c>
      <c r="AF2108">
        <v>163</v>
      </c>
      <c r="AG2108">
        <v>1010</v>
      </c>
      <c r="AH2108">
        <v>13</v>
      </c>
      <c r="AI2108" t="s">
        <v>7723</v>
      </c>
    </row>
    <row r="2109" spans="1:35" x14ac:dyDescent="0.25">
      <c r="A2109">
        <v>13</v>
      </c>
      <c r="B2109" t="s">
        <v>71</v>
      </c>
      <c r="C2109" t="s">
        <v>72</v>
      </c>
      <c r="D2109" t="s">
        <v>189</v>
      </c>
      <c r="E2109" t="s">
        <v>190</v>
      </c>
      <c r="F2109" t="s">
        <v>7710</v>
      </c>
      <c r="G2109" t="s">
        <v>7711</v>
      </c>
      <c r="H2109" t="s">
        <v>8158</v>
      </c>
      <c r="I2109" t="s">
        <v>8159</v>
      </c>
      <c r="L2109" t="s">
        <v>1212</v>
      </c>
      <c r="M2109">
        <v>11.945388400000001</v>
      </c>
      <c r="N2109">
        <v>32.108905900000003</v>
      </c>
      <c r="O2109" t="s">
        <v>1226</v>
      </c>
      <c r="P2109" t="s">
        <v>1228</v>
      </c>
      <c r="Q2109">
        <v>120</v>
      </c>
      <c r="R2109">
        <v>334</v>
      </c>
      <c r="S2109">
        <v>65</v>
      </c>
      <c r="T2109">
        <v>215</v>
      </c>
      <c r="U2109">
        <v>55</v>
      </c>
      <c r="V2109">
        <v>119</v>
      </c>
      <c r="W2109" t="s">
        <v>1228</v>
      </c>
      <c r="X2109">
        <v>46</v>
      </c>
      <c r="Y2109">
        <v>220</v>
      </c>
      <c r="Z2109">
        <v>19</v>
      </c>
      <c r="AA2109">
        <v>85</v>
      </c>
      <c r="AB2109">
        <v>27</v>
      </c>
      <c r="AC2109">
        <v>135</v>
      </c>
      <c r="AD2109">
        <v>55</v>
      </c>
      <c r="AE2109">
        <v>119</v>
      </c>
      <c r="AF2109">
        <v>114</v>
      </c>
      <c r="AG2109">
        <v>220</v>
      </c>
      <c r="AH2109">
        <v>13</v>
      </c>
      <c r="AI2109" t="s">
        <v>7723</v>
      </c>
    </row>
    <row r="2110" spans="1:35" x14ac:dyDescent="0.25">
      <c r="A2110">
        <v>13</v>
      </c>
      <c r="B2110" t="s">
        <v>71</v>
      </c>
      <c r="C2110" t="s">
        <v>72</v>
      </c>
      <c r="D2110" t="s">
        <v>175</v>
      </c>
      <c r="E2110" t="s">
        <v>176</v>
      </c>
      <c r="F2110" t="s">
        <v>878</v>
      </c>
      <c r="G2110" t="s">
        <v>879</v>
      </c>
      <c r="H2110" t="s">
        <v>8160</v>
      </c>
      <c r="I2110" t="s">
        <v>904</v>
      </c>
      <c r="L2110" t="s">
        <v>1212</v>
      </c>
      <c r="M2110">
        <v>9.6886034999999993</v>
      </c>
      <c r="N2110">
        <v>32.143585999999999</v>
      </c>
      <c r="O2110" t="s">
        <v>1226</v>
      </c>
      <c r="P2110" t="s">
        <v>1228</v>
      </c>
      <c r="Q2110">
        <v>12</v>
      </c>
      <c r="R2110">
        <v>66</v>
      </c>
      <c r="S2110">
        <v>8</v>
      </c>
      <c r="T2110">
        <v>44</v>
      </c>
      <c r="U2110">
        <v>4</v>
      </c>
      <c r="V2110">
        <v>22</v>
      </c>
      <c r="W2110" t="s">
        <v>1228</v>
      </c>
      <c r="X2110">
        <v>23</v>
      </c>
      <c r="Y2110">
        <v>126</v>
      </c>
      <c r="Z2110">
        <v>16</v>
      </c>
      <c r="AA2110">
        <v>88</v>
      </c>
      <c r="AB2110">
        <v>7</v>
      </c>
      <c r="AC2110">
        <v>38</v>
      </c>
      <c r="AD2110">
        <v>11</v>
      </c>
      <c r="AE2110">
        <v>60</v>
      </c>
      <c r="AF2110">
        <v>9</v>
      </c>
      <c r="AG2110">
        <v>49</v>
      </c>
      <c r="AH2110">
        <v>13</v>
      </c>
      <c r="AI2110" t="s">
        <v>7723</v>
      </c>
    </row>
    <row r="2111" spans="1:35" x14ac:dyDescent="0.25">
      <c r="A2111">
        <v>13</v>
      </c>
      <c r="B2111" t="s">
        <v>71</v>
      </c>
      <c r="C2111" t="s">
        <v>72</v>
      </c>
      <c r="D2111" t="s">
        <v>189</v>
      </c>
      <c r="E2111" t="s">
        <v>190</v>
      </c>
      <c r="F2111" t="s">
        <v>964</v>
      </c>
      <c r="G2111" t="s">
        <v>965</v>
      </c>
      <c r="H2111" t="s">
        <v>8161</v>
      </c>
      <c r="I2111" t="s">
        <v>8162</v>
      </c>
      <c r="L2111" t="s">
        <v>1212</v>
      </c>
      <c r="M2111">
        <v>10.9985283</v>
      </c>
      <c r="N2111">
        <v>32.641638299999997</v>
      </c>
      <c r="O2111" t="s">
        <v>1226</v>
      </c>
      <c r="P2111" t="s">
        <v>1228</v>
      </c>
      <c r="Q2111">
        <v>99</v>
      </c>
      <c r="R2111">
        <v>653</v>
      </c>
      <c r="S2111">
        <v>26</v>
      </c>
      <c r="T2111">
        <v>183</v>
      </c>
      <c r="U2111">
        <v>73</v>
      </c>
      <c r="V2111">
        <v>470</v>
      </c>
      <c r="W2111" t="s">
        <v>1228</v>
      </c>
      <c r="X2111">
        <v>358</v>
      </c>
      <c r="Y2111">
        <v>3667</v>
      </c>
      <c r="Z2111">
        <v>85</v>
      </c>
      <c r="AA2111">
        <v>957</v>
      </c>
      <c r="AB2111">
        <v>273</v>
      </c>
      <c r="AC2111">
        <v>2710</v>
      </c>
      <c r="AD2111">
        <v>18</v>
      </c>
      <c r="AE2111">
        <v>143</v>
      </c>
      <c r="AF2111">
        <v>640</v>
      </c>
      <c r="AG2111">
        <v>3473</v>
      </c>
      <c r="AH2111">
        <v>13</v>
      </c>
      <c r="AI2111" t="s">
        <v>7723</v>
      </c>
    </row>
    <row r="2112" spans="1:35" x14ac:dyDescent="0.25">
      <c r="A2112">
        <v>13</v>
      </c>
      <c r="B2112" t="s">
        <v>71</v>
      </c>
      <c r="C2112" t="s">
        <v>72</v>
      </c>
      <c r="D2112" t="s">
        <v>175</v>
      </c>
      <c r="E2112" t="s">
        <v>176</v>
      </c>
      <c r="F2112" t="s">
        <v>890</v>
      </c>
      <c r="G2112" t="s">
        <v>891</v>
      </c>
      <c r="H2112" t="s">
        <v>8163</v>
      </c>
      <c r="I2112" t="s">
        <v>8164</v>
      </c>
      <c r="L2112" t="s">
        <v>1212</v>
      </c>
      <c r="M2112">
        <v>9.7896692000000005</v>
      </c>
      <c r="N2112">
        <v>32.147350400000001</v>
      </c>
      <c r="O2112" t="s">
        <v>1226</v>
      </c>
      <c r="P2112" t="s">
        <v>1228</v>
      </c>
      <c r="Q2112">
        <v>56</v>
      </c>
      <c r="R2112">
        <v>308</v>
      </c>
      <c r="S2112">
        <v>40</v>
      </c>
      <c r="T2112">
        <v>220</v>
      </c>
      <c r="U2112">
        <v>16</v>
      </c>
      <c r="V2112">
        <v>88</v>
      </c>
      <c r="W2112" t="s">
        <v>1228</v>
      </c>
      <c r="X2112">
        <v>28</v>
      </c>
      <c r="Y2112">
        <v>154</v>
      </c>
      <c r="Z2112">
        <v>18</v>
      </c>
      <c r="AA2112">
        <v>99</v>
      </c>
      <c r="AB2112">
        <v>10</v>
      </c>
      <c r="AC2112">
        <v>55</v>
      </c>
      <c r="AD2112">
        <v>14</v>
      </c>
      <c r="AE2112">
        <v>77</v>
      </c>
      <c r="AF2112">
        <v>13</v>
      </c>
      <c r="AG2112">
        <v>72</v>
      </c>
      <c r="AH2112">
        <v>13</v>
      </c>
      <c r="AI2112" t="s">
        <v>7723</v>
      </c>
    </row>
    <row r="2113" spans="1:35" x14ac:dyDescent="0.25">
      <c r="A2113">
        <v>13</v>
      </c>
      <c r="B2113" t="s">
        <v>71</v>
      </c>
      <c r="C2113" t="s">
        <v>72</v>
      </c>
      <c r="D2113" t="s">
        <v>175</v>
      </c>
      <c r="E2113" t="s">
        <v>176</v>
      </c>
      <c r="F2113" t="s">
        <v>890</v>
      </c>
      <c r="G2113" t="s">
        <v>891</v>
      </c>
      <c r="H2113" t="s">
        <v>8165</v>
      </c>
      <c r="I2113" t="s">
        <v>8166</v>
      </c>
      <c r="L2113" t="s">
        <v>1212</v>
      </c>
      <c r="M2113">
        <v>9.8071018999999993</v>
      </c>
      <c r="N2113">
        <v>32.142275499999997</v>
      </c>
      <c r="O2113" t="s">
        <v>1226</v>
      </c>
      <c r="P2113" t="s">
        <v>1228</v>
      </c>
      <c r="Q2113">
        <v>6</v>
      </c>
      <c r="R2113">
        <v>33</v>
      </c>
      <c r="S2113">
        <v>4</v>
      </c>
      <c r="T2113">
        <v>22</v>
      </c>
      <c r="U2113">
        <v>2</v>
      </c>
      <c r="V2113">
        <v>11</v>
      </c>
      <c r="W2113" t="s">
        <v>1228</v>
      </c>
      <c r="X2113">
        <v>10</v>
      </c>
      <c r="Y2113">
        <v>55</v>
      </c>
      <c r="Z2113">
        <v>8</v>
      </c>
      <c r="AA2113">
        <v>44</v>
      </c>
      <c r="AB2113">
        <v>2</v>
      </c>
      <c r="AC2113">
        <v>11</v>
      </c>
      <c r="AD2113">
        <v>6</v>
      </c>
      <c r="AE2113">
        <v>33</v>
      </c>
      <c r="AF2113">
        <v>10</v>
      </c>
      <c r="AG2113">
        <v>55</v>
      </c>
      <c r="AH2113">
        <v>13</v>
      </c>
      <c r="AI2113" t="s">
        <v>7723</v>
      </c>
    </row>
    <row r="2114" spans="1:35" x14ac:dyDescent="0.25">
      <c r="A2114">
        <v>13</v>
      </c>
      <c r="B2114" t="s">
        <v>63</v>
      </c>
      <c r="C2114" t="s">
        <v>64</v>
      </c>
      <c r="D2114" t="s">
        <v>115</v>
      </c>
      <c r="E2114" t="s">
        <v>116</v>
      </c>
      <c r="F2114" t="s">
        <v>469</v>
      </c>
      <c r="G2114" t="s">
        <v>470</v>
      </c>
      <c r="H2114" t="s">
        <v>8167</v>
      </c>
      <c r="I2114" t="s">
        <v>8168</v>
      </c>
      <c r="L2114" t="s">
        <v>1212</v>
      </c>
      <c r="M2114">
        <v>9.2439228999999994</v>
      </c>
      <c r="N2114">
        <v>31.1811948</v>
      </c>
      <c r="O2114" t="s">
        <v>1226</v>
      </c>
      <c r="P2114" t="s">
        <v>1228</v>
      </c>
      <c r="Q2114">
        <v>950</v>
      </c>
      <c r="R2114">
        <v>4750</v>
      </c>
      <c r="S2114">
        <v>900</v>
      </c>
      <c r="T2114">
        <v>4500</v>
      </c>
      <c r="U2114">
        <v>50</v>
      </c>
      <c r="V2114">
        <v>250</v>
      </c>
      <c r="W2114" t="s">
        <v>1228</v>
      </c>
      <c r="X2114">
        <v>35</v>
      </c>
      <c r="Y2114">
        <v>175</v>
      </c>
      <c r="Z2114">
        <v>25</v>
      </c>
      <c r="AA2114">
        <v>125</v>
      </c>
      <c r="AB2114">
        <v>10</v>
      </c>
      <c r="AC2114">
        <v>50</v>
      </c>
      <c r="AD2114">
        <v>15</v>
      </c>
      <c r="AE2114">
        <v>75</v>
      </c>
      <c r="AF2114">
        <v>60</v>
      </c>
      <c r="AG2114">
        <v>300</v>
      </c>
      <c r="AH2114">
        <v>13</v>
      </c>
      <c r="AI2114" t="s">
        <v>7723</v>
      </c>
    </row>
    <row r="2115" spans="1:35" x14ac:dyDescent="0.25">
      <c r="A2115">
        <v>13</v>
      </c>
      <c r="B2115" t="s">
        <v>63</v>
      </c>
      <c r="C2115" t="s">
        <v>64</v>
      </c>
      <c r="D2115" t="s">
        <v>121</v>
      </c>
      <c r="E2115" t="s">
        <v>122</v>
      </c>
      <c r="F2115" t="s">
        <v>7708</v>
      </c>
      <c r="G2115" t="s">
        <v>7709</v>
      </c>
      <c r="H2115" t="s">
        <v>8169</v>
      </c>
      <c r="I2115" t="s">
        <v>8170</v>
      </c>
      <c r="L2115" t="s">
        <v>1212</v>
      </c>
      <c r="M2115">
        <v>8.1020000000000003</v>
      </c>
      <c r="N2115">
        <v>32.125</v>
      </c>
      <c r="O2115" t="s">
        <v>1226</v>
      </c>
      <c r="P2115" t="s">
        <v>1228</v>
      </c>
      <c r="Q2115">
        <v>315</v>
      </c>
      <c r="R2115">
        <v>1891</v>
      </c>
      <c r="S2115">
        <v>284</v>
      </c>
      <c r="T2115">
        <v>1704</v>
      </c>
      <c r="U2115">
        <v>31</v>
      </c>
      <c r="V2115">
        <v>187</v>
      </c>
      <c r="W2115" t="s">
        <v>1228</v>
      </c>
      <c r="X2115">
        <v>316</v>
      </c>
      <c r="Y2115">
        <v>1898</v>
      </c>
      <c r="Z2115">
        <v>284</v>
      </c>
      <c r="AA2115">
        <v>1704</v>
      </c>
      <c r="AB2115">
        <v>32</v>
      </c>
      <c r="AC2115">
        <v>194</v>
      </c>
      <c r="AD2115">
        <v>11</v>
      </c>
      <c r="AE2115">
        <v>62</v>
      </c>
      <c r="AF2115">
        <v>64</v>
      </c>
      <c r="AG2115">
        <v>384</v>
      </c>
      <c r="AH2115">
        <v>13</v>
      </c>
      <c r="AI2115" t="s">
        <v>7723</v>
      </c>
    </row>
    <row r="2116" spans="1:35" x14ac:dyDescent="0.25">
      <c r="A2116">
        <v>13</v>
      </c>
      <c r="B2116" t="s">
        <v>63</v>
      </c>
      <c r="C2116" t="s">
        <v>64</v>
      </c>
      <c r="D2116" t="s">
        <v>121</v>
      </c>
      <c r="E2116" t="s">
        <v>122</v>
      </c>
      <c r="F2116" t="s">
        <v>7708</v>
      </c>
      <c r="G2116" t="s">
        <v>7709</v>
      </c>
      <c r="H2116" t="s">
        <v>8171</v>
      </c>
      <c r="I2116" t="s">
        <v>4272</v>
      </c>
      <c r="L2116" t="s">
        <v>1212</v>
      </c>
      <c r="M2116">
        <v>8.1950000000000003</v>
      </c>
      <c r="N2116">
        <v>32.116</v>
      </c>
      <c r="O2116" t="s">
        <v>1226</v>
      </c>
      <c r="P2116" t="s">
        <v>1228</v>
      </c>
      <c r="Q2116">
        <v>531</v>
      </c>
      <c r="R2116">
        <v>3186</v>
      </c>
      <c r="S2116">
        <v>400</v>
      </c>
      <c r="T2116">
        <v>2400</v>
      </c>
      <c r="U2116">
        <v>131</v>
      </c>
      <c r="V2116">
        <v>786</v>
      </c>
      <c r="W2116" t="s">
        <v>1228</v>
      </c>
      <c r="X2116">
        <v>565</v>
      </c>
      <c r="Y2116">
        <v>3390</v>
      </c>
      <c r="Z2116">
        <v>440</v>
      </c>
      <c r="AA2116">
        <v>2640</v>
      </c>
      <c r="AB2116">
        <v>125</v>
      </c>
      <c r="AC2116">
        <v>750</v>
      </c>
      <c r="AD2116">
        <v>23</v>
      </c>
      <c r="AE2116">
        <v>138</v>
      </c>
      <c r="AF2116">
        <v>135</v>
      </c>
      <c r="AG2116">
        <v>810</v>
      </c>
      <c r="AH2116">
        <v>13</v>
      </c>
      <c r="AI2116" t="s">
        <v>7723</v>
      </c>
    </row>
    <row r="2117" spans="1:35" x14ac:dyDescent="0.25">
      <c r="A2117">
        <v>13</v>
      </c>
      <c r="B2117" t="s">
        <v>63</v>
      </c>
      <c r="C2117" t="s">
        <v>64</v>
      </c>
      <c r="D2117" t="s">
        <v>121</v>
      </c>
      <c r="E2117" t="s">
        <v>122</v>
      </c>
      <c r="F2117" t="s">
        <v>7708</v>
      </c>
      <c r="G2117" t="s">
        <v>7709</v>
      </c>
      <c r="H2117" t="s">
        <v>8172</v>
      </c>
      <c r="I2117" t="s">
        <v>8173</v>
      </c>
      <c r="L2117" t="s">
        <v>1212</v>
      </c>
      <c r="M2117">
        <v>8.1829999999999998</v>
      </c>
      <c r="N2117">
        <v>32.088000000000001</v>
      </c>
      <c r="O2117" t="s">
        <v>1226</v>
      </c>
      <c r="P2117" t="s">
        <v>1228</v>
      </c>
      <c r="Q2117">
        <v>379</v>
      </c>
      <c r="R2117">
        <v>2276</v>
      </c>
      <c r="S2117">
        <v>316</v>
      </c>
      <c r="T2117">
        <v>1896</v>
      </c>
      <c r="U2117">
        <v>63</v>
      </c>
      <c r="V2117">
        <v>380</v>
      </c>
      <c r="W2117" t="s">
        <v>1228</v>
      </c>
      <c r="X2117">
        <v>448</v>
      </c>
      <c r="Y2117">
        <v>2688</v>
      </c>
      <c r="Z2117">
        <v>194</v>
      </c>
      <c r="AA2117">
        <v>1164</v>
      </c>
      <c r="AB2117">
        <v>254</v>
      </c>
      <c r="AC2117">
        <v>1524</v>
      </c>
      <c r="AD2117">
        <v>28</v>
      </c>
      <c r="AE2117">
        <v>168</v>
      </c>
      <c r="AF2117">
        <v>101</v>
      </c>
      <c r="AG2117">
        <v>606</v>
      </c>
      <c r="AH2117">
        <v>13</v>
      </c>
      <c r="AI2117" t="s">
        <v>7723</v>
      </c>
    </row>
    <row r="2118" spans="1:35" x14ac:dyDescent="0.25">
      <c r="A2118">
        <v>13</v>
      </c>
      <c r="B2118" t="s">
        <v>63</v>
      </c>
      <c r="C2118" t="s">
        <v>64</v>
      </c>
      <c r="D2118" t="s">
        <v>121</v>
      </c>
      <c r="E2118" t="s">
        <v>122</v>
      </c>
      <c r="F2118" t="s">
        <v>7708</v>
      </c>
      <c r="G2118" t="s">
        <v>7709</v>
      </c>
      <c r="H2118" t="s">
        <v>8174</v>
      </c>
      <c r="I2118" t="s">
        <v>8175</v>
      </c>
      <c r="L2118" t="s">
        <v>1212</v>
      </c>
      <c r="M2118">
        <v>8.17</v>
      </c>
      <c r="N2118">
        <v>32.1</v>
      </c>
      <c r="O2118" t="s">
        <v>1226</v>
      </c>
      <c r="P2118" t="s">
        <v>1228</v>
      </c>
      <c r="Q2118">
        <v>343</v>
      </c>
      <c r="R2118">
        <v>2060</v>
      </c>
      <c r="S2118">
        <v>210</v>
      </c>
      <c r="T2118">
        <v>1260</v>
      </c>
      <c r="U2118">
        <v>133</v>
      </c>
      <c r="V2118">
        <v>800</v>
      </c>
      <c r="W2118" t="s">
        <v>1228</v>
      </c>
      <c r="X2118">
        <v>472</v>
      </c>
      <c r="Y2118">
        <v>2832</v>
      </c>
      <c r="Z2118">
        <v>301</v>
      </c>
      <c r="AA2118">
        <v>1806</v>
      </c>
      <c r="AB2118">
        <v>171</v>
      </c>
      <c r="AC2118">
        <v>1026</v>
      </c>
      <c r="AD2118">
        <v>22</v>
      </c>
      <c r="AE2118">
        <v>132</v>
      </c>
      <c r="AF2118">
        <v>46</v>
      </c>
      <c r="AG2118">
        <v>276</v>
      </c>
      <c r="AH2118">
        <v>13</v>
      </c>
      <c r="AI2118" t="s">
        <v>7723</v>
      </c>
    </row>
    <row r="2119" spans="1:35" x14ac:dyDescent="0.25">
      <c r="A2119">
        <v>13</v>
      </c>
      <c r="B2119" t="s">
        <v>63</v>
      </c>
      <c r="C2119" t="s">
        <v>64</v>
      </c>
      <c r="D2119" t="s">
        <v>121</v>
      </c>
      <c r="E2119" t="s">
        <v>122</v>
      </c>
      <c r="F2119" t="s">
        <v>7708</v>
      </c>
      <c r="G2119" t="s">
        <v>7709</v>
      </c>
      <c r="H2119" t="s">
        <v>8176</v>
      </c>
      <c r="I2119" t="s">
        <v>5768</v>
      </c>
      <c r="L2119" t="s">
        <v>1212</v>
      </c>
      <c r="M2119">
        <v>8.16</v>
      </c>
      <c r="N2119">
        <v>32.067999999999998</v>
      </c>
      <c r="O2119" t="s">
        <v>1226</v>
      </c>
      <c r="P2119" t="s">
        <v>1228</v>
      </c>
      <c r="Q2119">
        <v>331</v>
      </c>
      <c r="R2119">
        <v>1988</v>
      </c>
      <c r="S2119">
        <v>168</v>
      </c>
      <c r="T2119">
        <v>1008</v>
      </c>
      <c r="U2119">
        <v>163</v>
      </c>
      <c r="V2119">
        <v>980</v>
      </c>
      <c r="W2119" t="s">
        <v>1228</v>
      </c>
      <c r="X2119">
        <v>670</v>
      </c>
      <c r="Y2119">
        <v>4020</v>
      </c>
      <c r="Z2119">
        <v>246</v>
      </c>
      <c r="AA2119">
        <v>1476</v>
      </c>
      <c r="AB2119">
        <v>424</v>
      </c>
      <c r="AC2119">
        <v>2544</v>
      </c>
      <c r="AD2119">
        <v>174</v>
      </c>
      <c r="AE2119">
        <v>1044</v>
      </c>
      <c r="AF2119">
        <v>90</v>
      </c>
      <c r="AG2119">
        <v>540</v>
      </c>
      <c r="AH2119">
        <v>13</v>
      </c>
      <c r="AI2119" t="s">
        <v>7723</v>
      </c>
    </row>
    <row r="2120" spans="1:35" x14ac:dyDescent="0.25">
      <c r="A2120">
        <v>13</v>
      </c>
      <c r="B2120" t="s">
        <v>63</v>
      </c>
      <c r="C2120" t="s">
        <v>64</v>
      </c>
      <c r="D2120" t="s">
        <v>121</v>
      </c>
      <c r="E2120" t="s">
        <v>122</v>
      </c>
      <c r="F2120" t="s">
        <v>7708</v>
      </c>
      <c r="G2120" t="s">
        <v>7709</v>
      </c>
      <c r="H2120" t="s">
        <v>8177</v>
      </c>
      <c r="I2120" t="s">
        <v>8178</v>
      </c>
      <c r="L2120" t="s">
        <v>1212</v>
      </c>
      <c r="M2120">
        <v>8.1329999999999991</v>
      </c>
      <c r="N2120">
        <v>32.090000000000003</v>
      </c>
      <c r="O2120" t="s">
        <v>1226</v>
      </c>
      <c r="P2120" t="s">
        <v>1228</v>
      </c>
      <c r="Q2120">
        <v>227</v>
      </c>
      <c r="R2120">
        <v>1363</v>
      </c>
      <c r="S2120">
        <v>186</v>
      </c>
      <c r="T2120">
        <v>1116</v>
      </c>
      <c r="U2120">
        <v>41</v>
      </c>
      <c r="V2120">
        <v>247</v>
      </c>
      <c r="W2120" t="s">
        <v>1228</v>
      </c>
      <c r="X2120">
        <v>426</v>
      </c>
      <c r="Y2120">
        <v>2556</v>
      </c>
      <c r="Z2120">
        <v>308</v>
      </c>
      <c r="AA2120">
        <v>1848</v>
      </c>
      <c r="AB2120">
        <v>118</v>
      </c>
      <c r="AC2120">
        <v>708</v>
      </c>
      <c r="AD2120">
        <v>133</v>
      </c>
      <c r="AE2120">
        <v>798</v>
      </c>
      <c r="AF2120">
        <v>38</v>
      </c>
      <c r="AG2120">
        <v>228</v>
      </c>
      <c r="AH2120">
        <v>13</v>
      </c>
      <c r="AI2120" t="s">
        <v>7723</v>
      </c>
    </row>
    <row r="2121" spans="1:35" x14ac:dyDescent="0.25">
      <c r="A2121">
        <v>13</v>
      </c>
      <c r="B2121" t="s">
        <v>71</v>
      </c>
      <c r="C2121" t="s">
        <v>72</v>
      </c>
      <c r="D2121" t="s">
        <v>175</v>
      </c>
      <c r="E2121" t="s">
        <v>176</v>
      </c>
      <c r="F2121" t="s">
        <v>890</v>
      </c>
      <c r="G2121" t="s">
        <v>891</v>
      </c>
      <c r="H2121" t="s">
        <v>8179</v>
      </c>
      <c r="I2121" t="s">
        <v>3416</v>
      </c>
      <c r="L2121" t="s">
        <v>1212</v>
      </c>
      <c r="M2121">
        <v>9.8425224</v>
      </c>
      <c r="N2121">
        <v>32.096392899999998</v>
      </c>
      <c r="O2121" t="s">
        <v>1226</v>
      </c>
      <c r="P2121" t="s">
        <v>1228</v>
      </c>
      <c r="Q2121">
        <v>38</v>
      </c>
      <c r="R2121">
        <v>209</v>
      </c>
      <c r="S2121">
        <v>26</v>
      </c>
      <c r="T2121">
        <v>143</v>
      </c>
      <c r="U2121">
        <v>12</v>
      </c>
      <c r="V2121">
        <v>66</v>
      </c>
      <c r="W2121" t="s">
        <v>1228</v>
      </c>
      <c r="X2121">
        <v>26</v>
      </c>
      <c r="Y2121">
        <v>143</v>
      </c>
      <c r="Z2121">
        <v>20</v>
      </c>
      <c r="AA2121">
        <v>110</v>
      </c>
      <c r="AB2121">
        <v>6</v>
      </c>
      <c r="AC2121">
        <v>33</v>
      </c>
      <c r="AD2121">
        <v>4</v>
      </c>
      <c r="AE2121">
        <v>22</v>
      </c>
      <c r="AF2121">
        <v>14</v>
      </c>
      <c r="AG2121">
        <v>77</v>
      </c>
      <c r="AH2121">
        <v>13</v>
      </c>
      <c r="AI2121" t="s">
        <v>7723</v>
      </c>
    </row>
    <row r="2122" spans="1:35" x14ac:dyDescent="0.25">
      <c r="A2122">
        <v>13</v>
      </c>
      <c r="B2122" t="s">
        <v>71</v>
      </c>
      <c r="C2122" t="s">
        <v>72</v>
      </c>
      <c r="D2122" t="s">
        <v>175</v>
      </c>
      <c r="E2122" t="s">
        <v>176</v>
      </c>
      <c r="F2122" t="s">
        <v>880</v>
      </c>
      <c r="G2122" t="s">
        <v>881</v>
      </c>
      <c r="H2122" t="s">
        <v>8180</v>
      </c>
      <c r="I2122" t="s">
        <v>8181</v>
      </c>
      <c r="L2122" t="s">
        <v>1212</v>
      </c>
      <c r="M2122">
        <v>9.8997855000000001</v>
      </c>
      <c r="N2122">
        <v>32.167464000000002</v>
      </c>
      <c r="O2122" t="s">
        <v>1226</v>
      </c>
      <c r="P2122" t="s">
        <v>1228</v>
      </c>
      <c r="Q2122">
        <v>19</v>
      </c>
      <c r="R2122">
        <v>105</v>
      </c>
      <c r="S2122">
        <v>15</v>
      </c>
      <c r="T2122">
        <v>83</v>
      </c>
      <c r="U2122">
        <v>4</v>
      </c>
      <c r="V2122">
        <v>22</v>
      </c>
      <c r="W2122" t="s">
        <v>1228</v>
      </c>
      <c r="X2122">
        <v>7</v>
      </c>
      <c r="Y2122">
        <v>39</v>
      </c>
      <c r="Z2122">
        <v>5</v>
      </c>
      <c r="AA2122">
        <v>28</v>
      </c>
      <c r="AB2122">
        <v>2</v>
      </c>
      <c r="AC2122">
        <v>11</v>
      </c>
      <c r="AD2122">
        <v>3</v>
      </c>
      <c r="AE2122">
        <v>16</v>
      </c>
      <c r="AF2122">
        <v>10</v>
      </c>
      <c r="AG2122">
        <v>55</v>
      </c>
      <c r="AH2122">
        <v>13</v>
      </c>
      <c r="AI2122" t="s">
        <v>7723</v>
      </c>
    </row>
    <row r="2123" spans="1:35" x14ac:dyDescent="0.25">
      <c r="A2123">
        <v>13</v>
      </c>
      <c r="B2123" t="s">
        <v>69</v>
      </c>
      <c r="C2123" t="s">
        <v>70</v>
      </c>
      <c r="D2123" t="s">
        <v>169</v>
      </c>
      <c r="E2123" t="s">
        <v>170</v>
      </c>
      <c r="F2123" t="s">
        <v>837</v>
      </c>
      <c r="G2123" t="s">
        <v>838</v>
      </c>
      <c r="H2123" t="s">
        <v>8182</v>
      </c>
      <c r="I2123" t="s">
        <v>8183</v>
      </c>
      <c r="L2123" t="s">
        <v>1212</v>
      </c>
      <c r="M2123">
        <v>7.3351259999999998</v>
      </c>
      <c r="N2123">
        <v>30.416806999999999</v>
      </c>
      <c r="O2123" t="s">
        <v>1226</v>
      </c>
      <c r="P2123" t="s">
        <v>1228</v>
      </c>
      <c r="Q2123">
        <v>33</v>
      </c>
      <c r="R2123">
        <v>198</v>
      </c>
      <c r="S2123">
        <v>26</v>
      </c>
      <c r="T2123">
        <v>156</v>
      </c>
      <c r="U2123">
        <v>7</v>
      </c>
      <c r="V2123">
        <v>42</v>
      </c>
      <c r="W2123" t="s">
        <v>1228</v>
      </c>
      <c r="X2123">
        <v>27</v>
      </c>
      <c r="Y2123">
        <v>163</v>
      </c>
      <c r="Z2123">
        <v>21</v>
      </c>
      <c r="AA2123">
        <v>127</v>
      </c>
      <c r="AB2123">
        <v>6</v>
      </c>
      <c r="AC2123">
        <v>36</v>
      </c>
      <c r="AD2123">
        <v>2</v>
      </c>
      <c r="AE2123">
        <v>13</v>
      </c>
      <c r="AF2123">
        <v>5</v>
      </c>
      <c r="AG2123">
        <v>32</v>
      </c>
      <c r="AH2123">
        <v>13</v>
      </c>
      <c r="AI2123" t="s">
        <v>7723</v>
      </c>
    </row>
    <row r="2124" spans="1:35" x14ac:dyDescent="0.25">
      <c r="A2124">
        <v>13</v>
      </c>
      <c r="B2124" t="s">
        <v>69</v>
      </c>
      <c r="C2124" t="s">
        <v>70</v>
      </c>
      <c r="D2124" t="s">
        <v>159</v>
      </c>
      <c r="E2124" t="s">
        <v>160</v>
      </c>
      <c r="F2124" t="s">
        <v>755</v>
      </c>
      <c r="G2124" t="s">
        <v>756</v>
      </c>
      <c r="H2124" t="s">
        <v>8184</v>
      </c>
      <c r="I2124" t="s">
        <v>8185</v>
      </c>
      <c r="L2124" t="s">
        <v>1212</v>
      </c>
      <c r="M2124">
        <v>9.3199919999999992</v>
      </c>
      <c r="N2124">
        <v>29.821387999999999</v>
      </c>
      <c r="O2124" t="s">
        <v>1226</v>
      </c>
      <c r="P2124" t="s">
        <v>1228</v>
      </c>
      <c r="Q2124">
        <v>60</v>
      </c>
      <c r="R2124">
        <v>360</v>
      </c>
      <c r="S2124">
        <v>50</v>
      </c>
      <c r="T2124">
        <v>300</v>
      </c>
      <c r="U2124">
        <v>10</v>
      </c>
      <c r="V2124">
        <v>60</v>
      </c>
      <c r="W2124" t="s">
        <v>1227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</v>
      </c>
      <c r="AE2124">
        <v>18</v>
      </c>
      <c r="AF2124">
        <v>37</v>
      </c>
      <c r="AG2124">
        <v>222</v>
      </c>
      <c r="AH2124">
        <v>13</v>
      </c>
      <c r="AI2124" t="s">
        <v>7723</v>
      </c>
    </row>
    <row r="2125" spans="1:35" x14ac:dyDescent="0.25">
      <c r="A2125">
        <v>13</v>
      </c>
      <c r="B2125" t="s">
        <v>69</v>
      </c>
      <c r="C2125" t="s">
        <v>70</v>
      </c>
      <c r="D2125" t="s">
        <v>169</v>
      </c>
      <c r="E2125" t="s">
        <v>170</v>
      </c>
      <c r="F2125" t="s">
        <v>828</v>
      </c>
      <c r="G2125" t="s">
        <v>829</v>
      </c>
      <c r="H2125" t="s">
        <v>8186</v>
      </c>
      <c r="I2125" t="s">
        <v>8187</v>
      </c>
      <c r="L2125" t="s">
        <v>1212</v>
      </c>
      <c r="M2125">
        <v>7.414771</v>
      </c>
      <c r="N2125">
        <v>30.480592000000001</v>
      </c>
      <c r="O2125" t="s">
        <v>1226</v>
      </c>
      <c r="P2125" t="s">
        <v>1228</v>
      </c>
      <c r="Q2125">
        <v>55</v>
      </c>
      <c r="R2125">
        <v>286</v>
      </c>
      <c r="S2125">
        <v>30</v>
      </c>
      <c r="T2125">
        <v>180</v>
      </c>
      <c r="U2125">
        <v>25</v>
      </c>
      <c r="V2125">
        <v>106</v>
      </c>
      <c r="W2125" t="s">
        <v>1228</v>
      </c>
      <c r="X2125">
        <v>43</v>
      </c>
      <c r="Y2125">
        <v>322</v>
      </c>
      <c r="Z2125">
        <v>27</v>
      </c>
      <c r="AA2125">
        <v>162</v>
      </c>
      <c r="AB2125">
        <v>16</v>
      </c>
      <c r="AC2125">
        <v>160</v>
      </c>
      <c r="AD2125">
        <v>27</v>
      </c>
      <c r="AE2125">
        <v>162</v>
      </c>
      <c r="AF2125">
        <v>15</v>
      </c>
      <c r="AG2125">
        <v>90</v>
      </c>
      <c r="AH2125">
        <v>13</v>
      </c>
      <c r="AI2125" t="s">
        <v>7723</v>
      </c>
    </row>
    <row r="2126" spans="1:35" x14ac:dyDescent="0.25">
      <c r="A2126">
        <v>13</v>
      </c>
      <c r="B2126" t="s">
        <v>71</v>
      </c>
      <c r="C2126" t="s">
        <v>72</v>
      </c>
      <c r="D2126" t="s">
        <v>175</v>
      </c>
      <c r="E2126" t="s">
        <v>176</v>
      </c>
      <c r="F2126" t="s">
        <v>878</v>
      </c>
      <c r="G2126" t="s">
        <v>879</v>
      </c>
      <c r="H2126" t="s">
        <v>8188</v>
      </c>
      <c r="I2126" t="s">
        <v>8189</v>
      </c>
      <c r="L2126" t="s">
        <v>1212</v>
      </c>
      <c r="M2126">
        <v>9.6677847999999997</v>
      </c>
      <c r="N2126">
        <v>32.147475900000003</v>
      </c>
      <c r="O2126" t="s">
        <v>1226</v>
      </c>
      <c r="P2126" t="s">
        <v>1228</v>
      </c>
      <c r="Q2126">
        <v>28</v>
      </c>
      <c r="R2126">
        <v>154</v>
      </c>
      <c r="S2126">
        <v>20</v>
      </c>
      <c r="T2126">
        <v>110</v>
      </c>
      <c r="U2126">
        <v>8</v>
      </c>
      <c r="V2126">
        <v>44</v>
      </c>
      <c r="W2126" t="s">
        <v>1228</v>
      </c>
      <c r="X2126">
        <v>32</v>
      </c>
      <c r="Y2126">
        <v>175</v>
      </c>
      <c r="Z2126">
        <v>19</v>
      </c>
      <c r="AA2126">
        <v>104</v>
      </c>
      <c r="AB2126">
        <v>13</v>
      </c>
      <c r="AC2126">
        <v>71</v>
      </c>
      <c r="AD2126">
        <v>6</v>
      </c>
      <c r="AE2126">
        <v>33</v>
      </c>
      <c r="AF2126">
        <v>17</v>
      </c>
      <c r="AG2126">
        <v>92</v>
      </c>
      <c r="AH2126">
        <v>13</v>
      </c>
      <c r="AI2126" t="s">
        <v>7723</v>
      </c>
    </row>
    <row r="2127" spans="1:35" x14ac:dyDescent="0.25">
      <c r="A2127">
        <v>13</v>
      </c>
      <c r="B2127" t="s">
        <v>71</v>
      </c>
      <c r="C2127" t="s">
        <v>72</v>
      </c>
      <c r="D2127" t="s">
        <v>175</v>
      </c>
      <c r="E2127" t="s">
        <v>176</v>
      </c>
      <c r="F2127" t="s">
        <v>878</v>
      </c>
      <c r="G2127" t="s">
        <v>879</v>
      </c>
      <c r="H2127" t="s">
        <v>8190</v>
      </c>
      <c r="I2127" t="s">
        <v>8191</v>
      </c>
      <c r="L2127" t="s">
        <v>1212</v>
      </c>
      <c r="M2127">
        <v>9.7691978000000006</v>
      </c>
      <c r="N2127">
        <v>32.137989699999999</v>
      </c>
      <c r="O2127" t="s">
        <v>1226</v>
      </c>
      <c r="P2127" t="s">
        <v>1228</v>
      </c>
      <c r="Q2127">
        <v>21</v>
      </c>
      <c r="R2127">
        <v>115</v>
      </c>
      <c r="S2127">
        <v>15</v>
      </c>
      <c r="T2127">
        <v>82</v>
      </c>
      <c r="U2127">
        <v>6</v>
      </c>
      <c r="V2127">
        <v>33</v>
      </c>
      <c r="W2127" t="s">
        <v>1228</v>
      </c>
      <c r="X2127">
        <v>28</v>
      </c>
      <c r="Y2127">
        <v>154</v>
      </c>
      <c r="Z2127">
        <v>20</v>
      </c>
      <c r="AA2127">
        <v>110</v>
      </c>
      <c r="AB2127">
        <v>8</v>
      </c>
      <c r="AC2127">
        <v>44</v>
      </c>
      <c r="AD2127">
        <v>4</v>
      </c>
      <c r="AE2127">
        <v>22</v>
      </c>
      <c r="AF2127">
        <v>15</v>
      </c>
      <c r="AG2127">
        <v>82</v>
      </c>
      <c r="AH2127">
        <v>13</v>
      </c>
      <c r="AI2127" t="s">
        <v>7723</v>
      </c>
    </row>
    <row r="2128" spans="1:35" x14ac:dyDescent="0.25">
      <c r="A2128">
        <v>13</v>
      </c>
      <c r="B2128" t="s">
        <v>65</v>
      </c>
      <c r="C2128" t="s">
        <v>66</v>
      </c>
      <c r="D2128" t="s">
        <v>137</v>
      </c>
      <c r="E2128" t="s">
        <v>138</v>
      </c>
      <c r="F2128" t="s">
        <v>611</v>
      </c>
      <c r="G2128" t="s">
        <v>612</v>
      </c>
      <c r="H2128" t="s">
        <v>8192</v>
      </c>
      <c r="I2128" t="s">
        <v>3268</v>
      </c>
      <c r="L2128" t="s">
        <v>1212</v>
      </c>
      <c r="M2128">
        <v>6.6923399999999997</v>
      </c>
      <c r="N2128">
        <v>29.789300000000001</v>
      </c>
      <c r="O2128" t="s">
        <v>1226</v>
      </c>
      <c r="P2128" t="s">
        <v>1228</v>
      </c>
      <c r="Q2128">
        <v>49</v>
      </c>
      <c r="R2128">
        <v>206</v>
      </c>
      <c r="S2128">
        <v>44</v>
      </c>
      <c r="T2128">
        <v>185</v>
      </c>
      <c r="U2128">
        <v>5</v>
      </c>
      <c r="V2128">
        <v>21</v>
      </c>
      <c r="W2128" t="s">
        <v>1228</v>
      </c>
      <c r="X2128">
        <v>91</v>
      </c>
      <c r="Y2128">
        <v>383</v>
      </c>
      <c r="Z2128">
        <v>67</v>
      </c>
      <c r="AA2128">
        <v>282</v>
      </c>
      <c r="AB2128">
        <v>24</v>
      </c>
      <c r="AC2128">
        <v>101</v>
      </c>
      <c r="AD2128">
        <v>5</v>
      </c>
      <c r="AE2128">
        <v>21</v>
      </c>
      <c r="AF2128">
        <v>0</v>
      </c>
      <c r="AG2128">
        <v>0</v>
      </c>
      <c r="AH2128">
        <v>13</v>
      </c>
      <c r="AI2128" t="s">
        <v>7723</v>
      </c>
    </row>
    <row r="2129" spans="1:35" x14ac:dyDescent="0.25">
      <c r="A2129">
        <v>13</v>
      </c>
      <c r="B2129" t="s">
        <v>63</v>
      </c>
      <c r="C2129" t="s">
        <v>64</v>
      </c>
      <c r="D2129" t="s">
        <v>121</v>
      </c>
      <c r="E2129" t="s">
        <v>122</v>
      </c>
      <c r="F2129" t="s">
        <v>507</v>
      </c>
      <c r="G2129" t="s">
        <v>508</v>
      </c>
      <c r="H2129" t="s">
        <v>8193</v>
      </c>
      <c r="I2129" t="s">
        <v>8194</v>
      </c>
      <c r="L2129" t="s">
        <v>1212</v>
      </c>
      <c r="M2129">
        <v>8.5012399999999992</v>
      </c>
      <c r="N2129">
        <v>32.087539999999997</v>
      </c>
      <c r="O2129" t="s">
        <v>1226</v>
      </c>
      <c r="P2129" t="s">
        <v>1228</v>
      </c>
      <c r="Q2129">
        <v>352</v>
      </c>
      <c r="R2129">
        <v>1790</v>
      </c>
      <c r="S2129">
        <v>322</v>
      </c>
      <c r="T2129">
        <v>1610</v>
      </c>
      <c r="U2129">
        <v>30</v>
      </c>
      <c r="V2129">
        <v>180</v>
      </c>
      <c r="W2129" t="s">
        <v>1228</v>
      </c>
      <c r="X2129">
        <v>234</v>
      </c>
      <c r="Y2129">
        <v>1212</v>
      </c>
      <c r="Z2129">
        <v>199</v>
      </c>
      <c r="AA2129">
        <v>1002</v>
      </c>
      <c r="AB2129">
        <v>35</v>
      </c>
      <c r="AC2129">
        <v>210</v>
      </c>
      <c r="AD2129">
        <v>50</v>
      </c>
      <c r="AE2129">
        <v>266</v>
      </c>
      <c r="AF2129">
        <v>40</v>
      </c>
      <c r="AG2129">
        <v>188</v>
      </c>
      <c r="AH2129">
        <v>13</v>
      </c>
      <c r="AI2129" t="s">
        <v>7723</v>
      </c>
    </row>
    <row r="2130" spans="1:35" x14ac:dyDescent="0.25">
      <c r="A2130">
        <v>13</v>
      </c>
      <c r="B2130" t="s">
        <v>73</v>
      </c>
      <c r="C2130" t="s">
        <v>74</v>
      </c>
      <c r="D2130" t="s">
        <v>201</v>
      </c>
      <c r="E2130" t="s">
        <v>202</v>
      </c>
      <c r="F2130" t="s">
        <v>1033</v>
      </c>
      <c r="G2130" t="s">
        <v>1034</v>
      </c>
      <c r="H2130" t="s">
        <v>8195</v>
      </c>
      <c r="I2130" t="s">
        <v>8196</v>
      </c>
      <c r="L2130" t="s">
        <v>1212</v>
      </c>
      <c r="M2130">
        <v>8.5271039999999996</v>
      </c>
      <c r="N2130">
        <v>28.095279999999999</v>
      </c>
      <c r="O2130" t="s">
        <v>1226</v>
      </c>
      <c r="P2130" t="s">
        <v>1228</v>
      </c>
      <c r="Q2130">
        <v>38</v>
      </c>
      <c r="R2130">
        <v>205</v>
      </c>
      <c r="S2130">
        <v>30</v>
      </c>
      <c r="T2130">
        <v>162</v>
      </c>
      <c r="U2130">
        <v>8</v>
      </c>
      <c r="V2130">
        <v>43</v>
      </c>
      <c r="W2130" t="s">
        <v>1228</v>
      </c>
      <c r="X2130">
        <v>106</v>
      </c>
      <c r="Y2130">
        <v>572</v>
      </c>
      <c r="Z2130">
        <v>87</v>
      </c>
      <c r="AA2130">
        <v>470</v>
      </c>
      <c r="AB2130">
        <v>19</v>
      </c>
      <c r="AC2130">
        <v>102</v>
      </c>
      <c r="AD2130">
        <v>17</v>
      </c>
      <c r="AE2130">
        <v>92</v>
      </c>
      <c r="AF2130">
        <v>32</v>
      </c>
      <c r="AG2130">
        <v>173</v>
      </c>
      <c r="AH2130">
        <v>13</v>
      </c>
      <c r="AI2130" t="s">
        <v>7723</v>
      </c>
    </row>
    <row r="2131" spans="1:35" x14ac:dyDescent="0.25">
      <c r="A2131">
        <v>13</v>
      </c>
      <c r="B2131" t="s">
        <v>69</v>
      </c>
      <c r="C2131" t="s">
        <v>70</v>
      </c>
      <c r="D2131" t="s">
        <v>161</v>
      </c>
      <c r="E2131" t="s">
        <v>162</v>
      </c>
      <c r="F2131" t="s">
        <v>761</v>
      </c>
      <c r="G2131" t="s">
        <v>762</v>
      </c>
      <c r="H2131" t="s">
        <v>8197</v>
      </c>
      <c r="I2131" t="s">
        <v>8198</v>
      </c>
      <c r="L2131" t="s">
        <v>1212</v>
      </c>
      <c r="M2131">
        <v>8.7410879999999995</v>
      </c>
      <c r="N2131">
        <v>30.038202999999999</v>
      </c>
      <c r="O2131" t="s">
        <v>1226</v>
      </c>
      <c r="P2131" t="s">
        <v>1228</v>
      </c>
      <c r="Q2131">
        <v>7</v>
      </c>
      <c r="R2131">
        <v>42</v>
      </c>
      <c r="S2131">
        <v>5</v>
      </c>
      <c r="T2131">
        <v>30</v>
      </c>
      <c r="U2131">
        <v>2</v>
      </c>
      <c r="V2131">
        <v>12</v>
      </c>
      <c r="W2131" t="s">
        <v>1228</v>
      </c>
      <c r="X2131">
        <v>5</v>
      </c>
      <c r="Y2131">
        <v>30</v>
      </c>
      <c r="Z2131">
        <v>5</v>
      </c>
      <c r="AA2131">
        <v>30</v>
      </c>
      <c r="AB2131">
        <v>0</v>
      </c>
      <c r="AC2131">
        <v>0</v>
      </c>
      <c r="AD2131">
        <v>5</v>
      </c>
      <c r="AE2131">
        <v>30</v>
      </c>
      <c r="AF2131">
        <v>10</v>
      </c>
      <c r="AG2131">
        <v>60</v>
      </c>
      <c r="AH2131">
        <v>13</v>
      </c>
      <c r="AI2131" t="s">
        <v>7723</v>
      </c>
    </row>
    <row r="2132" spans="1:35" x14ac:dyDescent="0.25">
      <c r="A2132">
        <v>13</v>
      </c>
      <c r="B2132" t="s">
        <v>73</v>
      </c>
      <c r="C2132" t="s">
        <v>74</v>
      </c>
      <c r="D2132" t="s">
        <v>207</v>
      </c>
      <c r="E2132" t="s">
        <v>208</v>
      </c>
      <c r="F2132" t="s">
        <v>1071</v>
      </c>
      <c r="G2132" t="s">
        <v>1072</v>
      </c>
      <c r="H2132" t="s">
        <v>8199</v>
      </c>
      <c r="I2132" t="s">
        <v>8200</v>
      </c>
      <c r="L2132" t="s">
        <v>1212</v>
      </c>
      <c r="M2132">
        <v>7.6523329999999996</v>
      </c>
      <c r="N2132">
        <v>28.648644000000001</v>
      </c>
      <c r="O2132" t="s">
        <v>1226</v>
      </c>
      <c r="P2132" t="s">
        <v>1228</v>
      </c>
      <c r="Q2132">
        <v>15</v>
      </c>
      <c r="R2132">
        <v>76</v>
      </c>
      <c r="S2132">
        <v>13</v>
      </c>
      <c r="T2132">
        <v>67</v>
      </c>
      <c r="U2132">
        <v>2</v>
      </c>
      <c r="V2132">
        <v>9</v>
      </c>
      <c r="W2132" t="s">
        <v>1228</v>
      </c>
      <c r="X2132">
        <v>6</v>
      </c>
      <c r="Y2132">
        <v>29</v>
      </c>
      <c r="Z2132">
        <v>4</v>
      </c>
      <c r="AA2132">
        <v>20</v>
      </c>
      <c r="AB2132">
        <v>2</v>
      </c>
      <c r="AC2132">
        <v>9</v>
      </c>
      <c r="AD2132">
        <v>1</v>
      </c>
      <c r="AE2132">
        <v>6</v>
      </c>
      <c r="AF2132">
        <v>3</v>
      </c>
      <c r="AG2132">
        <v>16</v>
      </c>
      <c r="AH2132">
        <v>13</v>
      </c>
      <c r="AI2132" t="s">
        <v>7723</v>
      </c>
    </row>
    <row r="2133" spans="1:35" x14ac:dyDescent="0.25">
      <c r="A2133">
        <v>13</v>
      </c>
      <c r="B2133" t="s">
        <v>63</v>
      </c>
      <c r="C2133" t="s">
        <v>64</v>
      </c>
      <c r="D2133" t="s">
        <v>109</v>
      </c>
      <c r="E2133" t="s">
        <v>110</v>
      </c>
      <c r="F2133" t="s">
        <v>431</v>
      </c>
      <c r="G2133" t="s">
        <v>432</v>
      </c>
      <c r="H2133" t="s">
        <v>8201</v>
      </c>
      <c r="I2133" t="s">
        <v>8202</v>
      </c>
      <c r="L2133" t="s">
        <v>1212</v>
      </c>
      <c r="M2133">
        <v>8.164358</v>
      </c>
      <c r="N2133">
        <v>32.370016</v>
      </c>
      <c r="O2133" t="s">
        <v>1226</v>
      </c>
      <c r="P2133" t="s">
        <v>1228</v>
      </c>
      <c r="Q2133">
        <v>30</v>
      </c>
      <c r="R2133">
        <v>160</v>
      </c>
      <c r="S2133">
        <v>20</v>
      </c>
      <c r="T2133">
        <v>110</v>
      </c>
      <c r="U2133">
        <v>10</v>
      </c>
      <c r="V2133">
        <v>50</v>
      </c>
      <c r="W2133" t="s">
        <v>1228</v>
      </c>
      <c r="X2133">
        <v>53</v>
      </c>
      <c r="Y2133">
        <v>340</v>
      </c>
      <c r="Z2133">
        <v>23</v>
      </c>
      <c r="AA2133">
        <v>160</v>
      </c>
      <c r="AB2133">
        <v>30</v>
      </c>
      <c r="AC2133">
        <v>180</v>
      </c>
      <c r="AD2133">
        <v>5</v>
      </c>
      <c r="AE2133">
        <v>10</v>
      </c>
      <c r="AF2133">
        <v>25</v>
      </c>
      <c r="AG2133">
        <v>150</v>
      </c>
      <c r="AH2133">
        <v>13</v>
      </c>
      <c r="AI2133" t="s">
        <v>7723</v>
      </c>
    </row>
    <row r="2134" spans="1:35" x14ac:dyDescent="0.25">
      <c r="A2134">
        <v>13</v>
      </c>
      <c r="B2134" t="s">
        <v>73</v>
      </c>
      <c r="C2134" t="s">
        <v>74</v>
      </c>
      <c r="D2134" t="s">
        <v>209</v>
      </c>
      <c r="E2134" t="s">
        <v>210</v>
      </c>
      <c r="F2134" t="s">
        <v>1087</v>
      </c>
      <c r="G2134" t="s">
        <v>1088</v>
      </c>
      <c r="H2134" t="s">
        <v>8203</v>
      </c>
      <c r="I2134" t="s">
        <v>6664</v>
      </c>
      <c r="L2134" t="s">
        <v>1212</v>
      </c>
      <c r="M2134">
        <v>9.0404300000000006</v>
      </c>
      <c r="N2134">
        <v>28.181170000000002</v>
      </c>
      <c r="O2134" t="s">
        <v>1226</v>
      </c>
      <c r="P2134" t="s">
        <v>1228</v>
      </c>
      <c r="Q2134">
        <v>40</v>
      </c>
      <c r="R2134">
        <v>213</v>
      </c>
      <c r="S2134">
        <v>25</v>
      </c>
      <c r="T2134">
        <v>133</v>
      </c>
      <c r="U2134">
        <v>15</v>
      </c>
      <c r="V2134">
        <v>80</v>
      </c>
      <c r="W2134" t="s">
        <v>1228</v>
      </c>
      <c r="X2134">
        <v>57</v>
      </c>
      <c r="Y2134">
        <v>303</v>
      </c>
      <c r="Z2134">
        <v>35</v>
      </c>
      <c r="AA2134">
        <v>186</v>
      </c>
      <c r="AB2134">
        <v>22</v>
      </c>
      <c r="AC2134">
        <v>117</v>
      </c>
      <c r="AD2134">
        <v>4</v>
      </c>
      <c r="AE2134">
        <v>21</v>
      </c>
      <c r="AF2134">
        <v>30</v>
      </c>
      <c r="AG2134">
        <v>159</v>
      </c>
      <c r="AH2134">
        <v>13</v>
      </c>
      <c r="AI2134" t="s">
        <v>7723</v>
      </c>
    </row>
    <row r="2135" spans="1:35" x14ac:dyDescent="0.25">
      <c r="A2135">
        <v>13</v>
      </c>
      <c r="B2135" t="s">
        <v>73</v>
      </c>
      <c r="C2135" t="s">
        <v>74</v>
      </c>
      <c r="D2135" t="s">
        <v>209</v>
      </c>
      <c r="E2135" t="s">
        <v>210</v>
      </c>
      <c r="F2135" t="s">
        <v>1087</v>
      </c>
      <c r="G2135" t="s">
        <v>1088</v>
      </c>
      <c r="H2135" t="s">
        <v>8204</v>
      </c>
      <c r="I2135" t="s">
        <v>8205</v>
      </c>
      <c r="L2135" t="s">
        <v>1212</v>
      </c>
      <c r="M2135">
        <v>9.1040430000000008</v>
      </c>
      <c r="N2135">
        <v>28.181169000000001</v>
      </c>
      <c r="O2135" t="s">
        <v>1226</v>
      </c>
      <c r="P2135" t="s">
        <v>1228</v>
      </c>
      <c r="Q2135">
        <v>56</v>
      </c>
      <c r="R2135">
        <v>291</v>
      </c>
      <c r="S2135">
        <v>35</v>
      </c>
      <c r="T2135">
        <v>182</v>
      </c>
      <c r="U2135">
        <v>21</v>
      </c>
      <c r="V2135">
        <v>109</v>
      </c>
      <c r="W2135" t="s">
        <v>1228</v>
      </c>
      <c r="X2135">
        <v>35</v>
      </c>
      <c r="Y2135">
        <v>182</v>
      </c>
      <c r="Z2135">
        <v>25</v>
      </c>
      <c r="AA2135">
        <v>130</v>
      </c>
      <c r="AB2135">
        <v>10</v>
      </c>
      <c r="AC2135">
        <v>52</v>
      </c>
      <c r="AD2135">
        <v>3</v>
      </c>
      <c r="AE2135">
        <v>16</v>
      </c>
      <c r="AF2135">
        <v>15</v>
      </c>
      <c r="AG2135">
        <v>78</v>
      </c>
      <c r="AH2135">
        <v>13</v>
      </c>
      <c r="AI2135" t="s">
        <v>7723</v>
      </c>
    </row>
    <row r="2136" spans="1:35" x14ac:dyDescent="0.25">
      <c r="A2136">
        <v>13</v>
      </c>
      <c r="B2136" t="s">
        <v>73</v>
      </c>
      <c r="C2136" t="s">
        <v>74</v>
      </c>
      <c r="D2136" t="s">
        <v>199</v>
      </c>
      <c r="E2136" t="s">
        <v>200</v>
      </c>
      <c r="F2136" t="s">
        <v>1011</v>
      </c>
      <c r="G2136" t="s">
        <v>1012</v>
      </c>
      <c r="H2136" t="s">
        <v>8206</v>
      </c>
      <c r="I2136" t="s">
        <v>8207</v>
      </c>
      <c r="L2136" t="s">
        <v>1212</v>
      </c>
      <c r="M2136">
        <v>8.5940429999999992</v>
      </c>
      <c r="N2136">
        <v>28.613733</v>
      </c>
      <c r="O2136" t="s">
        <v>1226</v>
      </c>
      <c r="P2136" t="s">
        <v>1228</v>
      </c>
      <c r="Q2136">
        <v>92</v>
      </c>
      <c r="R2136">
        <v>478</v>
      </c>
      <c r="S2136">
        <v>87</v>
      </c>
      <c r="T2136">
        <v>452</v>
      </c>
      <c r="U2136">
        <v>5</v>
      </c>
      <c r="V2136">
        <v>26</v>
      </c>
      <c r="W2136" t="s">
        <v>1228</v>
      </c>
      <c r="X2136">
        <v>70</v>
      </c>
      <c r="Y2136">
        <v>364</v>
      </c>
      <c r="Z2136">
        <v>53</v>
      </c>
      <c r="AA2136">
        <v>276</v>
      </c>
      <c r="AB2136">
        <v>17</v>
      </c>
      <c r="AC2136">
        <v>88</v>
      </c>
      <c r="AD2136">
        <v>6</v>
      </c>
      <c r="AE2136">
        <v>31</v>
      </c>
      <c r="AF2136">
        <v>11</v>
      </c>
      <c r="AG2136">
        <v>57</v>
      </c>
      <c r="AH2136">
        <v>13</v>
      </c>
      <c r="AI2136" t="s">
        <v>7723</v>
      </c>
    </row>
    <row r="2137" spans="1:35" x14ac:dyDescent="0.25">
      <c r="A2137">
        <v>13</v>
      </c>
      <c r="B2137" t="s">
        <v>73</v>
      </c>
      <c r="C2137" t="s">
        <v>74</v>
      </c>
      <c r="D2137" t="s">
        <v>199</v>
      </c>
      <c r="E2137" t="s">
        <v>200</v>
      </c>
      <c r="F2137" t="s">
        <v>1019</v>
      </c>
      <c r="G2137" t="s">
        <v>1020</v>
      </c>
      <c r="H2137" t="s">
        <v>8208</v>
      </c>
      <c r="I2137" t="s">
        <v>8209</v>
      </c>
      <c r="L2137" t="s">
        <v>1212</v>
      </c>
      <c r="M2137">
        <v>8.7969200000000001</v>
      </c>
      <c r="N2137">
        <v>28.526641999999999</v>
      </c>
      <c r="O2137" t="s">
        <v>1226</v>
      </c>
      <c r="P2137" t="s">
        <v>1228</v>
      </c>
      <c r="Q2137">
        <v>38</v>
      </c>
      <c r="R2137">
        <v>220</v>
      </c>
      <c r="S2137">
        <v>36</v>
      </c>
      <c r="T2137">
        <v>208</v>
      </c>
      <c r="U2137">
        <v>2</v>
      </c>
      <c r="V2137">
        <v>12</v>
      </c>
      <c r="W2137" t="s">
        <v>1228</v>
      </c>
      <c r="X2137">
        <v>13</v>
      </c>
      <c r="Y2137">
        <v>75</v>
      </c>
      <c r="Z2137">
        <v>13</v>
      </c>
      <c r="AA2137">
        <v>75</v>
      </c>
      <c r="AB2137">
        <v>0</v>
      </c>
      <c r="AC2137">
        <v>0</v>
      </c>
      <c r="AD2137">
        <v>5</v>
      </c>
      <c r="AE2137">
        <v>29</v>
      </c>
      <c r="AF2137">
        <v>18</v>
      </c>
      <c r="AG2137">
        <v>104</v>
      </c>
      <c r="AH2137">
        <v>13</v>
      </c>
      <c r="AI2137" t="s">
        <v>7723</v>
      </c>
    </row>
    <row r="2138" spans="1:35" x14ac:dyDescent="0.25">
      <c r="A2138">
        <v>13</v>
      </c>
      <c r="B2138" t="s">
        <v>67</v>
      </c>
      <c r="C2138" t="s">
        <v>68</v>
      </c>
      <c r="D2138" t="s">
        <v>153</v>
      </c>
      <c r="E2138" t="s">
        <v>154</v>
      </c>
      <c r="F2138" t="s">
        <v>704</v>
      </c>
      <c r="G2138" t="s">
        <v>705</v>
      </c>
      <c r="H2138" t="s">
        <v>8210</v>
      </c>
      <c r="I2138" t="s">
        <v>8211</v>
      </c>
      <c r="L2138" t="s">
        <v>1212</v>
      </c>
      <c r="M2138">
        <v>8.5801999999999996</v>
      </c>
      <c r="N2138">
        <v>27.58741667</v>
      </c>
      <c r="O2138" t="s">
        <v>1226</v>
      </c>
      <c r="P2138" t="s">
        <v>1228</v>
      </c>
      <c r="Q2138">
        <v>49</v>
      </c>
      <c r="R2138">
        <v>245</v>
      </c>
      <c r="S2138">
        <v>31</v>
      </c>
      <c r="T2138">
        <v>155</v>
      </c>
      <c r="U2138">
        <v>18</v>
      </c>
      <c r="V2138">
        <v>90</v>
      </c>
      <c r="W2138" t="s">
        <v>1228</v>
      </c>
      <c r="X2138">
        <v>131</v>
      </c>
      <c r="Y2138">
        <v>655</v>
      </c>
      <c r="Z2138">
        <v>75</v>
      </c>
      <c r="AA2138">
        <v>375</v>
      </c>
      <c r="AB2138">
        <v>56</v>
      </c>
      <c r="AC2138">
        <v>280</v>
      </c>
      <c r="AD2138">
        <v>13</v>
      </c>
      <c r="AE2138">
        <v>65</v>
      </c>
      <c r="AF2138">
        <v>67</v>
      </c>
      <c r="AG2138">
        <v>335</v>
      </c>
      <c r="AH2138">
        <v>13</v>
      </c>
      <c r="AI2138" t="s">
        <v>7723</v>
      </c>
    </row>
    <row r="2139" spans="1:35" x14ac:dyDescent="0.25">
      <c r="A2139">
        <v>13</v>
      </c>
      <c r="B2139" t="s">
        <v>69</v>
      </c>
      <c r="C2139" t="s">
        <v>70</v>
      </c>
      <c r="D2139" t="s">
        <v>169</v>
      </c>
      <c r="E2139" t="s">
        <v>170</v>
      </c>
      <c r="F2139" t="s">
        <v>841</v>
      </c>
      <c r="G2139" t="s">
        <v>170</v>
      </c>
      <c r="H2139" t="s">
        <v>8212</v>
      </c>
      <c r="I2139" t="s">
        <v>8213</v>
      </c>
      <c r="L2139" t="s">
        <v>1212</v>
      </c>
      <c r="M2139">
        <v>7.4528004069999998</v>
      </c>
      <c r="N2139">
        <v>30.274731849999998</v>
      </c>
      <c r="O2139" t="s">
        <v>1226</v>
      </c>
      <c r="P2139" t="s">
        <v>1228</v>
      </c>
      <c r="Q2139">
        <v>368</v>
      </c>
      <c r="R2139">
        <v>2205</v>
      </c>
      <c r="S2139">
        <v>297</v>
      </c>
      <c r="T2139">
        <v>1781</v>
      </c>
      <c r="U2139">
        <v>71</v>
      </c>
      <c r="V2139">
        <v>424</v>
      </c>
      <c r="W2139" t="s">
        <v>1228</v>
      </c>
      <c r="X2139">
        <v>278</v>
      </c>
      <c r="Y2139">
        <v>1665</v>
      </c>
      <c r="Z2139">
        <v>189</v>
      </c>
      <c r="AA2139">
        <v>1133</v>
      </c>
      <c r="AB2139">
        <v>89</v>
      </c>
      <c r="AC2139">
        <v>532</v>
      </c>
      <c r="AD2139">
        <v>989</v>
      </c>
      <c r="AE2139">
        <v>5931</v>
      </c>
      <c r="AF2139">
        <v>188</v>
      </c>
      <c r="AG2139">
        <v>1125</v>
      </c>
      <c r="AH2139">
        <v>13</v>
      </c>
      <c r="AI2139" t="s">
        <v>7723</v>
      </c>
    </row>
    <row r="2140" spans="1:35" x14ac:dyDescent="0.25">
      <c r="A2140">
        <v>13</v>
      </c>
      <c r="B2140" t="s">
        <v>69</v>
      </c>
      <c r="C2140" t="s">
        <v>70</v>
      </c>
      <c r="D2140" t="s">
        <v>169</v>
      </c>
      <c r="E2140" t="s">
        <v>170</v>
      </c>
      <c r="F2140" t="s">
        <v>842</v>
      </c>
      <c r="G2140" t="s">
        <v>843</v>
      </c>
      <c r="H2140" t="s">
        <v>8214</v>
      </c>
      <c r="I2140" t="s">
        <v>8215</v>
      </c>
      <c r="L2140" t="s">
        <v>1212</v>
      </c>
      <c r="M2140">
        <v>7.3855500000000003</v>
      </c>
      <c r="N2140">
        <v>30.447333329999999</v>
      </c>
      <c r="O2140" t="s">
        <v>1226</v>
      </c>
      <c r="P2140" t="s">
        <v>1228</v>
      </c>
      <c r="Q2140">
        <v>77</v>
      </c>
      <c r="R2140">
        <v>519</v>
      </c>
      <c r="S2140">
        <v>53</v>
      </c>
      <c r="T2140">
        <v>318</v>
      </c>
      <c r="U2140">
        <v>24</v>
      </c>
      <c r="V2140">
        <v>201</v>
      </c>
      <c r="W2140" t="s">
        <v>1228</v>
      </c>
      <c r="X2140">
        <v>32</v>
      </c>
      <c r="Y2140">
        <v>189</v>
      </c>
      <c r="Z2140">
        <v>32</v>
      </c>
      <c r="AA2140">
        <v>189</v>
      </c>
      <c r="AB2140">
        <v>0</v>
      </c>
      <c r="AC2140">
        <v>0</v>
      </c>
      <c r="AD2140">
        <v>4</v>
      </c>
      <c r="AE2140">
        <v>22</v>
      </c>
      <c r="AF2140">
        <v>9</v>
      </c>
      <c r="AG2140">
        <v>51</v>
      </c>
      <c r="AH2140">
        <v>13</v>
      </c>
      <c r="AI2140" t="s">
        <v>7723</v>
      </c>
    </row>
    <row r="2141" spans="1:35" x14ac:dyDescent="0.25">
      <c r="A2141">
        <v>13</v>
      </c>
      <c r="B2141" t="s">
        <v>69</v>
      </c>
      <c r="C2141" t="s">
        <v>70</v>
      </c>
      <c r="D2141" t="s">
        <v>169</v>
      </c>
      <c r="E2141" t="s">
        <v>170</v>
      </c>
      <c r="F2141" t="s">
        <v>842</v>
      </c>
      <c r="G2141" t="s">
        <v>843</v>
      </c>
      <c r="H2141" t="s">
        <v>8216</v>
      </c>
      <c r="I2141" t="s">
        <v>8217</v>
      </c>
      <c r="L2141" t="s">
        <v>1212</v>
      </c>
      <c r="M2141">
        <v>7.3948798179999997</v>
      </c>
      <c r="N2141">
        <v>30.401599879999999</v>
      </c>
      <c r="O2141" t="s">
        <v>1226</v>
      </c>
      <c r="P2141" t="s">
        <v>1228</v>
      </c>
      <c r="Q2141">
        <v>56</v>
      </c>
      <c r="R2141">
        <v>333</v>
      </c>
      <c r="S2141">
        <v>34</v>
      </c>
      <c r="T2141">
        <v>204</v>
      </c>
      <c r="U2141">
        <v>22</v>
      </c>
      <c r="V2141">
        <v>129</v>
      </c>
      <c r="W2141" t="s">
        <v>1228</v>
      </c>
      <c r="X2141">
        <v>89</v>
      </c>
      <c r="Y2141">
        <v>531</v>
      </c>
      <c r="Z2141">
        <v>77</v>
      </c>
      <c r="AA2141">
        <v>462</v>
      </c>
      <c r="AB2141">
        <v>12</v>
      </c>
      <c r="AC2141">
        <v>69</v>
      </c>
      <c r="AD2141">
        <v>15</v>
      </c>
      <c r="AE2141">
        <v>87</v>
      </c>
      <c r="AF2141">
        <v>0</v>
      </c>
      <c r="AG2141">
        <v>0</v>
      </c>
      <c r="AH2141">
        <v>13</v>
      </c>
      <c r="AI2141" t="s">
        <v>7723</v>
      </c>
    </row>
    <row r="2142" spans="1:35" x14ac:dyDescent="0.25">
      <c r="A2142">
        <v>13</v>
      </c>
      <c r="B2142" t="s">
        <v>69</v>
      </c>
      <c r="C2142" t="s">
        <v>70</v>
      </c>
      <c r="D2142" t="s">
        <v>169</v>
      </c>
      <c r="E2142" t="s">
        <v>170</v>
      </c>
      <c r="F2142" t="s">
        <v>833</v>
      </c>
      <c r="G2142" t="s">
        <v>834</v>
      </c>
      <c r="H2142" t="s">
        <v>8218</v>
      </c>
      <c r="I2142" t="s">
        <v>3160</v>
      </c>
      <c r="L2142" t="s">
        <v>1212</v>
      </c>
      <c r="M2142">
        <v>7.6811111109999999</v>
      </c>
      <c r="N2142">
        <v>30.247499999999999</v>
      </c>
      <c r="O2142" t="s">
        <v>1226</v>
      </c>
      <c r="P2142" t="s">
        <v>1228</v>
      </c>
      <c r="Q2142">
        <v>39</v>
      </c>
      <c r="R2142">
        <v>232</v>
      </c>
      <c r="S2142">
        <v>21</v>
      </c>
      <c r="T2142">
        <v>121</v>
      </c>
      <c r="U2142">
        <v>18</v>
      </c>
      <c r="V2142">
        <v>111</v>
      </c>
      <c r="W2142" t="s">
        <v>1228</v>
      </c>
      <c r="X2142">
        <v>17</v>
      </c>
      <c r="Y2142">
        <v>103</v>
      </c>
      <c r="Z2142">
        <v>11</v>
      </c>
      <c r="AA2142">
        <v>65</v>
      </c>
      <c r="AB2142">
        <v>6</v>
      </c>
      <c r="AC2142">
        <v>38</v>
      </c>
      <c r="AD2142">
        <v>18</v>
      </c>
      <c r="AE2142">
        <v>104</v>
      </c>
      <c r="AF2142">
        <v>33</v>
      </c>
      <c r="AG2142">
        <v>196</v>
      </c>
      <c r="AH2142">
        <v>13</v>
      </c>
      <c r="AI2142" t="s">
        <v>7723</v>
      </c>
    </row>
    <row r="2143" spans="1:35" x14ac:dyDescent="0.25">
      <c r="A2143">
        <v>13</v>
      </c>
      <c r="B2143" t="s">
        <v>59</v>
      </c>
      <c r="C2143" t="s">
        <v>60</v>
      </c>
      <c r="D2143" t="s">
        <v>87</v>
      </c>
      <c r="E2143" t="s">
        <v>88</v>
      </c>
      <c r="F2143" t="s">
        <v>296</v>
      </c>
      <c r="G2143" t="s">
        <v>297</v>
      </c>
      <c r="H2143" t="s">
        <v>8219</v>
      </c>
      <c r="I2143" t="s">
        <v>8220</v>
      </c>
      <c r="L2143" t="s">
        <v>1212</v>
      </c>
      <c r="M2143">
        <v>3.8735469999999999</v>
      </c>
      <c r="N2143">
        <v>31.046054000000002</v>
      </c>
      <c r="O2143" t="s">
        <v>1226</v>
      </c>
      <c r="P2143" t="s">
        <v>1228</v>
      </c>
      <c r="Q2143">
        <v>50</v>
      </c>
      <c r="R2143">
        <v>251</v>
      </c>
      <c r="S2143">
        <v>36</v>
      </c>
      <c r="T2143">
        <v>180</v>
      </c>
      <c r="U2143">
        <v>14</v>
      </c>
      <c r="V2143">
        <v>71</v>
      </c>
      <c r="W2143" t="s">
        <v>1228</v>
      </c>
      <c r="X2143">
        <v>40</v>
      </c>
      <c r="Y2143">
        <v>203</v>
      </c>
      <c r="Z2143">
        <v>0</v>
      </c>
      <c r="AA2143">
        <v>0</v>
      </c>
      <c r="AB2143">
        <v>40</v>
      </c>
      <c r="AC2143">
        <v>203</v>
      </c>
      <c r="AD2143">
        <v>15</v>
      </c>
      <c r="AE2143">
        <v>75</v>
      </c>
      <c r="AF2143">
        <v>31</v>
      </c>
      <c r="AG2143">
        <v>155</v>
      </c>
      <c r="AH2143">
        <v>13</v>
      </c>
      <c r="AI2143" t="s">
        <v>7723</v>
      </c>
    </row>
    <row r="2144" spans="1:35" x14ac:dyDescent="0.25">
      <c r="A2144">
        <v>13</v>
      </c>
      <c r="B2144" t="s">
        <v>59</v>
      </c>
      <c r="C2144" t="s">
        <v>60</v>
      </c>
      <c r="D2144" t="s">
        <v>87</v>
      </c>
      <c r="E2144" t="s">
        <v>88</v>
      </c>
      <c r="F2144" t="s">
        <v>296</v>
      </c>
      <c r="G2144" t="s">
        <v>297</v>
      </c>
      <c r="H2144" t="s">
        <v>8221</v>
      </c>
      <c r="I2144" t="s">
        <v>8222</v>
      </c>
      <c r="L2144" t="s">
        <v>1212</v>
      </c>
      <c r="M2144">
        <v>3.8810630000000002</v>
      </c>
      <c r="N2144">
        <v>30.975335999999999</v>
      </c>
      <c r="O2144" t="s">
        <v>1226</v>
      </c>
      <c r="P2144" t="s">
        <v>1228</v>
      </c>
      <c r="Q2144">
        <v>25</v>
      </c>
      <c r="R2144">
        <v>125</v>
      </c>
      <c r="S2144">
        <v>17</v>
      </c>
      <c r="T2144">
        <v>85</v>
      </c>
      <c r="U2144">
        <v>8</v>
      </c>
      <c r="V2144">
        <v>40</v>
      </c>
      <c r="W2144" t="s">
        <v>1228</v>
      </c>
      <c r="X2144">
        <v>22</v>
      </c>
      <c r="Y2144">
        <v>110</v>
      </c>
      <c r="Z2144">
        <v>0</v>
      </c>
      <c r="AA2144">
        <v>0</v>
      </c>
      <c r="AB2144">
        <v>22</v>
      </c>
      <c r="AC2144">
        <v>110</v>
      </c>
      <c r="AD2144">
        <v>1</v>
      </c>
      <c r="AE2144">
        <v>5</v>
      </c>
      <c r="AF2144">
        <v>47</v>
      </c>
      <c r="AG2144">
        <v>235</v>
      </c>
      <c r="AH2144">
        <v>13</v>
      </c>
      <c r="AI2144" t="s">
        <v>7723</v>
      </c>
    </row>
    <row r="2145" spans="1:35" x14ac:dyDescent="0.25">
      <c r="A2145">
        <v>13</v>
      </c>
      <c r="B2145" t="s">
        <v>59</v>
      </c>
      <c r="C2145" t="s">
        <v>60</v>
      </c>
      <c r="D2145" t="s">
        <v>91</v>
      </c>
      <c r="E2145" t="s">
        <v>92</v>
      </c>
      <c r="F2145" t="s">
        <v>313</v>
      </c>
      <c r="G2145" t="s">
        <v>314</v>
      </c>
      <c r="H2145" t="s">
        <v>8223</v>
      </c>
      <c r="I2145" t="s">
        <v>8224</v>
      </c>
      <c r="L2145" t="s">
        <v>1212</v>
      </c>
      <c r="M2145">
        <v>3.9516079999999998</v>
      </c>
      <c r="N2145">
        <v>30.477674</v>
      </c>
      <c r="O2145" t="s">
        <v>1226</v>
      </c>
      <c r="P2145" t="s">
        <v>1228</v>
      </c>
      <c r="Q2145">
        <v>55</v>
      </c>
      <c r="R2145">
        <v>279</v>
      </c>
      <c r="S2145">
        <v>50</v>
      </c>
      <c r="T2145">
        <v>252</v>
      </c>
      <c r="U2145">
        <v>5</v>
      </c>
      <c r="V2145">
        <v>27</v>
      </c>
      <c r="W2145" t="s">
        <v>1228</v>
      </c>
      <c r="X2145">
        <v>40</v>
      </c>
      <c r="Y2145">
        <v>201</v>
      </c>
      <c r="Z2145">
        <v>15</v>
      </c>
      <c r="AA2145">
        <v>76</v>
      </c>
      <c r="AB2145">
        <v>25</v>
      </c>
      <c r="AC2145">
        <v>125</v>
      </c>
      <c r="AD2145">
        <v>4</v>
      </c>
      <c r="AE2145">
        <v>22</v>
      </c>
      <c r="AF2145">
        <v>6</v>
      </c>
      <c r="AG2145">
        <v>32</v>
      </c>
      <c r="AH2145">
        <v>13</v>
      </c>
      <c r="AI2145" t="s">
        <v>7723</v>
      </c>
    </row>
    <row r="2146" spans="1:35" x14ac:dyDescent="0.25">
      <c r="A2146">
        <v>13</v>
      </c>
      <c r="B2146" t="s">
        <v>59</v>
      </c>
      <c r="C2146" t="s">
        <v>60</v>
      </c>
      <c r="D2146" t="s">
        <v>91</v>
      </c>
      <c r="E2146" t="s">
        <v>92</v>
      </c>
      <c r="F2146" t="s">
        <v>317</v>
      </c>
      <c r="G2146" t="s">
        <v>318</v>
      </c>
      <c r="H2146" t="s">
        <v>8225</v>
      </c>
      <c r="I2146" t="s">
        <v>8226</v>
      </c>
      <c r="L2146" t="s">
        <v>1212</v>
      </c>
      <c r="M2146">
        <v>4.052886</v>
      </c>
      <c r="N2146">
        <v>30.616880999999999</v>
      </c>
      <c r="O2146" t="s">
        <v>1226</v>
      </c>
      <c r="P2146" t="s">
        <v>1228</v>
      </c>
      <c r="Q2146">
        <v>172</v>
      </c>
      <c r="R2146">
        <v>870</v>
      </c>
      <c r="S2146">
        <v>102</v>
      </c>
      <c r="T2146">
        <v>515</v>
      </c>
      <c r="U2146">
        <v>70</v>
      </c>
      <c r="V2146">
        <v>355</v>
      </c>
      <c r="W2146" t="s">
        <v>1228</v>
      </c>
      <c r="X2146">
        <v>135</v>
      </c>
      <c r="Y2146">
        <v>685</v>
      </c>
      <c r="Z2146">
        <v>80</v>
      </c>
      <c r="AA2146">
        <v>405</v>
      </c>
      <c r="AB2146">
        <v>55</v>
      </c>
      <c r="AC2146">
        <v>280</v>
      </c>
      <c r="AD2146">
        <v>5</v>
      </c>
      <c r="AE2146">
        <v>27</v>
      </c>
      <c r="AF2146">
        <v>30</v>
      </c>
      <c r="AG2146">
        <v>155</v>
      </c>
      <c r="AH2146">
        <v>13</v>
      </c>
      <c r="AI2146" t="s">
        <v>7723</v>
      </c>
    </row>
    <row r="2147" spans="1:35" x14ac:dyDescent="0.25">
      <c r="A2147">
        <v>13</v>
      </c>
      <c r="B2147" t="s">
        <v>59</v>
      </c>
      <c r="C2147" t="s">
        <v>60</v>
      </c>
      <c r="D2147" t="s">
        <v>91</v>
      </c>
      <c r="E2147" t="s">
        <v>92</v>
      </c>
      <c r="F2147" t="s">
        <v>317</v>
      </c>
      <c r="G2147" t="s">
        <v>318</v>
      </c>
      <c r="H2147" t="s">
        <v>8227</v>
      </c>
      <c r="I2147" t="s">
        <v>8228</v>
      </c>
      <c r="L2147" t="s">
        <v>1212</v>
      </c>
      <c r="M2147">
        <v>3.8929909999999999</v>
      </c>
      <c r="N2147">
        <v>30.590613999999999</v>
      </c>
      <c r="O2147" t="s">
        <v>1226</v>
      </c>
      <c r="P2147" t="s">
        <v>1228</v>
      </c>
      <c r="Q2147">
        <v>205</v>
      </c>
      <c r="R2147">
        <v>1032</v>
      </c>
      <c r="S2147">
        <v>125</v>
      </c>
      <c r="T2147">
        <v>629</v>
      </c>
      <c r="U2147">
        <v>80</v>
      </c>
      <c r="V2147">
        <v>403</v>
      </c>
      <c r="W2147" t="s">
        <v>1228</v>
      </c>
      <c r="X2147">
        <v>283</v>
      </c>
      <c r="Y2147">
        <v>1425</v>
      </c>
      <c r="Z2147">
        <v>211</v>
      </c>
      <c r="AA2147">
        <v>1060</v>
      </c>
      <c r="AB2147">
        <v>72</v>
      </c>
      <c r="AC2147">
        <v>365</v>
      </c>
      <c r="AD2147">
        <v>9</v>
      </c>
      <c r="AE2147">
        <v>45</v>
      </c>
      <c r="AF2147">
        <v>160</v>
      </c>
      <c r="AG2147">
        <v>300</v>
      </c>
      <c r="AH2147">
        <v>13</v>
      </c>
      <c r="AI2147" t="s">
        <v>7723</v>
      </c>
    </row>
    <row r="2148" spans="1:35" x14ac:dyDescent="0.25">
      <c r="A2148">
        <v>13</v>
      </c>
      <c r="B2148" t="s">
        <v>59</v>
      </c>
      <c r="C2148" t="s">
        <v>60</v>
      </c>
      <c r="D2148" t="s">
        <v>91</v>
      </c>
      <c r="E2148" t="s">
        <v>92</v>
      </c>
      <c r="F2148" t="s">
        <v>317</v>
      </c>
      <c r="G2148" t="s">
        <v>318</v>
      </c>
      <c r="H2148" t="s">
        <v>8229</v>
      </c>
      <c r="I2148" t="s">
        <v>8230</v>
      </c>
      <c r="L2148" t="s">
        <v>1212</v>
      </c>
      <c r="M2148">
        <v>3.8997109999999999</v>
      </c>
      <c r="N2148">
        <v>30.579578000000001</v>
      </c>
      <c r="O2148" t="s">
        <v>1226</v>
      </c>
      <c r="P2148" t="s">
        <v>1228</v>
      </c>
      <c r="Q2148">
        <v>304</v>
      </c>
      <c r="R2148">
        <v>1580</v>
      </c>
      <c r="S2148">
        <v>167</v>
      </c>
      <c r="T2148">
        <v>888</v>
      </c>
      <c r="U2148">
        <v>137</v>
      </c>
      <c r="V2148">
        <v>692</v>
      </c>
      <c r="W2148" t="s">
        <v>1228</v>
      </c>
      <c r="X2148">
        <v>396</v>
      </c>
      <c r="Y2148">
        <v>1983</v>
      </c>
      <c r="Z2148">
        <v>169</v>
      </c>
      <c r="AA2148">
        <v>848</v>
      </c>
      <c r="AB2148">
        <v>227</v>
      </c>
      <c r="AC2148">
        <v>1135</v>
      </c>
      <c r="AD2148">
        <v>11</v>
      </c>
      <c r="AE2148">
        <v>58</v>
      </c>
      <c r="AF2148">
        <v>180</v>
      </c>
      <c r="AG2148">
        <v>900</v>
      </c>
      <c r="AH2148">
        <v>13</v>
      </c>
      <c r="AI2148" t="s">
        <v>7723</v>
      </c>
    </row>
    <row r="2149" spans="1:35" x14ac:dyDescent="0.25">
      <c r="A2149">
        <v>13</v>
      </c>
      <c r="B2149" t="s">
        <v>59</v>
      </c>
      <c r="C2149" t="s">
        <v>60</v>
      </c>
      <c r="D2149" t="s">
        <v>91</v>
      </c>
      <c r="E2149" t="s">
        <v>92</v>
      </c>
      <c r="F2149" t="s">
        <v>317</v>
      </c>
      <c r="G2149" t="s">
        <v>318</v>
      </c>
      <c r="H2149" t="s">
        <v>8231</v>
      </c>
      <c r="I2149" t="s">
        <v>8232</v>
      </c>
      <c r="L2149" t="s">
        <v>1212</v>
      </c>
      <c r="M2149">
        <v>3.9048310000000002</v>
      </c>
      <c r="N2149">
        <v>30.611502000000002</v>
      </c>
      <c r="O2149" t="s">
        <v>1226</v>
      </c>
      <c r="P2149" t="s">
        <v>1228</v>
      </c>
      <c r="Q2149">
        <v>949</v>
      </c>
      <c r="R2149">
        <v>4751</v>
      </c>
      <c r="S2149">
        <v>687</v>
      </c>
      <c r="T2149">
        <v>3438</v>
      </c>
      <c r="U2149">
        <v>262</v>
      </c>
      <c r="V2149">
        <v>1313</v>
      </c>
      <c r="W2149" t="s">
        <v>1228</v>
      </c>
      <c r="X2149">
        <v>1020</v>
      </c>
      <c r="Y2149">
        <v>5115</v>
      </c>
      <c r="Z2149">
        <v>346</v>
      </c>
      <c r="AA2149">
        <v>1735</v>
      </c>
      <c r="AB2149">
        <v>674</v>
      </c>
      <c r="AC2149">
        <v>3380</v>
      </c>
      <c r="AD2149">
        <v>40</v>
      </c>
      <c r="AE2149">
        <v>200</v>
      </c>
      <c r="AF2149">
        <v>343</v>
      </c>
      <c r="AG2149">
        <v>7715</v>
      </c>
      <c r="AH2149">
        <v>13</v>
      </c>
      <c r="AI2149" t="s">
        <v>7723</v>
      </c>
    </row>
    <row r="2150" spans="1:35" x14ac:dyDescent="0.25">
      <c r="A2150">
        <v>13</v>
      </c>
      <c r="B2150" t="s">
        <v>65</v>
      </c>
      <c r="C2150" t="s">
        <v>66</v>
      </c>
      <c r="D2150" t="s">
        <v>143</v>
      </c>
      <c r="E2150" t="s">
        <v>144</v>
      </c>
      <c r="F2150" t="s">
        <v>635</v>
      </c>
      <c r="G2150" t="s">
        <v>636</v>
      </c>
      <c r="H2150" t="s">
        <v>8233</v>
      </c>
      <c r="I2150" t="s">
        <v>8234</v>
      </c>
      <c r="L2150" t="s">
        <v>1212</v>
      </c>
      <c r="M2150">
        <v>6.8000889999999998</v>
      </c>
      <c r="N2150">
        <v>30.705600740000001</v>
      </c>
      <c r="O2150" t="s">
        <v>1226</v>
      </c>
      <c r="P2150" t="s">
        <v>1228</v>
      </c>
      <c r="Q2150">
        <v>182</v>
      </c>
      <c r="R2150">
        <v>946</v>
      </c>
      <c r="S2150">
        <v>155</v>
      </c>
      <c r="T2150">
        <v>806</v>
      </c>
      <c r="U2150">
        <v>27</v>
      </c>
      <c r="V2150">
        <v>140</v>
      </c>
      <c r="W2150" t="s">
        <v>1228</v>
      </c>
      <c r="X2150">
        <v>166</v>
      </c>
      <c r="Y2150">
        <v>760</v>
      </c>
      <c r="Z2150">
        <v>145</v>
      </c>
      <c r="AA2150">
        <v>673</v>
      </c>
      <c r="AB2150">
        <v>21</v>
      </c>
      <c r="AC2150">
        <v>87</v>
      </c>
      <c r="AD2150">
        <v>18</v>
      </c>
      <c r="AE2150">
        <v>72</v>
      </c>
      <c r="AF2150">
        <v>22</v>
      </c>
      <c r="AG2150">
        <v>104</v>
      </c>
      <c r="AH2150">
        <v>13</v>
      </c>
      <c r="AI2150" t="s">
        <v>7723</v>
      </c>
    </row>
    <row r="2151" spans="1:35" x14ac:dyDescent="0.25">
      <c r="A2151">
        <v>13</v>
      </c>
      <c r="B2151" t="s">
        <v>69</v>
      </c>
      <c r="C2151" t="s">
        <v>70</v>
      </c>
      <c r="D2151" t="s">
        <v>169</v>
      </c>
      <c r="E2151" t="s">
        <v>170</v>
      </c>
      <c r="F2151" t="s">
        <v>841</v>
      </c>
      <c r="G2151" t="s">
        <v>170</v>
      </c>
      <c r="H2151" t="s">
        <v>8235</v>
      </c>
      <c r="I2151" t="s">
        <v>8236</v>
      </c>
      <c r="L2151" t="s">
        <v>1212</v>
      </c>
      <c r="M2151">
        <v>7.4480000000000004</v>
      </c>
      <c r="N2151">
        <v>30.279</v>
      </c>
      <c r="O2151" t="s">
        <v>1226</v>
      </c>
      <c r="P2151" t="s">
        <v>1228</v>
      </c>
      <c r="Q2151">
        <v>169</v>
      </c>
      <c r="R2151">
        <v>1011</v>
      </c>
      <c r="S2151">
        <v>137</v>
      </c>
      <c r="T2151">
        <v>820</v>
      </c>
      <c r="U2151">
        <v>32</v>
      </c>
      <c r="V2151">
        <v>191</v>
      </c>
      <c r="W2151" t="s">
        <v>1228</v>
      </c>
      <c r="X2151">
        <v>67</v>
      </c>
      <c r="Y2151">
        <v>399</v>
      </c>
      <c r="Z2151">
        <v>43</v>
      </c>
      <c r="AA2151">
        <v>257</v>
      </c>
      <c r="AB2151">
        <v>24</v>
      </c>
      <c r="AC2151">
        <v>142</v>
      </c>
      <c r="AD2151">
        <v>68</v>
      </c>
      <c r="AE2151">
        <v>406</v>
      </c>
      <c r="AF2151">
        <v>84</v>
      </c>
      <c r="AG2151">
        <v>501</v>
      </c>
      <c r="AH2151">
        <v>13</v>
      </c>
      <c r="AI2151" t="s">
        <v>7723</v>
      </c>
    </row>
    <row r="2152" spans="1:35" x14ac:dyDescent="0.25">
      <c r="A2152">
        <v>13</v>
      </c>
      <c r="B2152" t="s">
        <v>69</v>
      </c>
      <c r="C2152" t="s">
        <v>70</v>
      </c>
      <c r="D2152" t="s">
        <v>169</v>
      </c>
      <c r="E2152" t="s">
        <v>170</v>
      </c>
      <c r="F2152" t="s">
        <v>841</v>
      </c>
      <c r="G2152" t="s">
        <v>170</v>
      </c>
      <c r="H2152" t="s">
        <v>8237</v>
      </c>
      <c r="I2152" t="s">
        <v>8238</v>
      </c>
      <c r="L2152" t="s">
        <v>1212</v>
      </c>
      <c r="M2152">
        <v>7.4930000000000003</v>
      </c>
      <c r="N2152">
        <v>30.283000000000001</v>
      </c>
      <c r="O2152" t="s">
        <v>1226</v>
      </c>
      <c r="P2152" t="s">
        <v>1228</v>
      </c>
      <c r="Q2152">
        <v>378</v>
      </c>
      <c r="R2152">
        <v>2205</v>
      </c>
      <c r="S2152">
        <v>295</v>
      </c>
      <c r="T2152">
        <v>1709</v>
      </c>
      <c r="U2152">
        <v>83</v>
      </c>
      <c r="V2152">
        <v>496</v>
      </c>
      <c r="W2152" t="s">
        <v>1228</v>
      </c>
      <c r="X2152">
        <v>134</v>
      </c>
      <c r="Y2152">
        <v>801</v>
      </c>
      <c r="Z2152">
        <v>97</v>
      </c>
      <c r="AA2152">
        <v>580</v>
      </c>
      <c r="AB2152">
        <v>37</v>
      </c>
      <c r="AC2152">
        <v>221</v>
      </c>
      <c r="AD2152">
        <v>61</v>
      </c>
      <c r="AE2152">
        <v>364</v>
      </c>
      <c r="AF2152">
        <v>189</v>
      </c>
      <c r="AG2152">
        <v>1131</v>
      </c>
      <c r="AH2152">
        <v>13</v>
      </c>
      <c r="AI2152" t="s">
        <v>7723</v>
      </c>
    </row>
    <row r="2153" spans="1:35" x14ac:dyDescent="0.25">
      <c r="A2153">
        <v>13</v>
      </c>
      <c r="B2153" t="s">
        <v>65</v>
      </c>
      <c r="C2153" t="s">
        <v>66</v>
      </c>
      <c r="D2153" t="s">
        <v>133</v>
      </c>
      <c r="E2153" t="s">
        <v>134</v>
      </c>
      <c r="F2153" t="s">
        <v>578</v>
      </c>
      <c r="G2153" t="s">
        <v>579</v>
      </c>
      <c r="H2153" t="s">
        <v>8239</v>
      </c>
      <c r="I2153" t="s">
        <v>561</v>
      </c>
      <c r="L2153" t="s">
        <v>1212</v>
      </c>
      <c r="M2153">
        <v>7.0273499490000004</v>
      </c>
      <c r="N2153">
        <v>29.245199199999998</v>
      </c>
      <c r="O2153" t="s">
        <v>1226</v>
      </c>
      <c r="P2153" t="s">
        <v>1228</v>
      </c>
      <c r="Q2153">
        <v>29</v>
      </c>
      <c r="R2153">
        <v>147</v>
      </c>
      <c r="S2153">
        <v>15</v>
      </c>
      <c r="T2153">
        <v>76</v>
      </c>
      <c r="U2153">
        <v>14</v>
      </c>
      <c r="V2153">
        <v>71</v>
      </c>
      <c r="W2153" t="s">
        <v>1228</v>
      </c>
      <c r="X2153">
        <v>26</v>
      </c>
      <c r="Y2153">
        <v>133</v>
      </c>
      <c r="Z2153">
        <v>26</v>
      </c>
      <c r="AA2153">
        <v>133</v>
      </c>
      <c r="AB2153">
        <v>0</v>
      </c>
      <c r="AC2153">
        <v>0</v>
      </c>
      <c r="AD2153">
        <v>16</v>
      </c>
      <c r="AE2153">
        <v>76</v>
      </c>
      <c r="AF2153">
        <v>16</v>
      </c>
      <c r="AG2153">
        <v>65</v>
      </c>
      <c r="AH2153">
        <v>13</v>
      </c>
      <c r="AI2153" t="s">
        <v>7723</v>
      </c>
    </row>
    <row r="2154" spans="1:35" x14ac:dyDescent="0.25">
      <c r="A2154">
        <v>13</v>
      </c>
      <c r="B2154" t="s">
        <v>69</v>
      </c>
      <c r="C2154" t="s">
        <v>70</v>
      </c>
      <c r="D2154" t="s">
        <v>159</v>
      </c>
      <c r="E2154" t="s">
        <v>160</v>
      </c>
      <c r="F2154" t="s">
        <v>755</v>
      </c>
      <c r="G2154" t="s">
        <v>756</v>
      </c>
      <c r="H2154" t="s">
        <v>8240</v>
      </c>
      <c r="I2154" t="s">
        <v>918</v>
      </c>
      <c r="L2154" t="s">
        <v>1212</v>
      </c>
      <c r="M2154">
        <v>9.3283009999999997</v>
      </c>
      <c r="N2154">
        <v>29.912790000000001</v>
      </c>
      <c r="O2154" t="s">
        <v>1226</v>
      </c>
      <c r="P2154" t="s">
        <v>1228</v>
      </c>
      <c r="Q2154">
        <v>22</v>
      </c>
      <c r="R2154">
        <v>132</v>
      </c>
      <c r="S2154">
        <v>20</v>
      </c>
      <c r="T2154">
        <v>120</v>
      </c>
      <c r="U2154">
        <v>2</v>
      </c>
      <c r="V2154">
        <v>12</v>
      </c>
      <c r="W2154" t="s">
        <v>1227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</v>
      </c>
      <c r="AE2154">
        <v>12</v>
      </c>
      <c r="AF2154">
        <v>36</v>
      </c>
      <c r="AG2154">
        <v>216</v>
      </c>
      <c r="AH2154">
        <v>13</v>
      </c>
      <c r="AI2154" t="s">
        <v>7723</v>
      </c>
    </row>
    <row r="2155" spans="1:35" x14ac:dyDescent="0.25">
      <c r="A2155">
        <v>13</v>
      </c>
      <c r="B2155" t="s">
        <v>69</v>
      </c>
      <c r="C2155" t="s">
        <v>70</v>
      </c>
      <c r="D2155" t="s">
        <v>167</v>
      </c>
      <c r="E2155" t="s">
        <v>168</v>
      </c>
      <c r="F2155" t="s">
        <v>812</v>
      </c>
      <c r="G2155" t="s">
        <v>813</v>
      </c>
      <c r="H2155" t="s">
        <v>8241</v>
      </c>
      <c r="I2155" t="s">
        <v>8242</v>
      </c>
      <c r="L2155" t="s">
        <v>1212</v>
      </c>
      <c r="M2155">
        <v>9.085782</v>
      </c>
      <c r="N2155">
        <v>28.820229999999999</v>
      </c>
      <c r="O2155" t="s">
        <v>1226</v>
      </c>
      <c r="P2155" t="s">
        <v>1228</v>
      </c>
      <c r="Q2155">
        <v>54</v>
      </c>
      <c r="R2155">
        <v>324</v>
      </c>
      <c r="S2155">
        <v>35</v>
      </c>
      <c r="T2155">
        <v>210</v>
      </c>
      <c r="U2155">
        <v>19</v>
      </c>
      <c r="V2155">
        <v>114</v>
      </c>
      <c r="W2155" t="s">
        <v>1228</v>
      </c>
      <c r="X2155">
        <v>70</v>
      </c>
      <c r="Y2155">
        <v>420</v>
      </c>
      <c r="Z2155">
        <v>49</v>
      </c>
      <c r="AA2155">
        <v>294</v>
      </c>
      <c r="AB2155">
        <v>21</v>
      </c>
      <c r="AC2155">
        <v>126</v>
      </c>
      <c r="AD2155">
        <v>20</v>
      </c>
      <c r="AE2155">
        <v>120</v>
      </c>
      <c r="AF2155">
        <v>48</v>
      </c>
      <c r="AG2155">
        <v>240</v>
      </c>
      <c r="AH2155">
        <v>13</v>
      </c>
      <c r="AI2155" t="s">
        <v>7723</v>
      </c>
    </row>
    <row r="2156" spans="1:35" x14ac:dyDescent="0.25">
      <c r="A2156">
        <v>13</v>
      </c>
      <c r="B2156" t="s">
        <v>59</v>
      </c>
      <c r="C2156" t="s">
        <v>60</v>
      </c>
      <c r="D2156" t="s">
        <v>91</v>
      </c>
      <c r="E2156" t="s">
        <v>92</v>
      </c>
      <c r="F2156" t="s">
        <v>317</v>
      </c>
      <c r="G2156" t="s">
        <v>318</v>
      </c>
      <c r="H2156" t="s">
        <v>8243</v>
      </c>
      <c r="I2156" t="s">
        <v>8244</v>
      </c>
      <c r="L2156" t="s">
        <v>1212</v>
      </c>
      <c r="M2156">
        <v>3.8819170000000001</v>
      </c>
      <c r="N2156">
        <v>30.622651999999999</v>
      </c>
      <c r="O2156" t="s">
        <v>1226</v>
      </c>
      <c r="P2156" t="s">
        <v>1228</v>
      </c>
      <c r="Q2156">
        <v>317</v>
      </c>
      <c r="R2156">
        <v>1599</v>
      </c>
      <c r="S2156">
        <v>182</v>
      </c>
      <c r="T2156">
        <v>916</v>
      </c>
      <c r="U2156">
        <v>135</v>
      </c>
      <c r="V2156">
        <v>683</v>
      </c>
      <c r="W2156" t="s">
        <v>1228</v>
      </c>
      <c r="X2156">
        <v>540</v>
      </c>
      <c r="Y2156">
        <v>2721</v>
      </c>
      <c r="Z2156">
        <v>260</v>
      </c>
      <c r="AA2156">
        <v>1306</v>
      </c>
      <c r="AB2156">
        <v>280</v>
      </c>
      <c r="AC2156">
        <v>1415</v>
      </c>
      <c r="AD2156">
        <v>15</v>
      </c>
      <c r="AE2156">
        <v>78</v>
      </c>
      <c r="AF2156">
        <v>133</v>
      </c>
      <c r="AG2156">
        <v>670</v>
      </c>
      <c r="AH2156">
        <v>13</v>
      </c>
      <c r="AI2156" t="s">
        <v>7723</v>
      </c>
    </row>
    <row r="2157" spans="1:35" x14ac:dyDescent="0.25">
      <c r="A2157">
        <v>13</v>
      </c>
      <c r="B2157" t="s">
        <v>59</v>
      </c>
      <c r="C2157" t="s">
        <v>60</v>
      </c>
      <c r="D2157" t="s">
        <v>91</v>
      </c>
      <c r="E2157" t="s">
        <v>92</v>
      </c>
      <c r="F2157" t="s">
        <v>317</v>
      </c>
      <c r="G2157" t="s">
        <v>318</v>
      </c>
      <c r="H2157" t="s">
        <v>8245</v>
      </c>
      <c r="I2157" t="s">
        <v>8246</v>
      </c>
      <c r="L2157" t="s">
        <v>1212</v>
      </c>
      <c r="M2157">
        <v>3.9852799999999999</v>
      </c>
      <c r="N2157">
        <v>30.624701000000002</v>
      </c>
      <c r="O2157" t="s">
        <v>1226</v>
      </c>
      <c r="P2157" t="s">
        <v>1228</v>
      </c>
      <c r="Q2157">
        <v>564</v>
      </c>
      <c r="R2157">
        <v>2825</v>
      </c>
      <c r="S2157">
        <v>304</v>
      </c>
      <c r="T2157">
        <v>1525</v>
      </c>
      <c r="U2157">
        <v>260</v>
      </c>
      <c r="V2157">
        <v>1300</v>
      </c>
      <c r="W2157" t="s">
        <v>1228</v>
      </c>
      <c r="X2157">
        <v>1422</v>
      </c>
      <c r="Y2157">
        <v>7115</v>
      </c>
      <c r="Z2157">
        <v>740</v>
      </c>
      <c r="AA2157">
        <v>3700</v>
      </c>
      <c r="AB2157">
        <v>682</v>
      </c>
      <c r="AC2157">
        <v>3415</v>
      </c>
      <c r="AD2157">
        <v>19</v>
      </c>
      <c r="AE2157">
        <v>98</v>
      </c>
      <c r="AF2157">
        <v>170</v>
      </c>
      <c r="AG2157">
        <v>855</v>
      </c>
      <c r="AH2157">
        <v>13</v>
      </c>
      <c r="AI2157" t="s">
        <v>7723</v>
      </c>
    </row>
    <row r="2158" spans="1:35" x14ac:dyDescent="0.25">
      <c r="A2158">
        <v>13</v>
      </c>
      <c r="B2158" t="s">
        <v>65</v>
      </c>
      <c r="C2158" t="s">
        <v>66</v>
      </c>
      <c r="D2158" t="s">
        <v>137</v>
      </c>
      <c r="E2158" t="s">
        <v>138</v>
      </c>
      <c r="F2158" t="s">
        <v>607</v>
      </c>
      <c r="G2158" t="s">
        <v>608</v>
      </c>
      <c r="H2158" t="s">
        <v>8247</v>
      </c>
      <c r="I2158" t="s">
        <v>8248</v>
      </c>
      <c r="L2158" t="s">
        <v>1212</v>
      </c>
      <c r="M2158">
        <v>6.7223701480000004</v>
      </c>
      <c r="N2158">
        <v>29.734300609999998</v>
      </c>
      <c r="O2158" t="s">
        <v>1226</v>
      </c>
      <c r="P2158" t="s">
        <v>1228</v>
      </c>
      <c r="Q2158">
        <v>117</v>
      </c>
      <c r="R2158">
        <v>492</v>
      </c>
      <c r="S2158">
        <v>99</v>
      </c>
      <c r="T2158">
        <v>416</v>
      </c>
      <c r="U2158">
        <v>18</v>
      </c>
      <c r="V2158">
        <v>76</v>
      </c>
      <c r="W2158" t="s">
        <v>1228</v>
      </c>
      <c r="X2158">
        <v>230</v>
      </c>
      <c r="Y2158">
        <v>966</v>
      </c>
      <c r="Z2158">
        <v>220</v>
      </c>
      <c r="AA2158">
        <v>924</v>
      </c>
      <c r="AB2158">
        <v>10</v>
      </c>
      <c r="AC2158">
        <v>42</v>
      </c>
      <c r="AD2158">
        <v>34</v>
      </c>
      <c r="AE2158">
        <v>140</v>
      </c>
      <c r="AF2158">
        <v>680</v>
      </c>
      <c r="AG2158">
        <v>2856</v>
      </c>
      <c r="AH2158">
        <v>13</v>
      </c>
      <c r="AI2158" t="s">
        <v>7723</v>
      </c>
    </row>
    <row r="2159" spans="1:35" x14ac:dyDescent="0.25">
      <c r="A2159">
        <v>13</v>
      </c>
      <c r="B2159" t="s">
        <v>65</v>
      </c>
      <c r="C2159" t="s">
        <v>66</v>
      </c>
      <c r="D2159" t="s">
        <v>133</v>
      </c>
      <c r="E2159" t="s">
        <v>134</v>
      </c>
      <c r="F2159" t="s">
        <v>578</v>
      </c>
      <c r="G2159" t="s">
        <v>579</v>
      </c>
      <c r="H2159" t="s">
        <v>8249</v>
      </c>
      <c r="I2159" t="s">
        <v>8250</v>
      </c>
      <c r="L2159" t="s">
        <v>1212</v>
      </c>
      <c r="M2159">
        <v>7.3150701519999997</v>
      </c>
      <c r="N2159">
        <v>29.062999730000001</v>
      </c>
      <c r="O2159" t="s">
        <v>1226</v>
      </c>
      <c r="P2159" t="s">
        <v>1228</v>
      </c>
      <c r="Q2159">
        <v>55</v>
      </c>
      <c r="R2159">
        <v>237</v>
      </c>
      <c r="S2159">
        <v>29</v>
      </c>
      <c r="T2159">
        <v>125</v>
      </c>
      <c r="U2159">
        <v>26</v>
      </c>
      <c r="V2159">
        <v>112</v>
      </c>
      <c r="W2159" t="s">
        <v>1227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21</v>
      </c>
      <c r="AE2159">
        <v>86</v>
      </c>
      <c r="AF2159">
        <v>19</v>
      </c>
      <c r="AG2159">
        <v>78</v>
      </c>
      <c r="AH2159">
        <v>13</v>
      </c>
      <c r="AI2159" t="s">
        <v>7723</v>
      </c>
    </row>
    <row r="2160" spans="1:35" x14ac:dyDescent="0.25">
      <c r="A2160">
        <v>13</v>
      </c>
      <c r="B2160" t="s">
        <v>63</v>
      </c>
      <c r="C2160" t="s">
        <v>64</v>
      </c>
      <c r="D2160" t="s">
        <v>109</v>
      </c>
      <c r="E2160" t="s">
        <v>110</v>
      </c>
      <c r="F2160" t="s">
        <v>427</v>
      </c>
      <c r="G2160" t="s">
        <v>428</v>
      </c>
      <c r="H2160" t="s">
        <v>8251</v>
      </c>
      <c r="I2160" t="s">
        <v>8252</v>
      </c>
      <c r="L2160" t="s">
        <v>1212</v>
      </c>
      <c r="M2160">
        <v>8.2086929998000002</v>
      </c>
      <c r="N2160">
        <v>32.274392999</v>
      </c>
      <c r="O2160" t="s">
        <v>1226</v>
      </c>
      <c r="P2160" t="s">
        <v>1228</v>
      </c>
      <c r="Q2160">
        <v>135</v>
      </c>
      <c r="R2160">
        <v>810</v>
      </c>
      <c r="S2160">
        <v>100</v>
      </c>
      <c r="T2160">
        <v>600</v>
      </c>
      <c r="U2160">
        <v>35</v>
      </c>
      <c r="V2160">
        <v>210</v>
      </c>
      <c r="W2160" t="s">
        <v>1228</v>
      </c>
      <c r="X2160">
        <v>14</v>
      </c>
      <c r="Y2160">
        <v>84</v>
      </c>
      <c r="Z2160">
        <v>10</v>
      </c>
      <c r="AA2160">
        <v>60</v>
      </c>
      <c r="AB2160">
        <v>4</v>
      </c>
      <c r="AC2160">
        <v>24</v>
      </c>
      <c r="AD2160">
        <v>15</v>
      </c>
      <c r="AE2160">
        <v>90</v>
      </c>
      <c r="AF2160">
        <v>5</v>
      </c>
      <c r="AG2160">
        <v>30</v>
      </c>
      <c r="AH2160">
        <v>13</v>
      </c>
      <c r="AI2160" t="s">
        <v>7723</v>
      </c>
    </row>
    <row r="2161" spans="1:35" x14ac:dyDescent="0.25">
      <c r="A2161">
        <v>13</v>
      </c>
      <c r="B2161" t="s">
        <v>73</v>
      </c>
      <c r="C2161" t="s">
        <v>74</v>
      </c>
      <c r="D2161" t="s">
        <v>201</v>
      </c>
      <c r="E2161" t="s">
        <v>202</v>
      </c>
      <c r="F2161" t="s">
        <v>1033</v>
      </c>
      <c r="G2161" t="s">
        <v>1034</v>
      </c>
      <c r="H2161" t="s">
        <v>8253</v>
      </c>
      <c r="I2161" t="s">
        <v>5251</v>
      </c>
      <c r="L2161" t="s">
        <v>1212</v>
      </c>
      <c r="M2161">
        <v>8.5269999999999992</v>
      </c>
      <c r="N2161">
        <v>27.942</v>
      </c>
      <c r="O2161" t="s">
        <v>1226</v>
      </c>
      <c r="P2161" t="s">
        <v>1228</v>
      </c>
      <c r="Q2161">
        <v>64</v>
      </c>
      <c r="R2161">
        <v>345</v>
      </c>
      <c r="S2161">
        <v>48</v>
      </c>
      <c r="T2161">
        <v>259</v>
      </c>
      <c r="U2161">
        <v>16</v>
      </c>
      <c r="V2161">
        <v>86</v>
      </c>
      <c r="W2161" t="s">
        <v>1228</v>
      </c>
      <c r="X2161">
        <v>36</v>
      </c>
      <c r="Y2161">
        <v>194</v>
      </c>
      <c r="Z2161">
        <v>28</v>
      </c>
      <c r="AA2161">
        <v>151</v>
      </c>
      <c r="AB2161">
        <v>8</v>
      </c>
      <c r="AC2161">
        <v>43</v>
      </c>
      <c r="AD2161">
        <v>24</v>
      </c>
      <c r="AE2161">
        <v>130</v>
      </c>
      <c r="AF2161">
        <v>23</v>
      </c>
      <c r="AG2161">
        <v>124</v>
      </c>
      <c r="AH2161">
        <v>13</v>
      </c>
      <c r="AI2161" t="s">
        <v>7723</v>
      </c>
    </row>
    <row r="2162" spans="1:35" x14ac:dyDescent="0.25">
      <c r="A2162">
        <v>13</v>
      </c>
      <c r="B2162" t="s">
        <v>63</v>
      </c>
      <c r="C2162" t="s">
        <v>64</v>
      </c>
      <c r="D2162" t="s">
        <v>109</v>
      </c>
      <c r="E2162" t="s">
        <v>110</v>
      </c>
      <c r="F2162" t="s">
        <v>439</v>
      </c>
      <c r="G2162" t="s">
        <v>440</v>
      </c>
      <c r="H2162" t="s">
        <v>8254</v>
      </c>
      <c r="I2162" t="s">
        <v>8255</v>
      </c>
      <c r="L2162" t="s">
        <v>1212</v>
      </c>
      <c r="M2162">
        <v>8.157</v>
      </c>
      <c r="N2162">
        <v>32.216999999999999</v>
      </c>
      <c r="O2162" t="s">
        <v>1226</v>
      </c>
      <c r="P2162" t="s">
        <v>1228</v>
      </c>
      <c r="Q2162">
        <v>6</v>
      </c>
      <c r="R2162">
        <v>34</v>
      </c>
      <c r="S2162">
        <v>4</v>
      </c>
      <c r="T2162">
        <v>24</v>
      </c>
      <c r="U2162">
        <v>2</v>
      </c>
      <c r="V2162">
        <v>10</v>
      </c>
      <c r="W2162" t="s">
        <v>1228</v>
      </c>
      <c r="X2162">
        <v>8</v>
      </c>
      <c r="Y2162">
        <v>46</v>
      </c>
      <c r="Z2162">
        <v>3</v>
      </c>
      <c r="AA2162">
        <v>16</v>
      </c>
      <c r="AB2162">
        <v>5</v>
      </c>
      <c r="AC2162">
        <v>30</v>
      </c>
      <c r="AD2162">
        <v>3</v>
      </c>
      <c r="AE2162">
        <v>18</v>
      </c>
      <c r="AF2162">
        <v>17</v>
      </c>
      <c r="AG2162">
        <v>102</v>
      </c>
      <c r="AH2162">
        <v>13</v>
      </c>
      <c r="AI2162" t="s">
        <v>7723</v>
      </c>
    </row>
    <row r="2163" spans="1:35" x14ac:dyDescent="0.25">
      <c r="A2163">
        <v>13</v>
      </c>
      <c r="B2163" t="s">
        <v>59</v>
      </c>
      <c r="C2163" t="s">
        <v>60</v>
      </c>
      <c r="D2163" t="s">
        <v>89</v>
      </c>
      <c r="E2163" t="s">
        <v>90</v>
      </c>
      <c r="F2163" t="s">
        <v>300</v>
      </c>
      <c r="G2163" t="s">
        <v>301</v>
      </c>
      <c r="H2163" t="s">
        <v>1583</v>
      </c>
      <c r="I2163" t="s">
        <v>1584</v>
      </c>
      <c r="L2163" t="s">
        <v>1212</v>
      </c>
      <c r="M2163">
        <v>5.6681399350000001</v>
      </c>
      <c r="N2163">
        <v>31.806999210000001</v>
      </c>
      <c r="O2163" t="s">
        <v>1226</v>
      </c>
      <c r="P2163" t="s">
        <v>1228</v>
      </c>
      <c r="Q2163">
        <v>64</v>
      </c>
      <c r="R2163">
        <v>207</v>
      </c>
      <c r="S2163">
        <v>59</v>
      </c>
      <c r="T2163">
        <v>177</v>
      </c>
      <c r="U2163">
        <v>5</v>
      </c>
      <c r="V2163">
        <v>30</v>
      </c>
      <c r="W2163" t="s">
        <v>1227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</v>
      </c>
      <c r="AE2163">
        <v>18</v>
      </c>
      <c r="AF2163">
        <v>15</v>
      </c>
      <c r="AG2163">
        <v>75</v>
      </c>
      <c r="AH2163">
        <v>13</v>
      </c>
      <c r="AI2163" t="s">
        <v>1229</v>
      </c>
    </row>
    <row r="2164" spans="1:35" x14ac:dyDescent="0.25">
      <c r="A2164">
        <v>13</v>
      </c>
      <c r="B2164" t="s">
        <v>59</v>
      </c>
      <c r="C2164" t="s">
        <v>60</v>
      </c>
      <c r="D2164" t="s">
        <v>89</v>
      </c>
      <c r="E2164" t="s">
        <v>90</v>
      </c>
      <c r="F2164" t="s">
        <v>306</v>
      </c>
      <c r="G2164" t="s">
        <v>307</v>
      </c>
      <c r="H2164" t="s">
        <v>1593</v>
      </c>
      <c r="I2164" t="s">
        <v>1594</v>
      </c>
      <c r="L2164" t="s">
        <v>1212</v>
      </c>
      <c r="M2164">
        <v>5.2378220750000004</v>
      </c>
      <c r="N2164">
        <v>31.749712280000001</v>
      </c>
      <c r="O2164" t="s">
        <v>1226</v>
      </c>
      <c r="P2164" t="s">
        <v>1228</v>
      </c>
      <c r="Q2164">
        <v>60</v>
      </c>
      <c r="R2164">
        <v>360</v>
      </c>
      <c r="S2164">
        <v>58</v>
      </c>
      <c r="T2164">
        <v>348</v>
      </c>
      <c r="U2164">
        <v>2</v>
      </c>
      <c r="V2164">
        <v>12</v>
      </c>
      <c r="W2164" t="s">
        <v>1227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150</v>
      </c>
      <c r="AE2164">
        <v>750</v>
      </c>
      <c r="AF2164">
        <v>0</v>
      </c>
      <c r="AG2164">
        <v>0</v>
      </c>
      <c r="AH2164">
        <v>13</v>
      </c>
      <c r="AI2164" t="s">
        <v>1229</v>
      </c>
    </row>
    <row r="2165" spans="1:35" x14ac:dyDescent="0.25">
      <c r="A2165">
        <v>13</v>
      </c>
      <c r="B2165" t="s">
        <v>61</v>
      </c>
      <c r="C2165" t="s">
        <v>62</v>
      </c>
      <c r="D2165" t="s">
        <v>97</v>
      </c>
      <c r="E2165" t="s">
        <v>98</v>
      </c>
      <c r="F2165" t="s">
        <v>354</v>
      </c>
      <c r="G2165" t="s">
        <v>355</v>
      </c>
      <c r="H2165" t="s">
        <v>1829</v>
      </c>
      <c r="I2165" t="s">
        <v>1830</v>
      </c>
      <c r="L2165" t="s">
        <v>1212</v>
      </c>
      <c r="M2165">
        <v>4.3145239999999996</v>
      </c>
      <c r="N2165">
        <v>34.003869000000002</v>
      </c>
      <c r="O2165" t="s">
        <v>1226</v>
      </c>
      <c r="P2165" t="s">
        <v>1228</v>
      </c>
      <c r="Q2165">
        <v>14</v>
      </c>
      <c r="R2165">
        <v>70</v>
      </c>
      <c r="S2165">
        <v>12</v>
      </c>
      <c r="T2165">
        <v>60</v>
      </c>
      <c r="U2165">
        <v>2</v>
      </c>
      <c r="V2165">
        <v>10</v>
      </c>
      <c r="W2165" t="s">
        <v>1227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</v>
      </c>
      <c r="AE2165">
        <v>10</v>
      </c>
      <c r="AF2165">
        <v>0</v>
      </c>
      <c r="AG2165">
        <v>0</v>
      </c>
      <c r="AH2165">
        <v>13</v>
      </c>
      <c r="AI2165" t="s">
        <v>1229</v>
      </c>
    </row>
    <row r="2166" spans="1:35" x14ac:dyDescent="0.25">
      <c r="A2166">
        <v>13</v>
      </c>
      <c r="B2166" t="s">
        <v>59</v>
      </c>
      <c r="C2166" t="s">
        <v>60</v>
      </c>
      <c r="D2166" t="s">
        <v>91</v>
      </c>
      <c r="E2166" t="s">
        <v>92</v>
      </c>
      <c r="F2166" t="s">
        <v>319</v>
      </c>
      <c r="G2166" t="s">
        <v>320</v>
      </c>
      <c r="H2166" t="s">
        <v>1641</v>
      </c>
      <c r="I2166" t="s">
        <v>1642</v>
      </c>
      <c r="L2166" t="s">
        <v>1212</v>
      </c>
      <c r="M2166">
        <v>4.0846299999999998</v>
      </c>
      <c r="N2166">
        <v>30.674340000000001</v>
      </c>
      <c r="O2166" t="s">
        <v>1226</v>
      </c>
      <c r="P2166" t="s">
        <v>1228</v>
      </c>
      <c r="Q2166">
        <v>304</v>
      </c>
      <c r="R2166">
        <v>1520</v>
      </c>
      <c r="S2166">
        <v>239</v>
      </c>
      <c r="T2166">
        <v>1195</v>
      </c>
      <c r="U2166">
        <v>65</v>
      </c>
      <c r="V2166">
        <v>325</v>
      </c>
      <c r="W2166" t="s">
        <v>1228</v>
      </c>
      <c r="X2166">
        <v>582</v>
      </c>
      <c r="Y2166">
        <v>2910</v>
      </c>
      <c r="Z2166">
        <v>34</v>
      </c>
      <c r="AA2166">
        <v>170</v>
      </c>
      <c r="AB2166">
        <v>548</v>
      </c>
      <c r="AC2166">
        <v>2740</v>
      </c>
      <c r="AD2166">
        <v>34</v>
      </c>
      <c r="AE2166">
        <v>170</v>
      </c>
      <c r="AF2166">
        <v>1562</v>
      </c>
      <c r="AG2166">
        <v>7810</v>
      </c>
      <c r="AH2166">
        <v>13</v>
      </c>
      <c r="AI2166" t="s">
        <v>1229</v>
      </c>
    </row>
    <row r="2167" spans="1:35" x14ac:dyDescent="0.25">
      <c r="A2167">
        <v>13</v>
      </c>
      <c r="B2167" t="s">
        <v>59</v>
      </c>
      <c r="C2167" t="s">
        <v>60</v>
      </c>
      <c r="D2167" t="s">
        <v>91</v>
      </c>
      <c r="E2167" t="s">
        <v>92</v>
      </c>
      <c r="F2167" t="s">
        <v>319</v>
      </c>
      <c r="G2167" t="s">
        <v>320</v>
      </c>
      <c r="H2167" t="s">
        <v>1645</v>
      </c>
      <c r="I2167" t="s">
        <v>1646</v>
      </c>
      <c r="L2167" t="s">
        <v>1212</v>
      </c>
      <c r="M2167">
        <v>4.0974500000000003</v>
      </c>
      <c r="N2167">
        <v>30.665223999999998</v>
      </c>
      <c r="O2167" t="s">
        <v>1226</v>
      </c>
      <c r="P2167" t="s">
        <v>1228</v>
      </c>
      <c r="Q2167">
        <v>519</v>
      </c>
      <c r="R2167">
        <v>2610</v>
      </c>
      <c r="S2167">
        <v>437</v>
      </c>
      <c r="T2167">
        <v>2185</v>
      </c>
      <c r="U2167">
        <v>82</v>
      </c>
      <c r="V2167">
        <v>425</v>
      </c>
      <c r="W2167" t="s">
        <v>1228</v>
      </c>
      <c r="X2167">
        <v>687</v>
      </c>
      <c r="Y2167">
        <v>3435</v>
      </c>
      <c r="Z2167">
        <v>52</v>
      </c>
      <c r="AA2167">
        <v>260</v>
      </c>
      <c r="AB2167">
        <v>635</v>
      </c>
      <c r="AC2167">
        <v>3175</v>
      </c>
      <c r="AD2167">
        <v>8</v>
      </c>
      <c r="AE2167">
        <v>40</v>
      </c>
      <c r="AF2167">
        <v>249</v>
      </c>
      <c r="AG2167">
        <v>1245</v>
      </c>
      <c r="AH2167">
        <v>13</v>
      </c>
      <c r="AI2167" t="s">
        <v>1229</v>
      </c>
    </row>
    <row r="2168" spans="1:35" x14ac:dyDescent="0.25">
      <c r="A2168">
        <v>13</v>
      </c>
      <c r="B2168" t="s">
        <v>59</v>
      </c>
      <c r="C2168" t="s">
        <v>60</v>
      </c>
      <c r="D2168" t="s">
        <v>91</v>
      </c>
      <c r="E2168" t="s">
        <v>92</v>
      </c>
      <c r="F2168" t="s">
        <v>319</v>
      </c>
      <c r="G2168" t="s">
        <v>320</v>
      </c>
      <c r="H2168" t="s">
        <v>1649</v>
      </c>
      <c r="I2168" t="s">
        <v>1650</v>
      </c>
      <c r="L2168" t="s">
        <v>1212</v>
      </c>
      <c r="M2168">
        <v>4.0864901539999998</v>
      </c>
      <c r="N2168">
        <v>30.679800029999999</v>
      </c>
      <c r="O2168" t="s">
        <v>1226</v>
      </c>
      <c r="P2168" t="s">
        <v>1228</v>
      </c>
      <c r="Q2168">
        <v>1071</v>
      </c>
      <c r="R2168">
        <v>5355</v>
      </c>
      <c r="S2168">
        <v>982</v>
      </c>
      <c r="T2168">
        <v>4910</v>
      </c>
      <c r="U2168">
        <v>89</v>
      </c>
      <c r="V2168">
        <v>445</v>
      </c>
      <c r="W2168" t="s">
        <v>1228</v>
      </c>
      <c r="X2168">
        <v>783</v>
      </c>
      <c r="Y2168">
        <v>3900</v>
      </c>
      <c r="Z2168">
        <v>128</v>
      </c>
      <c r="AA2168">
        <v>625</v>
      </c>
      <c r="AB2168">
        <v>655</v>
      </c>
      <c r="AC2168">
        <v>3275</v>
      </c>
      <c r="AD2168">
        <v>10</v>
      </c>
      <c r="AE2168">
        <v>50</v>
      </c>
      <c r="AF2168">
        <v>968</v>
      </c>
      <c r="AG2168">
        <v>4840</v>
      </c>
      <c r="AH2168">
        <v>13</v>
      </c>
      <c r="AI2168" t="s">
        <v>1229</v>
      </c>
    </row>
    <row r="2169" spans="1:35" x14ac:dyDescent="0.25">
      <c r="A2169">
        <v>13</v>
      </c>
      <c r="B2169" t="s">
        <v>59</v>
      </c>
      <c r="C2169" t="s">
        <v>60</v>
      </c>
      <c r="D2169" t="s">
        <v>91</v>
      </c>
      <c r="E2169" t="s">
        <v>92</v>
      </c>
      <c r="F2169" t="s">
        <v>319</v>
      </c>
      <c r="G2169" t="s">
        <v>320</v>
      </c>
      <c r="H2169" t="s">
        <v>1652</v>
      </c>
      <c r="I2169" t="s">
        <v>1651</v>
      </c>
      <c r="L2169" t="s">
        <v>1212</v>
      </c>
      <c r="M2169">
        <v>4.1139999999999999</v>
      </c>
      <c r="N2169">
        <v>30.675999999999998</v>
      </c>
      <c r="O2169" t="s">
        <v>1226</v>
      </c>
      <c r="P2169" t="s">
        <v>1228</v>
      </c>
      <c r="Q2169">
        <v>520</v>
      </c>
      <c r="R2169">
        <v>2600</v>
      </c>
      <c r="S2169">
        <v>385</v>
      </c>
      <c r="T2169">
        <v>1925</v>
      </c>
      <c r="U2169">
        <v>135</v>
      </c>
      <c r="V2169">
        <v>675</v>
      </c>
      <c r="W2169" t="s">
        <v>1228</v>
      </c>
      <c r="X2169">
        <v>377</v>
      </c>
      <c r="Y2169">
        <v>1885</v>
      </c>
      <c r="Z2169">
        <v>59</v>
      </c>
      <c r="AA2169">
        <v>295</v>
      </c>
      <c r="AB2169">
        <v>318</v>
      </c>
      <c r="AC2169">
        <v>1590</v>
      </c>
      <c r="AD2169">
        <v>2</v>
      </c>
      <c r="AE2169">
        <v>10</v>
      </c>
      <c r="AF2169">
        <v>468</v>
      </c>
      <c r="AG2169">
        <v>2340</v>
      </c>
      <c r="AH2169">
        <v>13</v>
      </c>
      <c r="AI2169" t="s">
        <v>1229</v>
      </c>
    </row>
    <row r="2170" spans="1:35" x14ac:dyDescent="0.25">
      <c r="A2170">
        <v>13</v>
      </c>
      <c r="B2170" t="s">
        <v>59</v>
      </c>
      <c r="C2170" t="s">
        <v>60</v>
      </c>
      <c r="D2170" t="s">
        <v>91</v>
      </c>
      <c r="E2170" t="s">
        <v>92</v>
      </c>
      <c r="F2170" t="s">
        <v>319</v>
      </c>
      <c r="G2170" t="s">
        <v>320</v>
      </c>
      <c r="H2170" t="s">
        <v>1653</v>
      </c>
      <c r="I2170" t="s">
        <v>1654</v>
      </c>
      <c r="L2170" t="s">
        <v>1212</v>
      </c>
      <c r="M2170">
        <v>4.0989098549999996</v>
      </c>
      <c r="N2170">
        <v>30.687599179999999</v>
      </c>
      <c r="O2170" t="s">
        <v>1226</v>
      </c>
      <c r="P2170" t="s">
        <v>1228</v>
      </c>
      <c r="Q2170">
        <v>577</v>
      </c>
      <c r="R2170">
        <v>2885</v>
      </c>
      <c r="S2170">
        <v>367</v>
      </c>
      <c r="T2170">
        <v>1835</v>
      </c>
      <c r="U2170">
        <v>210</v>
      </c>
      <c r="V2170">
        <v>1050</v>
      </c>
      <c r="W2170" t="s">
        <v>1228</v>
      </c>
      <c r="X2170">
        <v>477</v>
      </c>
      <c r="Y2170">
        <v>2385</v>
      </c>
      <c r="Z2170">
        <v>88</v>
      </c>
      <c r="AA2170">
        <v>440</v>
      </c>
      <c r="AB2170">
        <v>389</v>
      </c>
      <c r="AC2170">
        <v>1945</v>
      </c>
      <c r="AD2170">
        <v>6</v>
      </c>
      <c r="AE2170">
        <v>30</v>
      </c>
      <c r="AF2170">
        <v>43</v>
      </c>
      <c r="AG2170">
        <v>1560</v>
      </c>
      <c r="AH2170">
        <v>13</v>
      </c>
      <c r="AI2170" t="s">
        <v>1229</v>
      </c>
    </row>
    <row r="2171" spans="1:35" x14ac:dyDescent="0.25">
      <c r="A2171">
        <v>13</v>
      </c>
      <c r="B2171" t="s">
        <v>59</v>
      </c>
      <c r="C2171" t="s">
        <v>60</v>
      </c>
      <c r="D2171" t="s">
        <v>91</v>
      </c>
      <c r="E2171" t="s">
        <v>92</v>
      </c>
      <c r="F2171" t="s">
        <v>319</v>
      </c>
      <c r="G2171" t="s">
        <v>320</v>
      </c>
      <c r="H2171" t="s">
        <v>1657</v>
      </c>
      <c r="I2171" t="s">
        <v>1658</v>
      </c>
      <c r="L2171" t="s">
        <v>1212</v>
      </c>
      <c r="M2171">
        <v>4.1001500000000002</v>
      </c>
      <c r="N2171">
        <v>30.676366999999999</v>
      </c>
      <c r="O2171" t="s">
        <v>1226</v>
      </c>
      <c r="P2171" t="s">
        <v>1228</v>
      </c>
      <c r="Q2171">
        <v>156</v>
      </c>
      <c r="R2171">
        <v>780</v>
      </c>
      <c r="S2171">
        <v>126</v>
      </c>
      <c r="T2171">
        <v>630</v>
      </c>
      <c r="U2171">
        <v>30</v>
      </c>
      <c r="V2171">
        <v>150</v>
      </c>
      <c r="W2171" t="s">
        <v>1228</v>
      </c>
      <c r="X2171">
        <v>393</v>
      </c>
      <c r="Y2171">
        <v>1965</v>
      </c>
      <c r="Z2171">
        <v>81</v>
      </c>
      <c r="AA2171">
        <v>405</v>
      </c>
      <c r="AB2171">
        <v>312</v>
      </c>
      <c r="AC2171">
        <v>1560</v>
      </c>
      <c r="AD2171">
        <v>8</v>
      </c>
      <c r="AE2171">
        <v>40</v>
      </c>
      <c r="AF2171">
        <v>10</v>
      </c>
      <c r="AG2171">
        <v>21</v>
      </c>
      <c r="AH2171">
        <v>13</v>
      </c>
      <c r="AI2171" t="s">
        <v>1229</v>
      </c>
    </row>
    <row r="2172" spans="1:35" x14ac:dyDescent="0.25">
      <c r="A2172">
        <v>13</v>
      </c>
      <c r="B2172" t="s">
        <v>59</v>
      </c>
      <c r="C2172" t="s">
        <v>60</v>
      </c>
      <c r="D2172" t="s">
        <v>91</v>
      </c>
      <c r="E2172" t="s">
        <v>92</v>
      </c>
      <c r="F2172" t="s">
        <v>319</v>
      </c>
      <c r="G2172" t="s">
        <v>320</v>
      </c>
      <c r="H2172" t="s">
        <v>1659</v>
      </c>
      <c r="I2172" t="s">
        <v>1660</v>
      </c>
      <c r="L2172" t="s">
        <v>1212</v>
      </c>
      <c r="M2172">
        <v>4.0953499999999998</v>
      </c>
      <c r="N2172">
        <v>30.67873333</v>
      </c>
      <c r="O2172" t="s">
        <v>1226</v>
      </c>
      <c r="P2172" t="s">
        <v>1228</v>
      </c>
      <c r="Q2172">
        <v>155</v>
      </c>
      <c r="R2172">
        <v>775</v>
      </c>
      <c r="S2172">
        <v>89</v>
      </c>
      <c r="T2172">
        <v>445</v>
      </c>
      <c r="U2172">
        <v>66</v>
      </c>
      <c r="V2172">
        <v>330</v>
      </c>
      <c r="W2172" t="s">
        <v>1228</v>
      </c>
      <c r="X2172">
        <v>601</v>
      </c>
      <c r="Y2172">
        <v>3005</v>
      </c>
      <c r="Z2172">
        <v>100</v>
      </c>
      <c r="AA2172">
        <v>500</v>
      </c>
      <c r="AB2172">
        <v>501</v>
      </c>
      <c r="AC2172">
        <v>2505</v>
      </c>
      <c r="AD2172">
        <v>3</v>
      </c>
      <c r="AE2172">
        <v>15</v>
      </c>
      <c r="AF2172">
        <v>0</v>
      </c>
      <c r="AG2172">
        <v>0</v>
      </c>
      <c r="AH2172">
        <v>13</v>
      </c>
      <c r="AI2172" t="s">
        <v>1229</v>
      </c>
    </row>
    <row r="2173" spans="1:35" x14ac:dyDescent="0.25">
      <c r="A2173">
        <v>13</v>
      </c>
      <c r="B2173" t="s">
        <v>59</v>
      </c>
      <c r="C2173" t="s">
        <v>60</v>
      </c>
      <c r="D2173" t="s">
        <v>91</v>
      </c>
      <c r="E2173" t="s">
        <v>92</v>
      </c>
      <c r="F2173" t="s">
        <v>319</v>
      </c>
      <c r="G2173" t="s">
        <v>320</v>
      </c>
      <c r="H2173" t="s">
        <v>1661</v>
      </c>
      <c r="I2173" t="s">
        <v>1662</v>
      </c>
      <c r="L2173" t="s">
        <v>1212</v>
      </c>
      <c r="M2173">
        <v>4.101858</v>
      </c>
      <c r="N2173">
        <v>30.664127000000001</v>
      </c>
      <c r="O2173" t="s">
        <v>1226</v>
      </c>
      <c r="P2173" t="s">
        <v>1228</v>
      </c>
      <c r="Q2173">
        <v>351</v>
      </c>
      <c r="R2173">
        <v>1755</v>
      </c>
      <c r="S2173">
        <v>231</v>
      </c>
      <c r="T2173">
        <v>1155</v>
      </c>
      <c r="U2173">
        <v>120</v>
      </c>
      <c r="V2173">
        <v>600</v>
      </c>
      <c r="W2173" t="s">
        <v>1228</v>
      </c>
      <c r="X2173">
        <v>760</v>
      </c>
      <c r="Y2173">
        <v>3206</v>
      </c>
      <c r="Z2173">
        <v>438</v>
      </c>
      <c r="AA2173">
        <v>2190</v>
      </c>
      <c r="AB2173">
        <v>322</v>
      </c>
      <c r="AC2173">
        <v>1016</v>
      </c>
      <c r="AD2173">
        <v>2</v>
      </c>
      <c r="AE2173">
        <v>10</v>
      </c>
      <c r="AF2173">
        <v>118</v>
      </c>
      <c r="AG2173">
        <v>590</v>
      </c>
      <c r="AH2173">
        <v>13</v>
      </c>
      <c r="AI2173" t="s">
        <v>1229</v>
      </c>
    </row>
    <row r="2174" spans="1:35" x14ac:dyDescent="0.25">
      <c r="A2174">
        <v>13</v>
      </c>
      <c r="B2174" t="s">
        <v>61</v>
      </c>
      <c r="C2174" t="s">
        <v>62</v>
      </c>
      <c r="D2174" t="s">
        <v>93</v>
      </c>
      <c r="E2174" t="s">
        <v>94</v>
      </c>
      <c r="F2174" t="s">
        <v>325</v>
      </c>
      <c r="G2174" t="s">
        <v>326</v>
      </c>
      <c r="H2174" t="s">
        <v>1696</v>
      </c>
      <c r="I2174" t="s">
        <v>1697</v>
      </c>
      <c r="L2174" t="s">
        <v>1212</v>
      </c>
      <c r="M2174">
        <v>4.3822197909999998</v>
      </c>
      <c r="N2174">
        <v>33.349498750000002</v>
      </c>
      <c r="O2174" t="s">
        <v>1226</v>
      </c>
      <c r="P2174" t="s">
        <v>1228</v>
      </c>
      <c r="Q2174">
        <v>80</v>
      </c>
      <c r="R2174">
        <v>400</v>
      </c>
      <c r="S2174">
        <v>68</v>
      </c>
      <c r="T2174">
        <v>340</v>
      </c>
      <c r="U2174">
        <v>12</v>
      </c>
      <c r="V2174">
        <v>60</v>
      </c>
      <c r="W2174" t="s">
        <v>1228</v>
      </c>
      <c r="X2174">
        <v>68</v>
      </c>
      <c r="Y2174">
        <v>340</v>
      </c>
      <c r="Z2174">
        <v>20</v>
      </c>
      <c r="AA2174">
        <v>100</v>
      </c>
      <c r="AB2174">
        <v>48</v>
      </c>
      <c r="AC2174">
        <v>240</v>
      </c>
      <c r="AD2174">
        <v>10</v>
      </c>
      <c r="AE2174">
        <v>50</v>
      </c>
      <c r="AF2174">
        <v>56</v>
      </c>
      <c r="AG2174">
        <v>280</v>
      </c>
      <c r="AH2174">
        <v>13</v>
      </c>
      <c r="AI2174" t="s">
        <v>1229</v>
      </c>
    </row>
    <row r="2175" spans="1:35" x14ac:dyDescent="0.25">
      <c r="A2175">
        <v>13</v>
      </c>
      <c r="B2175" t="s">
        <v>61</v>
      </c>
      <c r="C2175" t="s">
        <v>62</v>
      </c>
      <c r="D2175" t="s">
        <v>93</v>
      </c>
      <c r="E2175" t="s">
        <v>94</v>
      </c>
      <c r="F2175" t="s">
        <v>321</v>
      </c>
      <c r="G2175" t="s">
        <v>322</v>
      </c>
      <c r="H2175" t="s">
        <v>1670</v>
      </c>
      <c r="I2175" t="s">
        <v>1671</v>
      </c>
      <c r="L2175" t="s">
        <v>1212</v>
      </c>
      <c r="M2175">
        <v>4.2724200000000003</v>
      </c>
      <c r="N2175">
        <v>33.478499999999997</v>
      </c>
      <c r="O2175" t="s">
        <v>1226</v>
      </c>
      <c r="P2175" t="s">
        <v>1228</v>
      </c>
      <c r="Q2175">
        <v>66</v>
      </c>
      <c r="R2175">
        <v>332</v>
      </c>
      <c r="S2175">
        <v>18</v>
      </c>
      <c r="T2175">
        <v>92</v>
      </c>
      <c r="U2175">
        <v>48</v>
      </c>
      <c r="V2175">
        <v>240</v>
      </c>
      <c r="W2175" t="s">
        <v>1228</v>
      </c>
      <c r="X2175">
        <v>15</v>
      </c>
      <c r="Y2175">
        <v>77</v>
      </c>
      <c r="Z2175">
        <v>10</v>
      </c>
      <c r="AA2175">
        <v>50</v>
      </c>
      <c r="AB2175">
        <v>5</v>
      </c>
      <c r="AC2175">
        <v>27</v>
      </c>
      <c r="AD2175">
        <v>40</v>
      </c>
      <c r="AE2175">
        <v>200</v>
      </c>
      <c r="AF2175">
        <v>30</v>
      </c>
      <c r="AG2175">
        <v>150</v>
      </c>
      <c r="AH2175">
        <v>13</v>
      </c>
      <c r="AI2175" t="s">
        <v>1229</v>
      </c>
    </row>
    <row r="2176" spans="1:35" x14ac:dyDescent="0.25">
      <c r="A2176">
        <v>13</v>
      </c>
      <c r="B2176" t="s">
        <v>61</v>
      </c>
      <c r="C2176" t="s">
        <v>62</v>
      </c>
      <c r="D2176" t="s">
        <v>93</v>
      </c>
      <c r="E2176" t="s">
        <v>94</v>
      </c>
      <c r="F2176" t="s">
        <v>321</v>
      </c>
      <c r="G2176" t="s">
        <v>322</v>
      </c>
      <c r="H2176" t="s">
        <v>1672</v>
      </c>
      <c r="I2176" t="s">
        <v>1673</v>
      </c>
      <c r="L2176" t="s">
        <v>1212</v>
      </c>
      <c r="M2176">
        <v>4.2289000000000003</v>
      </c>
      <c r="N2176">
        <v>33.494419999999998</v>
      </c>
      <c r="O2176" t="s">
        <v>1226</v>
      </c>
      <c r="P2176" t="s">
        <v>1228</v>
      </c>
      <c r="Q2176">
        <v>29</v>
      </c>
      <c r="R2176">
        <v>145</v>
      </c>
      <c r="S2176">
        <v>3</v>
      </c>
      <c r="T2176">
        <v>15</v>
      </c>
      <c r="U2176">
        <v>26</v>
      </c>
      <c r="V2176">
        <v>130</v>
      </c>
      <c r="W2176" t="s">
        <v>1228</v>
      </c>
      <c r="X2176">
        <v>31</v>
      </c>
      <c r="Y2176">
        <v>155</v>
      </c>
      <c r="Z2176">
        <v>25</v>
      </c>
      <c r="AA2176">
        <v>125</v>
      </c>
      <c r="AB2176">
        <v>6</v>
      </c>
      <c r="AC2176">
        <v>30</v>
      </c>
      <c r="AD2176">
        <v>4</v>
      </c>
      <c r="AE2176">
        <v>20</v>
      </c>
      <c r="AF2176">
        <v>50</v>
      </c>
      <c r="AG2176">
        <v>250</v>
      </c>
      <c r="AH2176">
        <v>13</v>
      </c>
      <c r="AI2176" t="s">
        <v>1229</v>
      </c>
    </row>
    <row r="2177" spans="1:35" x14ac:dyDescent="0.25">
      <c r="A2177">
        <v>13</v>
      </c>
      <c r="B2177" t="s">
        <v>61</v>
      </c>
      <c r="C2177" t="s">
        <v>62</v>
      </c>
      <c r="D2177" t="s">
        <v>93</v>
      </c>
      <c r="E2177" t="s">
        <v>94</v>
      </c>
      <c r="F2177" t="s">
        <v>327</v>
      </c>
      <c r="G2177" t="s">
        <v>328</v>
      </c>
      <c r="H2177" t="s">
        <v>1698</v>
      </c>
      <c r="I2177" t="s">
        <v>1699</v>
      </c>
      <c r="L2177" t="s">
        <v>1212</v>
      </c>
      <c r="M2177">
        <v>4.1455299999999999</v>
      </c>
      <c r="N2177">
        <v>33.684100000000001</v>
      </c>
      <c r="O2177" t="s">
        <v>1226</v>
      </c>
      <c r="P2177" t="s">
        <v>1228</v>
      </c>
      <c r="Q2177">
        <v>128</v>
      </c>
      <c r="R2177">
        <v>640</v>
      </c>
      <c r="S2177">
        <v>100</v>
      </c>
      <c r="T2177">
        <v>500</v>
      </c>
      <c r="U2177">
        <v>28</v>
      </c>
      <c r="V2177">
        <v>140</v>
      </c>
      <c r="W2177" t="s">
        <v>1228</v>
      </c>
      <c r="X2177">
        <v>22</v>
      </c>
      <c r="Y2177">
        <v>109</v>
      </c>
      <c r="Z2177">
        <v>13</v>
      </c>
      <c r="AA2177">
        <v>63</v>
      </c>
      <c r="AB2177">
        <v>9</v>
      </c>
      <c r="AC2177">
        <v>46</v>
      </c>
      <c r="AD2177">
        <v>60</v>
      </c>
      <c r="AE2177">
        <v>300</v>
      </c>
      <c r="AF2177">
        <v>20</v>
      </c>
      <c r="AG2177">
        <v>100</v>
      </c>
      <c r="AH2177">
        <v>13</v>
      </c>
      <c r="AI2177" t="s">
        <v>1229</v>
      </c>
    </row>
    <row r="2178" spans="1:35" x14ac:dyDescent="0.25">
      <c r="A2178">
        <v>13</v>
      </c>
      <c r="B2178" t="s">
        <v>61</v>
      </c>
      <c r="C2178" t="s">
        <v>62</v>
      </c>
      <c r="D2178" t="s">
        <v>93</v>
      </c>
      <c r="E2178" t="s">
        <v>94</v>
      </c>
      <c r="F2178" t="s">
        <v>327</v>
      </c>
      <c r="G2178" t="s">
        <v>328</v>
      </c>
      <c r="H2178" t="s">
        <v>1700</v>
      </c>
      <c r="I2178" t="s">
        <v>1701</v>
      </c>
      <c r="L2178" t="s">
        <v>1212</v>
      </c>
      <c r="M2178">
        <v>4.1193389519999997</v>
      </c>
      <c r="N2178">
        <v>33.662884439999999</v>
      </c>
      <c r="O2178" t="s">
        <v>1226</v>
      </c>
      <c r="P2178" t="s">
        <v>1228</v>
      </c>
      <c r="Q2178">
        <v>74</v>
      </c>
      <c r="R2178">
        <v>370</v>
      </c>
      <c r="S2178">
        <v>20</v>
      </c>
      <c r="T2178">
        <v>100</v>
      </c>
      <c r="U2178">
        <v>54</v>
      </c>
      <c r="V2178">
        <v>270</v>
      </c>
      <c r="W2178" t="s">
        <v>1228</v>
      </c>
      <c r="X2178">
        <v>94</v>
      </c>
      <c r="Y2178">
        <v>468</v>
      </c>
      <c r="Z2178">
        <v>87</v>
      </c>
      <c r="AA2178">
        <v>435</v>
      </c>
      <c r="AB2178">
        <v>7</v>
      </c>
      <c r="AC2178">
        <v>33</v>
      </c>
      <c r="AD2178">
        <v>19</v>
      </c>
      <c r="AE2178">
        <v>95</v>
      </c>
      <c r="AF2178">
        <v>2</v>
      </c>
      <c r="AG2178">
        <v>10</v>
      </c>
      <c r="AH2178">
        <v>13</v>
      </c>
      <c r="AI2178" t="s">
        <v>1229</v>
      </c>
    </row>
    <row r="2179" spans="1:35" x14ac:dyDescent="0.25">
      <c r="A2179">
        <v>13</v>
      </c>
      <c r="B2179" t="s">
        <v>61</v>
      </c>
      <c r="C2179" t="s">
        <v>62</v>
      </c>
      <c r="D2179" t="s">
        <v>93</v>
      </c>
      <c r="E2179" t="s">
        <v>94</v>
      </c>
      <c r="F2179" t="s">
        <v>327</v>
      </c>
      <c r="G2179" t="s">
        <v>328</v>
      </c>
      <c r="H2179" t="s">
        <v>1702</v>
      </c>
      <c r="I2179" t="s">
        <v>1703</v>
      </c>
      <c r="L2179" t="s">
        <v>1212</v>
      </c>
      <c r="M2179">
        <v>4.1488099099999998</v>
      </c>
      <c r="N2179">
        <v>33.66109848</v>
      </c>
      <c r="O2179" t="s">
        <v>1226</v>
      </c>
      <c r="P2179" t="s">
        <v>1228</v>
      </c>
      <c r="Q2179">
        <v>119</v>
      </c>
      <c r="R2179">
        <v>595</v>
      </c>
      <c r="S2179">
        <v>44</v>
      </c>
      <c r="T2179">
        <v>220</v>
      </c>
      <c r="U2179">
        <v>75</v>
      </c>
      <c r="V2179">
        <v>375</v>
      </c>
      <c r="W2179" t="s">
        <v>1228</v>
      </c>
      <c r="X2179">
        <v>53</v>
      </c>
      <c r="Y2179">
        <v>263</v>
      </c>
      <c r="Z2179">
        <v>48</v>
      </c>
      <c r="AA2179">
        <v>238</v>
      </c>
      <c r="AB2179">
        <v>5</v>
      </c>
      <c r="AC2179">
        <v>25</v>
      </c>
      <c r="AD2179">
        <v>25</v>
      </c>
      <c r="AE2179">
        <v>125</v>
      </c>
      <c r="AF2179">
        <v>3</v>
      </c>
      <c r="AG2179">
        <v>15</v>
      </c>
      <c r="AH2179">
        <v>13</v>
      </c>
      <c r="AI2179" t="s">
        <v>1229</v>
      </c>
    </row>
    <row r="2180" spans="1:35" x14ac:dyDescent="0.25">
      <c r="A2180">
        <v>13</v>
      </c>
      <c r="B2180" t="s">
        <v>61</v>
      </c>
      <c r="C2180" t="s">
        <v>62</v>
      </c>
      <c r="D2180" t="s">
        <v>93</v>
      </c>
      <c r="E2180" t="s">
        <v>94</v>
      </c>
      <c r="F2180" t="s">
        <v>327</v>
      </c>
      <c r="G2180" t="s">
        <v>328</v>
      </c>
      <c r="H2180" t="s">
        <v>1704</v>
      </c>
      <c r="I2180" t="s">
        <v>1705</v>
      </c>
      <c r="L2180" t="s">
        <v>1212</v>
      </c>
      <c r="M2180">
        <v>4.0829701419999997</v>
      </c>
      <c r="N2180">
        <v>33.756900790000003</v>
      </c>
      <c r="O2180" t="s">
        <v>1226</v>
      </c>
      <c r="P2180" t="s">
        <v>1228</v>
      </c>
      <c r="Q2180">
        <v>97</v>
      </c>
      <c r="R2180">
        <v>485</v>
      </c>
      <c r="S2180">
        <v>31</v>
      </c>
      <c r="T2180">
        <v>155</v>
      </c>
      <c r="U2180">
        <v>66</v>
      </c>
      <c r="V2180">
        <v>330</v>
      </c>
      <c r="W2180" t="s">
        <v>1228</v>
      </c>
      <c r="X2180">
        <v>122</v>
      </c>
      <c r="Y2180">
        <v>611</v>
      </c>
      <c r="Z2180">
        <v>118</v>
      </c>
      <c r="AA2180">
        <v>591</v>
      </c>
      <c r="AB2180">
        <v>4</v>
      </c>
      <c r="AC2180">
        <v>20</v>
      </c>
      <c r="AD2180">
        <v>20</v>
      </c>
      <c r="AE2180">
        <v>100</v>
      </c>
      <c r="AF2180">
        <v>15</v>
      </c>
      <c r="AG2180">
        <v>45</v>
      </c>
      <c r="AH2180">
        <v>13</v>
      </c>
      <c r="AI2180" t="s">
        <v>1229</v>
      </c>
    </row>
    <row r="2181" spans="1:35" x14ac:dyDescent="0.25">
      <c r="A2181">
        <v>13</v>
      </c>
      <c r="B2181" t="s">
        <v>61</v>
      </c>
      <c r="C2181" t="s">
        <v>62</v>
      </c>
      <c r="D2181" t="s">
        <v>93</v>
      </c>
      <c r="E2181" t="s">
        <v>94</v>
      </c>
      <c r="F2181" t="s">
        <v>327</v>
      </c>
      <c r="G2181" t="s">
        <v>328</v>
      </c>
      <c r="H2181" t="s">
        <v>1706</v>
      </c>
      <c r="I2181" t="s">
        <v>1707</v>
      </c>
      <c r="L2181" t="s">
        <v>1212</v>
      </c>
      <c r="M2181">
        <v>4.1804469219999998</v>
      </c>
      <c r="N2181">
        <v>33.633699620000002</v>
      </c>
      <c r="O2181" t="s">
        <v>1226</v>
      </c>
      <c r="P2181" t="s">
        <v>1228</v>
      </c>
      <c r="Q2181">
        <v>54</v>
      </c>
      <c r="R2181">
        <v>271</v>
      </c>
      <c r="S2181">
        <v>29</v>
      </c>
      <c r="T2181">
        <v>146</v>
      </c>
      <c r="U2181">
        <v>25</v>
      </c>
      <c r="V2181">
        <v>125</v>
      </c>
      <c r="W2181" t="s">
        <v>1228</v>
      </c>
      <c r="X2181">
        <v>43</v>
      </c>
      <c r="Y2181">
        <v>215</v>
      </c>
      <c r="Z2181">
        <v>40</v>
      </c>
      <c r="AA2181">
        <v>200</v>
      </c>
      <c r="AB2181">
        <v>3</v>
      </c>
      <c r="AC2181">
        <v>15</v>
      </c>
      <c r="AD2181">
        <v>18</v>
      </c>
      <c r="AE2181">
        <v>90</v>
      </c>
      <c r="AF2181">
        <v>32</v>
      </c>
      <c r="AG2181">
        <v>160</v>
      </c>
      <c r="AH2181">
        <v>13</v>
      </c>
      <c r="AI2181" t="s">
        <v>1229</v>
      </c>
    </row>
    <row r="2182" spans="1:35" x14ac:dyDescent="0.25">
      <c r="A2182">
        <v>13</v>
      </c>
      <c r="B2182" t="s">
        <v>61</v>
      </c>
      <c r="C2182" t="s">
        <v>62</v>
      </c>
      <c r="D2182" t="s">
        <v>95</v>
      </c>
      <c r="E2182" t="s">
        <v>96</v>
      </c>
      <c r="F2182" t="s">
        <v>335</v>
      </c>
      <c r="G2182" t="s">
        <v>96</v>
      </c>
      <c r="H2182" t="s">
        <v>1725</v>
      </c>
      <c r="I2182" t="s">
        <v>1726</v>
      </c>
      <c r="L2182" t="s">
        <v>1212</v>
      </c>
      <c r="M2182">
        <v>4.0778498650000001</v>
      </c>
      <c r="N2182">
        <v>33.106498719999998</v>
      </c>
      <c r="O2182" t="s">
        <v>1226</v>
      </c>
      <c r="P2182" t="s">
        <v>1228</v>
      </c>
      <c r="Q2182">
        <v>133</v>
      </c>
      <c r="R2182">
        <v>665</v>
      </c>
      <c r="S2182">
        <v>97</v>
      </c>
      <c r="T2182">
        <v>485</v>
      </c>
      <c r="U2182">
        <v>36</v>
      </c>
      <c r="V2182">
        <v>180</v>
      </c>
      <c r="W2182" t="s">
        <v>1228</v>
      </c>
      <c r="X2182">
        <v>674</v>
      </c>
      <c r="Y2182">
        <v>3370</v>
      </c>
      <c r="Z2182">
        <v>253</v>
      </c>
      <c r="AA2182">
        <v>1265</v>
      </c>
      <c r="AB2182">
        <v>421</v>
      </c>
      <c r="AC2182">
        <v>2105</v>
      </c>
      <c r="AD2182">
        <v>197</v>
      </c>
      <c r="AE2182">
        <v>985</v>
      </c>
      <c r="AF2182">
        <v>841</v>
      </c>
      <c r="AG2182">
        <v>4205</v>
      </c>
      <c r="AH2182">
        <v>13</v>
      </c>
      <c r="AI2182" t="s">
        <v>1229</v>
      </c>
    </row>
    <row r="2183" spans="1:35" x14ac:dyDescent="0.25">
      <c r="A2183">
        <v>13</v>
      </c>
      <c r="B2183" t="s">
        <v>61</v>
      </c>
      <c r="C2183" t="s">
        <v>62</v>
      </c>
      <c r="D2183" t="s">
        <v>95</v>
      </c>
      <c r="E2183" t="s">
        <v>96</v>
      </c>
      <c r="F2183" t="s">
        <v>335</v>
      </c>
      <c r="G2183" t="s">
        <v>96</v>
      </c>
      <c r="H2183" t="s">
        <v>1727</v>
      </c>
      <c r="I2183" t="s">
        <v>1728</v>
      </c>
      <c r="L2183" t="s">
        <v>1212</v>
      </c>
      <c r="M2183">
        <v>4.0132469999999998</v>
      </c>
      <c r="N2183">
        <v>33.069876999999998</v>
      </c>
      <c r="O2183" t="s">
        <v>1226</v>
      </c>
      <c r="P2183" t="s">
        <v>1228</v>
      </c>
      <c r="Q2183">
        <v>35</v>
      </c>
      <c r="R2183">
        <v>175</v>
      </c>
      <c r="S2183">
        <v>27</v>
      </c>
      <c r="T2183">
        <v>135</v>
      </c>
      <c r="U2183">
        <v>8</v>
      </c>
      <c r="V2183">
        <v>40</v>
      </c>
      <c r="W2183" t="s">
        <v>1228</v>
      </c>
      <c r="X2183">
        <v>150</v>
      </c>
      <c r="Y2183">
        <v>750</v>
      </c>
      <c r="Z2183">
        <v>97</v>
      </c>
      <c r="AA2183">
        <v>485</v>
      </c>
      <c r="AB2183">
        <v>53</v>
      </c>
      <c r="AC2183">
        <v>265</v>
      </c>
      <c r="AD2183">
        <v>15</v>
      </c>
      <c r="AE2183">
        <v>75</v>
      </c>
      <c r="AF2183">
        <v>84</v>
      </c>
      <c r="AG2183">
        <v>420</v>
      </c>
      <c r="AH2183">
        <v>13</v>
      </c>
      <c r="AI2183" t="s">
        <v>1229</v>
      </c>
    </row>
    <row r="2184" spans="1:35" x14ac:dyDescent="0.25">
      <c r="A2184">
        <v>13</v>
      </c>
      <c r="B2184" t="s">
        <v>61</v>
      </c>
      <c r="C2184" t="s">
        <v>62</v>
      </c>
      <c r="D2184" t="s">
        <v>95</v>
      </c>
      <c r="E2184" t="s">
        <v>96</v>
      </c>
      <c r="F2184" t="s">
        <v>338</v>
      </c>
      <c r="G2184" t="s">
        <v>339</v>
      </c>
      <c r="H2184" t="s">
        <v>8256</v>
      </c>
      <c r="I2184" t="s">
        <v>8257</v>
      </c>
      <c r="L2184" t="s">
        <v>1212</v>
      </c>
      <c r="M2184">
        <v>4.2388000000000003</v>
      </c>
      <c r="N2184">
        <v>33.070483000000003</v>
      </c>
      <c r="O2184" t="s">
        <v>1226</v>
      </c>
      <c r="P2184" t="s">
        <v>1228</v>
      </c>
      <c r="Q2184">
        <v>8</v>
      </c>
      <c r="R2184">
        <v>39</v>
      </c>
      <c r="S2184">
        <v>4</v>
      </c>
      <c r="T2184">
        <v>20</v>
      </c>
      <c r="U2184">
        <v>4</v>
      </c>
      <c r="V2184">
        <v>19</v>
      </c>
      <c r="W2184" t="s">
        <v>1228</v>
      </c>
      <c r="X2184">
        <v>141</v>
      </c>
      <c r="Y2184">
        <v>705</v>
      </c>
      <c r="Z2184">
        <v>69</v>
      </c>
      <c r="AA2184">
        <v>345</v>
      </c>
      <c r="AB2184">
        <v>72</v>
      </c>
      <c r="AC2184">
        <v>360</v>
      </c>
      <c r="AD2184">
        <v>41</v>
      </c>
      <c r="AE2184">
        <v>205</v>
      </c>
      <c r="AF2184">
        <v>442</v>
      </c>
      <c r="AG2184">
        <v>2210</v>
      </c>
      <c r="AH2184">
        <v>13</v>
      </c>
      <c r="AI2184" t="s">
        <v>1229</v>
      </c>
    </row>
    <row r="2185" spans="1:35" x14ac:dyDescent="0.25">
      <c r="A2185">
        <v>13</v>
      </c>
      <c r="B2185" t="s">
        <v>61</v>
      </c>
      <c r="C2185" t="s">
        <v>62</v>
      </c>
      <c r="D2185" t="s">
        <v>95</v>
      </c>
      <c r="E2185" t="s">
        <v>96</v>
      </c>
      <c r="F2185" t="s">
        <v>335</v>
      </c>
      <c r="G2185" t="s">
        <v>96</v>
      </c>
      <c r="H2185" t="s">
        <v>1731</v>
      </c>
      <c r="I2185" t="s">
        <v>1732</v>
      </c>
      <c r="L2185" t="s">
        <v>1212</v>
      </c>
      <c r="M2185">
        <v>4.1425800170000002</v>
      </c>
      <c r="N2185">
        <v>32.951895239999999</v>
      </c>
      <c r="O2185" t="s">
        <v>1226</v>
      </c>
      <c r="P2185" t="s">
        <v>1228</v>
      </c>
      <c r="Q2185">
        <v>48</v>
      </c>
      <c r="R2185">
        <v>240</v>
      </c>
      <c r="S2185">
        <v>43</v>
      </c>
      <c r="T2185">
        <v>215</v>
      </c>
      <c r="U2185">
        <v>5</v>
      </c>
      <c r="V2185">
        <v>25</v>
      </c>
      <c r="W2185" t="s">
        <v>1228</v>
      </c>
      <c r="X2185">
        <v>216</v>
      </c>
      <c r="Y2185">
        <v>1080</v>
      </c>
      <c r="Z2185">
        <v>122</v>
      </c>
      <c r="AA2185">
        <v>610</v>
      </c>
      <c r="AB2185">
        <v>94</v>
      </c>
      <c r="AC2185">
        <v>470</v>
      </c>
      <c r="AD2185">
        <v>35</v>
      </c>
      <c r="AE2185">
        <v>175</v>
      </c>
      <c r="AF2185">
        <v>113</v>
      </c>
      <c r="AG2185">
        <v>565</v>
      </c>
      <c r="AH2185">
        <v>13</v>
      </c>
      <c r="AI2185" t="s">
        <v>1229</v>
      </c>
    </row>
    <row r="2186" spans="1:35" x14ac:dyDescent="0.25">
      <c r="A2186">
        <v>13</v>
      </c>
      <c r="B2186" t="s">
        <v>61</v>
      </c>
      <c r="C2186" t="s">
        <v>62</v>
      </c>
      <c r="D2186" t="s">
        <v>95</v>
      </c>
      <c r="E2186" t="s">
        <v>96</v>
      </c>
      <c r="F2186" t="s">
        <v>335</v>
      </c>
      <c r="G2186" t="s">
        <v>96</v>
      </c>
      <c r="H2186" t="s">
        <v>1733</v>
      </c>
      <c r="I2186" t="s">
        <v>1734</v>
      </c>
      <c r="L2186" t="s">
        <v>1212</v>
      </c>
      <c r="M2186">
        <v>4.0682900000000002</v>
      </c>
      <c r="N2186">
        <v>33.168469999999999</v>
      </c>
      <c r="O2186" t="s">
        <v>1226</v>
      </c>
      <c r="P2186" t="s">
        <v>1228</v>
      </c>
      <c r="Q2186">
        <v>26</v>
      </c>
      <c r="R2186">
        <v>130</v>
      </c>
      <c r="S2186">
        <v>21</v>
      </c>
      <c r="T2186">
        <v>105</v>
      </c>
      <c r="U2186">
        <v>5</v>
      </c>
      <c r="V2186">
        <v>25</v>
      </c>
      <c r="W2186" t="s">
        <v>1228</v>
      </c>
      <c r="X2186">
        <v>115</v>
      </c>
      <c r="Y2186">
        <v>575</v>
      </c>
      <c r="Z2186">
        <v>73</v>
      </c>
      <c r="AA2186">
        <v>365</v>
      </c>
      <c r="AB2186">
        <v>42</v>
      </c>
      <c r="AC2186">
        <v>210</v>
      </c>
      <c r="AD2186">
        <v>7</v>
      </c>
      <c r="AE2186">
        <v>35</v>
      </c>
      <c r="AF2186">
        <v>63</v>
      </c>
      <c r="AG2186">
        <v>315</v>
      </c>
      <c r="AH2186">
        <v>13</v>
      </c>
      <c r="AI2186" t="s">
        <v>1229</v>
      </c>
    </row>
    <row r="2187" spans="1:35" x14ac:dyDescent="0.25">
      <c r="A2187">
        <v>13</v>
      </c>
      <c r="B2187" t="s">
        <v>61</v>
      </c>
      <c r="C2187" t="s">
        <v>62</v>
      </c>
      <c r="D2187" t="s">
        <v>97</v>
      </c>
      <c r="E2187" t="s">
        <v>98</v>
      </c>
      <c r="F2187" t="s">
        <v>352</v>
      </c>
      <c r="G2187" t="s">
        <v>353</v>
      </c>
      <c r="H2187" t="s">
        <v>1808</v>
      </c>
      <c r="I2187" t="s">
        <v>1809</v>
      </c>
      <c r="L2187" t="s">
        <v>1212</v>
      </c>
      <c r="M2187">
        <v>4.8454519999999999</v>
      </c>
      <c r="N2187">
        <v>34.342495999999997</v>
      </c>
      <c r="O2187" t="s">
        <v>1226</v>
      </c>
      <c r="P2187" t="s">
        <v>1228</v>
      </c>
      <c r="Q2187">
        <v>26</v>
      </c>
      <c r="R2187">
        <v>130</v>
      </c>
      <c r="S2187">
        <v>20</v>
      </c>
      <c r="T2187">
        <v>100</v>
      </c>
      <c r="U2187">
        <v>6</v>
      </c>
      <c r="V2187">
        <v>30</v>
      </c>
      <c r="W2187" t="s">
        <v>1228</v>
      </c>
      <c r="X2187">
        <v>8</v>
      </c>
      <c r="Y2187">
        <v>40</v>
      </c>
      <c r="Z2187">
        <v>0</v>
      </c>
      <c r="AA2187">
        <v>0</v>
      </c>
      <c r="AB2187">
        <v>8</v>
      </c>
      <c r="AC2187">
        <v>40</v>
      </c>
      <c r="AD2187">
        <v>4</v>
      </c>
      <c r="AE2187">
        <v>20</v>
      </c>
      <c r="AF2187">
        <v>0</v>
      </c>
      <c r="AG2187">
        <v>0</v>
      </c>
      <c r="AH2187">
        <v>13</v>
      </c>
      <c r="AI2187" t="s">
        <v>1229</v>
      </c>
    </row>
    <row r="2188" spans="1:35" x14ac:dyDescent="0.25">
      <c r="A2188">
        <v>13</v>
      </c>
      <c r="B2188" t="s">
        <v>61</v>
      </c>
      <c r="C2188" t="s">
        <v>62</v>
      </c>
      <c r="D2188" t="s">
        <v>99</v>
      </c>
      <c r="E2188" t="s">
        <v>100</v>
      </c>
      <c r="F2188" t="s">
        <v>360</v>
      </c>
      <c r="G2188" t="s">
        <v>361</v>
      </c>
      <c r="H2188" t="s">
        <v>1852</v>
      </c>
      <c r="I2188" t="s">
        <v>8258</v>
      </c>
      <c r="L2188" t="s">
        <v>1212</v>
      </c>
      <c r="M2188">
        <v>4.920000076</v>
      </c>
      <c r="N2188">
        <v>33.459999080000003</v>
      </c>
      <c r="O2188" t="s">
        <v>1226</v>
      </c>
      <c r="P2188" t="s">
        <v>1228</v>
      </c>
      <c r="Q2188">
        <v>138</v>
      </c>
      <c r="R2188">
        <v>690</v>
      </c>
      <c r="S2188">
        <v>135</v>
      </c>
      <c r="T2188">
        <v>675</v>
      </c>
      <c r="U2188">
        <v>3</v>
      </c>
      <c r="V2188">
        <v>15</v>
      </c>
      <c r="W2188" t="s">
        <v>1228</v>
      </c>
      <c r="X2188">
        <v>9</v>
      </c>
      <c r="Y2188">
        <v>45</v>
      </c>
      <c r="Z2188">
        <v>8</v>
      </c>
      <c r="AA2188">
        <v>40</v>
      </c>
      <c r="AB2188">
        <v>1</v>
      </c>
      <c r="AC2188">
        <v>5</v>
      </c>
      <c r="AD2188">
        <v>2</v>
      </c>
      <c r="AE2188">
        <v>10</v>
      </c>
      <c r="AF2188">
        <v>3</v>
      </c>
      <c r="AG2188">
        <v>15</v>
      </c>
      <c r="AH2188">
        <v>13</v>
      </c>
      <c r="AI2188" t="s">
        <v>1229</v>
      </c>
    </row>
    <row r="2189" spans="1:35" x14ac:dyDescent="0.25">
      <c r="A2189">
        <v>13</v>
      </c>
      <c r="B2189" t="s">
        <v>61</v>
      </c>
      <c r="C2189" t="s">
        <v>62</v>
      </c>
      <c r="D2189" t="s">
        <v>99</v>
      </c>
      <c r="E2189" t="s">
        <v>100</v>
      </c>
      <c r="F2189" t="s">
        <v>356</v>
      </c>
      <c r="G2189" t="s">
        <v>357</v>
      </c>
      <c r="H2189" t="s">
        <v>1834</v>
      </c>
      <c r="I2189" t="s">
        <v>1835</v>
      </c>
      <c r="L2189" t="s">
        <v>1212</v>
      </c>
      <c r="M2189">
        <v>4.8788600000000004</v>
      </c>
      <c r="N2189">
        <v>33.518439999999998</v>
      </c>
      <c r="O2189" t="s">
        <v>1226</v>
      </c>
      <c r="P2189" t="s">
        <v>1228</v>
      </c>
      <c r="Q2189">
        <v>148</v>
      </c>
      <c r="R2189">
        <v>740</v>
      </c>
      <c r="S2189">
        <v>145</v>
      </c>
      <c r="T2189">
        <v>725</v>
      </c>
      <c r="U2189">
        <v>3</v>
      </c>
      <c r="V2189">
        <v>15</v>
      </c>
      <c r="W2189" t="s">
        <v>1228</v>
      </c>
      <c r="X2189">
        <v>5</v>
      </c>
      <c r="Y2189">
        <v>25</v>
      </c>
      <c r="Z2189">
        <v>3</v>
      </c>
      <c r="AA2189">
        <v>15</v>
      </c>
      <c r="AB2189">
        <v>2</v>
      </c>
      <c r="AC2189">
        <v>10</v>
      </c>
      <c r="AD2189">
        <v>4</v>
      </c>
      <c r="AE2189">
        <v>20</v>
      </c>
      <c r="AF2189">
        <v>9</v>
      </c>
      <c r="AG2189">
        <v>45</v>
      </c>
      <c r="AH2189">
        <v>13</v>
      </c>
      <c r="AI2189" t="s">
        <v>1229</v>
      </c>
    </row>
    <row r="2190" spans="1:35" x14ac:dyDescent="0.25">
      <c r="A2190">
        <v>13</v>
      </c>
      <c r="B2190" t="s">
        <v>61</v>
      </c>
      <c r="C2190" t="s">
        <v>62</v>
      </c>
      <c r="D2190" t="s">
        <v>99</v>
      </c>
      <c r="E2190" t="s">
        <v>100</v>
      </c>
      <c r="F2190" t="s">
        <v>360</v>
      </c>
      <c r="G2190" t="s">
        <v>361</v>
      </c>
      <c r="H2190" t="s">
        <v>1853</v>
      </c>
      <c r="I2190" t="s">
        <v>1908</v>
      </c>
      <c r="L2190" t="s">
        <v>1212</v>
      </c>
      <c r="M2190">
        <v>4.9052417300000002</v>
      </c>
      <c r="N2190">
        <v>33.464223789999998</v>
      </c>
      <c r="O2190" t="s">
        <v>1226</v>
      </c>
      <c r="P2190" t="s">
        <v>1228</v>
      </c>
      <c r="Q2190">
        <v>138</v>
      </c>
      <c r="R2190">
        <v>690</v>
      </c>
      <c r="S2190">
        <v>137</v>
      </c>
      <c r="T2190">
        <v>685</v>
      </c>
      <c r="U2190">
        <v>1</v>
      </c>
      <c r="V2190">
        <v>5</v>
      </c>
      <c r="W2190" t="s">
        <v>1228</v>
      </c>
      <c r="X2190">
        <v>4</v>
      </c>
      <c r="Y2190">
        <v>20</v>
      </c>
      <c r="Z2190">
        <v>2</v>
      </c>
      <c r="AA2190">
        <v>10</v>
      </c>
      <c r="AB2190">
        <v>2</v>
      </c>
      <c r="AC2190">
        <v>10</v>
      </c>
      <c r="AD2190">
        <v>4</v>
      </c>
      <c r="AE2190">
        <v>20</v>
      </c>
      <c r="AF2190">
        <v>2</v>
      </c>
      <c r="AG2190">
        <v>10</v>
      </c>
      <c r="AH2190">
        <v>13</v>
      </c>
      <c r="AI2190" t="s">
        <v>1229</v>
      </c>
    </row>
    <row r="2191" spans="1:35" x14ac:dyDescent="0.25">
      <c r="A2191">
        <v>13</v>
      </c>
      <c r="B2191" t="s">
        <v>61</v>
      </c>
      <c r="C2191" t="s">
        <v>62</v>
      </c>
      <c r="D2191" t="s">
        <v>101</v>
      </c>
      <c r="E2191" t="s">
        <v>102</v>
      </c>
      <c r="F2191" t="s">
        <v>368</v>
      </c>
      <c r="G2191" t="s">
        <v>369</v>
      </c>
      <c r="H2191" t="s">
        <v>1876</v>
      </c>
      <c r="I2191" t="s">
        <v>1877</v>
      </c>
      <c r="L2191" t="s">
        <v>1212</v>
      </c>
      <c r="M2191">
        <v>4.7833699000000003</v>
      </c>
      <c r="N2191">
        <v>33.584650500000002</v>
      </c>
      <c r="O2191" t="s">
        <v>1226</v>
      </c>
      <c r="P2191" t="s">
        <v>1228</v>
      </c>
      <c r="Q2191">
        <v>32</v>
      </c>
      <c r="R2191">
        <v>158</v>
      </c>
      <c r="S2191">
        <v>18</v>
      </c>
      <c r="T2191">
        <v>90</v>
      </c>
      <c r="U2191">
        <v>14</v>
      </c>
      <c r="V2191">
        <v>68</v>
      </c>
      <c r="W2191" t="s">
        <v>1228</v>
      </c>
      <c r="X2191">
        <v>22</v>
      </c>
      <c r="Y2191">
        <v>110</v>
      </c>
      <c r="Z2191">
        <v>12</v>
      </c>
      <c r="AA2191">
        <v>60</v>
      </c>
      <c r="AB2191">
        <v>10</v>
      </c>
      <c r="AC2191">
        <v>50</v>
      </c>
      <c r="AD2191">
        <v>3</v>
      </c>
      <c r="AE2191">
        <v>15</v>
      </c>
      <c r="AF2191">
        <v>30</v>
      </c>
      <c r="AG2191">
        <v>150</v>
      </c>
      <c r="AH2191">
        <v>13</v>
      </c>
      <c r="AI2191" t="s">
        <v>1229</v>
      </c>
    </row>
    <row r="2192" spans="1:35" x14ac:dyDescent="0.25">
      <c r="A2192">
        <v>13</v>
      </c>
      <c r="B2192" t="s">
        <v>61</v>
      </c>
      <c r="C2192" t="s">
        <v>62</v>
      </c>
      <c r="D2192" t="s">
        <v>101</v>
      </c>
      <c r="E2192" t="s">
        <v>102</v>
      </c>
      <c r="F2192" t="s">
        <v>372</v>
      </c>
      <c r="G2192" t="s">
        <v>373</v>
      </c>
      <c r="H2192" t="s">
        <v>1921</v>
      </c>
      <c r="I2192" t="s">
        <v>1922</v>
      </c>
      <c r="L2192" t="s">
        <v>1212</v>
      </c>
      <c r="M2192">
        <v>4.6825020999999998</v>
      </c>
      <c r="N2192">
        <v>33.538381899999997</v>
      </c>
      <c r="O2192" t="s">
        <v>1226</v>
      </c>
      <c r="P2192" t="s">
        <v>1228</v>
      </c>
      <c r="Q2192">
        <v>38</v>
      </c>
      <c r="R2192">
        <v>190</v>
      </c>
      <c r="S2192">
        <v>24</v>
      </c>
      <c r="T2192">
        <v>120</v>
      </c>
      <c r="U2192">
        <v>14</v>
      </c>
      <c r="V2192">
        <v>70</v>
      </c>
      <c r="W2192" t="s">
        <v>1228</v>
      </c>
      <c r="X2192">
        <v>13</v>
      </c>
      <c r="Y2192">
        <v>65</v>
      </c>
      <c r="Z2192">
        <v>9</v>
      </c>
      <c r="AA2192">
        <v>45</v>
      </c>
      <c r="AB2192">
        <v>4</v>
      </c>
      <c r="AC2192">
        <v>20</v>
      </c>
      <c r="AD2192">
        <v>21</v>
      </c>
      <c r="AE2192">
        <v>105</v>
      </c>
      <c r="AF2192">
        <v>25</v>
      </c>
      <c r="AG2192">
        <v>125</v>
      </c>
      <c r="AH2192">
        <v>13</v>
      </c>
      <c r="AI2192" t="s">
        <v>1229</v>
      </c>
    </row>
    <row r="2193" spans="1:35" x14ac:dyDescent="0.25">
      <c r="A2193">
        <v>13</v>
      </c>
      <c r="B2193" t="s">
        <v>61</v>
      </c>
      <c r="C2193" t="s">
        <v>62</v>
      </c>
      <c r="D2193" t="s">
        <v>101</v>
      </c>
      <c r="E2193" t="s">
        <v>102</v>
      </c>
      <c r="F2193" t="s">
        <v>370</v>
      </c>
      <c r="G2193" t="s">
        <v>371</v>
      </c>
      <c r="H2193" t="s">
        <v>1899</v>
      </c>
      <c r="I2193" t="s">
        <v>1900</v>
      </c>
      <c r="L2193" t="s">
        <v>1212</v>
      </c>
      <c r="M2193">
        <v>4.6726400000000003</v>
      </c>
      <c r="N2193">
        <v>33.618000000000002</v>
      </c>
      <c r="O2193" t="s">
        <v>1226</v>
      </c>
      <c r="P2193" t="s">
        <v>1228</v>
      </c>
      <c r="Q2193">
        <v>7</v>
      </c>
      <c r="R2193">
        <v>35</v>
      </c>
      <c r="S2193">
        <v>4</v>
      </c>
      <c r="T2193">
        <v>20</v>
      </c>
      <c r="U2193">
        <v>3</v>
      </c>
      <c r="V2193">
        <v>15</v>
      </c>
      <c r="W2193" t="s">
        <v>1228</v>
      </c>
      <c r="X2193">
        <v>11</v>
      </c>
      <c r="Y2193">
        <v>55</v>
      </c>
      <c r="Z2193">
        <v>8</v>
      </c>
      <c r="AA2193">
        <v>40</v>
      </c>
      <c r="AB2193">
        <v>3</v>
      </c>
      <c r="AC2193">
        <v>15</v>
      </c>
      <c r="AD2193">
        <v>20</v>
      </c>
      <c r="AE2193">
        <v>100</v>
      </c>
      <c r="AF2193">
        <v>20</v>
      </c>
      <c r="AG2193">
        <v>100</v>
      </c>
      <c r="AH2193">
        <v>13</v>
      </c>
      <c r="AI2193" t="s">
        <v>1229</v>
      </c>
    </row>
    <row r="2194" spans="1:35" x14ac:dyDescent="0.25">
      <c r="A2194">
        <v>13</v>
      </c>
      <c r="B2194" t="s">
        <v>61</v>
      </c>
      <c r="C2194" t="s">
        <v>62</v>
      </c>
      <c r="D2194" t="s">
        <v>101</v>
      </c>
      <c r="E2194" t="s">
        <v>102</v>
      </c>
      <c r="F2194" t="s">
        <v>374</v>
      </c>
      <c r="G2194" t="s">
        <v>375</v>
      </c>
      <c r="H2194" t="s">
        <v>1882</v>
      </c>
      <c r="I2194" t="s">
        <v>1883</v>
      </c>
      <c r="L2194" t="s">
        <v>1212</v>
      </c>
      <c r="M2194">
        <v>4.7420999999999998</v>
      </c>
      <c r="N2194">
        <v>33.518799999999999</v>
      </c>
      <c r="O2194" t="s">
        <v>1226</v>
      </c>
      <c r="P2194" t="s">
        <v>1228</v>
      </c>
      <c r="Q2194">
        <v>50</v>
      </c>
      <c r="R2194">
        <v>250</v>
      </c>
      <c r="S2194">
        <v>20</v>
      </c>
      <c r="T2194">
        <v>100</v>
      </c>
      <c r="U2194">
        <v>30</v>
      </c>
      <c r="V2194">
        <v>150</v>
      </c>
      <c r="W2194" t="s">
        <v>1228</v>
      </c>
      <c r="X2194">
        <v>25</v>
      </c>
      <c r="Y2194">
        <v>125</v>
      </c>
      <c r="Z2194">
        <v>10</v>
      </c>
      <c r="AA2194">
        <v>50</v>
      </c>
      <c r="AB2194">
        <v>15</v>
      </c>
      <c r="AC2194">
        <v>75</v>
      </c>
      <c r="AD2194">
        <v>10</v>
      </c>
      <c r="AE2194">
        <v>50</v>
      </c>
      <c r="AF2194">
        <v>25</v>
      </c>
      <c r="AG2194">
        <v>125</v>
      </c>
      <c r="AH2194">
        <v>13</v>
      </c>
      <c r="AI2194" t="s">
        <v>1229</v>
      </c>
    </row>
    <row r="2195" spans="1:35" x14ac:dyDescent="0.25">
      <c r="A2195">
        <v>13</v>
      </c>
      <c r="B2195" t="s">
        <v>61</v>
      </c>
      <c r="C2195" t="s">
        <v>62</v>
      </c>
      <c r="D2195" t="s">
        <v>101</v>
      </c>
      <c r="E2195" t="s">
        <v>102</v>
      </c>
      <c r="F2195" t="s">
        <v>374</v>
      </c>
      <c r="G2195" t="s">
        <v>375</v>
      </c>
      <c r="H2195" t="s">
        <v>1942</v>
      </c>
      <c r="I2195" t="s">
        <v>1943</v>
      </c>
      <c r="L2195" t="s">
        <v>1212</v>
      </c>
      <c r="M2195">
        <v>4.7533899999999996</v>
      </c>
      <c r="N2195">
        <v>33.560620999999998</v>
      </c>
      <c r="O2195" t="s">
        <v>1226</v>
      </c>
      <c r="P2195" t="s">
        <v>1228</v>
      </c>
      <c r="Q2195">
        <v>20</v>
      </c>
      <c r="R2195">
        <v>100</v>
      </c>
      <c r="S2195">
        <v>15</v>
      </c>
      <c r="T2195">
        <v>75</v>
      </c>
      <c r="U2195">
        <v>5</v>
      </c>
      <c r="V2195">
        <v>25</v>
      </c>
      <c r="W2195" t="s">
        <v>1228</v>
      </c>
      <c r="X2195">
        <v>12</v>
      </c>
      <c r="Y2195">
        <v>60</v>
      </c>
      <c r="Z2195">
        <v>10</v>
      </c>
      <c r="AA2195">
        <v>50</v>
      </c>
      <c r="AB2195">
        <v>2</v>
      </c>
      <c r="AC2195">
        <v>10</v>
      </c>
      <c r="AD2195">
        <v>8</v>
      </c>
      <c r="AE2195">
        <v>40</v>
      </c>
      <c r="AF2195">
        <v>8</v>
      </c>
      <c r="AG2195">
        <v>40</v>
      </c>
      <c r="AH2195">
        <v>13</v>
      </c>
      <c r="AI2195" t="s">
        <v>1229</v>
      </c>
    </row>
    <row r="2196" spans="1:35" x14ac:dyDescent="0.25">
      <c r="A2196">
        <v>13</v>
      </c>
      <c r="B2196" t="s">
        <v>61</v>
      </c>
      <c r="C2196" t="s">
        <v>62</v>
      </c>
      <c r="D2196" t="s">
        <v>101</v>
      </c>
      <c r="E2196" t="s">
        <v>102</v>
      </c>
      <c r="F2196" t="s">
        <v>372</v>
      </c>
      <c r="G2196" t="s">
        <v>373</v>
      </c>
      <c r="H2196" t="s">
        <v>1923</v>
      </c>
      <c r="I2196" t="s">
        <v>1924</v>
      </c>
      <c r="L2196" t="s">
        <v>1212</v>
      </c>
      <c r="M2196">
        <v>4.7064000000000004</v>
      </c>
      <c r="N2196">
        <v>33.575400000000002</v>
      </c>
      <c r="O2196" t="s">
        <v>1226</v>
      </c>
      <c r="P2196" t="s">
        <v>1228</v>
      </c>
      <c r="Q2196">
        <v>70</v>
      </c>
      <c r="R2196">
        <v>350</v>
      </c>
      <c r="S2196">
        <v>45</v>
      </c>
      <c r="T2196">
        <v>225</v>
      </c>
      <c r="U2196">
        <v>25</v>
      </c>
      <c r="V2196">
        <v>125</v>
      </c>
      <c r="W2196" t="s">
        <v>1228</v>
      </c>
      <c r="X2196">
        <v>30</v>
      </c>
      <c r="Y2196">
        <v>150</v>
      </c>
      <c r="Z2196">
        <v>25</v>
      </c>
      <c r="AA2196">
        <v>125</v>
      </c>
      <c r="AB2196">
        <v>5</v>
      </c>
      <c r="AC2196">
        <v>25</v>
      </c>
      <c r="AD2196">
        <v>35</v>
      </c>
      <c r="AE2196">
        <v>160</v>
      </c>
      <c r="AF2196">
        <v>40</v>
      </c>
      <c r="AG2196">
        <v>200</v>
      </c>
      <c r="AH2196">
        <v>13</v>
      </c>
      <c r="AI2196" t="s">
        <v>1229</v>
      </c>
    </row>
    <row r="2197" spans="1:35" x14ac:dyDescent="0.25">
      <c r="A2197">
        <v>13</v>
      </c>
      <c r="B2197" t="s">
        <v>61</v>
      </c>
      <c r="C2197" t="s">
        <v>62</v>
      </c>
      <c r="D2197" t="s">
        <v>101</v>
      </c>
      <c r="E2197" t="s">
        <v>102</v>
      </c>
      <c r="F2197" t="s">
        <v>376</v>
      </c>
      <c r="G2197" t="s">
        <v>377</v>
      </c>
      <c r="H2197" t="s">
        <v>1965</v>
      </c>
      <c r="I2197" t="s">
        <v>1966</v>
      </c>
      <c r="L2197" t="s">
        <v>1212</v>
      </c>
      <c r="M2197">
        <v>4.8027199999999999</v>
      </c>
      <c r="N2197">
        <v>33.624070000000003</v>
      </c>
      <c r="O2197" t="s">
        <v>1226</v>
      </c>
      <c r="P2197" t="s">
        <v>1228</v>
      </c>
      <c r="Q2197">
        <v>25</v>
      </c>
      <c r="R2197">
        <v>125</v>
      </c>
      <c r="S2197">
        <v>15</v>
      </c>
      <c r="T2197">
        <v>75</v>
      </c>
      <c r="U2197">
        <v>10</v>
      </c>
      <c r="V2197">
        <v>50</v>
      </c>
      <c r="W2197" t="s">
        <v>1228</v>
      </c>
      <c r="X2197">
        <v>20</v>
      </c>
      <c r="Y2197">
        <v>100</v>
      </c>
      <c r="Z2197">
        <v>12</v>
      </c>
      <c r="AA2197">
        <v>60</v>
      </c>
      <c r="AB2197">
        <v>8</v>
      </c>
      <c r="AC2197">
        <v>40</v>
      </c>
      <c r="AD2197">
        <v>7</v>
      </c>
      <c r="AE2197">
        <v>35</v>
      </c>
      <c r="AF2197">
        <v>15</v>
      </c>
      <c r="AG2197">
        <v>75</v>
      </c>
      <c r="AH2197">
        <v>13</v>
      </c>
      <c r="AI2197" t="s">
        <v>1229</v>
      </c>
    </row>
    <row r="2198" spans="1:35" x14ac:dyDescent="0.25">
      <c r="A2198">
        <v>13</v>
      </c>
      <c r="B2198" t="s">
        <v>61</v>
      </c>
      <c r="C2198" t="s">
        <v>62</v>
      </c>
      <c r="D2198" t="s">
        <v>101</v>
      </c>
      <c r="E2198" t="s">
        <v>102</v>
      </c>
      <c r="F2198" t="s">
        <v>374</v>
      </c>
      <c r="G2198" t="s">
        <v>375</v>
      </c>
      <c r="H2198" t="s">
        <v>1944</v>
      </c>
      <c r="I2198" t="s">
        <v>1945</v>
      </c>
      <c r="L2198" t="s">
        <v>1212</v>
      </c>
      <c r="M2198">
        <v>4.7555500000000004</v>
      </c>
      <c r="N2198">
        <v>33.513599999999997</v>
      </c>
      <c r="O2198" t="s">
        <v>1226</v>
      </c>
      <c r="P2198" t="s">
        <v>1228</v>
      </c>
      <c r="Q2198">
        <v>40</v>
      </c>
      <c r="R2198">
        <v>200</v>
      </c>
      <c r="S2198">
        <v>15</v>
      </c>
      <c r="T2198">
        <v>75</v>
      </c>
      <c r="U2198">
        <v>25</v>
      </c>
      <c r="V2198">
        <v>125</v>
      </c>
      <c r="W2198" t="s">
        <v>1228</v>
      </c>
      <c r="X2198">
        <v>25</v>
      </c>
      <c r="Y2198">
        <v>125</v>
      </c>
      <c r="Z2198">
        <v>10</v>
      </c>
      <c r="AA2198">
        <v>50</v>
      </c>
      <c r="AB2198">
        <v>15</v>
      </c>
      <c r="AC2198">
        <v>75</v>
      </c>
      <c r="AD2198">
        <v>35</v>
      </c>
      <c r="AE2198">
        <v>175</v>
      </c>
      <c r="AF2198">
        <v>15</v>
      </c>
      <c r="AG2198">
        <v>75</v>
      </c>
      <c r="AH2198">
        <v>13</v>
      </c>
      <c r="AI2198" t="s">
        <v>1229</v>
      </c>
    </row>
    <row r="2199" spans="1:35" x14ac:dyDescent="0.25">
      <c r="A2199">
        <v>13</v>
      </c>
      <c r="B2199" t="s">
        <v>61</v>
      </c>
      <c r="C2199" t="s">
        <v>62</v>
      </c>
      <c r="D2199" t="s">
        <v>101</v>
      </c>
      <c r="E2199" t="s">
        <v>102</v>
      </c>
      <c r="F2199" t="s">
        <v>368</v>
      </c>
      <c r="G2199" t="s">
        <v>369</v>
      </c>
      <c r="H2199" t="s">
        <v>1886</v>
      </c>
      <c r="I2199" t="s">
        <v>1887</v>
      </c>
      <c r="L2199" t="s">
        <v>1212</v>
      </c>
      <c r="M2199">
        <v>4.7587599999999997</v>
      </c>
      <c r="N2199">
        <v>33.598689999999998</v>
      </c>
      <c r="O2199" t="s">
        <v>1226</v>
      </c>
      <c r="P2199" t="s">
        <v>1228</v>
      </c>
      <c r="Q2199">
        <v>47</v>
      </c>
      <c r="R2199">
        <v>235</v>
      </c>
      <c r="S2199">
        <v>17</v>
      </c>
      <c r="T2199">
        <v>85</v>
      </c>
      <c r="U2199">
        <v>30</v>
      </c>
      <c r="V2199">
        <v>150</v>
      </c>
      <c r="W2199" t="s">
        <v>1228</v>
      </c>
      <c r="X2199">
        <v>32</v>
      </c>
      <c r="Y2199">
        <v>160</v>
      </c>
      <c r="Z2199">
        <v>26</v>
      </c>
      <c r="AA2199">
        <v>130</v>
      </c>
      <c r="AB2199">
        <v>6</v>
      </c>
      <c r="AC2199">
        <v>30</v>
      </c>
      <c r="AD2199">
        <v>6</v>
      </c>
      <c r="AE2199">
        <v>30</v>
      </c>
      <c r="AF2199">
        <v>40</v>
      </c>
      <c r="AG2199">
        <v>200</v>
      </c>
      <c r="AH2199">
        <v>13</v>
      </c>
      <c r="AI2199" t="s">
        <v>1229</v>
      </c>
    </row>
    <row r="2200" spans="1:35" x14ac:dyDescent="0.25">
      <c r="A2200">
        <v>13</v>
      </c>
      <c r="B2200" t="s">
        <v>61</v>
      </c>
      <c r="C2200" t="s">
        <v>62</v>
      </c>
      <c r="D2200" t="s">
        <v>101</v>
      </c>
      <c r="E2200" t="s">
        <v>102</v>
      </c>
      <c r="F2200" t="s">
        <v>368</v>
      </c>
      <c r="G2200" t="s">
        <v>369</v>
      </c>
      <c r="H2200" t="s">
        <v>1888</v>
      </c>
      <c r="I2200" t="s">
        <v>1889</v>
      </c>
      <c r="L2200" t="s">
        <v>1212</v>
      </c>
      <c r="M2200">
        <v>4.7661899999999999</v>
      </c>
      <c r="N2200">
        <v>33.593299999999999</v>
      </c>
      <c r="O2200" t="s">
        <v>1226</v>
      </c>
      <c r="P2200" t="s">
        <v>1228</v>
      </c>
      <c r="Q2200">
        <v>65</v>
      </c>
      <c r="R2200">
        <v>325</v>
      </c>
      <c r="S2200">
        <v>35</v>
      </c>
      <c r="T2200">
        <v>175</v>
      </c>
      <c r="U2200">
        <v>30</v>
      </c>
      <c r="V2200">
        <v>150</v>
      </c>
      <c r="W2200" t="s">
        <v>1228</v>
      </c>
      <c r="X2200">
        <v>53</v>
      </c>
      <c r="Y2200">
        <v>265</v>
      </c>
      <c r="Z2200">
        <v>30</v>
      </c>
      <c r="AA2200">
        <v>150</v>
      </c>
      <c r="AB2200">
        <v>23</v>
      </c>
      <c r="AC2200">
        <v>115</v>
      </c>
      <c r="AD2200">
        <v>16</v>
      </c>
      <c r="AE2200">
        <v>80</v>
      </c>
      <c r="AF2200">
        <v>25</v>
      </c>
      <c r="AG2200">
        <v>125</v>
      </c>
      <c r="AH2200">
        <v>13</v>
      </c>
      <c r="AI2200" t="s">
        <v>1229</v>
      </c>
    </row>
    <row r="2201" spans="1:35" x14ac:dyDescent="0.25">
      <c r="A2201">
        <v>13</v>
      </c>
      <c r="B2201" t="s">
        <v>61</v>
      </c>
      <c r="C2201" t="s">
        <v>62</v>
      </c>
      <c r="D2201" t="s">
        <v>101</v>
      </c>
      <c r="E2201" t="s">
        <v>102</v>
      </c>
      <c r="F2201" t="s">
        <v>368</v>
      </c>
      <c r="G2201" t="s">
        <v>369</v>
      </c>
      <c r="H2201" t="s">
        <v>1892</v>
      </c>
      <c r="I2201" t="s">
        <v>1893</v>
      </c>
      <c r="L2201" t="s">
        <v>1212</v>
      </c>
      <c r="M2201">
        <v>4.7712199999999996</v>
      </c>
      <c r="N2201">
        <v>33.587400000000002</v>
      </c>
      <c r="O2201" t="s">
        <v>1226</v>
      </c>
      <c r="P2201" t="s">
        <v>1228</v>
      </c>
      <c r="Q2201">
        <v>55</v>
      </c>
      <c r="R2201">
        <v>276</v>
      </c>
      <c r="S2201">
        <v>26</v>
      </c>
      <c r="T2201">
        <v>130</v>
      </c>
      <c r="U2201">
        <v>29</v>
      </c>
      <c r="V2201">
        <v>146</v>
      </c>
      <c r="W2201" t="s">
        <v>1228</v>
      </c>
      <c r="X2201">
        <v>40</v>
      </c>
      <c r="Y2201">
        <v>200</v>
      </c>
      <c r="Z2201">
        <v>30</v>
      </c>
      <c r="AA2201">
        <v>150</v>
      </c>
      <c r="AB2201">
        <v>10</v>
      </c>
      <c r="AC2201">
        <v>50</v>
      </c>
      <c r="AD2201">
        <v>6</v>
      </c>
      <c r="AE2201">
        <v>30</v>
      </c>
      <c r="AF2201">
        <v>0</v>
      </c>
      <c r="AG2201">
        <v>0</v>
      </c>
      <c r="AH2201">
        <v>13</v>
      </c>
      <c r="AI2201" t="s">
        <v>1229</v>
      </c>
    </row>
    <row r="2202" spans="1:35" x14ac:dyDescent="0.25">
      <c r="A2202">
        <v>13</v>
      </c>
      <c r="B2202" t="s">
        <v>61</v>
      </c>
      <c r="C2202" t="s">
        <v>62</v>
      </c>
      <c r="D2202" t="s">
        <v>103</v>
      </c>
      <c r="E2202" t="s">
        <v>104</v>
      </c>
      <c r="F2202" t="s">
        <v>384</v>
      </c>
      <c r="G2202" t="s">
        <v>385</v>
      </c>
      <c r="H2202" t="s">
        <v>2007</v>
      </c>
      <c r="I2202" t="s">
        <v>2008</v>
      </c>
      <c r="L2202" t="s">
        <v>1212</v>
      </c>
      <c r="M2202">
        <v>4.767499924</v>
      </c>
      <c r="N2202">
        <v>32.772800449999998</v>
      </c>
      <c r="O2202" t="s">
        <v>1226</v>
      </c>
      <c r="P2202" t="s">
        <v>1228</v>
      </c>
      <c r="Q2202">
        <v>20</v>
      </c>
      <c r="R2202">
        <v>100</v>
      </c>
      <c r="S2202">
        <v>15</v>
      </c>
      <c r="T2202">
        <v>75</v>
      </c>
      <c r="U2202">
        <v>5</v>
      </c>
      <c r="V2202">
        <v>25</v>
      </c>
      <c r="W2202" t="s">
        <v>1228</v>
      </c>
      <c r="X2202">
        <v>94</v>
      </c>
      <c r="Y2202">
        <v>564</v>
      </c>
      <c r="Z2202">
        <v>13</v>
      </c>
      <c r="AA2202">
        <v>78</v>
      </c>
      <c r="AB2202">
        <v>81</v>
      </c>
      <c r="AC2202">
        <v>486</v>
      </c>
      <c r="AD2202">
        <v>5</v>
      </c>
      <c r="AE2202">
        <v>25</v>
      </c>
      <c r="AF2202">
        <v>54</v>
      </c>
      <c r="AG2202">
        <v>324</v>
      </c>
      <c r="AH2202">
        <v>13</v>
      </c>
      <c r="AI2202" t="s">
        <v>1229</v>
      </c>
    </row>
    <row r="2203" spans="1:35" x14ac:dyDescent="0.25">
      <c r="A2203">
        <v>13</v>
      </c>
      <c r="B2203" t="s">
        <v>61</v>
      </c>
      <c r="C2203" t="s">
        <v>62</v>
      </c>
      <c r="D2203" t="s">
        <v>103</v>
      </c>
      <c r="E2203" t="s">
        <v>104</v>
      </c>
      <c r="F2203" t="s">
        <v>388</v>
      </c>
      <c r="G2203" t="s">
        <v>389</v>
      </c>
      <c r="H2203" t="s">
        <v>2021</v>
      </c>
      <c r="I2203" t="s">
        <v>2022</v>
      </c>
      <c r="L2203" t="s">
        <v>1212</v>
      </c>
      <c r="M2203">
        <v>4.6081019999999997</v>
      </c>
      <c r="N2203">
        <v>32.999057000000001</v>
      </c>
      <c r="O2203" t="s">
        <v>1226</v>
      </c>
      <c r="P2203" t="s">
        <v>1228</v>
      </c>
      <c r="Q2203">
        <v>19</v>
      </c>
      <c r="R2203">
        <v>114</v>
      </c>
      <c r="S2203">
        <v>13</v>
      </c>
      <c r="T2203">
        <v>78</v>
      </c>
      <c r="U2203">
        <v>6</v>
      </c>
      <c r="V2203">
        <v>36</v>
      </c>
      <c r="W2203" t="s">
        <v>1228</v>
      </c>
      <c r="X2203">
        <v>31</v>
      </c>
      <c r="Y2203">
        <v>136</v>
      </c>
      <c r="Z2203">
        <v>12</v>
      </c>
      <c r="AA2203">
        <v>82</v>
      </c>
      <c r="AB2203">
        <v>19</v>
      </c>
      <c r="AC2203">
        <v>54</v>
      </c>
      <c r="AD2203">
        <v>2</v>
      </c>
      <c r="AE2203">
        <v>12</v>
      </c>
      <c r="AF2203">
        <v>29</v>
      </c>
      <c r="AG2203">
        <v>174</v>
      </c>
      <c r="AH2203">
        <v>13</v>
      </c>
      <c r="AI2203" t="s">
        <v>1229</v>
      </c>
    </row>
    <row r="2204" spans="1:35" x14ac:dyDescent="0.25">
      <c r="A2204">
        <v>13</v>
      </c>
      <c r="B2204" t="s">
        <v>61</v>
      </c>
      <c r="C2204" t="s">
        <v>62</v>
      </c>
      <c r="D2204" t="s">
        <v>105</v>
      </c>
      <c r="E2204" t="s">
        <v>106</v>
      </c>
      <c r="F2204" t="s">
        <v>403</v>
      </c>
      <c r="G2204" t="s">
        <v>404</v>
      </c>
      <c r="H2204" t="s">
        <v>2104</v>
      </c>
      <c r="I2204" t="s">
        <v>2105</v>
      </c>
      <c r="L2204" t="s">
        <v>1212</v>
      </c>
      <c r="M2204">
        <v>3.5898652000000002</v>
      </c>
      <c r="N2204">
        <v>32.091179459999999</v>
      </c>
      <c r="O2204" t="s">
        <v>1226</v>
      </c>
      <c r="P2204" t="s">
        <v>1228</v>
      </c>
      <c r="Q2204">
        <v>193</v>
      </c>
      <c r="R2204">
        <v>1158</v>
      </c>
      <c r="S2204">
        <v>99</v>
      </c>
      <c r="T2204">
        <v>594</v>
      </c>
      <c r="U2204">
        <v>94</v>
      </c>
      <c r="V2204">
        <v>564</v>
      </c>
      <c r="W2204" t="s">
        <v>1228</v>
      </c>
      <c r="X2204">
        <v>330</v>
      </c>
      <c r="Y2204">
        <v>1980</v>
      </c>
      <c r="Z2204">
        <v>0</v>
      </c>
      <c r="AA2204">
        <v>0</v>
      </c>
      <c r="AB2204">
        <v>330</v>
      </c>
      <c r="AC2204">
        <v>1980</v>
      </c>
      <c r="AD2204">
        <v>70</v>
      </c>
      <c r="AE2204">
        <v>421</v>
      </c>
      <c r="AF2204">
        <v>184</v>
      </c>
      <c r="AG2204">
        <v>1104</v>
      </c>
      <c r="AH2204">
        <v>13</v>
      </c>
      <c r="AI2204" t="s">
        <v>1229</v>
      </c>
    </row>
    <row r="2205" spans="1:35" x14ac:dyDescent="0.25">
      <c r="A2205">
        <v>13</v>
      </c>
      <c r="B2205" t="s">
        <v>61</v>
      </c>
      <c r="C2205" t="s">
        <v>62</v>
      </c>
      <c r="D2205" t="s">
        <v>105</v>
      </c>
      <c r="E2205" t="s">
        <v>106</v>
      </c>
      <c r="F2205" t="s">
        <v>405</v>
      </c>
      <c r="G2205" t="s">
        <v>406</v>
      </c>
      <c r="H2205" t="s">
        <v>2122</v>
      </c>
      <c r="I2205" t="s">
        <v>2123</v>
      </c>
      <c r="L2205" t="s">
        <v>1212</v>
      </c>
      <c r="M2205">
        <v>4.0522200000000002</v>
      </c>
      <c r="N2205">
        <v>32.410200000000003</v>
      </c>
      <c r="O2205" t="s">
        <v>1226</v>
      </c>
      <c r="P2205" t="s">
        <v>1228</v>
      </c>
      <c r="Q2205">
        <v>65</v>
      </c>
      <c r="R2205">
        <v>325</v>
      </c>
      <c r="S2205">
        <v>55</v>
      </c>
      <c r="T2205">
        <v>275</v>
      </c>
      <c r="U2205">
        <v>10</v>
      </c>
      <c r="V2205">
        <v>50</v>
      </c>
      <c r="W2205" t="s">
        <v>1228</v>
      </c>
      <c r="X2205">
        <v>120</v>
      </c>
      <c r="Y2205">
        <v>635</v>
      </c>
      <c r="Z2205">
        <v>0</v>
      </c>
      <c r="AA2205">
        <v>0</v>
      </c>
      <c r="AB2205">
        <v>120</v>
      </c>
      <c r="AC2205">
        <v>635</v>
      </c>
      <c r="AD2205">
        <v>28</v>
      </c>
      <c r="AE2205">
        <v>87</v>
      </c>
      <c r="AF2205">
        <v>185</v>
      </c>
      <c r="AG2205">
        <v>2307</v>
      </c>
      <c r="AH2205">
        <v>13</v>
      </c>
      <c r="AI2205" t="s">
        <v>1229</v>
      </c>
    </row>
    <row r="2206" spans="1:35" x14ac:dyDescent="0.25">
      <c r="A2206">
        <v>13</v>
      </c>
      <c r="B2206" t="s">
        <v>61</v>
      </c>
      <c r="C2206" t="s">
        <v>62</v>
      </c>
      <c r="D2206" t="s">
        <v>107</v>
      </c>
      <c r="E2206" t="s">
        <v>108</v>
      </c>
      <c r="F2206" t="s">
        <v>415</v>
      </c>
      <c r="G2206" t="s">
        <v>416</v>
      </c>
      <c r="H2206" t="s">
        <v>2157</v>
      </c>
      <c r="I2206" t="s">
        <v>2158</v>
      </c>
      <c r="L2206" t="s">
        <v>1212</v>
      </c>
      <c r="M2206">
        <v>4.2447582490000002</v>
      </c>
      <c r="N2206">
        <v>32.658695229999999</v>
      </c>
      <c r="O2206" t="s">
        <v>1226</v>
      </c>
      <c r="P2206" t="s">
        <v>1228</v>
      </c>
      <c r="Q2206">
        <v>9</v>
      </c>
      <c r="R2206">
        <v>54</v>
      </c>
      <c r="S2206">
        <v>7</v>
      </c>
      <c r="T2206">
        <v>42</v>
      </c>
      <c r="U2206">
        <v>2</v>
      </c>
      <c r="V2206">
        <v>12</v>
      </c>
      <c r="W2206" t="s">
        <v>1228</v>
      </c>
      <c r="X2206">
        <v>9</v>
      </c>
      <c r="Y2206">
        <v>54</v>
      </c>
      <c r="Z2206">
        <v>4</v>
      </c>
      <c r="AA2206">
        <v>24</v>
      </c>
      <c r="AB2206">
        <v>5</v>
      </c>
      <c r="AC2206">
        <v>30</v>
      </c>
      <c r="AD2206">
        <v>2</v>
      </c>
      <c r="AE2206">
        <v>8</v>
      </c>
      <c r="AF2206">
        <v>3</v>
      </c>
      <c r="AG2206">
        <v>18</v>
      </c>
      <c r="AH2206">
        <v>13</v>
      </c>
      <c r="AI2206" t="s">
        <v>1229</v>
      </c>
    </row>
    <row r="2207" spans="1:35" x14ac:dyDescent="0.25">
      <c r="A2207">
        <v>13</v>
      </c>
      <c r="B2207" t="s">
        <v>61</v>
      </c>
      <c r="C2207" t="s">
        <v>62</v>
      </c>
      <c r="D2207" t="s">
        <v>107</v>
      </c>
      <c r="E2207" t="s">
        <v>108</v>
      </c>
      <c r="F2207" t="s">
        <v>423</v>
      </c>
      <c r="G2207" t="s">
        <v>424</v>
      </c>
      <c r="H2207" t="s">
        <v>2191</v>
      </c>
      <c r="I2207" t="s">
        <v>2192</v>
      </c>
      <c r="L2207" t="s">
        <v>1212</v>
      </c>
      <c r="M2207">
        <v>4.3923390099999997</v>
      </c>
      <c r="N2207">
        <v>32.58109855</v>
      </c>
      <c r="O2207" t="s">
        <v>1226</v>
      </c>
      <c r="P2207" t="s">
        <v>1228</v>
      </c>
      <c r="Q2207">
        <v>13</v>
      </c>
      <c r="R2207">
        <v>78</v>
      </c>
      <c r="S2207">
        <v>10</v>
      </c>
      <c r="T2207">
        <v>60</v>
      </c>
      <c r="U2207">
        <v>3</v>
      </c>
      <c r="V2207">
        <v>18</v>
      </c>
      <c r="W2207" t="s">
        <v>1228</v>
      </c>
      <c r="X2207">
        <v>52</v>
      </c>
      <c r="Y2207">
        <v>312</v>
      </c>
      <c r="Z2207">
        <v>19</v>
      </c>
      <c r="AA2207">
        <v>114</v>
      </c>
      <c r="AB2207">
        <v>33</v>
      </c>
      <c r="AC2207">
        <v>198</v>
      </c>
      <c r="AD2207">
        <v>1</v>
      </c>
      <c r="AE2207">
        <v>6</v>
      </c>
      <c r="AF2207">
        <v>6</v>
      </c>
      <c r="AG2207">
        <v>36</v>
      </c>
      <c r="AH2207">
        <v>13</v>
      </c>
      <c r="AI2207" t="s">
        <v>1229</v>
      </c>
    </row>
    <row r="2208" spans="1:35" x14ac:dyDescent="0.25">
      <c r="A2208">
        <v>13</v>
      </c>
      <c r="B2208" t="s">
        <v>61</v>
      </c>
      <c r="C2208" t="s">
        <v>62</v>
      </c>
      <c r="D2208" t="s">
        <v>107</v>
      </c>
      <c r="E2208" t="s">
        <v>108</v>
      </c>
      <c r="F2208" t="s">
        <v>423</v>
      </c>
      <c r="G2208" t="s">
        <v>424</v>
      </c>
      <c r="H2208" t="s">
        <v>2193</v>
      </c>
      <c r="I2208" t="s">
        <v>2194</v>
      </c>
      <c r="L2208" t="s">
        <v>1212</v>
      </c>
      <c r="M2208">
        <v>4.4158400000000002</v>
      </c>
      <c r="N2208">
        <v>32.578830000000004</v>
      </c>
      <c r="O2208" t="s">
        <v>1226</v>
      </c>
      <c r="P2208" t="s">
        <v>1228</v>
      </c>
      <c r="Q2208">
        <v>11</v>
      </c>
      <c r="R2208">
        <v>66</v>
      </c>
      <c r="S2208">
        <v>9</v>
      </c>
      <c r="T2208">
        <v>54</v>
      </c>
      <c r="U2208">
        <v>2</v>
      </c>
      <c r="V2208">
        <v>12</v>
      </c>
      <c r="W2208" t="s">
        <v>1228</v>
      </c>
      <c r="X2208">
        <v>43</v>
      </c>
      <c r="Y2208">
        <v>258</v>
      </c>
      <c r="Z2208">
        <v>15</v>
      </c>
      <c r="AA2208">
        <v>90</v>
      </c>
      <c r="AB2208">
        <v>28</v>
      </c>
      <c r="AC2208">
        <v>168</v>
      </c>
      <c r="AD2208">
        <v>2</v>
      </c>
      <c r="AE2208">
        <v>12</v>
      </c>
      <c r="AF2208">
        <v>6</v>
      </c>
      <c r="AG2208">
        <v>48</v>
      </c>
      <c r="AH2208">
        <v>13</v>
      </c>
      <c r="AI2208" t="s">
        <v>1229</v>
      </c>
    </row>
    <row r="2209" spans="1:35" x14ac:dyDescent="0.25">
      <c r="A2209">
        <v>13</v>
      </c>
      <c r="B2209" t="s">
        <v>61</v>
      </c>
      <c r="C2209" t="s">
        <v>62</v>
      </c>
      <c r="D2209" t="s">
        <v>107</v>
      </c>
      <c r="E2209" t="s">
        <v>108</v>
      </c>
      <c r="F2209" t="s">
        <v>423</v>
      </c>
      <c r="G2209" t="s">
        <v>424</v>
      </c>
      <c r="H2209" t="s">
        <v>2195</v>
      </c>
      <c r="I2209" t="s">
        <v>2196</v>
      </c>
      <c r="L2209" t="s">
        <v>1212</v>
      </c>
      <c r="M2209">
        <v>4.4087706569999998</v>
      </c>
      <c r="N2209">
        <v>32.583031570000003</v>
      </c>
      <c r="O2209" t="s">
        <v>1226</v>
      </c>
      <c r="P2209" t="s">
        <v>1228</v>
      </c>
      <c r="Q2209">
        <v>17</v>
      </c>
      <c r="R2209">
        <v>110</v>
      </c>
      <c r="S2209">
        <v>13</v>
      </c>
      <c r="T2209">
        <v>74</v>
      </c>
      <c r="U2209">
        <v>4</v>
      </c>
      <c r="V2209">
        <v>36</v>
      </c>
      <c r="W2209" t="s">
        <v>1228</v>
      </c>
      <c r="X2209">
        <v>41</v>
      </c>
      <c r="Y2209">
        <v>246</v>
      </c>
      <c r="Z2209">
        <v>11</v>
      </c>
      <c r="AA2209">
        <v>66</v>
      </c>
      <c r="AB2209">
        <v>30</v>
      </c>
      <c r="AC2209">
        <v>180</v>
      </c>
      <c r="AD2209">
        <v>2</v>
      </c>
      <c r="AE2209">
        <v>8</v>
      </c>
      <c r="AF2209">
        <v>11</v>
      </c>
      <c r="AG2209">
        <v>66</v>
      </c>
      <c r="AH2209">
        <v>13</v>
      </c>
      <c r="AI2209" t="s">
        <v>1229</v>
      </c>
    </row>
    <row r="2210" spans="1:35" x14ac:dyDescent="0.25">
      <c r="A2210">
        <v>13</v>
      </c>
      <c r="B2210" t="s">
        <v>61</v>
      </c>
      <c r="C2210" t="s">
        <v>62</v>
      </c>
      <c r="D2210" t="s">
        <v>107</v>
      </c>
      <c r="E2210" t="s">
        <v>108</v>
      </c>
      <c r="F2210" t="s">
        <v>413</v>
      </c>
      <c r="G2210" t="s">
        <v>414</v>
      </c>
      <c r="H2210" t="s">
        <v>2153</v>
      </c>
      <c r="I2210" t="s">
        <v>2154</v>
      </c>
      <c r="L2210" t="s">
        <v>1212</v>
      </c>
      <c r="M2210">
        <v>4.5091689050000001</v>
      </c>
      <c r="N2210">
        <v>32.784920909999997</v>
      </c>
      <c r="O2210" t="s">
        <v>1226</v>
      </c>
      <c r="P2210" t="s">
        <v>1228</v>
      </c>
      <c r="Q2210">
        <v>3</v>
      </c>
      <c r="R2210">
        <v>18</v>
      </c>
      <c r="S2210">
        <v>2</v>
      </c>
      <c r="T2210">
        <v>12</v>
      </c>
      <c r="U2210">
        <v>1</v>
      </c>
      <c r="V2210">
        <v>6</v>
      </c>
      <c r="W2210" t="s">
        <v>1228</v>
      </c>
      <c r="X2210">
        <v>43</v>
      </c>
      <c r="Y2210">
        <v>215</v>
      </c>
      <c r="Z2210">
        <v>12</v>
      </c>
      <c r="AA2210">
        <v>60</v>
      </c>
      <c r="AB2210">
        <v>31</v>
      </c>
      <c r="AC2210">
        <v>155</v>
      </c>
      <c r="AD2210">
        <v>2</v>
      </c>
      <c r="AE2210">
        <v>10</v>
      </c>
      <c r="AF2210">
        <v>12</v>
      </c>
      <c r="AG2210">
        <v>60</v>
      </c>
      <c r="AH2210">
        <v>13</v>
      </c>
      <c r="AI2210" t="s">
        <v>1229</v>
      </c>
    </row>
    <row r="2211" spans="1:35" x14ac:dyDescent="0.25">
      <c r="A2211">
        <v>13</v>
      </c>
      <c r="B2211" t="s">
        <v>61</v>
      </c>
      <c r="C2211" t="s">
        <v>62</v>
      </c>
      <c r="D2211" t="s">
        <v>107</v>
      </c>
      <c r="E2211" t="s">
        <v>108</v>
      </c>
      <c r="F2211" t="s">
        <v>415</v>
      </c>
      <c r="G2211" t="s">
        <v>416</v>
      </c>
      <c r="H2211" t="s">
        <v>2161</v>
      </c>
      <c r="I2211" t="s">
        <v>2162</v>
      </c>
      <c r="L2211" t="s">
        <v>1212</v>
      </c>
      <c r="M2211">
        <v>4.3232961400000001</v>
      </c>
      <c r="N2211">
        <v>32.644982849999998</v>
      </c>
      <c r="O2211" t="s">
        <v>1226</v>
      </c>
      <c r="P2211" t="s">
        <v>1228</v>
      </c>
      <c r="Q2211">
        <v>14</v>
      </c>
      <c r="R2211">
        <v>84</v>
      </c>
      <c r="S2211">
        <v>8</v>
      </c>
      <c r="T2211">
        <v>48</v>
      </c>
      <c r="U2211">
        <v>6</v>
      </c>
      <c r="V2211">
        <v>36</v>
      </c>
      <c r="W2211" t="s">
        <v>1228</v>
      </c>
      <c r="X2211">
        <v>19</v>
      </c>
      <c r="Y2211">
        <v>114</v>
      </c>
      <c r="Z2211">
        <v>8</v>
      </c>
      <c r="AA2211">
        <v>48</v>
      </c>
      <c r="AB2211">
        <v>11</v>
      </c>
      <c r="AC2211">
        <v>66</v>
      </c>
      <c r="AD2211">
        <v>2</v>
      </c>
      <c r="AE2211">
        <v>11</v>
      </c>
      <c r="AF2211">
        <v>6</v>
      </c>
      <c r="AG2211">
        <v>36</v>
      </c>
      <c r="AH2211">
        <v>13</v>
      </c>
      <c r="AI2211" t="s">
        <v>1229</v>
      </c>
    </row>
    <row r="2212" spans="1:35" x14ac:dyDescent="0.25">
      <c r="A2212">
        <v>13</v>
      </c>
      <c r="B2212" t="s">
        <v>61</v>
      </c>
      <c r="C2212" t="s">
        <v>62</v>
      </c>
      <c r="D2212" t="s">
        <v>107</v>
      </c>
      <c r="E2212" t="s">
        <v>108</v>
      </c>
      <c r="F2212" t="s">
        <v>415</v>
      </c>
      <c r="G2212" t="s">
        <v>416</v>
      </c>
      <c r="H2212" t="s">
        <v>2163</v>
      </c>
      <c r="I2212" t="s">
        <v>2164</v>
      </c>
      <c r="L2212" t="s">
        <v>1212</v>
      </c>
      <c r="M2212">
        <v>4.2995830000000002</v>
      </c>
      <c r="N2212">
        <v>32.660032999999999</v>
      </c>
      <c r="O2212" t="s">
        <v>1226</v>
      </c>
      <c r="P2212" t="s">
        <v>1228</v>
      </c>
      <c r="Q2212">
        <v>12</v>
      </c>
      <c r="R2212">
        <v>72</v>
      </c>
      <c r="S2212">
        <v>9</v>
      </c>
      <c r="T2212">
        <v>54</v>
      </c>
      <c r="U2212">
        <v>3</v>
      </c>
      <c r="V2212">
        <v>18</v>
      </c>
      <c r="W2212" t="s">
        <v>1228</v>
      </c>
      <c r="X2212">
        <v>13</v>
      </c>
      <c r="Y2212">
        <v>78</v>
      </c>
      <c r="Z2212">
        <v>7</v>
      </c>
      <c r="AA2212">
        <v>42</v>
      </c>
      <c r="AB2212">
        <v>6</v>
      </c>
      <c r="AC2212">
        <v>36</v>
      </c>
      <c r="AD2212">
        <v>1</v>
      </c>
      <c r="AE2212">
        <v>6</v>
      </c>
      <c r="AF2212">
        <v>3</v>
      </c>
      <c r="AG2212">
        <v>18</v>
      </c>
      <c r="AH2212">
        <v>13</v>
      </c>
      <c r="AI2212" t="s">
        <v>1229</v>
      </c>
    </row>
    <row r="2213" spans="1:35" x14ac:dyDescent="0.25">
      <c r="A2213">
        <v>13</v>
      </c>
      <c r="B2213" t="s">
        <v>61</v>
      </c>
      <c r="C2213" t="s">
        <v>62</v>
      </c>
      <c r="D2213" t="s">
        <v>107</v>
      </c>
      <c r="E2213" t="s">
        <v>108</v>
      </c>
      <c r="F2213" t="s">
        <v>415</v>
      </c>
      <c r="G2213" t="s">
        <v>416</v>
      </c>
      <c r="H2213" t="s">
        <v>2165</v>
      </c>
      <c r="I2213" t="s">
        <v>2166</v>
      </c>
      <c r="L2213" t="s">
        <v>1212</v>
      </c>
      <c r="M2213">
        <v>4.2843999999999998</v>
      </c>
      <c r="N2213">
        <v>32.646467000000001</v>
      </c>
      <c r="O2213" t="s">
        <v>1226</v>
      </c>
      <c r="P2213" t="s">
        <v>1228</v>
      </c>
      <c r="Q2213">
        <v>12</v>
      </c>
      <c r="R2213">
        <v>72</v>
      </c>
      <c r="S2213">
        <v>10</v>
      </c>
      <c r="T2213">
        <v>60</v>
      </c>
      <c r="U2213">
        <v>2</v>
      </c>
      <c r="V2213">
        <v>12</v>
      </c>
      <c r="W2213" t="s">
        <v>1228</v>
      </c>
      <c r="X2213">
        <v>15</v>
      </c>
      <c r="Y2213">
        <v>90</v>
      </c>
      <c r="Z2213">
        <v>9</v>
      </c>
      <c r="AA2213">
        <v>54</v>
      </c>
      <c r="AB2213">
        <v>6</v>
      </c>
      <c r="AC2213">
        <v>36</v>
      </c>
      <c r="AD2213">
        <v>3</v>
      </c>
      <c r="AE2213">
        <v>12</v>
      </c>
      <c r="AF2213">
        <v>5</v>
      </c>
      <c r="AG2213">
        <v>30</v>
      </c>
      <c r="AH2213">
        <v>13</v>
      </c>
      <c r="AI2213" t="s">
        <v>1229</v>
      </c>
    </row>
    <row r="2214" spans="1:35" x14ac:dyDescent="0.25">
      <c r="A2214">
        <v>13</v>
      </c>
      <c r="B2214" t="s">
        <v>61</v>
      </c>
      <c r="C2214" t="s">
        <v>62</v>
      </c>
      <c r="D2214" t="s">
        <v>107</v>
      </c>
      <c r="E2214" t="s">
        <v>108</v>
      </c>
      <c r="F2214" t="s">
        <v>423</v>
      </c>
      <c r="G2214" t="s">
        <v>424</v>
      </c>
      <c r="H2214" t="s">
        <v>2197</v>
      </c>
      <c r="I2214" t="s">
        <v>2198</v>
      </c>
      <c r="L2214" t="s">
        <v>1212</v>
      </c>
      <c r="M2214">
        <v>4.4168309499999996</v>
      </c>
      <c r="N2214">
        <v>32.571955279999997</v>
      </c>
      <c r="O2214" t="s">
        <v>1226</v>
      </c>
      <c r="P2214" t="s">
        <v>1228</v>
      </c>
      <c r="Q2214">
        <v>13</v>
      </c>
      <c r="R2214">
        <v>78</v>
      </c>
      <c r="S2214">
        <v>10</v>
      </c>
      <c r="T2214">
        <v>60</v>
      </c>
      <c r="U2214">
        <v>3</v>
      </c>
      <c r="V2214">
        <v>18</v>
      </c>
      <c r="W2214" t="s">
        <v>1228</v>
      </c>
      <c r="X2214">
        <v>31</v>
      </c>
      <c r="Y2214">
        <v>186</v>
      </c>
      <c r="Z2214">
        <v>9</v>
      </c>
      <c r="AA2214">
        <v>54</v>
      </c>
      <c r="AB2214">
        <v>22</v>
      </c>
      <c r="AC2214">
        <v>132</v>
      </c>
      <c r="AD2214">
        <v>4</v>
      </c>
      <c r="AE2214">
        <v>24</v>
      </c>
      <c r="AF2214">
        <v>6</v>
      </c>
      <c r="AG2214">
        <v>19</v>
      </c>
      <c r="AH2214">
        <v>13</v>
      </c>
      <c r="AI2214" t="s">
        <v>1229</v>
      </c>
    </row>
    <row r="2215" spans="1:35" x14ac:dyDescent="0.25">
      <c r="A2215">
        <v>13</v>
      </c>
      <c r="B2215" t="s">
        <v>65</v>
      </c>
      <c r="C2215" t="s">
        <v>66</v>
      </c>
      <c r="D2215" t="s">
        <v>133</v>
      </c>
      <c r="E2215" t="s">
        <v>134</v>
      </c>
      <c r="F2215" t="s">
        <v>580</v>
      </c>
      <c r="G2215" t="s">
        <v>581</v>
      </c>
      <c r="H2215" t="s">
        <v>3261</v>
      </c>
      <c r="I2215" t="s">
        <v>3262</v>
      </c>
      <c r="L2215" t="s">
        <v>1212</v>
      </c>
      <c r="M2215">
        <v>6.9932800000000004</v>
      </c>
      <c r="N2215">
        <v>29.359940000000002</v>
      </c>
      <c r="O2215" t="s">
        <v>1226</v>
      </c>
      <c r="P2215" t="s">
        <v>1228</v>
      </c>
      <c r="Q2215">
        <v>65</v>
      </c>
      <c r="R2215">
        <v>600</v>
      </c>
      <c r="S2215">
        <v>63</v>
      </c>
      <c r="T2215">
        <v>588</v>
      </c>
      <c r="U2215">
        <v>2</v>
      </c>
      <c r="V2215">
        <v>12</v>
      </c>
      <c r="W2215" t="s">
        <v>1228</v>
      </c>
      <c r="X2215">
        <v>55</v>
      </c>
      <c r="Y2215">
        <v>330</v>
      </c>
      <c r="Z2215">
        <v>48</v>
      </c>
      <c r="AA2215">
        <v>288</v>
      </c>
      <c r="AB2215">
        <v>7</v>
      </c>
      <c r="AC2215">
        <v>42</v>
      </c>
      <c r="AD2215">
        <v>41</v>
      </c>
      <c r="AE2215">
        <v>246</v>
      </c>
      <c r="AF2215">
        <v>10</v>
      </c>
      <c r="AG2215">
        <v>54</v>
      </c>
      <c r="AH2215">
        <v>13</v>
      </c>
      <c r="AI2215" t="s">
        <v>1229</v>
      </c>
    </row>
    <row r="2216" spans="1:35" x14ac:dyDescent="0.25">
      <c r="A2216">
        <v>13</v>
      </c>
      <c r="B2216" t="s">
        <v>65</v>
      </c>
      <c r="C2216" t="s">
        <v>66</v>
      </c>
      <c r="D2216" t="s">
        <v>133</v>
      </c>
      <c r="E2216" t="s">
        <v>134</v>
      </c>
      <c r="F2216" t="s">
        <v>586</v>
      </c>
      <c r="G2216" t="s">
        <v>587</v>
      </c>
      <c r="H2216" t="s">
        <v>3281</v>
      </c>
      <c r="I2216" t="s">
        <v>3282</v>
      </c>
      <c r="L2216" t="s">
        <v>1212</v>
      </c>
      <c r="M2216">
        <v>6.8600001339999999</v>
      </c>
      <c r="N2216">
        <v>29.229999540000001</v>
      </c>
      <c r="O2216" t="s">
        <v>1226</v>
      </c>
      <c r="P2216" t="s">
        <v>1228</v>
      </c>
      <c r="Q2216">
        <v>36</v>
      </c>
      <c r="R2216">
        <v>204</v>
      </c>
      <c r="S2216">
        <v>32</v>
      </c>
      <c r="T2216">
        <v>192</v>
      </c>
      <c r="U2216">
        <v>4</v>
      </c>
      <c r="V2216">
        <v>12</v>
      </c>
      <c r="W2216" t="s">
        <v>1228</v>
      </c>
      <c r="X2216">
        <v>60</v>
      </c>
      <c r="Y2216">
        <v>310</v>
      </c>
      <c r="Z2216">
        <v>60</v>
      </c>
      <c r="AA2216">
        <v>310</v>
      </c>
      <c r="AB2216">
        <v>0</v>
      </c>
      <c r="AC2216">
        <v>0</v>
      </c>
      <c r="AD2216">
        <v>13</v>
      </c>
      <c r="AE2216">
        <v>81</v>
      </c>
      <c r="AF2216">
        <v>9</v>
      </c>
      <c r="AG2216">
        <v>55</v>
      </c>
      <c r="AH2216">
        <v>13</v>
      </c>
      <c r="AI2216" t="s">
        <v>1229</v>
      </c>
    </row>
    <row r="2217" spans="1:35" x14ac:dyDescent="0.25">
      <c r="A2217">
        <v>13</v>
      </c>
      <c r="B2217" t="s">
        <v>65</v>
      </c>
      <c r="C2217" t="s">
        <v>66</v>
      </c>
      <c r="D2217" t="s">
        <v>133</v>
      </c>
      <c r="E2217" t="s">
        <v>134</v>
      </c>
      <c r="F2217" t="s">
        <v>574</v>
      </c>
      <c r="G2217" t="s">
        <v>575</v>
      </c>
      <c r="H2217" t="s">
        <v>3235</v>
      </c>
      <c r="I2217" t="s">
        <v>3236</v>
      </c>
      <c r="L2217" t="s">
        <v>1212</v>
      </c>
      <c r="M2217">
        <v>6.9024494000000001</v>
      </c>
      <c r="N2217">
        <v>29.504387000000001</v>
      </c>
      <c r="O2217" t="s">
        <v>1226</v>
      </c>
      <c r="P2217" t="s">
        <v>1228</v>
      </c>
      <c r="Q2217">
        <v>41</v>
      </c>
      <c r="R2217">
        <v>218</v>
      </c>
      <c r="S2217">
        <v>36</v>
      </c>
      <c r="T2217">
        <v>191</v>
      </c>
      <c r="U2217">
        <v>5</v>
      </c>
      <c r="V2217">
        <v>27</v>
      </c>
      <c r="W2217" t="s">
        <v>1228</v>
      </c>
      <c r="X2217">
        <v>50</v>
      </c>
      <c r="Y2217">
        <v>265</v>
      </c>
      <c r="Z2217">
        <v>47</v>
      </c>
      <c r="AA2217">
        <v>249</v>
      </c>
      <c r="AB2217">
        <v>3</v>
      </c>
      <c r="AC2217">
        <v>16</v>
      </c>
      <c r="AD2217">
        <v>23</v>
      </c>
      <c r="AE2217">
        <v>122</v>
      </c>
      <c r="AF2217">
        <v>28</v>
      </c>
      <c r="AG2217">
        <v>148</v>
      </c>
      <c r="AH2217">
        <v>13</v>
      </c>
      <c r="AI2217" t="s">
        <v>1229</v>
      </c>
    </row>
    <row r="2218" spans="1:35" x14ac:dyDescent="0.25">
      <c r="A2218">
        <v>13</v>
      </c>
      <c r="B2218" t="s">
        <v>65</v>
      </c>
      <c r="C2218" t="s">
        <v>66</v>
      </c>
      <c r="D2218" t="s">
        <v>133</v>
      </c>
      <c r="E2218" t="s">
        <v>134</v>
      </c>
      <c r="F2218" t="s">
        <v>578</v>
      </c>
      <c r="G2218" t="s">
        <v>579</v>
      </c>
      <c r="H2218" t="s">
        <v>3255</v>
      </c>
      <c r="I2218" t="s">
        <v>3256</v>
      </c>
      <c r="L2218" t="s">
        <v>1212</v>
      </c>
      <c r="M2218">
        <v>7.012778</v>
      </c>
      <c r="N2218">
        <v>29.250833</v>
      </c>
      <c r="O2218" t="s">
        <v>1226</v>
      </c>
      <c r="P2218" t="s">
        <v>1228</v>
      </c>
      <c r="Q2218">
        <v>51</v>
      </c>
      <c r="R2218">
        <v>209</v>
      </c>
      <c r="S2218">
        <v>39</v>
      </c>
      <c r="T2218">
        <v>160</v>
      </c>
      <c r="U2218">
        <v>12</v>
      </c>
      <c r="V2218">
        <v>49</v>
      </c>
      <c r="W2218" t="s">
        <v>1228</v>
      </c>
      <c r="X2218">
        <v>162</v>
      </c>
      <c r="Y2218">
        <v>680</v>
      </c>
      <c r="Z2218">
        <v>136</v>
      </c>
      <c r="AA2218">
        <v>571</v>
      </c>
      <c r="AB2218">
        <v>26</v>
      </c>
      <c r="AC2218">
        <v>109</v>
      </c>
      <c r="AD2218">
        <v>10</v>
      </c>
      <c r="AE2218">
        <v>41</v>
      </c>
      <c r="AF2218">
        <v>16</v>
      </c>
      <c r="AG2218">
        <v>65</v>
      </c>
      <c r="AH2218">
        <v>13</v>
      </c>
      <c r="AI2218" t="s">
        <v>1229</v>
      </c>
    </row>
    <row r="2219" spans="1:35" x14ac:dyDescent="0.25">
      <c r="A2219">
        <v>13</v>
      </c>
      <c r="B2219" t="s">
        <v>65</v>
      </c>
      <c r="C2219" t="s">
        <v>66</v>
      </c>
      <c r="D2219" t="s">
        <v>133</v>
      </c>
      <c r="E2219" t="s">
        <v>134</v>
      </c>
      <c r="F2219" t="s">
        <v>574</v>
      </c>
      <c r="G2219" t="s">
        <v>575</v>
      </c>
      <c r="H2219" t="s">
        <v>3239</v>
      </c>
      <c r="I2219" t="s">
        <v>3032</v>
      </c>
      <c r="L2219" t="s">
        <v>1212</v>
      </c>
      <c r="M2219">
        <v>6.9754300000000002</v>
      </c>
      <c r="N2219">
        <v>29.326319999999999</v>
      </c>
      <c r="O2219" t="s">
        <v>1226</v>
      </c>
      <c r="P2219" t="s">
        <v>1228</v>
      </c>
      <c r="Q2219">
        <v>58</v>
      </c>
      <c r="R2219">
        <v>307</v>
      </c>
      <c r="S2219">
        <v>54</v>
      </c>
      <c r="T2219">
        <v>286</v>
      </c>
      <c r="U2219">
        <v>4</v>
      </c>
      <c r="V2219">
        <v>21</v>
      </c>
      <c r="W2219" t="s">
        <v>1228</v>
      </c>
      <c r="X2219">
        <v>34</v>
      </c>
      <c r="Y2219">
        <v>180</v>
      </c>
      <c r="Z2219">
        <v>32</v>
      </c>
      <c r="AA2219">
        <v>170</v>
      </c>
      <c r="AB2219">
        <v>2</v>
      </c>
      <c r="AC2219">
        <v>10</v>
      </c>
      <c r="AD2219">
        <v>25</v>
      </c>
      <c r="AE2219">
        <v>133</v>
      </c>
      <c r="AF2219">
        <v>32</v>
      </c>
      <c r="AG2219">
        <v>170</v>
      </c>
      <c r="AH2219">
        <v>13</v>
      </c>
      <c r="AI2219" t="s">
        <v>1229</v>
      </c>
    </row>
    <row r="2220" spans="1:35" x14ac:dyDescent="0.25">
      <c r="A2220">
        <v>13</v>
      </c>
      <c r="B2220" t="s">
        <v>65</v>
      </c>
      <c r="C2220" t="s">
        <v>66</v>
      </c>
      <c r="D2220" t="s">
        <v>137</v>
      </c>
      <c r="E2220" t="s">
        <v>138</v>
      </c>
      <c r="F2220" t="s">
        <v>601</v>
      </c>
      <c r="G2220" t="s">
        <v>602</v>
      </c>
      <c r="H2220" t="s">
        <v>3352</v>
      </c>
      <c r="I2220" t="s">
        <v>3353</v>
      </c>
      <c r="L2220" t="s">
        <v>1212</v>
      </c>
      <c r="M2220">
        <v>6.6267288830000002</v>
      </c>
      <c r="N2220">
        <v>29.89628858</v>
      </c>
      <c r="O2220" t="s">
        <v>1226</v>
      </c>
      <c r="P2220" t="s">
        <v>1228</v>
      </c>
      <c r="Q2220">
        <v>29</v>
      </c>
      <c r="R2220">
        <v>157</v>
      </c>
      <c r="S2220">
        <v>27</v>
      </c>
      <c r="T2220">
        <v>146</v>
      </c>
      <c r="U2220">
        <v>2</v>
      </c>
      <c r="V2220">
        <v>11</v>
      </c>
      <c r="W2220" t="s">
        <v>1228</v>
      </c>
      <c r="X2220">
        <v>106</v>
      </c>
      <c r="Y2220">
        <v>572</v>
      </c>
      <c r="Z2220">
        <v>76</v>
      </c>
      <c r="AA2220">
        <v>410</v>
      </c>
      <c r="AB2220">
        <v>30</v>
      </c>
      <c r="AC2220">
        <v>162</v>
      </c>
      <c r="AD2220">
        <v>19</v>
      </c>
      <c r="AE2220">
        <v>103</v>
      </c>
      <c r="AF2220">
        <v>10</v>
      </c>
      <c r="AG2220">
        <v>54</v>
      </c>
      <c r="AH2220">
        <v>13</v>
      </c>
      <c r="AI2220" t="s">
        <v>1229</v>
      </c>
    </row>
    <row r="2221" spans="1:35" x14ac:dyDescent="0.25">
      <c r="A2221">
        <v>13</v>
      </c>
      <c r="B2221" t="s">
        <v>65</v>
      </c>
      <c r="C2221" t="s">
        <v>66</v>
      </c>
      <c r="D2221" t="s">
        <v>137</v>
      </c>
      <c r="E2221" t="s">
        <v>138</v>
      </c>
      <c r="F2221" t="s">
        <v>609</v>
      </c>
      <c r="G2221" t="s">
        <v>610</v>
      </c>
      <c r="H2221" t="s">
        <v>3409</v>
      </c>
      <c r="I2221" t="s">
        <v>3410</v>
      </c>
      <c r="L2221" t="s">
        <v>1212</v>
      </c>
      <c r="M2221">
        <v>6.5900001530000001</v>
      </c>
      <c r="N2221">
        <v>29.68000031</v>
      </c>
      <c r="O2221" t="s">
        <v>1226</v>
      </c>
      <c r="P2221" t="s">
        <v>1228</v>
      </c>
      <c r="Q2221">
        <v>55</v>
      </c>
      <c r="R2221">
        <v>231</v>
      </c>
      <c r="S2221">
        <v>42</v>
      </c>
      <c r="T2221">
        <v>176</v>
      </c>
      <c r="U2221">
        <v>13</v>
      </c>
      <c r="V2221">
        <v>55</v>
      </c>
      <c r="W2221" t="s">
        <v>1228</v>
      </c>
      <c r="X2221">
        <v>47</v>
      </c>
      <c r="Y2221">
        <v>198</v>
      </c>
      <c r="Z2221">
        <v>36</v>
      </c>
      <c r="AA2221">
        <v>152</v>
      </c>
      <c r="AB2221">
        <v>11</v>
      </c>
      <c r="AC2221">
        <v>46</v>
      </c>
      <c r="AD2221">
        <v>10</v>
      </c>
      <c r="AE2221">
        <v>42</v>
      </c>
      <c r="AF2221">
        <v>70</v>
      </c>
      <c r="AG2221">
        <v>309</v>
      </c>
      <c r="AH2221">
        <v>13</v>
      </c>
      <c r="AI2221" t="s">
        <v>1229</v>
      </c>
    </row>
    <row r="2222" spans="1:35" x14ac:dyDescent="0.25">
      <c r="A2222">
        <v>13</v>
      </c>
      <c r="B2222" t="s">
        <v>65</v>
      </c>
      <c r="C2222" t="s">
        <v>66</v>
      </c>
      <c r="D2222" t="s">
        <v>137</v>
      </c>
      <c r="E2222" t="s">
        <v>138</v>
      </c>
      <c r="F2222" t="s">
        <v>601</v>
      </c>
      <c r="G2222" t="s">
        <v>602</v>
      </c>
      <c r="H2222" t="s">
        <v>3354</v>
      </c>
      <c r="I2222" t="s">
        <v>3355</v>
      </c>
      <c r="L2222" t="s">
        <v>1212</v>
      </c>
      <c r="M2222">
        <v>6.4819102290000004</v>
      </c>
      <c r="N2222">
        <v>29.83790016</v>
      </c>
      <c r="O2222" t="s">
        <v>1226</v>
      </c>
      <c r="P2222" t="s">
        <v>1228</v>
      </c>
      <c r="Q2222">
        <v>24</v>
      </c>
      <c r="R2222">
        <v>128</v>
      </c>
      <c r="S2222">
        <v>23</v>
      </c>
      <c r="T2222">
        <v>124</v>
      </c>
      <c r="U2222">
        <v>1</v>
      </c>
      <c r="V2222">
        <v>4</v>
      </c>
      <c r="W2222" t="s">
        <v>1228</v>
      </c>
      <c r="X2222">
        <v>106</v>
      </c>
      <c r="Y2222">
        <v>571</v>
      </c>
      <c r="Z2222">
        <v>76</v>
      </c>
      <c r="AA2222">
        <v>410</v>
      </c>
      <c r="AB2222">
        <v>30</v>
      </c>
      <c r="AC2222">
        <v>161</v>
      </c>
      <c r="AD2222">
        <v>22</v>
      </c>
      <c r="AE2222">
        <v>119</v>
      </c>
      <c r="AF2222">
        <v>2</v>
      </c>
      <c r="AG2222">
        <v>13</v>
      </c>
      <c r="AH2222">
        <v>13</v>
      </c>
      <c r="AI2222" t="s">
        <v>1229</v>
      </c>
    </row>
    <row r="2223" spans="1:35" x14ac:dyDescent="0.25">
      <c r="A2223">
        <v>13</v>
      </c>
      <c r="B2223" t="s">
        <v>65</v>
      </c>
      <c r="C2223" t="s">
        <v>66</v>
      </c>
      <c r="D2223" t="s">
        <v>137</v>
      </c>
      <c r="E2223" t="s">
        <v>138</v>
      </c>
      <c r="F2223" t="s">
        <v>605</v>
      </c>
      <c r="G2223" t="s">
        <v>606</v>
      </c>
      <c r="H2223" t="s">
        <v>3387</v>
      </c>
      <c r="I2223" t="s">
        <v>3388</v>
      </c>
      <c r="L2223" t="s">
        <v>1212</v>
      </c>
      <c r="M2223">
        <v>6.6544599450000002</v>
      </c>
      <c r="N2223">
        <v>29.8594109</v>
      </c>
      <c r="O2223" t="s">
        <v>1226</v>
      </c>
      <c r="P2223" t="s">
        <v>1228</v>
      </c>
      <c r="Q2223">
        <v>38</v>
      </c>
      <c r="R2223">
        <v>201</v>
      </c>
      <c r="S2223">
        <v>37</v>
      </c>
      <c r="T2223">
        <v>196</v>
      </c>
      <c r="U2223">
        <v>1</v>
      </c>
      <c r="V2223">
        <v>5</v>
      </c>
      <c r="W2223" t="s">
        <v>1228</v>
      </c>
      <c r="X2223">
        <v>39</v>
      </c>
      <c r="Y2223">
        <v>211</v>
      </c>
      <c r="Z2223">
        <v>24</v>
      </c>
      <c r="AA2223">
        <v>130</v>
      </c>
      <c r="AB2223">
        <v>15</v>
      </c>
      <c r="AC2223">
        <v>81</v>
      </c>
      <c r="AD2223">
        <v>5</v>
      </c>
      <c r="AE2223">
        <v>27</v>
      </c>
      <c r="AF2223">
        <v>6</v>
      </c>
      <c r="AG2223">
        <v>32</v>
      </c>
      <c r="AH2223">
        <v>13</v>
      </c>
      <c r="AI2223" t="s">
        <v>1229</v>
      </c>
    </row>
    <row r="2224" spans="1:35" x14ac:dyDescent="0.25">
      <c r="A2224">
        <v>13</v>
      </c>
      <c r="B2224" t="s">
        <v>65</v>
      </c>
      <c r="C2224" t="s">
        <v>66</v>
      </c>
      <c r="D2224" t="s">
        <v>137</v>
      </c>
      <c r="E2224" t="s">
        <v>138</v>
      </c>
      <c r="F2224" t="s">
        <v>607</v>
      </c>
      <c r="G2224" t="s">
        <v>608</v>
      </c>
      <c r="H2224" t="s">
        <v>3401</v>
      </c>
      <c r="I2224" t="s">
        <v>3402</v>
      </c>
      <c r="L2224" t="s">
        <v>1212</v>
      </c>
      <c r="M2224">
        <v>6.7364001269999996</v>
      </c>
      <c r="N2224">
        <v>29.731300350000001</v>
      </c>
      <c r="O2224" t="s">
        <v>1226</v>
      </c>
      <c r="P2224" t="s">
        <v>1228</v>
      </c>
      <c r="Q2224">
        <v>71</v>
      </c>
      <c r="R2224">
        <v>298</v>
      </c>
      <c r="S2224">
        <v>66</v>
      </c>
      <c r="T2224">
        <v>277</v>
      </c>
      <c r="U2224">
        <v>5</v>
      </c>
      <c r="V2224">
        <v>21</v>
      </c>
      <c r="W2224" t="s">
        <v>1228</v>
      </c>
      <c r="X2224">
        <v>117</v>
      </c>
      <c r="Y2224">
        <v>492</v>
      </c>
      <c r="Z2224">
        <v>93</v>
      </c>
      <c r="AA2224">
        <v>391</v>
      </c>
      <c r="AB2224">
        <v>24</v>
      </c>
      <c r="AC2224">
        <v>101</v>
      </c>
      <c r="AD2224">
        <v>16</v>
      </c>
      <c r="AE2224">
        <v>67</v>
      </c>
      <c r="AF2224">
        <v>80</v>
      </c>
      <c r="AG2224">
        <v>402</v>
      </c>
      <c r="AH2224">
        <v>13</v>
      </c>
      <c r="AI2224" t="s">
        <v>1229</v>
      </c>
    </row>
    <row r="2225" spans="1:35" x14ac:dyDescent="0.25">
      <c r="A2225">
        <v>13</v>
      </c>
      <c r="B2225" t="s">
        <v>65</v>
      </c>
      <c r="C2225" t="s">
        <v>66</v>
      </c>
      <c r="D2225" t="s">
        <v>139</v>
      </c>
      <c r="E2225" t="s">
        <v>140</v>
      </c>
      <c r="F2225" t="s">
        <v>617</v>
      </c>
      <c r="G2225" t="s">
        <v>618</v>
      </c>
      <c r="H2225" t="s">
        <v>3444</v>
      </c>
      <c r="I2225" t="s">
        <v>3445</v>
      </c>
      <c r="L2225" t="s">
        <v>1212</v>
      </c>
      <c r="M2225">
        <v>7.677559853</v>
      </c>
      <c r="N2225">
        <v>29.63279915</v>
      </c>
      <c r="O2225" t="s">
        <v>1226</v>
      </c>
      <c r="P2225" t="s">
        <v>1228</v>
      </c>
      <c r="Q2225">
        <v>88</v>
      </c>
      <c r="R2225">
        <v>467</v>
      </c>
      <c r="S2225">
        <v>85</v>
      </c>
      <c r="T2225">
        <v>451</v>
      </c>
      <c r="U2225">
        <v>3</v>
      </c>
      <c r="V2225">
        <v>16</v>
      </c>
      <c r="W2225" t="s">
        <v>1228</v>
      </c>
      <c r="X2225">
        <v>94</v>
      </c>
      <c r="Y2225">
        <v>499</v>
      </c>
      <c r="Z2225">
        <v>92</v>
      </c>
      <c r="AA2225">
        <v>488</v>
      </c>
      <c r="AB2225">
        <v>2</v>
      </c>
      <c r="AC2225">
        <v>11</v>
      </c>
      <c r="AD2225">
        <v>12</v>
      </c>
      <c r="AE2225">
        <v>64</v>
      </c>
      <c r="AF2225">
        <v>7</v>
      </c>
      <c r="AG2225">
        <v>37</v>
      </c>
      <c r="AH2225">
        <v>13</v>
      </c>
      <c r="AI2225" t="s">
        <v>1229</v>
      </c>
    </row>
    <row r="2226" spans="1:35" x14ac:dyDescent="0.25">
      <c r="A2226">
        <v>13</v>
      </c>
      <c r="B2226" t="s">
        <v>65</v>
      </c>
      <c r="C2226" t="s">
        <v>66</v>
      </c>
      <c r="D2226" t="s">
        <v>141</v>
      </c>
      <c r="E2226" t="s">
        <v>142</v>
      </c>
      <c r="F2226" t="s">
        <v>629</v>
      </c>
      <c r="G2226" t="s">
        <v>630</v>
      </c>
      <c r="H2226" t="s">
        <v>3495</v>
      </c>
      <c r="I2226" t="s">
        <v>630</v>
      </c>
      <c r="L2226" t="s">
        <v>1212</v>
      </c>
      <c r="M2226">
        <v>6.2302699090000004</v>
      </c>
      <c r="N2226">
        <v>29.615400309999998</v>
      </c>
      <c r="O2226" t="s">
        <v>1226</v>
      </c>
      <c r="P2226" t="s">
        <v>1228</v>
      </c>
      <c r="Q2226">
        <v>458</v>
      </c>
      <c r="R2226">
        <v>2065</v>
      </c>
      <c r="S2226">
        <v>438</v>
      </c>
      <c r="T2226">
        <v>1973</v>
      </c>
      <c r="U2226">
        <v>20</v>
      </c>
      <c r="V2226">
        <v>92</v>
      </c>
      <c r="W2226" t="s">
        <v>1228</v>
      </c>
      <c r="X2226">
        <v>85</v>
      </c>
      <c r="Y2226">
        <v>383</v>
      </c>
      <c r="Z2226">
        <v>55</v>
      </c>
      <c r="AA2226">
        <v>248</v>
      </c>
      <c r="AB2226">
        <v>30</v>
      </c>
      <c r="AC2226">
        <v>135</v>
      </c>
      <c r="AD2226">
        <v>30</v>
      </c>
      <c r="AE2226">
        <v>135</v>
      </c>
      <c r="AF2226">
        <v>24</v>
      </c>
      <c r="AG2226">
        <v>108</v>
      </c>
      <c r="AH2226">
        <v>13</v>
      </c>
      <c r="AI2226" t="s">
        <v>1229</v>
      </c>
    </row>
    <row r="2227" spans="1:35" x14ac:dyDescent="0.25">
      <c r="A2227">
        <v>13</v>
      </c>
      <c r="B2227" t="s">
        <v>65</v>
      </c>
      <c r="C2227" t="s">
        <v>66</v>
      </c>
      <c r="D2227" t="s">
        <v>141</v>
      </c>
      <c r="E2227" t="s">
        <v>142</v>
      </c>
      <c r="F2227" t="s">
        <v>633</v>
      </c>
      <c r="G2227" t="s">
        <v>634</v>
      </c>
      <c r="H2227" t="s">
        <v>3524</v>
      </c>
      <c r="I2227" t="s">
        <v>3525</v>
      </c>
      <c r="L2227" t="s">
        <v>1212</v>
      </c>
      <c r="M2227">
        <v>6.4668900000000002</v>
      </c>
      <c r="N2227">
        <v>29.5501</v>
      </c>
      <c r="O2227" t="s">
        <v>1226</v>
      </c>
      <c r="P2227" t="s">
        <v>1228</v>
      </c>
      <c r="Q2227">
        <v>107</v>
      </c>
      <c r="R2227">
        <v>480</v>
      </c>
      <c r="S2227">
        <v>92</v>
      </c>
      <c r="T2227">
        <v>414</v>
      </c>
      <c r="U2227">
        <v>15</v>
      </c>
      <c r="V2227">
        <v>66</v>
      </c>
      <c r="W2227" t="s">
        <v>1228</v>
      </c>
      <c r="X2227">
        <v>62</v>
      </c>
      <c r="Y2227">
        <v>279</v>
      </c>
      <c r="Z2227">
        <v>48</v>
      </c>
      <c r="AA2227">
        <v>216</v>
      </c>
      <c r="AB2227">
        <v>14</v>
      </c>
      <c r="AC2227">
        <v>63</v>
      </c>
      <c r="AD2227">
        <v>16</v>
      </c>
      <c r="AE2227">
        <v>72</v>
      </c>
      <c r="AF2227">
        <v>54</v>
      </c>
      <c r="AG2227">
        <v>343</v>
      </c>
      <c r="AH2227">
        <v>13</v>
      </c>
      <c r="AI2227" t="s">
        <v>1229</v>
      </c>
    </row>
    <row r="2228" spans="1:35" x14ac:dyDescent="0.25">
      <c r="A2228">
        <v>13</v>
      </c>
      <c r="B2228" t="s">
        <v>65</v>
      </c>
      <c r="C2228" t="s">
        <v>66</v>
      </c>
      <c r="D2228" t="s">
        <v>141</v>
      </c>
      <c r="E2228" t="s">
        <v>142</v>
      </c>
      <c r="F2228" t="s">
        <v>627</v>
      </c>
      <c r="G2228" t="s">
        <v>628</v>
      </c>
      <c r="H2228" t="s">
        <v>3485</v>
      </c>
      <c r="I2228" t="s">
        <v>3486</v>
      </c>
      <c r="L2228" t="s">
        <v>1212</v>
      </c>
      <c r="M2228">
        <v>6.5681083999999998</v>
      </c>
      <c r="N2228">
        <v>29.471959999999999</v>
      </c>
      <c r="O2228" t="s">
        <v>1226</v>
      </c>
      <c r="P2228" t="s">
        <v>1228</v>
      </c>
      <c r="Q2228">
        <v>107</v>
      </c>
      <c r="R2228">
        <v>599</v>
      </c>
      <c r="S2228">
        <v>95</v>
      </c>
      <c r="T2228">
        <v>532</v>
      </c>
      <c r="U2228">
        <v>12</v>
      </c>
      <c r="V2228">
        <v>67</v>
      </c>
      <c r="W2228" t="s">
        <v>1228</v>
      </c>
      <c r="X2228">
        <v>110</v>
      </c>
      <c r="Y2228">
        <v>616</v>
      </c>
      <c r="Z2228">
        <v>108</v>
      </c>
      <c r="AA2228">
        <v>605</v>
      </c>
      <c r="AB2228">
        <v>2</v>
      </c>
      <c r="AC2228">
        <v>11</v>
      </c>
      <c r="AD2228">
        <v>11</v>
      </c>
      <c r="AE2228">
        <v>62</v>
      </c>
      <c r="AF2228">
        <v>14</v>
      </c>
      <c r="AG2228">
        <v>73</v>
      </c>
      <c r="AH2228">
        <v>13</v>
      </c>
      <c r="AI2228" t="s">
        <v>1229</v>
      </c>
    </row>
    <row r="2229" spans="1:35" x14ac:dyDescent="0.25">
      <c r="A2229">
        <v>13</v>
      </c>
      <c r="B2229" t="s">
        <v>65</v>
      </c>
      <c r="C2229" t="s">
        <v>66</v>
      </c>
      <c r="D2229" t="s">
        <v>141</v>
      </c>
      <c r="E2229" t="s">
        <v>142</v>
      </c>
      <c r="F2229" t="s">
        <v>627</v>
      </c>
      <c r="G2229" t="s">
        <v>628</v>
      </c>
      <c r="H2229" t="s">
        <v>3487</v>
      </c>
      <c r="I2229" t="s">
        <v>3488</v>
      </c>
      <c r="L2229" t="s">
        <v>1212</v>
      </c>
      <c r="M2229">
        <v>6.5698800000000004</v>
      </c>
      <c r="N2229">
        <v>29.479299999999999</v>
      </c>
      <c r="O2229" t="s">
        <v>1226</v>
      </c>
      <c r="P2229" t="s">
        <v>1228</v>
      </c>
      <c r="Q2229">
        <v>155</v>
      </c>
      <c r="R2229">
        <v>820</v>
      </c>
      <c r="S2229">
        <v>148</v>
      </c>
      <c r="T2229">
        <v>784</v>
      </c>
      <c r="U2229">
        <v>7</v>
      </c>
      <c r="V2229">
        <v>36</v>
      </c>
      <c r="W2229" t="s">
        <v>1228</v>
      </c>
      <c r="X2229">
        <v>113</v>
      </c>
      <c r="Y2229">
        <v>633</v>
      </c>
      <c r="Z2229">
        <v>111</v>
      </c>
      <c r="AA2229">
        <v>622</v>
      </c>
      <c r="AB2229">
        <v>2</v>
      </c>
      <c r="AC2229">
        <v>11</v>
      </c>
      <c r="AD2229">
        <v>8</v>
      </c>
      <c r="AE2229">
        <v>48</v>
      </c>
      <c r="AF2229">
        <v>29</v>
      </c>
      <c r="AG2229">
        <v>151</v>
      </c>
      <c r="AH2229">
        <v>13</v>
      </c>
      <c r="AI2229" t="s">
        <v>1229</v>
      </c>
    </row>
    <row r="2230" spans="1:35" x14ac:dyDescent="0.25">
      <c r="A2230">
        <v>13</v>
      </c>
      <c r="B2230" t="s">
        <v>65</v>
      </c>
      <c r="C2230" t="s">
        <v>66</v>
      </c>
      <c r="D2230" t="s">
        <v>141</v>
      </c>
      <c r="E2230" t="s">
        <v>142</v>
      </c>
      <c r="F2230" t="s">
        <v>633</v>
      </c>
      <c r="G2230" t="s">
        <v>634</v>
      </c>
      <c r="H2230" t="s">
        <v>3526</v>
      </c>
      <c r="I2230" t="s">
        <v>3527</v>
      </c>
      <c r="L2230" t="s">
        <v>1212</v>
      </c>
      <c r="M2230">
        <v>6.4801697730000001</v>
      </c>
      <c r="N2230">
        <v>29.654199599999998</v>
      </c>
      <c r="O2230" t="s">
        <v>1226</v>
      </c>
      <c r="P2230" t="s">
        <v>1228</v>
      </c>
      <c r="Q2230">
        <v>167</v>
      </c>
      <c r="R2230">
        <v>756</v>
      </c>
      <c r="S2230">
        <v>162</v>
      </c>
      <c r="T2230">
        <v>733</v>
      </c>
      <c r="U2230">
        <v>5</v>
      </c>
      <c r="V2230">
        <v>23</v>
      </c>
      <c r="W2230" t="s">
        <v>1228</v>
      </c>
      <c r="X2230">
        <v>81</v>
      </c>
      <c r="Y2230">
        <v>365</v>
      </c>
      <c r="Z2230">
        <v>65</v>
      </c>
      <c r="AA2230">
        <v>293</v>
      </c>
      <c r="AB2230">
        <v>16</v>
      </c>
      <c r="AC2230">
        <v>72</v>
      </c>
      <c r="AD2230">
        <v>21</v>
      </c>
      <c r="AE2230">
        <v>95</v>
      </c>
      <c r="AF2230">
        <v>50</v>
      </c>
      <c r="AG2230">
        <v>225</v>
      </c>
      <c r="AH2230">
        <v>13</v>
      </c>
      <c r="AI2230" t="s">
        <v>1229</v>
      </c>
    </row>
    <row r="2231" spans="1:35" x14ac:dyDescent="0.25">
      <c r="A2231">
        <v>13</v>
      </c>
      <c r="B2231" t="s">
        <v>65</v>
      </c>
      <c r="C2231" t="s">
        <v>66</v>
      </c>
      <c r="D2231" t="s">
        <v>141</v>
      </c>
      <c r="E2231" t="s">
        <v>142</v>
      </c>
      <c r="F2231" t="s">
        <v>625</v>
      </c>
      <c r="G2231" t="s">
        <v>626</v>
      </c>
      <c r="H2231" t="s">
        <v>3477</v>
      </c>
      <c r="I2231" t="s">
        <v>3478</v>
      </c>
      <c r="L2231" t="s">
        <v>1212</v>
      </c>
      <c r="M2231">
        <v>6.60954</v>
      </c>
      <c r="N2231">
        <v>29.315100000000001</v>
      </c>
      <c r="O2231" t="s">
        <v>1226</v>
      </c>
      <c r="P2231" t="s">
        <v>1228</v>
      </c>
      <c r="Q2231">
        <v>48</v>
      </c>
      <c r="R2231">
        <v>268</v>
      </c>
      <c r="S2231">
        <v>44</v>
      </c>
      <c r="T2231">
        <v>246</v>
      </c>
      <c r="U2231">
        <v>4</v>
      </c>
      <c r="V2231">
        <v>22</v>
      </c>
      <c r="W2231" t="s">
        <v>1228</v>
      </c>
      <c r="X2231">
        <v>58</v>
      </c>
      <c r="Y2231">
        <v>325</v>
      </c>
      <c r="Z2231">
        <v>55</v>
      </c>
      <c r="AA2231">
        <v>308</v>
      </c>
      <c r="AB2231">
        <v>3</v>
      </c>
      <c r="AC2231">
        <v>17</v>
      </c>
      <c r="AD2231">
        <v>12</v>
      </c>
      <c r="AE2231">
        <v>67</v>
      </c>
      <c r="AF2231">
        <v>57</v>
      </c>
      <c r="AG2231">
        <v>319</v>
      </c>
      <c r="AH2231">
        <v>13</v>
      </c>
      <c r="AI2231" t="s">
        <v>1229</v>
      </c>
    </row>
    <row r="2232" spans="1:35" x14ac:dyDescent="0.25">
      <c r="A2232">
        <v>13</v>
      </c>
      <c r="B2232" t="s">
        <v>65</v>
      </c>
      <c r="C2232" t="s">
        <v>66</v>
      </c>
      <c r="D2232" t="s">
        <v>141</v>
      </c>
      <c r="E2232" t="s">
        <v>142</v>
      </c>
      <c r="F2232" t="s">
        <v>631</v>
      </c>
      <c r="G2232" t="s">
        <v>632</v>
      </c>
      <c r="H2232" t="s">
        <v>3507</v>
      </c>
      <c r="I2232" t="s">
        <v>3508</v>
      </c>
      <c r="L2232" t="s">
        <v>1212</v>
      </c>
      <c r="M2232">
        <v>6.3365310780000002</v>
      </c>
      <c r="N2232">
        <v>29.870155660000002</v>
      </c>
      <c r="O2232" t="s">
        <v>1226</v>
      </c>
      <c r="P2232" t="s">
        <v>1228</v>
      </c>
      <c r="Q2232">
        <v>25</v>
      </c>
      <c r="R2232">
        <v>113</v>
      </c>
      <c r="S2232">
        <v>21</v>
      </c>
      <c r="T2232">
        <v>95</v>
      </c>
      <c r="U2232">
        <v>4</v>
      </c>
      <c r="V2232">
        <v>18</v>
      </c>
      <c r="W2232" t="s">
        <v>1228</v>
      </c>
      <c r="X2232">
        <v>64</v>
      </c>
      <c r="Y2232">
        <v>289</v>
      </c>
      <c r="Z2232">
        <v>49</v>
      </c>
      <c r="AA2232">
        <v>221</v>
      </c>
      <c r="AB2232">
        <v>15</v>
      </c>
      <c r="AC2232">
        <v>68</v>
      </c>
      <c r="AD2232">
        <v>5</v>
      </c>
      <c r="AE2232">
        <v>23</v>
      </c>
      <c r="AF2232">
        <v>10</v>
      </c>
      <c r="AG2232">
        <v>45</v>
      </c>
      <c r="AH2232">
        <v>13</v>
      </c>
      <c r="AI2232" t="s">
        <v>1229</v>
      </c>
    </row>
    <row r="2233" spans="1:35" x14ac:dyDescent="0.25">
      <c r="A2233">
        <v>13</v>
      </c>
      <c r="B2233" t="s">
        <v>65</v>
      </c>
      <c r="C2233" t="s">
        <v>66</v>
      </c>
      <c r="D2233" t="s">
        <v>141</v>
      </c>
      <c r="E2233" t="s">
        <v>142</v>
      </c>
      <c r="F2233" t="s">
        <v>633</v>
      </c>
      <c r="G2233" t="s">
        <v>634</v>
      </c>
      <c r="H2233" t="s">
        <v>3528</v>
      </c>
      <c r="I2233" t="s">
        <v>1078</v>
      </c>
      <c r="L2233" t="s">
        <v>1212</v>
      </c>
      <c r="M2233">
        <v>6.3879199030000002</v>
      </c>
      <c r="N2233">
        <v>29.747900009999999</v>
      </c>
      <c r="O2233" t="s">
        <v>1226</v>
      </c>
      <c r="P2233" t="s">
        <v>1228</v>
      </c>
      <c r="Q2233">
        <v>168</v>
      </c>
      <c r="R2233">
        <v>759</v>
      </c>
      <c r="S2233">
        <v>153</v>
      </c>
      <c r="T2233">
        <v>691</v>
      </c>
      <c r="U2233">
        <v>15</v>
      </c>
      <c r="V2233">
        <v>68</v>
      </c>
      <c r="W2233" t="s">
        <v>1228</v>
      </c>
      <c r="X2233">
        <v>67</v>
      </c>
      <c r="Y2233">
        <v>301</v>
      </c>
      <c r="Z2233">
        <v>58</v>
      </c>
      <c r="AA2233">
        <v>261</v>
      </c>
      <c r="AB2233">
        <v>9</v>
      </c>
      <c r="AC2233">
        <v>40</v>
      </c>
      <c r="AD2233">
        <v>25</v>
      </c>
      <c r="AE2233">
        <v>113</v>
      </c>
      <c r="AF2233">
        <v>92</v>
      </c>
      <c r="AG2233">
        <v>414</v>
      </c>
      <c r="AH2233">
        <v>13</v>
      </c>
      <c r="AI2233" t="s">
        <v>1229</v>
      </c>
    </row>
    <row r="2234" spans="1:35" x14ac:dyDescent="0.25">
      <c r="A2234">
        <v>13</v>
      </c>
      <c r="B2234" t="s">
        <v>65</v>
      </c>
      <c r="C2234" t="s">
        <v>66</v>
      </c>
      <c r="D2234" t="s">
        <v>141</v>
      </c>
      <c r="E2234" t="s">
        <v>142</v>
      </c>
      <c r="F2234" t="s">
        <v>633</v>
      </c>
      <c r="G2234" t="s">
        <v>634</v>
      </c>
      <c r="H2234" t="s">
        <v>3529</v>
      </c>
      <c r="I2234" t="s">
        <v>3530</v>
      </c>
      <c r="L2234" t="s">
        <v>1212</v>
      </c>
      <c r="M2234">
        <v>6.4880599979999998</v>
      </c>
      <c r="N2234">
        <v>29.614700320000001</v>
      </c>
      <c r="O2234" t="s">
        <v>1226</v>
      </c>
      <c r="P2234" t="s">
        <v>1228</v>
      </c>
      <c r="Q2234">
        <v>177</v>
      </c>
      <c r="R2234">
        <v>787</v>
      </c>
      <c r="S2234">
        <v>164</v>
      </c>
      <c r="T2234">
        <v>728</v>
      </c>
      <c r="U2234">
        <v>13</v>
      </c>
      <c r="V2234">
        <v>59</v>
      </c>
      <c r="W2234" t="s">
        <v>1228</v>
      </c>
      <c r="X2234">
        <v>60</v>
      </c>
      <c r="Y2234">
        <v>270</v>
      </c>
      <c r="Z2234">
        <v>48</v>
      </c>
      <c r="AA2234">
        <v>216</v>
      </c>
      <c r="AB2234">
        <v>12</v>
      </c>
      <c r="AC2234">
        <v>54</v>
      </c>
      <c r="AD2234">
        <v>26</v>
      </c>
      <c r="AE2234">
        <v>117</v>
      </c>
      <c r="AF2234">
        <v>110</v>
      </c>
      <c r="AG2234">
        <v>495</v>
      </c>
      <c r="AH2234">
        <v>13</v>
      </c>
      <c r="AI2234" t="s">
        <v>1229</v>
      </c>
    </row>
    <row r="2235" spans="1:35" x14ac:dyDescent="0.25">
      <c r="A2235">
        <v>13</v>
      </c>
      <c r="B2235" t="s">
        <v>65</v>
      </c>
      <c r="C2235" t="s">
        <v>66</v>
      </c>
      <c r="D2235" t="s">
        <v>141</v>
      </c>
      <c r="E2235" t="s">
        <v>142</v>
      </c>
      <c r="F2235" t="s">
        <v>633</v>
      </c>
      <c r="G2235" t="s">
        <v>634</v>
      </c>
      <c r="H2235" t="s">
        <v>3531</v>
      </c>
      <c r="I2235" t="s">
        <v>634</v>
      </c>
      <c r="L2235" t="s">
        <v>1212</v>
      </c>
      <c r="M2235">
        <v>6.5100002290000001</v>
      </c>
      <c r="N2235">
        <v>29.620000839999999</v>
      </c>
      <c r="O2235" t="s">
        <v>1226</v>
      </c>
      <c r="P2235" t="s">
        <v>1228</v>
      </c>
      <c r="Q2235">
        <v>449</v>
      </c>
      <c r="R2235">
        <v>2023</v>
      </c>
      <c r="S2235">
        <v>424</v>
      </c>
      <c r="T2235">
        <v>1908</v>
      </c>
      <c r="U2235">
        <v>25</v>
      </c>
      <c r="V2235">
        <v>115</v>
      </c>
      <c r="W2235" t="s">
        <v>1228</v>
      </c>
      <c r="X2235">
        <v>205</v>
      </c>
      <c r="Y2235">
        <v>923</v>
      </c>
      <c r="Z2235">
        <v>175</v>
      </c>
      <c r="AA2235">
        <v>788</v>
      </c>
      <c r="AB2235">
        <v>30</v>
      </c>
      <c r="AC2235">
        <v>135</v>
      </c>
      <c r="AD2235">
        <v>26</v>
      </c>
      <c r="AE2235">
        <v>118</v>
      </c>
      <c r="AF2235">
        <v>121</v>
      </c>
      <c r="AG2235">
        <v>545</v>
      </c>
      <c r="AH2235">
        <v>13</v>
      </c>
      <c r="AI2235" t="s">
        <v>1229</v>
      </c>
    </row>
    <row r="2236" spans="1:35" x14ac:dyDescent="0.25">
      <c r="A2236">
        <v>13</v>
      </c>
      <c r="B2236" t="s">
        <v>65</v>
      </c>
      <c r="C2236" t="s">
        <v>66</v>
      </c>
      <c r="D2236" t="s">
        <v>143</v>
      </c>
      <c r="E2236" t="s">
        <v>144</v>
      </c>
      <c r="F2236" t="s">
        <v>635</v>
      </c>
      <c r="G2236" t="s">
        <v>636</v>
      </c>
      <c r="H2236" t="s">
        <v>3534</v>
      </c>
      <c r="I2236" t="s">
        <v>3535</v>
      </c>
      <c r="L2236" t="s">
        <v>1212</v>
      </c>
      <c r="M2236">
        <v>6.8352702000000001</v>
      </c>
      <c r="N2236">
        <v>30.7306144</v>
      </c>
      <c r="O2236" t="s">
        <v>1226</v>
      </c>
      <c r="P2236" t="s">
        <v>1228</v>
      </c>
      <c r="Q2236">
        <v>166</v>
      </c>
      <c r="R2236">
        <v>863</v>
      </c>
      <c r="S2236">
        <v>154</v>
      </c>
      <c r="T2236">
        <v>801</v>
      </c>
      <c r="U2236">
        <v>12</v>
      </c>
      <c r="V2236">
        <v>62</v>
      </c>
      <c r="W2236" t="s">
        <v>1228</v>
      </c>
      <c r="X2236">
        <v>205</v>
      </c>
      <c r="Y2236">
        <v>903</v>
      </c>
      <c r="Z2236">
        <v>172</v>
      </c>
      <c r="AA2236">
        <v>724</v>
      </c>
      <c r="AB2236">
        <v>33</v>
      </c>
      <c r="AC2236">
        <v>179</v>
      </c>
      <c r="AD2236">
        <v>14</v>
      </c>
      <c r="AE2236">
        <v>63</v>
      </c>
      <c r="AF2236">
        <v>11</v>
      </c>
      <c r="AG2236">
        <v>58</v>
      </c>
      <c r="AH2236">
        <v>13</v>
      </c>
      <c r="AI2236" t="s">
        <v>1229</v>
      </c>
    </row>
    <row r="2237" spans="1:35" x14ac:dyDescent="0.25">
      <c r="A2237">
        <v>13</v>
      </c>
      <c r="B2237" t="s">
        <v>65</v>
      </c>
      <c r="C2237" t="s">
        <v>66</v>
      </c>
      <c r="D2237" t="s">
        <v>143</v>
      </c>
      <c r="E2237" t="s">
        <v>144</v>
      </c>
      <c r="F2237" t="s">
        <v>635</v>
      </c>
      <c r="G2237" t="s">
        <v>636</v>
      </c>
      <c r="H2237" t="s">
        <v>3536</v>
      </c>
      <c r="I2237" t="s">
        <v>3537</v>
      </c>
      <c r="L2237" t="s">
        <v>1212</v>
      </c>
      <c r="M2237">
        <v>6.7458300590000002</v>
      </c>
      <c r="N2237">
        <v>30.656700130000001</v>
      </c>
      <c r="O2237" t="s">
        <v>1226</v>
      </c>
      <c r="P2237" t="s">
        <v>1228</v>
      </c>
      <c r="Q2237">
        <v>198</v>
      </c>
      <c r="R2237">
        <v>1025</v>
      </c>
      <c r="S2237">
        <v>183</v>
      </c>
      <c r="T2237">
        <v>949</v>
      </c>
      <c r="U2237">
        <v>15</v>
      </c>
      <c r="V2237">
        <v>76</v>
      </c>
      <c r="W2237" t="s">
        <v>1228</v>
      </c>
      <c r="X2237">
        <v>102</v>
      </c>
      <c r="Y2237">
        <v>517</v>
      </c>
      <c r="Z2237">
        <v>74</v>
      </c>
      <c r="AA2237">
        <v>375</v>
      </c>
      <c r="AB2237">
        <v>28</v>
      </c>
      <c r="AC2237">
        <v>142</v>
      </c>
      <c r="AD2237">
        <v>49</v>
      </c>
      <c r="AE2237">
        <v>295</v>
      </c>
      <c r="AF2237">
        <v>9</v>
      </c>
      <c r="AG2237">
        <v>37</v>
      </c>
      <c r="AH2237">
        <v>13</v>
      </c>
      <c r="AI2237" t="s">
        <v>1229</v>
      </c>
    </row>
    <row r="2238" spans="1:35" x14ac:dyDescent="0.25">
      <c r="A2238">
        <v>13</v>
      </c>
      <c r="B2238" t="s">
        <v>65</v>
      </c>
      <c r="C2238" t="s">
        <v>66</v>
      </c>
      <c r="D2238" t="s">
        <v>143</v>
      </c>
      <c r="E2238" t="s">
        <v>144</v>
      </c>
      <c r="F2238" t="s">
        <v>635</v>
      </c>
      <c r="G2238" t="s">
        <v>636</v>
      </c>
      <c r="H2238" t="s">
        <v>3538</v>
      </c>
      <c r="I2238" t="s">
        <v>3539</v>
      </c>
      <c r="L2238" t="s">
        <v>1212</v>
      </c>
      <c r="M2238">
        <v>6.8182742999999997</v>
      </c>
      <c r="N2238">
        <v>30.6863283</v>
      </c>
      <c r="O2238" t="s">
        <v>1226</v>
      </c>
      <c r="P2238" t="s">
        <v>1228</v>
      </c>
      <c r="Q2238">
        <v>171</v>
      </c>
      <c r="R2238">
        <v>899</v>
      </c>
      <c r="S2238">
        <v>149</v>
      </c>
      <c r="T2238">
        <v>785</v>
      </c>
      <c r="U2238">
        <v>22</v>
      </c>
      <c r="V2238">
        <v>114</v>
      </c>
      <c r="W2238" t="s">
        <v>1228</v>
      </c>
      <c r="X2238">
        <v>88</v>
      </c>
      <c r="Y2238">
        <v>454</v>
      </c>
      <c r="Z2238">
        <v>68</v>
      </c>
      <c r="AA2238">
        <v>354</v>
      </c>
      <c r="AB2238">
        <v>20</v>
      </c>
      <c r="AC2238">
        <v>100</v>
      </c>
      <c r="AD2238">
        <v>17</v>
      </c>
      <c r="AE2238">
        <v>87</v>
      </c>
      <c r="AF2238">
        <v>13</v>
      </c>
      <c r="AG2238">
        <v>68</v>
      </c>
      <c r="AH2238">
        <v>13</v>
      </c>
      <c r="AI2238" t="s">
        <v>1229</v>
      </c>
    </row>
    <row r="2239" spans="1:35" x14ac:dyDescent="0.25">
      <c r="A2239">
        <v>13</v>
      </c>
      <c r="B2239" t="s">
        <v>65</v>
      </c>
      <c r="C2239" t="s">
        <v>66</v>
      </c>
      <c r="D2239" t="s">
        <v>143</v>
      </c>
      <c r="E2239" t="s">
        <v>144</v>
      </c>
      <c r="F2239" t="s">
        <v>635</v>
      </c>
      <c r="G2239" t="s">
        <v>636</v>
      </c>
      <c r="H2239" t="s">
        <v>3540</v>
      </c>
      <c r="I2239" t="s">
        <v>3541</v>
      </c>
      <c r="L2239" t="s">
        <v>1212</v>
      </c>
      <c r="M2239">
        <v>6.7347299999999999</v>
      </c>
      <c r="N2239">
        <v>30.645659999999999</v>
      </c>
      <c r="O2239" t="s">
        <v>1226</v>
      </c>
      <c r="P2239" t="s">
        <v>1228</v>
      </c>
      <c r="Q2239">
        <v>198</v>
      </c>
      <c r="R2239">
        <v>1011</v>
      </c>
      <c r="S2239">
        <v>177</v>
      </c>
      <c r="T2239">
        <v>904</v>
      </c>
      <c r="U2239">
        <v>21</v>
      </c>
      <c r="V2239">
        <v>107</v>
      </c>
      <c r="W2239" t="s">
        <v>1228</v>
      </c>
      <c r="X2239">
        <v>64</v>
      </c>
      <c r="Y2239">
        <v>327</v>
      </c>
      <c r="Z2239">
        <v>53</v>
      </c>
      <c r="AA2239">
        <v>271</v>
      </c>
      <c r="AB2239">
        <v>11</v>
      </c>
      <c r="AC2239">
        <v>56</v>
      </c>
      <c r="AD2239">
        <v>34</v>
      </c>
      <c r="AE2239">
        <v>196</v>
      </c>
      <c r="AF2239">
        <v>21</v>
      </c>
      <c r="AG2239">
        <v>46</v>
      </c>
      <c r="AH2239">
        <v>13</v>
      </c>
      <c r="AI2239" t="s">
        <v>1229</v>
      </c>
    </row>
    <row r="2240" spans="1:35" x14ac:dyDescent="0.25">
      <c r="A2240">
        <v>13</v>
      </c>
      <c r="B2240" t="s">
        <v>65</v>
      </c>
      <c r="C2240" t="s">
        <v>66</v>
      </c>
      <c r="D2240" t="s">
        <v>145</v>
      </c>
      <c r="E2240" t="s">
        <v>146</v>
      </c>
      <c r="F2240" t="s">
        <v>648</v>
      </c>
      <c r="G2240" t="s">
        <v>649</v>
      </c>
      <c r="H2240" t="s">
        <v>3589</v>
      </c>
      <c r="I2240" t="s">
        <v>3590</v>
      </c>
      <c r="L2240" t="s">
        <v>1212</v>
      </c>
      <c r="M2240">
        <v>6.4631999999999996</v>
      </c>
      <c r="N2240">
        <v>30.088999999999999</v>
      </c>
      <c r="O2240" t="s">
        <v>1226</v>
      </c>
      <c r="P2240" t="s">
        <v>1228</v>
      </c>
      <c r="Q2240">
        <v>60</v>
      </c>
      <c r="R2240">
        <v>306</v>
      </c>
      <c r="S2240">
        <v>36</v>
      </c>
      <c r="T2240">
        <v>184</v>
      </c>
      <c r="U2240">
        <v>24</v>
      </c>
      <c r="V2240">
        <v>122</v>
      </c>
      <c r="W2240" t="s">
        <v>1228</v>
      </c>
      <c r="X2240">
        <v>64</v>
      </c>
      <c r="Y2240">
        <v>306</v>
      </c>
      <c r="Z2240">
        <v>49</v>
      </c>
      <c r="AA2240">
        <v>250</v>
      </c>
      <c r="AB2240">
        <v>15</v>
      </c>
      <c r="AC2240">
        <v>56</v>
      </c>
      <c r="AD2240">
        <v>21</v>
      </c>
      <c r="AE2240">
        <v>107</v>
      </c>
      <c r="AF2240">
        <v>9</v>
      </c>
      <c r="AG2240">
        <v>46</v>
      </c>
      <c r="AH2240">
        <v>13</v>
      </c>
      <c r="AI2240" t="s">
        <v>1229</v>
      </c>
    </row>
    <row r="2241" spans="1:35" x14ac:dyDescent="0.25">
      <c r="A2241">
        <v>13</v>
      </c>
      <c r="B2241" t="s">
        <v>65</v>
      </c>
      <c r="C2241" t="s">
        <v>66</v>
      </c>
      <c r="D2241" t="s">
        <v>145</v>
      </c>
      <c r="E2241" t="s">
        <v>146</v>
      </c>
      <c r="F2241" t="s">
        <v>650</v>
      </c>
      <c r="G2241" t="s">
        <v>651</v>
      </c>
      <c r="H2241" t="s">
        <v>3600</v>
      </c>
      <c r="I2241" t="s">
        <v>651</v>
      </c>
      <c r="L2241" t="s">
        <v>1212</v>
      </c>
      <c r="M2241">
        <v>6.2689299580000002</v>
      </c>
      <c r="N2241">
        <v>30.38409996</v>
      </c>
      <c r="O2241" t="s">
        <v>1226</v>
      </c>
      <c r="P2241" t="s">
        <v>1228</v>
      </c>
      <c r="Q2241">
        <v>72</v>
      </c>
      <c r="R2241">
        <v>357</v>
      </c>
      <c r="S2241">
        <v>68</v>
      </c>
      <c r="T2241">
        <v>345</v>
      </c>
      <c r="U2241">
        <v>4</v>
      </c>
      <c r="V2241">
        <v>12</v>
      </c>
      <c r="W2241" t="s">
        <v>1228</v>
      </c>
      <c r="X2241">
        <v>150</v>
      </c>
      <c r="Y2241">
        <v>765</v>
      </c>
      <c r="Z2241">
        <v>142</v>
      </c>
      <c r="AA2241">
        <v>724</v>
      </c>
      <c r="AB2241">
        <v>8</v>
      </c>
      <c r="AC2241">
        <v>41</v>
      </c>
      <c r="AD2241">
        <v>20</v>
      </c>
      <c r="AE2241">
        <v>102</v>
      </c>
      <c r="AF2241">
        <v>18</v>
      </c>
      <c r="AG2241">
        <v>92</v>
      </c>
      <c r="AH2241">
        <v>13</v>
      </c>
      <c r="AI2241" t="s">
        <v>1229</v>
      </c>
    </row>
    <row r="2242" spans="1:35" x14ac:dyDescent="0.25">
      <c r="A2242">
        <v>13</v>
      </c>
      <c r="B2242" t="s">
        <v>65</v>
      </c>
      <c r="C2242" t="s">
        <v>66</v>
      </c>
      <c r="D2242" t="s">
        <v>145</v>
      </c>
      <c r="E2242" t="s">
        <v>146</v>
      </c>
      <c r="F2242" t="s">
        <v>654</v>
      </c>
      <c r="G2242" t="s">
        <v>655</v>
      </c>
      <c r="H2242" t="s">
        <v>3619</v>
      </c>
      <c r="I2242" t="s">
        <v>3620</v>
      </c>
      <c r="L2242" t="s">
        <v>1212</v>
      </c>
      <c r="M2242">
        <v>6.5149898530000003</v>
      </c>
      <c r="N2242">
        <v>30.151699069999999</v>
      </c>
      <c r="O2242" t="s">
        <v>1226</v>
      </c>
      <c r="P2242" t="s">
        <v>1228</v>
      </c>
      <c r="Q2242">
        <v>63</v>
      </c>
      <c r="R2242">
        <v>322</v>
      </c>
      <c r="S2242">
        <v>37</v>
      </c>
      <c r="T2242">
        <v>189</v>
      </c>
      <c r="U2242">
        <v>26</v>
      </c>
      <c r="V2242">
        <v>133</v>
      </c>
      <c r="W2242" t="s">
        <v>1228</v>
      </c>
      <c r="X2242">
        <v>85</v>
      </c>
      <c r="Y2242">
        <v>434</v>
      </c>
      <c r="Z2242">
        <v>56</v>
      </c>
      <c r="AA2242">
        <v>286</v>
      </c>
      <c r="AB2242">
        <v>29</v>
      </c>
      <c r="AC2242">
        <v>148</v>
      </c>
      <c r="AD2242">
        <v>42</v>
      </c>
      <c r="AE2242">
        <v>214</v>
      </c>
      <c r="AF2242">
        <v>31</v>
      </c>
      <c r="AG2242">
        <v>158</v>
      </c>
      <c r="AH2242">
        <v>13</v>
      </c>
      <c r="AI2242" t="s">
        <v>1229</v>
      </c>
    </row>
    <row r="2243" spans="1:35" x14ac:dyDescent="0.25">
      <c r="A2243">
        <v>13</v>
      </c>
      <c r="B2243" t="s">
        <v>65</v>
      </c>
      <c r="C2243" t="s">
        <v>66</v>
      </c>
      <c r="D2243" t="s">
        <v>145</v>
      </c>
      <c r="E2243" t="s">
        <v>146</v>
      </c>
      <c r="F2243" t="s">
        <v>658</v>
      </c>
      <c r="G2243" t="s">
        <v>659</v>
      </c>
      <c r="H2243" t="s">
        <v>3637</v>
      </c>
      <c r="I2243" t="s">
        <v>3193</v>
      </c>
      <c r="L2243" t="s">
        <v>1212</v>
      </c>
      <c r="M2243">
        <v>6.5460669999999999</v>
      </c>
      <c r="N2243">
        <v>30.50973333</v>
      </c>
      <c r="O2243" t="s">
        <v>1226</v>
      </c>
      <c r="P2243" t="s">
        <v>1228</v>
      </c>
      <c r="Q2243">
        <v>255</v>
      </c>
      <c r="R2243">
        <v>1310</v>
      </c>
      <c r="S2243">
        <v>236</v>
      </c>
      <c r="T2243">
        <v>1213</v>
      </c>
      <c r="U2243">
        <v>19</v>
      </c>
      <c r="V2243">
        <v>97</v>
      </c>
      <c r="W2243" t="s">
        <v>1228</v>
      </c>
      <c r="X2243">
        <v>26</v>
      </c>
      <c r="Y2243">
        <v>125</v>
      </c>
      <c r="Z2243">
        <v>18</v>
      </c>
      <c r="AA2243">
        <v>97</v>
      </c>
      <c r="AB2243">
        <v>8</v>
      </c>
      <c r="AC2243">
        <v>28</v>
      </c>
      <c r="AD2243">
        <v>13</v>
      </c>
      <c r="AE2243">
        <v>23</v>
      </c>
      <c r="AF2243">
        <v>4</v>
      </c>
      <c r="AG2243">
        <v>20</v>
      </c>
      <c r="AH2243">
        <v>13</v>
      </c>
      <c r="AI2243" t="s">
        <v>1229</v>
      </c>
    </row>
    <row r="2244" spans="1:35" x14ac:dyDescent="0.25">
      <c r="A2244">
        <v>13</v>
      </c>
      <c r="B2244" t="s">
        <v>65</v>
      </c>
      <c r="C2244" t="s">
        <v>66</v>
      </c>
      <c r="D2244" t="s">
        <v>145</v>
      </c>
      <c r="E2244" t="s">
        <v>146</v>
      </c>
      <c r="F2244" t="s">
        <v>646</v>
      </c>
      <c r="G2244" t="s">
        <v>647</v>
      </c>
      <c r="H2244" t="s">
        <v>3581</v>
      </c>
      <c r="I2244" t="s">
        <v>3582</v>
      </c>
      <c r="L2244" t="s">
        <v>1212</v>
      </c>
      <c r="M2244">
        <v>6.5537999999999998</v>
      </c>
      <c r="N2244">
        <v>30.528732999999999</v>
      </c>
      <c r="O2244" t="s">
        <v>1226</v>
      </c>
      <c r="P2244" t="s">
        <v>1228</v>
      </c>
      <c r="Q2244">
        <v>159</v>
      </c>
      <c r="R2244">
        <v>813</v>
      </c>
      <c r="S2244">
        <v>145</v>
      </c>
      <c r="T2244">
        <v>742</v>
      </c>
      <c r="U2244">
        <v>14</v>
      </c>
      <c r="V2244">
        <v>71</v>
      </c>
      <c r="W2244" t="s">
        <v>1228</v>
      </c>
      <c r="X2244">
        <v>30</v>
      </c>
      <c r="Y2244">
        <v>154</v>
      </c>
      <c r="Z2244">
        <v>23</v>
      </c>
      <c r="AA2244">
        <v>117</v>
      </c>
      <c r="AB2244">
        <v>7</v>
      </c>
      <c r="AC2244">
        <v>37</v>
      </c>
      <c r="AD2244">
        <v>18</v>
      </c>
      <c r="AE2244">
        <v>92</v>
      </c>
      <c r="AF2244">
        <v>10</v>
      </c>
      <c r="AG2244">
        <v>54</v>
      </c>
      <c r="AH2244">
        <v>13</v>
      </c>
      <c r="AI2244" t="s">
        <v>1229</v>
      </c>
    </row>
    <row r="2245" spans="1:35" x14ac:dyDescent="0.25">
      <c r="A2245">
        <v>13</v>
      </c>
      <c r="B2245" t="s">
        <v>65</v>
      </c>
      <c r="C2245" t="s">
        <v>66</v>
      </c>
      <c r="D2245" t="s">
        <v>145</v>
      </c>
      <c r="E2245" t="s">
        <v>146</v>
      </c>
      <c r="F2245" t="s">
        <v>654</v>
      </c>
      <c r="G2245" t="s">
        <v>655</v>
      </c>
      <c r="H2245" t="s">
        <v>3621</v>
      </c>
      <c r="I2245" t="s">
        <v>3622</v>
      </c>
      <c r="L2245" t="s">
        <v>1212</v>
      </c>
      <c r="M2245">
        <v>6.4658303039999998</v>
      </c>
      <c r="N2245">
        <v>30.151912100000001</v>
      </c>
      <c r="O2245" t="s">
        <v>1226</v>
      </c>
      <c r="P2245" t="s">
        <v>1228</v>
      </c>
      <c r="Q2245">
        <v>39</v>
      </c>
      <c r="R2245">
        <v>199</v>
      </c>
      <c r="S2245">
        <v>28</v>
      </c>
      <c r="T2245">
        <v>143</v>
      </c>
      <c r="U2245">
        <v>11</v>
      </c>
      <c r="V2245">
        <v>56</v>
      </c>
      <c r="W2245" t="s">
        <v>1228</v>
      </c>
      <c r="X2245">
        <v>42</v>
      </c>
      <c r="Y2245">
        <v>213</v>
      </c>
      <c r="Z2245">
        <v>36</v>
      </c>
      <c r="AA2245">
        <v>184</v>
      </c>
      <c r="AB2245">
        <v>6</v>
      </c>
      <c r="AC2245">
        <v>29</v>
      </c>
      <c r="AD2245">
        <v>41</v>
      </c>
      <c r="AE2245">
        <v>209</v>
      </c>
      <c r="AF2245">
        <v>19</v>
      </c>
      <c r="AG2245">
        <v>97</v>
      </c>
      <c r="AH2245">
        <v>13</v>
      </c>
      <c r="AI2245" t="s">
        <v>1229</v>
      </c>
    </row>
    <row r="2246" spans="1:35" x14ac:dyDescent="0.25">
      <c r="A2246">
        <v>13</v>
      </c>
      <c r="B2246" t="s">
        <v>65</v>
      </c>
      <c r="C2246" t="s">
        <v>66</v>
      </c>
      <c r="D2246" t="s">
        <v>145</v>
      </c>
      <c r="E2246" t="s">
        <v>146</v>
      </c>
      <c r="F2246" t="s">
        <v>658</v>
      </c>
      <c r="G2246" t="s">
        <v>659</v>
      </c>
      <c r="H2246" t="s">
        <v>3638</v>
      </c>
      <c r="I2246" t="s">
        <v>3639</v>
      </c>
      <c r="L2246" t="s">
        <v>1212</v>
      </c>
      <c r="M2246">
        <v>6.5586800580000002</v>
      </c>
      <c r="N2246">
        <v>30.492399219999999</v>
      </c>
      <c r="O2246" t="s">
        <v>1226</v>
      </c>
      <c r="P2246" t="s">
        <v>1228</v>
      </c>
      <c r="Q2246">
        <v>433</v>
      </c>
      <c r="R2246">
        <v>1996</v>
      </c>
      <c r="S2246">
        <v>417</v>
      </c>
      <c r="T2246">
        <v>1940</v>
      </c>
      <c r="U2246">
        <v>16</v>
      </c>
      <c r="V2246">
        <v>56</v>
      </c>
      <c r="W2246" t="s">
        <v>1228</v>
      </c>
      <c r="X2246">
        <v>589</v>
      </c>
      <c r="Y2246">
        <v>3060</v>
      </c>
      <c r="Z2246">
        <v>560</v>
      </c>
      <c r="AA2246">
        <v>2928</v>
      </c>
      <c r="AB2246">
        <v>29</v>
      </c>
      <c r="AC2246">
        <v>132</v>
      </c>
      <c r="AD2246">
        <v>3</v>
      </c>
      <c r="AE2246">
        <v>15</v>
      </c>
      <c r="AF2246">
        <v>31</v>
      </c>
      <c r="AG2246">
        <v>136</v>
      </c>
      <c r="AH2246">
        <v>13</v>
      </c>
      <c r="AI2246" t="s">
        <v>1229</v>
      </c>
    </row>
    <row r="2247" spans="1:35" x14ac:dyDescent="0.25">
      <c r="A2247">
        <v>13</v>
      </c>
      <c r="B2247" t="s">
        <v>65</v>
      </c>
      <c r="C2247" t="s">
        <v>66</v>
      </c>
      <c r="D2247" t="s">
        <v>145</v>
      </c>
      <c r="E2247" t="s">
        <v>146</v>
      </c>
      <c r="F2247" t="s">
        <v>658</v>
      </c>
      <c r="G2247" t="s">
        <v>659</v>
      </c>
      <c r="H2247" t="s">
        <v>3640</v>
      </c>
      <c r="I2247" t="s">
        <v>3641</v>
      </c>
      <c r="L2247" t="s">
        <v>1212</v>
      </c>
      <c r="M2247">
        <v>6.5506000000000002</v>
      </c>
      <c r="N2247">
        <v>30.492000000000001</v>
      </c>
      <c r="O2247" t="s">
        <v>1226</v>
      </c>
      <c r="P2247" t="s">
        <v>1228</v>
      </c>
      <c r="Q2247">
        <v>260</v>
      </c>
      <c r="R2247">
        <v>1211</v>
      </c>
      <c r="S2247">
        <v>237</v>
      </c>
      <c r="T2247">
        <v>1096</v>
      </c>
      <c r="U2247">
        <v>23</v>
      </c>
      <c r="V2247">
        <v>115</v>
      </c>
      <c r="W2247" t="s">
        <v>1228</v>
      </c>
      <c r="X2247">
        <v>47</v>
      </c>
      <c r="Y2247">
        <v>225</v>
      </c>
      <c r="Z2247">
        <v>40</v>
      </c>
      <c r="AA2247">
        <v>204</v>
      </c>
      <c r="AB2247">
        <v>7</v>
      </c>
      <c r="AC2247">
        <v>21</v>
      </c>
      <c r="AD2247">
        <v>30</v>
      </c>
      <c r="AE2247">
        <v>153</v>
      </c>
      <c r="AF2247">
        <v>7</v>
      </c>
      <c r="AG2247">
        <v>38</v>
      </c>
      <c r="AH2247">
        <v>13</v>
      </c>
      <c r="AI2247" t="s">
        <v>1229</v>
      </c>
    </row>
    <row r="2248" spans="1:35" x14ac:dyDescent="0.25">
      <c r="A2248">
        <v>13</v>
      </c>
      <c r="B2248" t="s">
        <v>65</v>
      </c>
      <c r="C2248" t="s">
        <v>66</v>
      </c>
      <c r="D2248" t="s">
        <v>145</v>
      </c>
      <c r="E2248" t="s">
        <v>146</v>
      </c>
      <c r="F2248" t="s">
        <v>658</v>
      </c>
      <c r="G2248" t="s">
        <v>659</v>
      </c>
      <c r="H2248" t="s">
        <v>3642</v>
      </c>
      <c r="I2248" t="s">
        <v>3643</v>
      </c>
      <c r="L2248" t="s">
        <v>1212</v>
      </c>
      <c r="M2248">
        <v>6.5536799999999999</v>
      </c>
      <c r="N2248">
        <v>30.500399999999999</v>
      </c>
      <c r="O2248" t="s">
        <v>1226</v>
      </c>
      <c r="P2248" t="s">
        <v>1228</v>
      </c>
      <c r="Q2248">
        <v>200</v>
      </c>
      <c r="R2248">
        <v>1035</v>
      </c>
      <c r="S2248">
        <v>177</v>
      </c>
      <c r="T2248">
        <v>918</v>
      </c>
      <c r="U2248">
        <v>23</v>
      </c>
      <c r="V2248">
        <v>117</v>
      </c>
      <c r="W2248" t="s">
        <v>1228</v>
      </c>
      <c r="X2248">
        <v>53</v>
      </c>
      <c r="Y2248">
        <v>247</v>
      </c>
      <c r="Z2248">
        <v>42</v>
      </c>
      <c r="AA2248">
        <v>214</v>
      </c>
      <c r="AB2248">
        <v>11</v>
      </c>
      <c r="AC2248">
        <v>33</v>
      </c>
      <c r="AD2248">
        <v>50</v>
      </c>
      <c r="AE2248">
        <v>199</v>
      </c>
      <c r="AF2248">
        <v>6</v>
      </c>
      <c r="AG2248">
        <v>32</v>
      </c>
      <c r="AH2248">
        <v>13</v>
      </c>
      <c r="AI2248" t="s">
        <v>1229</v>
      </c>
    </row>
    <row r="2249" spans="1:35" x14ac:dyDescent="0.25">
      <c r="A2249">
        <v>13</v>
      </c>
      <c r="B2249" t="s">
        <v>65</v>
      </c>
      <c r="C2249" t="s">
        <v>66</v>
      </c>
      <c r="D2249" t="s">
        <v>145</v>
      </c>
      <c r="E2249" t="s">
        <v>146</v>
      </c>
      <c r="F2249" t="s">
        <v>656</v>
      </c>
      <c r="G2249" t="s">
        <v>657</v>
      </c>
      <c r="H2249" t="s">
        <v>3627</v>
      </c>
      <c r="I2249" t="s">
        <v>3628</v>
      </c>
      <c r="L2249" t="s">
        <v>1212</v>
      </c>
      <c r="M2249">
        <v>6.3905000000000003</v>
      </c>
      <c r="N2249">
        <v>30.060500000000001</v>
      </c>
      <c r="O2249" t="s">
        <v>1226</v>
      </c>
      <c r="P2249" t="s">
        <v>1228</v>
      </c>
      <c r="Q2249">
        <v>17</v>
      </c>
      <c r="R2249">
        <v>87</v>
      </c>
      <c r="S2249">
        <v>12</v>
      </c>
      <c r="T2249">
        <v>61</v>
      </c>
      <c r="U2249">
        <v>5</v>
      </c>
      <c r="V2249">
        <v>26</v>
      </c>
      <c r="W2249" t="s">
        <v>1228</v>
      </c>
      <c r="X2249">
        <v>21</v>
      </c>
      <c r="Y2249">
        <v>108</v>
      </c>
      <c r="Z2249">
        <v>15</v>
      </c>
      <c r="AA2249">
        <v>77</v>
      </c>
      <c r="AB2249">
        <v>6</v>
      </c>
      <c r="AC2249">
        <v>31</v>
      </c>
      <c r="AD2249">
        <v>36</v>
      </c>
      <c r="AE2249">
        <v>184</v>
      </c>
      <c r="AF2249">
        <v>38</v>
      </c>
      <c r="AG2249">
        <v>194</v>
      </c>
      <c r="AH2249">
        <v>13</v>
      </c>
      <c r="AI2249" t="s">
        <v>1229</v>
      </c>
    </row>
    <row r="2250" spans="1:35" x14ac:dyDescent="0.25">
      <c r="A2250">
        <v>13</v>
      </c>
      <c r="B2250" t="s">
        <v>65</v>
      </c>
      <c r="C2250" t="s">
        <v>66</v>
      </c>
      <c r="D2250" t="s">
        <v>145</v>
      </c>
      <c r="E2250" t="s">
        <v>146</v>
      </c>
      <c r="F2250" t="s">
        <v>648</v>
      </c>
      <c r="G2250" t="s">
        <v>649</v>
      </c>
      <c r="H2250" t="s">
        <v>3591</v>
      </c>
      <c r="I2250" t="s">
        <v>3592</v>
      </c>
      <c r="L2250" t="s">
        <v>1212</v>
      </c>
      <c r="M2250">
        <v>6.4519200330000004</v>
      </c>
      <c r="N2250">
        <v>30.111200329999999</v>
      </c>
      <c r="O2250" t="s">
        <v>1226</v>
      </c>
      <c r="P2250" t="s">
        <v>1228</v>
      </c>
      <c r="Q2250">
        <v>59</v>
      </c>
      <c r="R2250">
        <v>296</v>
      </c>
      <c r="S2250">
        <v>54</v>
      </c>
      <c r="T2250">
        <v>275</v>
      </c>
      <c r="U2250">
        <v>5</v>
      </c>
      <c r="V2250">
        <v>21</v>
      </c>
      <c r="W2250" t="s">
        <v>1228</v>
      </c>
      <c r="X2250">
        <v>80</v>
      </c>
      <c r="Y2250">
        <v>408</v>
      </c>
      <c r="Z2250">
        <v>56</v>
      </c>
      <c r="AA2250">
        <v>286</v>
      </c>
      <c r="AB2250">
        <v>24</v>
      </c>
      <c r="AC2250">
        <v>122</v>
      </c>
      <c r="AD2250">
        <v>26</v>
      </c>
      <c r="AE2250">
        <v>133</v>
      </c>
      <c r="AF2250">
        <v>44</v>
      </c>
      <c r="AG2250">
        <v>224</v>
      </c>
      <c r="AH2250">
        <v>13</v>
      </c>
      <c r="AI2250" t="s">
        <v>1229</v>
      </c>
    </row>
    <row r="2251" spans="1:35" x14ac:dyDescent="0.25">
      <c r="A2251">
        <v>13</v>
      </c>
      <c r="B2251" t="s">
        <v>65</v>
      </c>
      <c r="C2251" t="s">
        <v>66</v>
      </c>
      <c r="D2251" t="s">
        <v>145</v>
      </c>
      <c r="E2251" t="s">
        <v>146</v>
      </c>
      <c r="F2251" t="s">
        <v>656</v>
      </c>
      <c r="G2251" t="s">
        <v>657</v>
      </c>
      <c r="H2251" t="s">
        <v>3629</v>
      </c>
      <c r="I2251" t="s">
        <v>3630</v>
      </c>
      <c r="L2251" t="s">
        <v>1212</v>
      </c>
      <c r="M2251">
        <v>6.3756098750000003</v>
      </c>
      <c r="N2251">
        <v>30.093599319999999</v>
      </c>
      <c r="O2251" t="s">
        <v>1226</v>
      </c>
      <c r="P2251" t="s">
        <v>1228</v>
      </c>
      <c r="Q2251">
        <v>64</v>
      </c>
      <c r="R2251">
        <v>326</v>
      </c>
      <c r="S2251">
        <v>43</v>
      </c>
      <c r="T2251">
        <v>219</v>
      </c>
      <c r="U2251">
        <v>21</v>
      </c>
      <c r="V2251">
        <v>107</v>
      </c>
      <c r="W2251" t="s">
        <v>1228</v>
      </c>
      <c r="X2251">
        <v>53</v>
      </c>
      <c r="Y2251">
        <v>299</v>
      </c>
      <c r="Z2251">
        <v>28</v>
      </c>
      <c r="AA2251">
        <v>176</v>
      </c>
      <c r="AB2251">
        <v>25</v>
      </c>
      <c r="AC2251">
        <v>123</v>
      </c>
      <c r="AD2251">
        <v>23</v>
      </c>
      <c r="AE2251">
        <v>117</v>
      </c>
      <c r="AF2251">
        <v>22</v>
      </c>
      <c r="AG2251">
        <v>112</v>
      </c>
      <c r="AH2251">
        <v>13</v>
      </c>
      <c r="AI2251" t="s">
        <v>1229</v>
      </c>
    </row>
    <row r="2252" spans="1:35" x14ac:dyDescent="0.25">
      <c r="A2252">
        <v>13</v>
      </c>
      <c r="B2252" t="s">
        <v>65</v>
      </c>
      <c r="C2252" t="s">
        <v>66</v>
      </c>
      <c r="D2252" t="s">
        <v>145</v>
      </c>
      <c r="E2252" t="s">
        <v>146</v>
      </c>
      <c r="F2252" t="s">
        <v>654</v>
      </c>
      <c r="G2252" t="s">
        <v>655</v>
      </c>
      <c r="H2252" t="s">
        <v>3623</v>
      </c>
      <c r="I2252" t="s">
        <v>3624</v>
      </c>
      <c r="L2252" t="s">
        <v>1212</v>
      </c>
      <c r="M2252">
        <v>6.4180197720000001</v>
      </c>
      <c r="N2252">
        <v>30.109300609999998</v>
      </c>
      <c r="O2252" t="s">
        <v>1226</v>
      </c>
      <c r="P2252" t="s">
        <v>1228</v>
      </c>
      <c r="Q2252">
        <v>79</v>
      </c>
      <c r="R2252">
        <v>404</v>
      </c>
      <c r="S2252">
        <v>66</v>
      </c>
      <c r="T2252">
        <v>338</v>
      </c>
      <c r="U2252">
        <v>13</v>
      </c>
      <c r="V2252">
        <v>66</v>
      </c>
      <c r="W2252" t="s">
        <v>1228</v>
      </c>
      <c r="X2252">
        <v>47</v>
      </c>
      <c r="Y2252">
        <v>240</v>
      </c>
      <c r="Z2252">
        <v>29</v>
      </c>
      <c r="AA2252">
        <v>148</v>
      </c>
      <c r="AB2252">
        <v>18</v>
      </c>
      <c r="AC2252">
        <v>92</v>
      </c>
      <c r="AD2252">
        <v>36</v>
      </c>
      <c r="AE2252">
        <v>184</v>
      </c>
      <c r="AF2252">
        <v>15</v>
      </c>
      <c r="AG2252">
        <v>77</v>
      </c>
      <c r="AH2252">
        <v>13</v>
      </c>
      <c r="AI2252" t="s">
        <v>1229</v>
      </c>
    </row>
    <row r="2253" spans="1:35" x14ac:dyDescent="0.25">
      <c r="A2253">
        <v>13</v>
      </c>
      <c r="B2253" t="s">
        <v>65</v>
      </c>
      <c r="C2253" t="s">
        <v>66</v>
      </c>
      <c r="D2253" t="s">
        <v>145</v>
      </c>
      <c r="E2253" t="s">
        <v>146</v>
      </c>
      <c r="F2253" t="s">
        <v>652</v>
      </c>
      <c r="G2253" t="s">
        <v>653</v>
      </c>
      <c r="H2253" t="s">
        <v>3607</v>
      </c>
      <c r="I2253" t="s">
        <v>3608</v>
      </c>
      <c r="L2253" t="s">
        <v>1212</v>
      </c>
      <c r="M2253">
        <v>6.4306201930000002</v>
      </c>
      <c r="N2253">
        <v>30.599399569999999</v>
      </c>
      <c r="O2253" t="s">
        <v>1226</v>
      </c>
      <c r="P2253" t="s">
        <v>1228</v>
      </c>
      <c r="Q2253">
        <v>165</v>
      </c>
      <c r="R2253">
        <v>843</v>
      </c>
      <c r="S2253">
        <v>157</v>
      </c>
      <c r="T2253">
        <v>802</v>
      </c>
      <c r="U2253">
        <v>8</v>
      </c>
      <c r="V2253">
        <v>41</v>
      </c>
      <c r="W2253" t="s">
        <v>1228</v>
      </c>
      <c r="X2253">
        <v>105</v>
      </c>
      <c r="Y2253">
        <v>537</v>
      </c>
      <c r="Z2253">
        <v>96</v>
      </c>
      <c r="AA2253">
        <v>492</v>
      </c>
      <c r="AB2253">
        <v>9</v>
      </c>
      <c r="AC2253">
        <v>45</v>
      </c>
      <c r="AD2253">
        <v>25</v>
      </c>
      <c r="AE2253">
        <v>128</v>
      </c>
      <c r="AF2253">
        <v>6</v>
      </c>
      <c r="AG2253">
        <v>31</v>
      </c>
      <c r="AH2253">
        <v>13</v>
      </c>
      <c r="AI2253" t="s">
        <v>1229</v>
      </c>
    </row>
    <row r="2254" spans="1:35" x14ac:dyDescent="0.25">
      <c r="A2254">
        <v>13</v>
      </c>
      <c r="B2254" t="s">
        <v>65</v>
      </c>
      <c r="C2254" t="s">
        <v>66</v>
      </c>
      <c r="D2254" t="s">
        <v>145</v>
      </c>
      <c r="E2254" t="s">
        <v>146</v>
      </c>
      <c r="F2254" t="s">
        <v>648</v>
      </c>
      <c r="G2254" t="s">
        <v>649</v>
      </c>
      <c r="H2254" t="s">
        <v>3593</v>
      </c>
      <c r="I2254" t="s">
        <v>3594</v>
      </c>
      <c r="L2254" t="s">
        <v>1212</v>
      </c>
      <c r="M2254">
        <v>6.4623699999999999</v>
      </c>
      <c r="N2254">
        <v>30.0792</v>
      </c>
      <c r="O2254" t="s">
        <v>1226</v>
      </c>
      <c r="P2254" t="s">
        <v>1228</v>
      </c>
      <c r="Q2254">
        <v>34</v>
      </c>
      <c r="R2254">
        <v>177</v>
      </c>
      <c r="S2254">
        <v>27</v>
      </c>
      <c r="T2254">
        <v>138</v>
      </c>
      <c r="U2254">
        <v>7</v>
      </c>
      <c r="V2254">
        <v>39</v>
      </c>
      <c r="W2254" t="s">
        <v>1228</v>
      </c>
      <c r="X2254">
        <v>66</v>
      </c>
      <c r="Y2254">
        <v>329</v>
      </c>
      <c r="Z2254">
        <v>56</v>
      </c>
      <c r="AA2254">
        <v>286</v>
      </c>
      <c r="AB2254">
        <v>10</v>
      </c>
      <c r="AC2254">
        <v>43</v>
      </c>
      <c r="AD2254">
        <v>9</v>
      </c>
      <c r="AE2254">
        <v>46</v>
      </c>
      <c r="AF2254">
        <v>51</v>
      </c>
      <c r="AG2254">
        <v>260</v>
      </c>
      <c r="AH2254">
        <v>13</v>
      </c>
      <c r="AI2254" t="s">
        <v>1229</v>
      </c>
    </row>
    <row r="2255" spans="1:35" x14ac:dyDescent="0.25">
      <c r="A2255">
        <v>13</v>
      </c>
      <c r="B2255" t="s">
        <v>65</v>
      </c>
      <c r="C2255" t="s">
        <v>66</v>
      </c>
      <c r="D2255" t="s">
        <v>145</v>
      </c>
      <c r="E2255" t="s">
        <v>146</v>
      </c>
      <c r="F2255" t="s">
        <v>648</v>
      </c>
      <c r="G2255" t="s">
        <v>649</v>
      </c>
      <c r="H2255" t="s">
        <v>3595</v>
      </c>
      <c r="I2255" t="s">
        <v>3596</v>
      </c>
      <c r="L2255" t="s">
        <v>1212</v>
      </c>
      <c r="M2255">
        <v>6.4496812529999996</v>
      </c>
      <c r="N2255">
        <v>30.056263850000001</v>
      </c>
      <c r="O2255" t="s">
        <v>1226</v>
      </c>
      <c r="P2255" t="s">
        <v>1228</v>
      </c>
      <c r="Q2255">
        <v>38</v>
      </c>
      <c r="R2255">
        <v>193</v>
      </c>
      <c r="S2255">
        <v>26</v>
      </c>
      <c r="T2255">
        <v>133</v>
      </c>
      <c r="U2255">
        <v>12</v>
      </c>
      <c r="V2255">
        <v>60</v>
      </c>
      <c r="W2255" t="s">
        <v>1228</v>
      </c>
      <c r="X2255">
        <v>62</v>
      </c>
      <c r="Y2255">
        <v>307</v>
      </c>
      <c r="Z2255">
        <v>47</v>
      </c>
      <c r="AA2255">
        <v>240</v>
      </c>
      <c r="AB2255">
        <v>15</v>
      </c>
      <c r="AC2255">
        <v>67</v>
      </c>
      <c r="AD2255">
        <v>11</v>
      </c>
      <c r="AE2255">
        <v>56</v>
      </c>
      <c r="AF2255">
        <v>16</v>
      </c>
      <c r="AG2255">
        <v>82</v>
      </c>
      <c r="AH2255">
        <v>13</v>
      </c>
      <c r="AI2255" t="s">
        <v>1229</v>
      </c>
    </row>
    <row r="2256" spans="1:35" x14ac:dyDescent="0.25">
      <c r="A2256">
        <v>13</v>
      </c>
      <c r="B2256" t="s">
        <v>65</v>
      </c>
      <c r="C2256" t="s">
        <v>66</v>
      </c>
      <c r="D2256" t="s">
        <v>145</v>
      </c>
      <c r="E2256" t="s">
        <v>146</v>
      </c>
      <c r="F2256" t="s">
        <v>646</v>
      </c>
      <c r="G2256" t="s">
        <v>647</v>
      </c>
      <c r="H2256" t="s">
        <v>3583</v>
      </c>
      <c r="I2256" t="s">
        <v>3584</v>
      </c>
      <c r="L2256" t="s">
        <v>1212</v>
      </c>
      <c r="M2256">
        <v>6.5059829999999996</v>
      </c>
      <c r="N2256">
        <v>30.516100000000002</v>
      </c>
      <c r="O2256" t="s">
        <v>1226</v>
      </c>
      <c r="P2256" t="s">
        <v>1228</v>
      </c>
      <c r="Q2256">
        <v>159</v>
      </c>
      <c r="R2256">
        <v>824</v>
      </c>
      <c r="S2256">
        <v>112</v>
      </c>
      <c r="T2256">
        <v>583</v>
      </c>
      <c r="U2256">
        <v>47</v>
      </c>
      <c r="V2256">
        <v>241</v>
      </c>
      <c r="W2256" t="s">
        <v>1228</v>
      </c>
      <c r="X2256">
        <v>17</v>
      </c>
      <c r="Y2256">
        <v>87</v>
      </c>
      <c r="Z2256">
        <v>17</v>
      </c>
      <c r="AA2256">
        <v>87</v>
      </c>
      <c r="AB2256">
        <v>0</v>
      </c>
      <c r="AC2256">
        <v>0</v>
      </c>
      <c r="AD2256">
        <v>4</v>
      </c>
      <c r="AE2256">
        <v>21</v>
      </c>
      <c r="AF2256">
        <v>3</v>
      </c>
      <c r="AG2256">
        <v>15</v>
      </c>
      <c r="AH2256">
        <v>13</v>
      </c>
      <c r="AI2256" t="s">
        <v>1229</v>
      </c>
    </row>
    <row r="2257" spans="1:35" x14ac:dyDescent="0.25">
      <c r="A2257">
        <v>13</v>
      </c>
      <c r="B2257" t="s">
        <v>65</v>
      </c>
      <c r="C2257" t="s">
        <v>66</v>
      </c>
      <c r="D2257" t="s">
        <v>145</v>
      </c>
      <c r="E2257" t="s">
        <v>146</v>
      </c>
      <c r="F2257" t="s">
        <v>646</v>
      </c>
      <c r="G2257" t="s">
        <v>647</v>
      </c>
      <c r="H2257" t="s">
        <v>3585</v>
      </c>
      <c r="I2257" t="s">
        <v>3586</v>
      </c>
      <c r="L2257" t="s">
        <v>1212</v>
      </c>
      <c r="M2257">
        <v>6.5589399999999998</v>
      </c>
      <c r="N2257">
        <v>30.53913</v>
      </c>
      <c r="O2257" t="s">
        <v>1226</v>
      </c>
      <c r="P2257" t="s">
        <v>1228</v>
      </c>
      <c r="Q2257">
        <v>120</v>
      </c>
      <c r="R2257">
        <v>623</v>
      </c>
      <c r="S2257">
        <v>105</v>
      </c>
      <c r="T2257">
        <v>547</v>
      </c>
      <c r="U2257">
        <v>15</v>
      </c>
      <c r="V2257">
        <v>76</v>
      </c>
      <c r="W2257" t="s">
        <v>1228</v>
      </c>
      <c r="X2257">
        <v>45</v>
      </c>
      <c r="Y2257">
        <v>264</v>
      </c>
      <c r="Z2257">
        <v>42</v>
      </c>
      <c r="AA2257">
        <v>252</v>
      </c>
      <c r="AB2257">
        <v>3</v>
      </c>
      <c r="AC2257">
        <v>12</v>
      </c>
      <c r="AD2257">
        <v>5</v>
      </c>
      <c r="AE2257">
        <v>24</v>
      </c>
      <c r="AF2257">
        <v>4</v>
      </c>
      <c r="AG2257">
        <v>20</v>
      </c>
      <c r="AH2257">
        <v>13</v>
      </c>
      <c r="AI2257" t="s">
        <v>1229</v>
      </c>
    </row>
    <row r="2258" spans="1:35" x14ac:dyDescent="0.25">
      <c r="A2258">
        <v>13</v>
      </c>
      <c r="B2258" t="s">
        <v>65</v>
      </c>
      <c r="C2258" t="s">
        <v>66</v>
      </c>
      <c r="D2258" t="s">
        <v>145</v>
      </c>
      <c r="E2258" t="s">
        <v>146</v>
      </c>
      <c r="F2258" t="s">
        <v>658</v>
      </c>
      <c r="G2258" t="s">
        <v>659</v>
      </c>
      <c r="H2258" t="s">
        <v>3644</v>
      </c>
      <c r="I2258" t="s">
        <v>3645</v>
      </c>
      <c r="L2258" t="s">
        <v>1212</v>
      </c>
      <c r="M2258">
        <v>6.491282</v>
      </c>
      <c r="N2258">
        <v>30.402214000000001</v>
      </c>
      <c r="O2258" t="s">
        <v>1226</v>
      </c>
      <c r="P2258" t="s">
        <v>1228</v>
      </c>
      <c r="Q2258">
        <v>124</v>
      </c>
      <c r="R2258">
        <v>632</v>
      </c>
      <c r="S2258">
        <v>100</v>
      </c>
      <c r="T2258">
        <v>510</v>
      </c>
      <c r="U2258">
        <v>24</v>
      </c>
      <c r="V2258">
        <v>122</v>
      </c>
      <c r="W2258" t="s">
        <v>1228</v>
      </c>
      <c r="X2258">
        <v>70</v>
      </c>
      <c r="Y2258">
        <v>336</v>
      </c>
      <c r="Z2258">
        <v>50</v>
      </c>
      <c r="AA2258">
        <v>255</v>
      </c>
      <c r="AB2258">
        <v>20</v>
      </c>
      <c r="AC2258">
        <v>81</v>
      </c>
      <c r="AD2258">
        <v>4</v>
      </c>
      <c r="AE2258">
        <v>21</v>
      </c>
      <c r="AF2258">
        <v>10</v>
      </c>
      <c r="AG2258">
        <v>52</v>
      </c>
      <c r="AH2258">
        <v>13</v>
      </c>
      <c r="AI2258" t="s">
        <v>1229</v>
      </c>
    </row>
    <row r="2259" spans="1:35" x14ac:dyDescent="0.25">
      <c r="A2259">
        <v>13</v>
      </c>
      <c r="B2259" t="s">
        <v>67</v>
      </c>
      <c r="C2259" t="s">
        <v>68</v>
      </c>
      <c r="D2259" t="s">
        <v>147</v>
      </c>
      <c r="E2259" t="s">
        <v>148</v>
      </c>
      <c r="F2259" t="s">
        <v>662</v>
      </c>
      <c r="G2259" t="s">
        <v>663</v>
      </c>
      <c r="H2259" t="s">
        <v>3657</v>
      </c>
      <c r="I2259" t="s">
        <v>3658</v>
      </c>
      <c r="L2259" t="s">
        <v>1212</v>
      </c>
      <c r="M2259">
        <v>8.0578599999999998</v>
      </c>
      <c r="N2259">
        <v>26.84406667</v>
      </c>
      <c r="O2259" t="s">
        <v>1226</v>
      </c>
      <c r="P2259" t="s">
        <v>1228</v>
      </c>
      <c r="Q2259">
        <v>77</v>
      </c>
      <c r="R2259">
        <v>528</v>
      </c>
      <c r="S2259">
        <v>50</v>
      </c>
      <c r="T2259">
        <v>439</v>
      </c>
      <c r="U2259">
        <v>27</v>
      </c>
      <c r="V2259">
        <v>89</v>
      </c>
      <c r="W2259" t="s">
        <v>1228</v>
      </c>
      <c r="X2259">
        <v>56</v>
      </c>
      <c r="Y2259">
        <v>402</v>
      </c>
      <c r="Z2259">
        <v>48</v>
      </c>
      <c r="AA2259">
        <v>364</v>
      </c>
      <c r="AB2259">
        <v>8</v>
      </c>
      <c r="AC2259">
        <v>38</v>
      </c>
      <c r="AD2259">
        <v>76</v>
      </c>
      <c r="AE2259">
        <v>151</v>
      </c>
      <c r="AF2259">
        <v>0</v>
      </c>
      <c r="AG2259">
        <v>0</v>
      </c>
      <c r="AH2259">
        <v>13</v>
      </c>
      <c r="AI2259" t="s">
        <v>1229</v>
      </c>
    </row>
    <row r="2260" spans="1:35" x14ac:dyDescent="0.25">
      <c r="A2260">
        <v>13</v>
      </c>
      <c r="B2260" t="s">
        <v>67</v>
      </c>
      <c r="C2260" t="s">
        <v>68</v>
      </c>
      <c r="D2260" t="s">
        <v>147</v>
      </c>
      <c r="E2260" t="s">
        <v>148</v>
      </c>
      <c r="F2260" t="s">
        <v>672</v>
      </c>
      <c r="G2260" t="s">
        <v>673</v>
      </c>
      <c r="H2260" t="s">
        <v>3689</v>
      </c>
      <c r="I2260" t="s">
        <v>673</v>
      </c>
      <c r="L2260" t="s">
        <v>1212</v>
      </c>
      <c r="M2260">
        <v>8.7123095799999994</v>
      </c>
      <c r="N2260">
        <v>27.284462529999999</v>
      </c>
      <c r="O2260" t="s">
        <v>1226</v>
      </c>
      <c r="P2260" t="s">
        <v>1228</v>
      </c>
      <c r="Q2260">
        <v>144</v>
      </c>
      <c r="R2260">
        <v>847</v>
      </c>
      <c r="S2260">
        <v>102</v>
      </c>
      <c r="T2260">
        <v>527</v>
      </c>
      <c r="U2260">
        <v>42</v>
      </c>
      <c r="V2260">
        <v>320</v>
      </c>
      <c r="W2260" t="s">
        <v>1228</v>
      </c>
      <c r="X2260">
        <v>324</v>
      </c>
      <c r="Y2260">
        <v>969</v>
      </c>
      <c r="Z2260">
        <v>236</v>
      </c>
      <c r="AA2260">
        <v>612</v>
      </c>
      <c r="AB2260">
        <v>88</v>
      </c>
      <c r="AC2260">
        <v>357</v>
      </c>
      <c r="AD2260">
        <v>134</v>
      </c>
      <c r="AE2260">
        <v>225</v>
      </c>
      <c r="AF2260">
        <v>118</v>
      </c>
      <c r="AG2260">
        <v>346</v>
      </c>
      <c r="AH2260">
        <v>13</v>
      </c>
      <c r="AI2260" t="s">
        <v>1229</v>
      </c>
    </row>
    <row r="2261" spans="1:35" x14ac:dyDescent="0.25">
      <c r="A2261">
        <v>13</v>
      </c>
      <c r="B2261" t="s">
        <v>67</v>
      </c>
      <c r="C2261" t="s">
        <v>68</v>
      </c>
      <c r="D2261" t="s">
        <v>149</v>
      </c>
      <c r="E2261" t="s">
        <v>150</v>
      </c>
      <c r="F2261" t="s">
        <v>674</v>
      </c>
      <c r="G2261" t="s">
        <v>675</v>
      </c>
      <c r="H2261" t="s">
        <v>3694</v>
      </c>
      <c r="I2261" t="s">
        <v>3695</v>
      </c>
      <c r="L2261" t="s">
        <v>1212</v>
      </c>
      <c r="M2261">
        <v>9.0146099999999993</v>
      </c>
      <c r="N2261">
        <v>27.604299999999999</v>
      </c>
      <c r="O2261" t="s">
        <v>1226</v>
      </c>
      <c r="P2261" t="s">
        <v>1228</v>
      </c>
      <c r="Q2261">
        <v>33</v>
      </c>
      <c r="R2261">
        <v>162</v>
      </c>
      <c r="S2261">
        <v>31</v>
      </c>
      <c r="T2261">
        <v>150</v>
      </c>
      <c r="U2261">
        <v>2</v>
      </c>
      <c r="V2261">
        <v>12</v>
      </c>
      <c r="W2261" t="s">
        <v>1228</v>
      </c>
      <c r="X2261">
        <v>24</v>
      </c>
      <c r="Y2261">
        <v>125</v>
      </c>
      <c r="Z2261">
        <v>3</v>
      </c>
      <c r="AA2261">
        <v>16</v>
      </c>
      <c r="AB2261">
        <v>21</v>
      </c>
      <c r="AC2261">
        <v>109</v>
      </c>
      <c r="AD2261">
        <v>36</v>
      </c>
      <c r="AE2261">
        <v>167</v>
      </c>
      <c r="AF2261">
        <v>124</v>
      </c>
      <c r="AG2261">
        <v>679</v>
      </c>
      <c r="AH2261">
        <v>13</v>
      </c>
      <c r="AI2261" t="s">
        <v>1229</v>
      </c>
    </row>
    <row r="2262" spans="1:35" x14ac:dyDescent="0.25">
      <c r="A2262">
        <v>13</v>
      </c>
      <c r="B2262" t="s">
        <v>73</v>
      </c>
      <c r="C2262" t="s">
        <v>74</v>
      </c>
      <c r="D2262" t="s">
        <v>201</v>
      </c>
      <c r="E2262" t="s">
        <v>202</v>
      </c>
      <c r="F2262" t="s">
        <v>1033</v>
      </c>
      <c r="G2262" t="s">
        <v>1034</v>
      </c>
      <c r="H2262" t="s">
        <v>6091</v>
      </c>
      <c r="I2262" t="s">
        <v>6092</v>
      </c>
      <c r="L2262" t="s">
        <v>1212</v>
      </c>
      <c r="M2262">
        <v>8.5315103529999998</v>
      </c>
      <c r="N2262">
        <v>28.099700930000001</v>
      </c>
      <c r="O2262" t="s">
        <v>1226</v>
      </c>
      <c r="P2262" t="s">
        <v>1228</v>
      </c>
      <c r="Q2262">
        <v>138</v>
      </c>
      <c r="R2262">
        <v>745</v>
      </c>
      <c r="S2262">
        <v>132</v>
      </c>
      <c r="T2262">
        <v>713</v>
      </c>
      <c r="U2262">
        <v>6</v>
      </c>
      <c r="V2262">
        <v>32</v>
      </c>
      <c r="W2262" t="s">
        <v>1228</v>
      </c>
      <c r="X2262">
        <v>202</v>
      </c>
      <c r="Y2262">
        <v>1075</v>
      </c>
      <c r="Z2262">
        <v>170</v>
      </c>
      <c r="AA2262">
        <v>918</v>
      </c>
      <c r="AB2262">
        <v>32</v>
      </c>
      <c r="AC2262">
        <v>157</v>
      </c>
      <c r="AD2262">
        <v>7</v>
      </c>
      <c r="AE2262">
        <v>38</v>
      </c>
      <c r="AF2262">
        <v>24</v>
      </c>
      <c r="AG2262">
        <v>130</v>
      </c>
      <c r="AH2262">
        <v>13</v>
      </c>
      <c r="AI2262" t="s">
        <v>1229</v>
      </c>
    </row>
    <row r="2263" spans="1:35" x14ac:dyDescent="0.25">
      <c r="A2263">
        <v>13</v>
      </c>
      <c r="B2263" t="s">
        <v>75</v>
      </c>
      <c r="C2263" t="s">
        <v>76</v>
      </c>
      <c r="D2263" t="s">
        <v>215</v>
      </c>
      <c r="E2263" t="s">
        <v>216</v>
      </c>
      <c r="F2263" t="s">
        <v>1119</v>
      </c>
      <c r="G2263" t="s">
        <v>1120</v>
      </c>
      <c r="H2263" t="s">
        <v>7228</v>
      </c>
      <c r="I2263" t="s">
        <v>7229</v>
      </c>
      <c r="L2263" t="s">
        <v>1212</v>
      </c>
      <c r="M2263">
        <v>7.70716</v>
      </c>
      <c r="N2263">
        <v>27.97016</v>
      </c>
      <c r="O2263" t="s">
        <v>1226</v>
      </c>
      <c r="P2263" t="s">
        <v>1228</v>
      </c>
      <c r="Q2263">
        <v>133</v>
      </c>
      <c r="R2263">
        <v>796</v>
      </c>
      <c r="S2263">
        <v>130</v>
      </c>
      <c r="T2263">
        <v>780</v>
      </c>
      <c r="U2263">
        <v>3</v>
      </c>
      <c r="V2263">
        <v>16</v>
      </c>
      <c r="W2263" t="s">
        <v>1228</v>
      </c>
      <c r="X2263">
        <v>1995</v>
      </c>
      <c r="Y2263">
        <v>6884</v>
      </c>
      <c r="Z2263">
        <v>1950</v>
      </c>
      <c r="AA2263">
        <v>6655</v>
      </c>
      <c r="AB2263">
        <v>45</v>
      </c>
      <c r="AC2263">
        <v>229</v>
      </c>
      <c r="AD2263">
        <v>4</v>
      </c>
      <c r="AE2263">
        <v>16</v>
      </c>
      <c r="AF2263">
        <v>9</v>
      </c>
      <c r="AG2263">
        <v>63</v>
      </c>
      <c r="AH2263">
        <v>13</v>
      </c>
      <c r="AI2263" t="s">
        <v>1229</v>
      </c>
    </row>
    <row r="2264" spans="1:35" x14ac:dyDescent="0.25">
      <c r="A2264">
        <v>13</v>
      </c>
      <c r="B2264" t="s">
        <v>75</v>
      </c>
      <c r="C2264" t="s">
        <v>76</v>
      </c>
      <c r="D2264" t="s">
        <v>215</v>
      </c>
      <c r="E2264" t="s">
        <v>216</v>
      </c>
      <c r="F2264" t="s">
        <v>1119</v>
      </c>
      <c r="G2264" t="s">
        <v>1120</v>
      </c>
      <c r="H2264" t="s">
        <v>7235</v>
      </c>
      <c r="I2264" t="s">
        <v>7236</v>
      </c>
      <c r="L2264" t="s">
        <v>1212</v>
      </c>
      <c r="M2264">
        <v>7.7037100790000004</v>
      </c>
      <c r="N2264">
        <v>27.988399510000001</v>
      </c>
      <c r="O2264" t="s">
        <v>1226</v>
      </c>
      <c r="P2264" t="s">
        <v>1228</v>
      </c>
      <c r="Q2264">
        <v>41</v>
      </c>
      <c r="R2264">
        <v>131</v>
      </c>
      <c r="S2264">
        <v>37</v>
      </c>
      <c r="T2264">
        <v>111</v>
      </c>
      <c r="U2264">
        <v>4</v>
      </c>
      <c r="V2264">
        <v>20</v>
      </c>
      <c r="W2264" t="s">
        <v>1228</v>
      </c>
      <c r="X2264">
        <v>528</v>
      </c>
      <c r="Y2264">
        <v>2532</v>
      </c>
      <c r="Z2264">
        <v>495</v>
      </c>
      <c r="AA2264">
        <v>2427</v>
      </c>
      <c r="AB2264">
        <v>33</v>
      </c>
      <c r="AC2264">
        <v>105</v>
      </c>
      <c r="AD2264">
        <v>3</v>
      </c>
      <c r="AE2264">
        <v>11</v>
      </c>
      <c r="AF2264">
        <v>0</v>
      </c>
      <c r="AG2264">
        <v>0</v>
      </c>
      <c r="AH2264">
        <v>13</v>
      </c>
      <c r="AI2264" t="s">
        <v>1229</v>
      </c>
    </row>
    <row r="2265" spans="1:35" x14ac:dyDescent="0.25">
      <c r="A2265">
        <v>13</v>
      </c>
      <c r="B2265" t="s">
        <v>77</v>
      </c>
      <c r="C2265" t="s">
        <v>78</v>
      </c>
      <c r="D2265" t="s">
        <v>217</v>
      </c>
      <c r="E2265" t="s">
        <v>218</v>
      </c>
      <c r="F2265" t="s">
        <v>1123</v>
      </c>
      <c r="G2265" t="s">
        <v>1124</v>
      </c>
      <c r="H2265" t="s">
        <v>7298</v>
      </c>
      <c r="I2265" t="s">
        <v>7299</v>
      </c>
      <c r="L2265" t="s">
        <v>1212</v>
      </c>
      <c r="M2265">
        <v>4.9256413029999999</v>
      </c>
      <c r="N2265">
        <v>27.719917819999999</v>
      </c>
      <c r="O2265" t="s">
        <v>1226</v>
      </c>
      <c r="P2265" t="s">
        <v>1228</v>
      </c>
      <c r="Q2265">
        <v>12</v>
      </c>
      <c r="R2265">
        <v>60</v>
      </c>
      <c r="S2265">
        <v>10</v>
      </c>
      <c r="T2265">
        <v>50</v>
      </c>
      <c r="U2265">
        <v>2</v>
      </c>
      <c r="V2265">
        <v>10</v>
      </c>
      <c r="W2265" t="s">
        <v>1228</v>
      </c>
      <c r="X2265">
        <v>193</v>
      </c>
      <c r="Y2265">
        <v>1160</v>
      </c>
      <c r="Z2265">
        <v>173</v>
      </c>
      <c r="AA2265">
        <v>1040</v>
      </c>
      <c r="AB2265">
        <v>20</v>
      </c>
      <c r="AC2265">
        <v>120</v>
      </c>
      <c r="AD2265">
        <v>3</v>
      </c>
      <c r="AE2265">
        <v>15</v>
      </c>
      <c r="AF2265">
        <v>117</v>
      </c>
      <c r="AG2265">
        <v>585</v>
      </c>
      <c r="AH2265">
        <v>13</v>
      </c>
      <c r="AI2265" t="s">
        <v>1229</v>
      </c>
    </row>
    <row r="2266" spans="1:35" x14ac:dyDescent="0.25">
      <c r="A2266">
        <v>13</v>
      </c>
      <c r="B2266" t="s">
        <v>77</v>
      </c>
      <c r="C2266" t="s">
        <v>78</v>
      </c>
      <c r="D2266" t="s">
        <v>217</v>
      </c>
      <c r="E2266" t="s">
        <v>218</v>
      </c>
      <c r="F2266" t="s">
        <v>1129</v>
      </c>
      <c r="G2266" t="s">
        <v>1130</v>
      </c>
      <c r="H2266" t="s">
        <v>7337</v>
      </c>
      <c r="I2266" t="s">
        <v>7338</v>
      </c>
      <c r="L2266" t="s">
        <v>1212</v>
      </c>
      <c r="M2266">
        <v>5.0669298170000001</v>
      </c>
      <c r="N2266">
        <v>27.532199859999999</v>
      </c>
      <c r="O2266" t="s">
        <v>1226</v>
      </c>
      <c r="P2266" t="s">
        <v>1228</v>
      </c>
      <c r="Q2266">
        <v>393</v>
      </c>
      <c r="R2266">
        <v>2340</v>
      </c>
      <c r="S2266">
        <v>375</v>
      </c>
      <c r="T2266">
        <v>2250</v>
      </c>
      <c r="U2266">
        <v>18</v>
      </c>
      <c r="V2266">
        <v>90</v>
      </c>
      <c r="W2266" t="s">
        <v>1228</v>
      </c>
      <c r="X2266">
        <v>417</v>
      </c>
      <c r="Y2266">
        <v>2505</v>
      </c>
      <c r="Z2266">
        <v>375</v>
      </c>
      <c r="AA2266">
        <v>2250</v>
      </c>
      <c r="AB2266">
        <v>42</v>
      </c>
      <c r="AC2266">
        <v>255</v>
      </c>
      <c r="AD2266">
        <v>12</v>
      </c>
      <c r="AE2266">
        <v>60</v>
      </c>
      <c r="AF2266">
        <v>14</v>
      </c>
      <c r="AG2266">
        <v>70</v>
      </c>
      <c r="AH2266">
        <v>13</v>
      </c>
      <c r="AI2266" t="s">
        <v>1229</v>
      </c>
    </row>
    <row r="2267" spans="1:35" x14ac:dyDescent="0.25">
      <c r="A2267">
        <v>13</v>
      </c>
      <c r="B2267" t="s">
        <v>77</v>
      </c>
      <c r="C2267" t="s">
        <v>78</v>
      </c>
      <c r="D2267" t="s">
        <v>217</v>
      </c>
      <c r="E2267" t="s">
        <v>218</v>
      </c>
      <c r="F2267" t="s">
        <v>1129</v>
      </c>
      <c r="G2267" t="s">
        <v>1130</v>
      </c>
      <c r="H2267" t="s">
        <v>7339</v>
      </c>
      <c r="I2267" t="s">
        <v>7340</v>
      </c>
      <c r="L2267" t="s">
        <v>1212</v>
      </c>
      <c r="M2267">
        <v>5.0688959999999996</v>
      </c>
      <c r="N2267">
        <v>27.488423999999998</v>
      </c>
      <c r="O2267" t="s">
        <v>1226</v>
      </c>
      <c r="P2267" t="s">
        <v>1228</v>
      </c>
      <c r="Q2267">
        <v>407</v>
      </c>
      <c r="R2267">
        <v>2035</v>
      </c>
      <c r="S2267">
        <v>401</v>
      </c>
      <c r="T2267">
        <v>2005</v>
      </c>
      <c r="U2267">
        <v>6</v>
      </c>
      <c r="V2267">
        <v>30</v>
      </c>
      <c r="W2267" t="s">
        <v>1228</v>
      </c>
      <c r="X2267">
        <v>57</v>
      </c>
      <c r="Y2267">
        <v>348</v>
      </c>
      <c r="Z2267">
        <v>51</v>
      </c>
      <c r="AA2267">
        <v>308</v>
      </c>
      <c r="AB2267">
        <v>6</v>
      </c>
      <c r="AC2267">
        <v>40</v>
      </c>
      <c r="AD2267">
        <v>23</v>
      </c>
      <c r="AE2267">
        <v>115</v>
      </c>
      <c r="AF2267">
        <v>42</v>
      </c>
      <c r="AG2267">
        <v>210</v>
      </c>
      <c r="AH2267">
        <v>13</v>
      </c>
      <c r="AI2267" t="s">
        <v>1229</v>
      </c>
    </row>
    <row r="2268" spans="1:35" x14ac:dyDescent="0.25">
      <c r="A2268">
        <v>13</v>
      </c>
      <c r="B2268" t="s">
        <v>77</v>
      </c>
      <c r="C2268" t="s">
        <v>78</v>
      </c>
      <c r="D2268" t="s">
        <v>219</v>
      </c>
      <c r="E2268" t="s">
        <v>220</v>
      </c>
      <c r="F2268" t="s">
        <v>1135</v>
      </c>
      <c r="G2268" t="s">
        <v>1136</v>
      </c>
      <c r="H2268" t="s">
        <v>7388</v>
      </c>
      <c r="I2268" t="s">
        <v>7389</v>
      </c>
      <c r="L2268" t="s">
        <v>1212</v>
      </c>
      <c r="M2268">
        <v>4.7905850000000001</v>
      </c>
      <c r="N2268">
        <v>29.116886000000001</v>
      </c>
      <c r="O2268" t="s">
        <v>1226</v>
      </c>
      <c r="P2268" t="s">
        <v>1228</v>
      </c>
      <c r="Q2268">
        <v>68</v>
      </c>
      <c r="R2268">
        <v>350</v>
      </c>
      <c r="S2268">
        <v>63</v>
      </c>
      <c r="T2268">
        <v>325</v>
      </c>
      <c r="U2268">
        <v>5</v>
      </c>
      <c r="V2268">
        <v>25</v>
      </c>
      <c r="W2268" t="s">
        <v>1228</v>
      </c>
      <c r="X2268">
        <v>216</v>
      </c>
      <c r="Y2268">
        <v>1080</v>
      </c>
      <c r="Z2268">
        <v>216</v>
      </c>
      <c r="AA2268">
        <v>1080</v>
      </c>
      <c r="AB2268">
        <v>0</v>
      </c>
      <c r="AC2268">
        <v>0</v>
      </c>
      <c r="AD2268">
        <v>14</v>
      </c>
      <c r="AE2268">
        <v>73</v>
      </c>
      <c r="AF2268">
        <v>0</v>
      </c>
      <c r="AG2268">
        <v>0</v>
      </c>
      <c r="AH2268">
        <v>13</v>
      </c>
      <c r="AI2268" t="s">
        <v>1229</v>
      </c>
    </row>
    <row r="2269" spans="1:35" x14ac:dyDescent="0.25">
      <c r="A2269">
        <v>13</v>
      </c>
      <c r="B2269" t="s">
        <v>77</v>
      </c>
      <c r="C2269" t="s">
        <v>78</v>
      </c>
      <c r="D2269" t="s">
        <v>231</v>
      </c>
      <c r="E2269" t="s">
        <v>232</v>
      </c>
      <c r="F2269" t="s">
        <v>1190</v>
      </c>
      <c r="G2269" t="s">
        <v>1191</v>
      </c>
      <c r="H2269" t="s">
        <v>7584</v>
      </c>
      <c r="I2269" t="s">
        <v>1191</v>
      </c>
      <c r="L2269" t="s">
        <v>1212</v>
      </c>
      <c r="M2269">
        <v>4.92746</v>
      </c>
      <c r="N2269">
        <v>28.1751</v>
      </c>
      <c r="O2269" t="s">
        <v>1226</v>
      </c>
      <c r="P2269" t="s">
        <v>1228</v>
      </c>
      <c r="Q2269">
        <v>234</v>
      </c>
      <c r="R2269">
        <v>1170</v>
      </c>
      <c r="S2269">
        <v>209</v>
      </c>
      <c r="T2269">
        <v>1045</v>
      </c>
      <c r="U2269">
        <v>25</v>
      </c>
      <c r="V2269">
        <v>125</v>
      </c>
      <c r="W2269" t="s">
        <v>1228</v>
      </c>
      <c r="X2269">
        <v>192</v>
      </c>
      <c r="Y2269">
        <v>960</v>
      </c>
      <c r="Z2269">
        <v>185</v>
      </c>
      <c r="AA2269">
        <v>925</v>
      </c>
      <c r="AB2269">
        <v>7</v>
      </c>
      <c r="AC2269">
        <v>35</v>
      </c>
      <c r="AD2269">
        <v>25</v>
      </c>
      <c r="AE2269">
        <v>225</v>
      </c>
      <c r="AF2269">
        <v>16</v>
      </c>
      <c r="AG2269">
        <v>80</v>
      </c>
      <c r="AH2269">
        <v>13</v>
      </c>
      <c r="AI2269" t="s">
        <v>1229</v>
      </c>
    </row>
    <row r="2270" spans="1:35" x14ac:dyDescent="0.25">
      <c r="A2270">
        <v>13</v>
      </c>
      <c r="B2270" t="s">
        <v>77</v>
      </c>
      <c r="C2270" t="s">
        <v>78</v>
      </c>
      <c r="D2270" t="s">
        <v>231</v>
      </c>
      <c r="E2270" t="s">
        <v>232</v>
      </c>
      <c r="F2270" t="s">
        <v>1194</v>
      </c>
      <c r="G2270" t="s">
        <v>1195</v>
      </c>
      <c r="H2270" t="s">
        <v>7592</v>
      </c>
      <c r="I2270" t="s">
        <v>1195</v>
      </c>
      <c r="L2270" t="s">
        <v>1212</v>
      </c>
      <c r="M2270">
        <v>4.5863100000000001</v>
      </c>
      <c r="N2270">
        <v>28.12322</v>
      </c>
      <c r="O2270" t="s">
        <v>1226</v>
      </c>
      <c r="P2270" t="s">
        <v>1228</v>
      </c>
      <c r="Q2270">
        <v>19</v>
      </c>
      <c r="R2270">
        <v>97</v>
      </c>
      <c r="S2270">
        <v>10</v>
      </c>
      <c r="T2270">
        <v>52</v>
      </c>
      <c r="U2270">
        <v>9</v>
      </c>
      <c r="V2270">
        <v>45</v>
      </c>
      <c r="W2270" t="s">
        <v>1228</v>
      </c>
      <c r="X2270">
        <v>456</v>
      </c>
      <c r="Y2270">
        <v>2280</v>
      </c>
      <c r="Z2270">
        <v>377</v>
      </c>
      <c r="AA2270">
        <v>1885</v>
      </c>
      <c r="AB2270">
        <v>79</v>
      </c>
      <c r="AC2270">
        <v>395</v>
      </c>
      <c r="AD2270">
        <v>3</v>
      </c>
      <c r="AE2270">
        <v>15</v>
      </c>
      <c r="AF2270">
        <v>7</v>
      </c>
      <c r="AG2270">
        <v>35</v>
      </c>
      <c r="AH2270">
        <v>13</v>
      </c>
      <c r="AI2270" t="s">
        <v>1229</v>
      </c>
    </row>
    <row r="2271" spans="1:35" x14ac:dyDescent="0.25">
      <c r="A2271">
        <v>13</v>
      </c>
      <c r="B2271" t="s">
        <v>77</v>
      </c>
      <c r="C2271" t="s">
        <v>78</v>
      </c>
      <c r="D2271" t="s">
        <v>235</v>
      </c>
      <c r="E2271" t="s">
        <v>236</v>
      </c>
      <c r="F2271" t="s">
        <v>1202</v>
      </c>
      <c r="G2271" t="s">
        <v>1203</v>
      </c>
      <c r="H2271" t="s">
        <v>7637</v>
      </c>
      <c r="I2271" t="s">
        <v>7638</v>
      </c>
      <c r="L2271" t="s">
        <v>1212</v>
      </c>
      <c r="M2271">
        <v>4.7576999659999997</v>
      </c>
      <c r="N2271">
        <v>28.715099330000001</v>
      </c>
      <c r="O2271" t="s">
        <v>1226</v>
      </c>
      <c r="P2271" t="s">
        <v>1228</v>
      </c>
      <c r="Q2271">
        <v>13</v>
      </c>
      <c r="R2271">
        <v>65</v>
      </c>
      <c r="S2271">
        <v>11</v>
      </c>
      <c r="T2271">
        <v>55</v>
      </c>
      <c r="U2271">
        <v>2</v>
      </c>
      <c r="V2271">
        <v>10</v>
      </c>
      <c r="W2271" t="s">
        <v>1228</v>
      </c>
      <c r="X2271">
        <v>325</v>
      </c>
      <c r="Y2271">
        <v>1629</v>
      </c>
      <c r="Z2271">
        <v>262</v>
      </c>
      <c r="AA2271">
        <v>1314</v>
      </c>
      <c r="AB2271">
        <v>63</v>
      </c>
      <c r="AC2271">
        <v>315</v>
      </c>
      <c r="AD2271">
        <v>72</v>
      </c>
      <c r="AE2271">
        <v>360</v>
      </c>
      <c r="AF2271">
        <v>4</v>
      </c>
      <c r="AG2271">
        <v>20</v>
      </c>
      <c r="AH2271">
        <v>13</v>
      </c>
      <c r="AI2271" t="s">
        <v>1229</v>
      </c>
    </row>
    <row r="2272" spans="1:35" x14ac:dyDescent="0.25">
      <c r="A2272">
        <v>13</v>
      </c>
      <c r="B2272" t="s">
        <v>77</v>
      </c>
      <c r="C2272" t="s">
        <v>78</v>
      </c>
      <c r="D2272" t="s">
        <v>235</v>
      </c>
      <c r="E2272" t="s">
        <v>236</v>
      </c>
      <c r="F2272" t="s">
        <v>1210</v>
      </c>
      <c r="G2272" t="s">
        <v>236</v>
      </c>
      <c r="H2272" t="s">
        <v>7686</v>
      </c>
      <c r="I2272" t="s">
        <v>7687</v>
      </c>
      <c r="L2272" t="s">
        <v>1212</v>
      </c>
      <c r="M2272">
        <v>4.5970945150000002</v>
      </c>
      <c r="N2272">
        <v>28.453858530000002</v>
      </c>
      <c r="O2272" t="s">
        <v>1226</v>
      </c>
      <c r="P2272" t="s">
        <v>1228</v>
      </c>
      <c r="Q2272">
        <v>144</v>
      </c>
      <c r="R2272">
        <v>864</v>
      </c>
      <c r="S2272">
        <v>133</v>
      </c>
      <c r="T2272">
        <v>798</v>
      </c>
      <c r="U2272">
        <v>11</v>
      </c>
      <c r="V2272">
        <v>66</v>
      </c>
      <c r="W2272" t="s">
        <v>1228</v>
      </c>
      <c r="X2272">
        <v>406</v>
      </c>
      <c r="Y2272">
        <v>2204</v>
      </c>
      <c r="Z2272">
        <v>278</v>
      </c>
      <c r="AA2272">
        <v>1436</v>
      </c>
      <c r="AB2272">
        <v>128</v>
      </c>
      <c r="AC2272">
        <v>768</v>
      </c>
      <c r="AD2272">
        <v>48</v>
      </c>
      <c r="AE2272">
        <v>288</v>
      </c>
      <c r="AF2272">
        <v>18</v>
      </c>
      <c r="AG2272">
        <v>108</v>
      </c>
      <c r="AH2272">
        <v>13</v>
      </c>
      <c r="AI2272" t="s">
        <v>1229</v>
      </c>
    </row>
    <row r="2273" spans="1:35" x14ac:dyDescent="0.25">
      <c r="A2273">
        <v>13</v>
      </c>
      <c r="B2273" t="s">
        <v>77</v>
      </c>
      <c r="C2273" t="s">
        <v>78</v>
      </c>
      <c r="D2273" t="s">
        <v>235</v>
      </c>
      <c r="E2273" t="s">
        <v>236</v>
      </c>
      <c r="F2273" t="s">
        <v>1210</v>
      </c>
      <c r="G2273" t="s">
        <v>236</v>
      </c>
      <c r="H2273" t="s">
        <v>7688</v>
      </c>
      <c r="I2273" t="s">
        <v>7689</v>
      </c>
      <c r="L2273" t="s">
        <v>1212</v>
      </c>
      <c r="M2273">
        <v>4.5613999999999999</v>
      </c>
      <c r="N2273">
        <v>28.3812</v>
      </c>
      <c r="O2273" t="s">
        <v>1226</v>
      </c>
      <c r="P2273" t="s">
        <v>1228</v>
      </c>
      <c r="Q2273">
        <v>211</v>
      </c>
      <c r="R2273">
        <v>1266</v>
      </c>
      <c r="S2273">
        <v>203</v>
      </c>
      <c r="T2273">
        <v>1218</v>
      </c>
      <c r="U2273">
        <v>8</v>
      </c>
      <c r="V2273">
        <v>48</v>
      </c>
      <c r="W2273" t="s">
        <v>1228</v>
      </c>
      <c r="X2273">
        <v>474</v>
      </c>
      <c r="Y2273">
        <v>2371</v>
      </c>
      <c r="Z2273">
        <v>246</v>
      </c>
      <c r="AA2273">
        <v>1231</v>
      </c>
      <c r="AB2273">
        <v>228</v>
      </c>
      <c r="AC2273">
        <v>1140</v>
      </c>
      <c r="AD2273">
        <v>22</v>
      </c>
      <c r="AE2273">
        <v>132</v>
      </c>
      <c r="AF2273">
        <v>11</v>
      </c>
      <c r="AG2273">
        <v>71</v>
      </c>
      <c r="AH2273">
        <v>13</v>
      </c>
      <c r="AI2273" t="s">
        <v>1229</v>
      </c>
    </row>
    <row r="2274" spans="1:35" x14ac:dyDescent="0.25">
      <c r="A2274">
        <v>13</v>
      </c>
      <c r="B2274" t="s">
        <v>77</v>
      </c>
      <c r="C2274" t="s">
        <v>78</v>
      </c>
      <c r="D2274" t="s">
        <v>235</v>
      </c>
      <c r="E2274" t="s">
        <v>236</v>
      </c>
      <c r="F2274" t="s">
        <v>1210</v>
      </c>
      <c r="G2274" t="s">
        <v>236</v>
      </c>
      <c r="H2274" t="s">
        <v>7690</v>
      </c>
      <c r="I2274" t="s">
        <v>7691</v>
      </c>
      <c r="L2274" t="s">
        <v>1212</v>
      </c>
      <c r="M2274">
        <v>4.5750110849999999</v>
      </c>
      <c r="N2274">
        <v>28.493934589999999</v>
      </c>
      <c r="O2274" t="s">
        <v>1226</v>
      </c>
      <c r="P2274" t="s">
        <v>1228</v>
      </c>
      <c r="Q2274">
        <v>253</v>
      </c>
      <c r="R2274">
        <v>1518</v>
      </c>
      <c r="S2274">
        <v>249</v>
      </c>
      <c r="T2274">
        <v>1494</v>
      </c>
      <c r="U2274">
        <v>4</v>
      </c>
      <c r="V2274">
        <v>24</v>
      </c>
      <c r="W2274" t="s">
        <v>1228</v>
      </c>
      <c r="X2274">
        <v>314</v>
      </c>
      <c r="Y2274">
        <v>1884</v>
      </c>
      <c r="Z2274">
        <v>230</v>
      </c>
      <c r="AA2274">
        <v>1380</v>
      </c>
      <c r="AB2274">
        <v>84</v>
      </c>
      <c r="AC2274">
        <v>504</v>
      </c>
      <c r="AD2274">
        <v>5</v>
      </c>
      <c r="AE2274">
        <v>30</v>
      </c>
      <c r="AF2274">
        <v>4</v>
      </c>
      <c r="AG2274">
        <v>24</v>
      </c>
      <c r="AH2274">
        <v>13</v>
      </c>
      <c r="AI2274" t="s">
        <v>1229</v>
      </c>
    </row>
    <row r="2275" spans="1:35" x14ac:dyDescent="0.25">
      <c r="A2275">
        <v>13</v>
      </c>
      <c r="B2275" t="s">
        <v>77</v>
      </c>
      <c r="C2275" t="s">
        <v>78</v>
      </c>
      <c r="D2275" t="s">
        <v>235</v>
      </c>
      <c r="E2275" t="s">
        <v>236</v>
      </c>
      <c r="F2275" t="s">
        <v>1210</v>
      </c>
      <c r="G2275" t="s">
        <v>236</v>
      </c>
      <c r="H2275" t="s">
        <v>7692</v>
      </c>
      <c r="I2275" t="s">
        <v>7342</v>
      </c>
      <c r="L2275" t="s">
        <v>1212</v>
      </c>
      <c r="M2275">
        <v>4.6638598440000001</v>
      </c>
      <c r="N2275">
        <v>28.499900820000001</v>
      </c>
      <c r="O2275" t="s">
        <v>1226</v>
      </c>
      <c r="P2275" t="s">
        <v>1228</v>
      </c>
      <c r="Q2275">
        <v>197</v>
      </c>
      <c r="R2275">
        <v>1182</v>
      </c>
      <c r="S2275">
        <v>192</v>
      </c>
      <c r="T2275">
        <v>1152</v>
      </c>
      <c r="U2275">
        <v>5</v>
      </c>
      <c r="V2275">
        <v>30</v>
      </c>
      <c r="W2275" t="s">
        <v>1228</v>
      </c>
      <c r="X2275">
        <v>367</v>
      </c>
      <c r="Y2275">
        <v>1841</v>
      </c>
      <c r="Z2275">
        <v>279</v>
      </c>
      <c r="AA2275">
        <v>1397</v>
      </c>
      <c r="AB2275">
        <v>88</v>
      </c>
      <c r="AC2275">
        <v>444</v>
      </c>
      <c r="AD2275">
        <v>6</v>
      </c>
      <c r="AE2275">
        <v>36</v>
      </c>
      <c r="AF2275">
        <v>5</v>
      </c>
      <c r="AG2275">
        <v>30</v>
      </c>
      <c r="AH2275">
        <v>13</v>
      </c>
      <c r="AI2275" t="s">
        <v>1229</v>
      </c>
    </row>
    <row r="2276" spans="1:35" x14ac:dyDescent="0.25">
      <c r="A2276">
        <v>13</v>
      </c>
      <c r="B2276" t="s">
        <v>77</v>
      </c>
      <c r="C2276" t="s">
        <v>78</v>
      </c>
      <c r="D2276" t="s">
        <v>235</v>
      </c>
      <c r="E2276" t="s">
        <v>236</v>
      </c>
      <c r="F2276" t="s">
        <v>1210</v>
      </c>
      <c r="G2276" t="s">
        <v>236</v>
      </c>
      <c r="H2276" t="s">
        <v>7693</v>
      </c>
      <c r="I2276" t="s">
        <v>7694</v>
      </c>
      <c r="L2276" t="s">
        <v>1212</v>
      </c>
      <c r="M2276">
        <v>4.6261601450000001</v>
      </c>
      <c r="N2276">
        <v>28.33799934</v>
      </c>
      <c r="O2276" t="s">
        <v>1226</v>
      </c>
      <c r="P2276" t="s">
        <v>1228</v>
      </c>
      <c r="Q2276">
        <v>272</v>
      </c>
      <c r="R2276">
        <v>1364</v>
      </c>
      <c r="S2276">
        <v>268</v>
      </c>
      <c r="T2276">
        <v>1340</v>
      </c>
      <c r="U2276">
        <v>4</v>
      </c>
      <c r="V2276">
        <v>24</v>
      </c>
      <c r="W2276" t="s">
        <v>1228</v>
      </c>
      <c r="X2276">
        <v>430</v>
      </c>
      <c r="Y2276">
        <v>2152</v>
      </c>
      <c r="Z2276">
        <v>350</v>
      </c>
      <c r="AA2276">
        <v>1750</v>
      </c>
      <c r="AB2276">
        <v>80</v>
      </c>
      <c r="AC2276">
        <v>402</v>
      </c>
      <c r="AD2276">
        <v>12</v>
      </c>
      <c r="AE2276">
        <v>72</v>
      </c>
      <c r="AF2276">
        <v>7</v>
      </c>
      <c r="AG2276">
        <v>42</v>
      </c>
      <c r="AH2276">
        <v>13</v>
      </c>
      <c r="AI2276" t="s">
        <v>1229</v>
      </c>
    </row>
    <row r="2277" spans="1:35" x14ac:dyDescent="0.25">
      <c r="A2277">
        <v>13</v>
      </c>
      <c r="B2277" t="s">
        <v>77</v>
      </c>
      <c r="C2277" t="s">
        <v>78</v>
      </c>
      <c r="D2277" t="s">
        <v>235</v>
      </c>
      <c r="E2277" t="s">
        <v>236</v>
      </c>
      <c r="F2277" t="s">
        <v>1210</v>
      </c>
      <c r="G2277" t="s">
        <v>236</v>
      </c>
      <c r="H2277" t="s">
        <v>7695</v>
      </c>
      <c r="I2277" t="s">
        <v>7696</v>
      </c>
      <c r="L2277" t="s">
        <v>1212</v>
      </c>
      <c r="M2277">
        <v>4.5680699349999996</v>
      </c>
      <c r="N2277">
        <v>28.397699360000001</v>
      </c>
      <c r="O2277" t="s">
        <v>1226</v>
      </c>
      <c r="P2277" t="s">
        <v>1228</v>
      </c>
      <c r="Q2277">
        <v>409</v>
      </c>
      <c r="R2277">
        <v>2054</v>
      </c>
      <c r="S2277">
        <v>401</v>
      </c>
      <c r="T2277">
        <v>2006</v>
      </c>
      <c r="U2277">
        <v>8</v>
      </c>
      <c r="V2277">
        <v>48</v>
      </c>
      <c r="W2277" t="s">
        <v>1228</v>
      </c>
      <c r="X2277">
        <v>447</v>
      </c>
      <c r="Y2277">
        <v>2242</v>
      </c>
      <c r="Z2277">
        <v>305</v>
      </c>
      <c r="AA2277">
        <v>1528</v>
      </c>
      <c r="AB2277">
        <v>142</v>
      </c>
      <c r="AC2277">
        <v>714</v>
      </c>
      <c r="AD2277">
        <v>29</v>
      </c>
      <c r="AE2277">
        <v>174</v>
      </c>
      <c r="AF2277">
        <v>0</v>
      </c>
      <c r="AG2277">
        <v>0</v>
      </c>
      <c r="AH2277">
        <v>13</v>
      </c>
      <c r="AI2277" t="s">
        <v>1229</v>
      </c>
    </row>
    <row r="2278" spans="1:35" x14ac:dyDescent="0.25">
      <c r="A2278">
        <v>13</v>
      </c>
      <c r="B2278" t="s">
        <v>61</v>
      </c>
      <c r="C2278" t="s">
        <v>62</v>
      </c>
      <c r="D2278" t="s">
        <v>93</v>
      </c>
      <c r="E2278" t="s">
        <v>94</v>
      </c>
      <c r="F2278" t="s">
        <v>331</v>
      </c>
      <c r="G2278" t="s">
        <v>332</v>
      </c>
      <c r="H2278" t="s">
        <v>1719</v>
      </c>
      <c r="I2278" t="s">
        <v>1720</v>
      </c>
      <c r="L2278" t="s">
        <v>1212</v>
      </c>
      <c r="M2278">
        <v>4.270050049</v>
      </c>
      <c r="N2278">
        <v>33.569000240000001</v>
      </c>
      <c r="O2278" t="s">
        <v>1226</v>
      </c>
      <c r="P2278" t="s">
        <v>1228</v>
      </c>
      <c r="Q2278">
        <v>156</v>
      </c>
      <c r="R2278">
        <v>780</v>
      </c>
      <c r="S2278">
        <v>99</v>
      </c>
      <c r="T2278">
        <v>495</v>
      </c>
      <c r="U2278">
        <v>57</v>
      </c>
      <c r="V2278">
        <v>285</v>
      </c>
      <c r="W2278" t="s">
        <v>1228</v>
      </c>
      <c r="X2278">
        <v>300</v>
      </c>
      <c r="Y2278">
        <v>1500</v>
      </c>
      <c r="Z2278">
        <v>200</v>
      </c>
      <c r="AA2278">
        <v>1000</v>
      </c>
      <c r="AB2278">
        <v>100</v>
      </c>
      <c r="AC2278">
        <v>500</v>
      </c>
      <c r="AD2278">
        <v>50</v>
      </c>
      <c r="AE2278">
        <v>250</v>
      </c>
      <c r="AF2278">
        <v>30</v>
      </c>
      <c r="AG2278">
        <v>150</v>
      </c>
      <c r="AH2278">
        <v>13</v>
      </c>
      <c r="AI2278" t="s">
        <v>1229</v>
      </c>
    </row>
    <row r="2279" spans="1:35" x14ac:dyDescent="0.25">
      <c r="A2279">
        <v>13</v>
      </c>
      <c r="B2279" t="s">
        <v>61</v>
      </c>
      <c r="C2279" t="s">
        <v>62</v>
      </c>
      <c r="D2279" t="s">
        <v>97</v>
      </c>
      <c r="E2279" t="s">
        <v>98</v>
      </c>
      <c r="F2279" t="s">
        <v>352</v>
      </c>
      <c r="G2279" t="s">
        <v>353</v>
      </c>
      <c r="H2279" t="s">
        <v>1815</v>
      </c>
      <c r="I2279" t="s">
        <v>1816</v>
      </c>
      <c r="L2279" t="s">
        <v>1212</v>
      </c>
      <c r="M2279">
        <v>4.6787999999999998</v>
      </c>
      <c r="N2279">
        <v>34.103900000000003</v>
      </c>
      <c r="O2279" t="s">
        <v>1226</v>
      </c>
      <c r="P2279" t="s">
        <v>1228</v>
      </c>
      <c r="Q2279">
        <v>30</v>
      </c>
      <c r="R2279">
        <v>150</v>
      </c>
      <c r="S2279">
        <v>25</v>
      </c>
      <c r="T2279">
        <v>125</v>
      </c>
      <c r="U2279">
        <v>5</v>
      </c>
      <c r="V2279">
        <v>25</v>
      </c>
      <c r="W2279" t="s">
        <v>1228</v>
      </c>
      <c r="X2279">
        <v>14</v>
      </c>
      <c r="Y2279">
        <v>70</v>
      </c>
      <c r="Z2279">
        <v>10</v>
      </c>
      <c r="AA2279">
        <v>50</v>
      </c>
      <c r="AB2279">
        <v>4</v>
      </c>
      <c r="AC2279">
        <v>20</v>
      </c>
      <c r="AD2279">
        <v>6</v>
      </c>
      <c r="AE2279">
        <v>30</v>
      </c>
      <c r="AF2279">
        <v>0</v>
      </c>
      <c r="AG2279">
        <v>0</v>
      </c>
      <c r="AH2279">
        <v>13</v>
      </c>
      <c r="AI2279" t="s">
        <v>1229</v>
      </c>
    </row>
    <row r="2280" spans="1:35" x14ac:dyDescent="0.25">
      <c r="A2280">
        <v>13</v>
      </c>
      <c r="B2280" t="s">
        <v>61</v>
      </c>
      <c r="C2280" t="s">
        <v>62</v>
      </c>
      <c r="D2280" t="s">
        <v>97</v>
      </c>
      <c r="E2280" t="s">
        <v>98</v>
      </c>
      <c r="F2280" t="s">
        <v>352</v>
      </c>
      <c r="G2280" t="s">
        <v>353</v>
      </c>
      <c r="H2280" t="s">
        <v>1817</v>
      </c>
      <c r="I2280" t="s">
        <v>1818</v>
      </c>
      <c r="L2280" t="s">
        <v>1212</v>
      </c>
      <c r="M2280">
        <v>4.674836</v>
      </c>
      <c r="N2280">
        <v>33.884721999999996</v>
      </c>
      <c r="O2280" t="s">
        <v>1226</v>
      </c>
      <c r="P2280" t="s">
        <v>1228</v>
      </c>
      <c r="Q2280">
        <v>5</v>
      </c>
      <c r="R2280">
        <v>25</v>
      </c>
      <c r="S2280">
        <v>4</v>
      </c>
      <c r="T2280">
        <v>20</v>
      </c>
      <c r="U2280">
        <v>1</v>
      </c>
      <c r="V2280">
        <v>5</v>
      </c>
      <c r="W2280" t="s">
        <v>1228</v>
      </c>
      <c r="X2280">
        <v>14</v>
      </c>
      <c r="Y2280">
        <v>70</v>
      </c>
      <c r="Z2280">
        <v>0</v>
      </c>
      <c r="AA2280">
        <v>0</v>
      </c>
      <c r="AB2280">
        <v>14</v>
      </c>
      <c r="AC2280">
        <v>70</v>
      </c>
      <c r="AD2280">
        <v>4</v>
      </c>
      <c r="AE2280">
        <v>20</v>
      </c>
      <c r="AF2280">
        <v>0</v>
      </c>
      <c r="AG2280">
        <v>0</v>
      </c>
      <c r="AH2280">
        <v>13</v>
      </c>
      <c r="AI2280" t="s">
        <v>1229</v>
      </c>
    </row>
    <row r="2281" spans="1:35" x14ac:dyDescent="0.25">
      <c r="A2281">
        <v>13</v>
      </c>
      <c r="B2281" t="s">
        <v>61</v>
      </c>
      <c r="C2281" t="s">
        <v>62</v>
      </c>
      <c r="D2281" t="s">
        <v>97</v>
      </c>
      <c r="E2281" t="s">
        <v>98</v>
      </c>
      <c r="F2281" t="s">
        <v>352</v>
      </c>
      <c r="G2281" t="s">
        <v>353</v>
      </c>
      <c r="H2281" t="s">
        <v>1819</v>
      </c>
      <c r="I2281" t="s">
        <v>1820</v>
      </c>
      <c r="L2281" t="s">
        <v>1212</v>
      </c>
      <c r="M2281">
        <v>4.4808329999999996</v>
      </c>
      <c r="N2281">
        <v>34.173889000000003</v>
      </c>
      <c r="O2281" t="s">
        <v>1226</v>
      </c>
      <c r="P2281" t="s">
        <v>1228</v>
      </c>
      <c r="Q2281">
        <v>12</v>
      </c>
      <c r="R2281">
        <v>60</v>
      </c>
      <c r="S2281">
        <v>5</v>
      </c>
      <c r="T2281">
        <v>25</v>
      </c>
      <c r="U2281">
        <v>7</v>
      </c>
      <c r="V2281">
        <v>35</v>
      </c>
      <c r="W2281" t="s">
        <v>1228</v>
      </c>
      <c r="X2281">
        <v>17</v>
      </c>
      <c r="Y2281">
        <v>85</v>
      </c>
      <c r="Z2281">
        <v>14</v>
      </c>
      <c r="AA2281">
        <v>70</v>
      </c>
      <c r="AB2281">
        <v>3</v>
      </c>
      <c r="AC2281">
        <v>15</v>
      </c>
      <c r="AD2281">
        <v>8</v>
      </c>
      <c r="AE2281">
        <v>40</v>
      </c>
      <c r="AF2281">
        <v>0</v>
      </c>
      <c r="AG2281">
        <v>0</v>
      </c>
      <c r="AH2281">
        <v>13</v>
      </c>
      <c r="AI2281" t="s">
        <v>1229</v>
      </c>
    </row>
    <row r="2282" spans="1:35" x14ac:dyDescent="0.25">
      <c r="A2282">
        <v>13</v>
      </c>
      <c r="B2282" t="s">
        <v>61</v>
      </c>
      <c r="C2282" t="s">
        <v>62</v>
      </c>
      <c r="D2282" t="s">
        <v>99</v>
      </c>
      <c r="E2282" t="s">
        <v>100</v>
      </c>
      <c r="F2282" t="s">
        <v>360</v>
      </c>
      <c r="G2282" t="s">
        <v>361</v>
      </c>
      <c r="H2282" t="s">
        <v>1854</v>
      </c>
      <c r="I2282" t="s">
        <v>1855</v>
      </c>
      <c r="L2282" t="s">
        <v>1212</v>
      </c>
      <c r="M2282">
        <v>4.9327597619999999</v>
      </c>
      <c r="N2282">
        <v>33.410198209999997</v>
      </c>
      <c r="O2282" t="s">
        <v>1226</v>
      </c>
      <c r="P2282" t="s">
        <v>1228</v>
      </c>
      <c r="Q2282">
        <v>168</v>
      </c>
      <c r="R2282">
        <v>840</v>
      </c>
      <c r="S2282">
        <v>165</v>
      </c>
      <c r="T2282">
        <v>825</v>
      </c>
      <c r="U2282">
        <v>3</v>
      </c>
      <c r="V2282">
        <v>15</v>
      </c>
      <c r="W2282" t="s">
        <v>1228</v>
      </c>
      <c r="X2282">
        <v>7</v>
      </c>
      <c r="Y2282">
        <v>35</v>
      </c>
      <c r="Z2282">
        <v>6</v>
      </c>
      <c r="AA2282">
        <v>30</v>
      </c>
      <c r="AB2282">
        <v>1</v>
      </c>
      <c r="AC2282">
        <v>5</v>
      </c>
      <c r="AD2282">
        <v>3</v>
      </c>
      <c r="AE2282">
        <v>15</v>
      </c>
      <c r="AF2282">
        <v>2</v>
      </c>
      <c r="AG2282">
        <v>10</v>
      </c>
      <c r="AH2282">
        <v>13</v>
      </c>
      <c r="AI2282" t="s">
        <v>1229</v>
      </c>
    </row>
    <row r="2283" spans="1:35" x14ac:dyDescent="0.25">
      <c r="A2283">
        <v>13</v>
      </c>
      <c r="B2283" t="s">
        <v>65</v>
      </c>
      <c r="C2283" t="s">
        <v>66</v>
      </c>
      <c r="D2283" t="s">
        <v>141</v>
      </c>
      <c r="E2283" t="s">
        <v>142</v>
      </c>
      <c r="F2283" t="s">
        <v>627</v>
      </c>
      <c r="G2283" t="s">
        <v>628</v>
      </c>
      <c r="H2283" t="s">
        <v>3489</v>
      </c>
      <c r="I2283" t="s">
        <v>3490</v>
      </c>
      <c r="L2283" t="s">
        <v>1212</v>
      </c>
      <c r="M2283">
        <v>6.6199070999999998</v>
      </c>
      <c r="N2283">
        <v>29.550089499999999</v>
      </c>
      <c r="O2283" t="s">
        <v>1226</v>
      </c>
      <c r="P2283" t="s">
        <v>1228</v>
      </c>
      <c r="Q2283">
        <v>36</v>
      </c>
      <c r="R2283">
        <v>201</v>
      </c>
      <c r="S2283">
        <v>27</v>
      </c>
      <c r="T2283">
        <v>151</v>
      </c>
      <c r="U2283">
        <v>9</v>
      </c>
      <c r="V2283">
        <v>50</v>
      </c>
      <c r="W2283" t="s">
        <v>1228</v>
      </c>
      <c r="X2283">
        <v>95</v>
      </c>
      <c r="Y2283">
        <v>532</v>
      </c>
      <c r="Z2283">
        <v>95</v>
      </c>
      <c r="AA2283">
        <v>532</v>
      </c>
      <c r="AB2283">
        <v>0</v>
      </c>
      <c r="AC2283">
        <v>0</v>
      </c>
      <c r="AD2283">
        <v>7</v>
      </c>
      <c r="AE2283">
        <v>39</v>
      </c>
      <c r="AF2283">
        <v>23</v>
      </c>
      <c r="AG2283">
        <v>120</v>
      </c>
      <c r="AH2283">
        <v>13</v>
      </c>
      <c r="AI2283" t="s">
        <v>1229</v>
      </c>
    </row>
    <row r="2284" spans="1:35" x14ac:dyDescent="0.25">
      <c r="A2284">
        <v>13</v>
      </c>
      <c r="B2284" t="s">
        <v>65</v>
      </c>
      <c r="C2284" t="s">
        <v>66</v>
      </c>
      <c r="D2284" t="s">
        <v>143</v>
      </c>
      <c r="E2284" t="s">
        <v>144</v>
      </c>
      <c r="F2284" t="s">
        <v>639</v>
      </c>
      <c r="G2284" t="s">
        <v>597</v>
      </c>
      <c r="H2284" t="s">
        <v>3554</v>
      </c>
      <c r="I2284" t="s">
        <v>3555</v>
      </c>
      <c r="L2284" t="s">
        <v>1212</v>
      </c>
      <c r="M2284">
        <v>6.7187101230000001</v>
      </c>
      <c r="N2284">
        <v>30.799798190000001</v>
      </c>
      <c r="O2284" t="s">
        <v>1226</v>
      </c>
      <c r="P2284" t="s">
        <v>1228</v>
      </c>
      <c r="Q2284">
        <v>109</v>
      </c>
      <c r="R2284">
        <v>553</v>
      </c>
      <c r="S2284">
        <v>90</v>
      </c>
      <c r="T2284">
        <v>457</v>
      </c>
      <c r="U2284">
        <v>19</v>
      </c>
      <c r="V2284">
        <v>96</v>
      </c>
      <c r="W2284" t="s">
        <v>1228</v>
      </c>
      <c r="X2284">
        <v>87</v>
      </c>
      <c r="Y2284">
        <v>448</v>
      </c>
      <c r="Z2284">
        <v>75</v>
      </c>
      <c r="AA2284">
        <v>389</v>
      </c>
      <c r="AB2284">
        <v>12</v>
      </c>
      <c r="AC2284">
        <v>59</v>
      </c>
      <c r="AD2284">
        <v>13</v>
      </c>
      <c r="AE2284">
        <v>65</v>
      </c>
      <c r="AF2284">
        <v>13</v>
      </c>
      <c r="AG2284">
        <v>66</v>
      </c>
      <c r="AH2284">
        <v>13</v>
      </c>
      <c r="AI2284" t="s">
        <v>1229</v>
      </c>
    </row>
    <row r="2285" spans="1:35" x14ac:dyDescent="0.25">
      <c r="A2285">
        <v>13</v>
      </c>
      <c r="B2285" t="s">
        <v>65</v>
      </c>
      <c r="C2285" t="s">
        <v>66</v>
      </c>
      <c r="D2285" t="s">
        <v>145</v>
      </c>
      <c r="E2285" t="s">
        <v>146</v>
      </c>
      <c r="F2285" t="s">
        <v>650</v>
      </c>
      <c r="G2285" t="s">
        <v>651</v>
      </c>
      <c r="H2285" t="s">
        <v>3603</v>
      </c>
      <c r="I2285" t="s">
        <v>3604</v>
      </c>
      <c r="L2285" t="s">
        <v>1212</v>
      </c>
      <c r="M2285">
        <v>6.1767601970000001</v>
      </c>
      <c r="N2285">
        <v>30.28510094</v>
      </c>
      <c r="O2285" t="s">
        <v>1226</v>
      </c>
      <c r="P2285" t="s">
        <v>1228</v>
      </c>
      <c r="Q2285">
        <v>97</v>
      </c>
      <c r="R2285">
        <v>494</v>
      </c>
      <c r="S2285">
        <v>82</v>
      </c>
      <c r="T2285">
        <v>417</v>
      </c>
      <c r="U2285">
        <v>15</v>
      </c>
      <c r="V2285">
        <v>77</v>
      </c>
      <c r="W2285" t="s">
        <v>1228</v>
      </c>
      <c r="X2285">
        <v>156</v>
      </c>
      <c r="Y2285">
        <v>813</v>
      </c>
      <c r="Z2285">
        <v>156</v>
      </c>
      <c r="AA2285">
        <v>813</v>
      </c>
      <c r="AB2285">
        <v>0</v>
      </c>
      <c r="AC2285">
        <v>0</v>
      </c>
      <c r="AD2285">
        <v>20</v>
      </c>
      <c r="AE2285">
        <v>102</v>
      </c>
      <c r="AF2285">
        <v>15</v>
      </c>
      <c r="AG2285">
        <v>77</v>
      </c>
      <c r="AH2285">
        <v>13</v>
      </c>
      <c r="AI2285" t="s">
        <v>1229</v>
      </c>
    </row>
    <row r="2286" spans="1:35" x14ac:dyDescent="0.25">
      <c r="A2286">
        <v>13</v>
      </c>
      <c r="B2286" t="s">
        <v>67</v>
      </c>
      <c r="C2286" t="s">
        <v>68</v>
      </c>
      <c r="D2286" t="s">
        <v>147</v>
      </c>
      <c r="E2286" t="s">
        <v>148</v>
      </c>
      <c r="F2286" t="s">
        <v>662</v>
      </c>
      <c r="G2286" t="s">
        <v>663</v>
      </c>
      <c r="H2286" t="s">
        <v>3659</v>
      </c>
      <c r="I2286" t="s">
        <v>663</v>
      </c>
      <c r="L2286" t="s">
        <v>1212</v>
      </c>
      <c r="M2286">
        <v>8.6630000000000003</v>
      </c>
      <c r="N2286">
        <v>26.864000000000001</v>
      </c>
      <c r="O2286" t="s">
        <v>1226</v>
      </c>
      <c r="P2286" t="s">
        <v>1228</v>
      </c>
      <c r="Q2286">
        <v>138</v>
      </c>
      <c r="R2286">
        <v>667</v>
      </c>
      <c r="S2286">
        <v>118</v>
      </c>
      <c r="T2286">
        <v>613</v>
      </c>
      <c r="U2286">
        <v>20</v>
      </c>
      <c r="V2286">
        <v>54</v>
      </c>
      <c r="W2286" t="s">
        <v>1228</v>
      </c>
      <c r="X2286">
        <v>86</v>
      </c>
      <c r="Y2286">
        <v>473</v>
      </c>
      <c r="Z2286">
        <v>78</v>
      </c>
      <c r="AA2286">
        <v>391</v>
      </c>
      <c r="AB2286">
        <v>8</v>
      </c>
      <c r="AC2286">
        <v>82</v>
      </c>
      <c r="AD2286">
        <v>85</v>
      </c>
      <c r="AE2286">
        <v>366</v>
      </c>
      <c r="AF2286">
        <v>57</v>
      </c>
      <c r="AG2286">
        <v>215</v>
      </c>
      <c r="AH2286">
        <v>13</v>
      </c>
      <c r="AI2286" t="s">
        <v>1229</v>
      </c>
    </row>
    <row r="2287" spans="1:35" x14ac:dyDescent="0.25">
      <c r="A2287">
        <v>13</v>
      </c>
      <c r="B2287" t="s">
        <v>67</v>
      </c>
      <c r="C2287" t="s">
        <v>68</v>
      </c>
      <c r="D2287" t="s">
        <v>147</v>
      </c>
      <c r="E2287" t="s">
        <v>148</v>
      </c>
      <c r="F2287" t="s">
        <v>670</v>
      </c>
      <c r="G2287" t="s">
        <v>671</v>
      </c>
      <c r="H2287" t="s">
        <v>3686</v>
      </c>
      <c r="I2287" t="s">
        <v>464</v>
      </c>
      <c r="L2287" t="s">
        <v>1212</v>
      </c>
      <c r="M2287">
        <v>8.9305754799999999</v>
      </c>
      <c r="N2287">
        <v>26.867027190000002</v>
      </c>
      <c r="O2287" t="s">
        <v>1226</v>
      </c>
      <c r="P2287" t="s">
        <v>1228</v>
      </c>
      <c r="Q2287">
        <v>235</v>
      </c>
      <c r="R2287">
        <v>1113</v>
      </c>
      <c r="S2287">
        <v>232</v>
      </c>
      <c r="T2287">
        <v>1095</v>
      </c>
      <c r="U2287">
        <v>3</v>
      </c>
      <c r="V2287">
        <v>18</v>
      </c>
      <c r="W2287" t="s">
        <v>1228</v>
      </c>
      <c r="X2287">
        <v>26</v>
      </c>
      <c r="Y2287">
        <v>137</v>
      </c>
      <c r="Z2287">
        <v>20</v>
      </c>
      <c r="AA2287">
        <v>108</v>
      </c>
      <c r="AB2287">
        <v>6</v>
      </c>
      <c r="AC2287">
        <v>29</v>
      </c>
      <c r="AD2287">
        <v>60</v>
      </c>
      <c r="AE2287">
        <v>315</v>
      </c>
      <c r="AF2287">
        <v>20</v>
      </c>
      <c r="AG2287">
        <v>96</v>
      </c>
      <c r="AH2287">
        <v>13</v>
      </c>
      <c r="AI2287" t="s">
        <v>1229</v>
      </c>
    </row>
    <row r="2288" spans="1:35" x14ac:dyDescent="0.25">
      <c r="A2288">
        <v>13</v>
      </c>
      <c r="B2288" t="s">
        <v>67</v>
      </c>
      <c r="C2288" t="s">
        <v>68</v>
      </c>
      <c r="D2288" t="s">
        <v>147</v>
      </c>
      <c r="E2288" t="s">
        <v>148</v>
      </c>
      <c r="F2288" t="s">
        <v>666</v>
      </c>
      <c r="G2288" t="s">
        <v>667</v>
      </c>
      <c r="H2288" t="s">
        <v>3671</v>
      </c>
      <c r="I2288" t="s">
        <v>3672</v>
      </c>
      <c r="L2288" t="s">
        <v>1212</v>
      </c>
      <c r="M2288">
        <v>8.5727925190000001</v>
      </c>
      <c r="N2288">
        <v>27.285211</v>
      </c>
      <c r="O2288" t="s">
        <v>1226</v>
      </c>
      <c r="P2288" t="s">
        <v>1228</v>
      </c>
      <c r="Q2288">
        <v>143</v>
      </c>
      <c r="R2288">
        <v>543</v>
      </c>
      <c r="S2288">
        <v>78</v>
      </c>
      <c r="T2288">
        <v>343</v>
      </c>
      <c r="U2288">
        <v>65</v>
      </c>
      <c r="V2288">
        <v>200</v>
      </c>
      <c r="W2288" t="s">
        <v>1228</v>
      </c>
      <c r="X2288">
        <v>89</v>
      </c>
      <c r="Y2288">
        <v>484</v>
      </c>
      <c r="Z2288">
        <v>45</v>
      </c>
      <c r="AA2288">
        <v>269</v>
      </c>
      <c r="AB2288">
        <v>44</v>
      </c>
      <c r="AC2288">
        <v>215</v>
      </c>
      <c r="AD2288">
        <v>48</v>
      </c>
      <c r="AE2288">
        <v>307</v>
      </c>
      <c r="AF2288">
        <v>0</v>
      </c>
      <c r="AG2288">
        <v>0</v>
      </c>
      <c r="AH2288">
        <v>13</v>
      </c>
      <c r="AI2288" t="s">
        <v>1229</v>
      </c>
    </row>
    <row r="2289" spans="1:35" x14ac:dyDescent="0.25">
      <c r="A2289">
        <v>13</v>
      </c>
      <c r="B2289" t="s">
        <v>73</v>
      </c>
      <c r="C2289" t="s">
        <v>74</v>
      </c>
      <c r="D2289" t="s">
        <v>199</v>
      </c>
      <c r="E2289" t="s">
        <v>200</v>
      </c>
      <c r="F2289" t="s">
        <v>1019</v>
      </c>
      <c r="G2289" t="s">
        <v>1020</v>
      </c>
      <c r="H2289" t="s">
        <v>5910</v>
      </c>
      <c r="I2289" t="s">
        <v>5911</v>
      </c>
      <c r="L2289" t="s">
        <v>1212</v>
      </c>
      <c r="M2289">
        <v>8.3745204229999999</v>
      </c>
      <c r="N2289">
        <v>28.399751999999999</v>
      </c>
      <c r="O2289" t="s">
        <v>1226</v>
      </c>
      <c r="P2289" t="s">
        <v>1228</v>
      </c>
      <c r="Q2289">
        <v>90</v>
      </c>
      <c r="R2289">
        <v>480</v>
      </c>
      <c r="S2289">
        <v>83</v>
      </c>
      <c r="T2289">
        <v>455</v>
      </c>
      <c r="U2289">
        <v>7</v>
      </c>
      <c r="V2289">
        <v>25</v>
      </c>
      <c r="W2289" t="s">
        <v>1228</v>
      </c>
      <c r="X2289">
        <v>195</v>
      </c>
      <c r="Y2289">
        <v>993</v>
      </c>
      <c r="Z2289">
        <v>185</v>
      </c>
      <c r="AA2289">
        <v>943</v>
      </c>
      <c r="AB2289">
        <v>10</v>
      </c>
      <c r="AC2289">
        <v>50</v>
      </c>
      <c r="AD2289">
        <v>10</v>
      </c>
      <c r="AE2289">
        <v>56</v>
      </c>
      <c r="AF2289">
        <v>28</v>
      </c>
      <c r="AG2289">
        <v>143</v>
      </c>
      <c r="AH2289">
        <v>13</v>
      </c>
      <c r="AI2289" t="s">
        <v>1229</v>
      </c>
    </row>
    <row r="2290" spans="1:35" x14ac:dyDescent="0.25">
      <c r="A2290">
        <v>13</v>
      </c>
      <c r="B2290" t="s">
        <v>73</v>
      </c>
      <c r="C2290" t="s">
        <v>74</v>
      </c>
      <c r="D2290" t="s">
        <v>199</v>
      </c>
      <c r="E2290" t="s">
        <v>200</v>
      </c>
      <c r="F2290" t="s">
        <v>1019</v>
      </c>
      <c r="G2290" t="s">
        <v>1020</v>
      </c>
      <c r="H2290" t="s">
        <v>5912</v>
      </c>
      <c r="I2290" t="s">
        <v>5913</v>
      </c>
      <c r="L2290" t="s">
        <v>1212</v>
      </c>
      <c r="M2290">
        <v>8.7229997869999991</v>
      </c>
      <c r="N2290">
        <v>28.455999680000001</v>
      </c>
      <c r="O2290" t="s">
        <v>1226</v>
      </c>
      <c r="P2290" t="s">
        <v>1228</v>
      </c>
      <c r="Q2290">
        <v>59</v>
      </c>
      <c r="R2290">
        <v>313</v>
      </c>
      <c r="S2290">
        <v>56</v>
      </c>
      <c r="T2290">
        <v>297</v>
      </c>
      <c r="U2290">
        <v>3</v>
      </c>
      <c r="V2290">
        <v>16</v>
      </c>
      <c r="W2290" t="s">
        <v>1228</v>
      </c>
      <c r="X2290">
        <v>201</v>
      </c>
      <c r="Y2290">
        <v>1064</v>
      </c>
      <c r="Z2290">
        <v>197</v>
      </c>
      <c r="AA2290">
        <v>1044</v>
      </c>
      <c r="AB2290">
        <v>4</v>
      </c>
      <c r="AC2290">
        <v>20</v>
      </c>
      <c r="AD2290">
        <v>4</v>
      </c>
      <c r="AE2290">
        <v>21</v>
      </c>
      <c r="AF2290">
        <v>3</v>
      </c>
      <c r="AG2290">
        <v>16</v>
      </c>
      <c r="AH2290">
        <v>13</v>
      </c>
      <c r="AI2290" t="s">
        <v>1229</v>
      </c>
    </row>
    <row r="2291" spans="1:35" x14ac:dyDescent="0.25">
      <c r="A2291">
        <v>13</v>
      </c>
      <c r="B2291" t="s">
        <v>73</v>
      </c>
      <c r="C2291" t="s">
        <v>74</v>
      </c>
      <c r="D2291" t="s">
        <v>199</v>
      </c>
      <c r="E2291" t="s">
        <v>200</v>
      </c>
      <c r="F2291" t="s">
        <v>1021</v>
      </c>
      <c r="G2291" t="s">
        <v>1022</v>
      </c>
      <c r="H2291" t="s">
        <v>5948</v>
      </c>
      <c r="I2291" t="s">
        <v>5949</v>
      </c>
      <c r="L2291" t="s">
        <v>1212</v>
      </c>
      <c r="M2291">
        <v>8.3256173859999993</v>
      </c>
      <c r="N2291">
        <v>28.285955999999999</v>
      </c>
      <c r="O2291" t="s">
        <v>1226</v>
      </c>
      <c r="P2291" t="s">
        <v>1228</v>
      </c>
      <c r="Q2291">
        <v>40</v>
      </c>
      <c r="R2291">
        <v>241</v>
      </c>
      <c r="S2291">
        <v>37</v>
      </c>
      <c r="T2291">
        <v>224</v>
      </c>
      <c r="U2291">
        <v>3</v>
      </c>
      <c r="V2291">
        <v>17</v>
      </c>
      <c r="W2291" t="s">
        <v>1228</v>
      </c>
      <c r="X2291">
        <v>351</v>
      </c>
      <c r="Y2291">
        <v>1790</v>
      </c>
      <c r="Z2291">
        <v>348</v>
      </c>
      <c r="AA2291">
        <v>1775</v>
      </c>
      <c r="AB2291">
        <v>3</v>
      </c>
      <c r="AC2291">
        <v>15</v>
      </c>
      <c r="AD2291">
        <v>3</v>
      </c>
      <c r="AE2291">
        <v>17</v>
      </c>
      <c r="AF2291">
        <v>0</v>
      </c>
      <c r="AG2291">
        <v>0</v>
      </c>
      <c r="AH2291">
        <v>13</v>
      </c>
      <c r="AI2291" t="s">
        <v>1229</v>
      </c>
    </row>
    <row r="2292" spans="1:35" x14ac:dyDescent="0.25">
      <c r="A2292">
        <v>13</v>
      </c>
      <c r="B2292" t="s">
        <v>73</v>
      </c>
      <c r="C2292" t="s">
        <v>74</v>
      </c>
      <c r="D2292" t="s">
        <v>201</v>
      </c>
      <c r="E2292" t="s">
        <v>202</v>
      </c>
      <c r="F2292" t="s">
        <v>1029</v>
      </c>
      <c r="G2292" t="s">
        <v>1030</v>
      </c>
      <c r="H2292" t="s">
        <v>6048</v>
      </c>
      <c r="I2292" t="s">
        <v>6049</v>
      </c>
      <c r="L2292" t="s">
        <v>1212</v>
      </c>
      <c r="M2292">
        <v>8.5513496399999998</v>
      </c>
      <c r="N2292">
        <v>28.312900540000001</v>
      </c>
      <c r="O2292" t="s">
        <v>1226</v>
      </c>
      <c r="P2292" t="s">
        <v>1228</v>
      </c>
      <c r="Q2292">
        <v>58</v>
      </c>
      <c r="R2292">
        <v>307</v>
      </c>
      <c r="S2292">
        <v>30</v>
      </c>
      <c r="T2292">
        <v>159</v>
      </c>
      <c r="U2292">
        <v>28</v>
      </c>
      <c r="V2292">
        <v>148</v>
      </c>
      <c r="W2292" t="s">
        <v>1228</v>
      </c>
      <c r="X2292">
        <v>124</v>
      </c>
      <c r="Y2292">
        <v>636</v>
      </c>
      <c r="Z2292">
        <v>124</v>
      </c>
      <c r="AA2292">
        <v>636</v>
      </c>
      <c r="AB2292">
        <v>0</v>
      </c>
      <c r="AC2292">
        <v>0</v>
      </c>
      <c r="AD2292">
        <v>22</v>
      </c>
      <c r="AE2292">
        <v>117</v>
      </c>
      <c r="AF2292">
        <v>31</v>
      </c>
      <c r="AG2292">
        <v>164</v>
      </c>
      <c r="AH2292">
        <v>13</v>
      </c>
      <c r="AI2292" t="s">
        <v>1229</v>
      </c>
    </row>
    <row r="2293" spans="1:35" x14ac:dyDescent="0.25">
      <c r="A2293">
        <v>13</v>
      </c>
      <c r="B2293" t="s">
        <v>73</v>
      </c>
      <c r="C2293" t="s">
        <v>74</v>
      </c>
      <c r="D2293" t="s">
        <v>201</v>
      </c>
      <c r="E2293" t="s">
        <v>202</v>
      </c>
      <c r="F2293" t="s">
        <v>1027</v>
      </c>
      <c r="G2293" t="s">
        <v>1028</v>
      </c>
      <c r="H2293" t="s">
        <v>6033</v>
      </c>
      <c r="I2293" t="s">
        <v>6034</v>
      </c>
      <c r="L2293" t="s">
        <v>1212</v>
      </c>
      <c r="M2293">
        <v>8.6957970000000007</v>
      </c>
      <c r="N2293">
        <v>28.227955000000001</v>
      </c>
      <c r="O2293" t="s">
        <v>1226</v>
      </c>
      <c r="P2293" t="s">
        <v>1228</v>
      </c>
      <c r="Q2293">
        <v>220</v>
      </c>
      <c r="R2293">
        <v>1189</v>
      </c>
      <c r="S2293">
        <v>195</v>
      </c>
      <c r="T2293">
        <v>1054</v>
      </c>
      <c r="U2293">
        <v>25</v>
      </c>
      <c r="V2293">
        <v>135</v>
      </c>
      <c r="W2293" t="s">
        <v>1228</v>
      </c>
      <c r="X2293">
        <v>87</v>
      </c>
      <c r="Y2293">
        <v>469</v>
      </c>
      <c r="Z2293">
        <v>66</v>
      </c>
      <c r="AA2293">
        <v>356</v>
      </c>
      <c r="AB2293">
        <v>21</v>
      </c>
      <c r="AC2293">
        <v>113</v>
      </c>
      <c r="AD2293">
        <v>22</v>
      </c>
      <c r="AE2293">
        <v>119</v>
      </c>
      <c r="AF2293">
        <v>33</v>
      </c>
      <c r="AG2293">
        <v>178</v>
      </c>
      <c r="AH2293">
        <v>13</v>
      </c>
      <c r="AI2293" t="s">
        <v>1229</v>
      </c>
    </row>
    <row r="2294" spans="1:35" x14ac:dyDescent="0.25">
      <c r="A2294">
        <v>13</v>
      </c>
      <c r="B2294" t="s">
        <v>59</v>
      </c>
      <c r="C2294" t="s">
        <v>60</v>
      </c>
      <c r="D2294" t="s">
        <v>91</v>
      </c>
      <c r="E2294" t="s">
        <v>92</v>
      </c>
      <c r="F2294" t="s">
        <v>313</v>
      </c>
      <c r="G2294" t="s">
        <v>314</v>
      </c>
      <c r="H2294" t="s">
        <v>1608</v>
      </c>
      <c r="I2294" t="s">
        <v>314</v>
      </c>
      <c r="L2294" t="s">
        <v>1212</v>
      </c>
      <c r="M2294">
        <v>3.946660042</v>
      </c>
      <c r="N2294">
        <v>30.464799880000001</v>
      </c>
      <c r="O2294" t="s">
        <v>1226</v>
      </c>
      <c r="P2294" t="s">
        <v>1228</v>
      </c>
      <c r="Q2294">
        <v>1071</v>
      </c>
      <c r="R2294">
        <v>5355</v>
      </c>
      <c r="S2294">
        <v>982</v>
      </c>
      <c r="T2294">
        <v>4910</v>
      </c>
      <c r="U2294">
        <v>89</v>
      </c>
      <c r="V2294">
        <v>445</v>
      </c>
      <c r="W2294" t="s">
        <v>1228</v>
      </c>
      <c r="X2294">
        <v>783</v>
      </c>
      <c r="Y2294">
        <v>3900</v>
      </c>
      <c r="Z2294">
        <v>128</v>
      </c>
      <c r="AA2294">
        <v>625</v>
      </c>
      <c r="AB2294">
        <v>655</v>
      </c>
      <c r="AC2294">
        <v>3275</v>
      </c>
      <c r="AD2294">
        <v>10</v>
      </c>
      <c r="AE2294">
        <v>50</v>
      </c>
      <c r="AF2294">
        <v>968</v>
      </c>
      <c r="AG2294">
        <v>4840</v>
      </c>
      <c r="AH2294">
        <v>13</v>
      </c>
      <c r="AI2294" t="s">
        <v>1229</v>
      </c>
    </row>
    <row r="2295" spans="1:35" x14ac:dyDescent="0.25">
      <c r="A2295">
        <v>13</v>
      </c>
      <c r="B2295" t="s">
        <v>67</v>
      </c>
      <c r="C2295" t="s">
        <v>68</v>
      </c>
      <c r="D2295" t="s">
        <v>147</v>
      </c>
      <c r="E2295" t="s">
        <v>148</v>
      </c>
      <c r="F2295" t="s">
        <v>662</v>
      </c>
      <c r="G2295" t="s">
        <v>663</v>
      </c>
      <c r="H2295" t="s">
        <v>3660</v>
      </c>
      <c r="I2295" t="s">
        <v>3661</v>
      </c>
      <c r="L2295" t="s">
        <v>1212</v>
      </c>
      <c r="M2295">
        <v>8.6394470800000001</v>
      </c>
      <c r="N2295">
        <v>27.118995120000001</v>
      </c>
      <c r="O2295" t="s">
        <v>1226</v>
      </c>
      <c r="P2295" t="s">
        <v>1228</v>
      </c>
      <c r="Q2295">
        <v>266</v>
      </c>
      <c r="R2295">
        <v>783</v>
      </c>
      <c r="S2295">
        <v>141</v>
      </c>
      <c r="T2295">
        <v>519</v>
      </c>
      <c r="U2295">
        <v>125</v>
      </c>
      <c r="V2295">
        <v>264</v>
      </c>
      <c r="W2295" t="s">
        <v>1228</v>
      </c>
      <c r="X2295">
        <v>79</v>
      </c>
      <c r="Y2295">
        <v>249</v>
      </c>
      <c r="Z2295">
        <v>61</v>
      </c>
      <c r="AA2295">
        <v>189</v>
      </c>
      <c r="AB2295">
        <v>18</v>
      </c>
      <c r="AC2295">
        <v>60</v>
      </c>
      <c r="AD2295">
        <v>155</v>
      </c>
      <c r="AE2295">
        <v>541</v>
      </c>
      <c r="AF2295">
        <v>122</v>
      </c>
      <c r="AG2295">
        <v>501</v>
      </c>
      <c r="AH2295">
        <v>13</v>
      </c>
      <c r="AI2295" t="s">
        <v>1229</v>
      </c>
    </row>
    <row r="2296" spans="1:35" x14ac:dyDescent="0.25">
      <c r="A2296">
        <v>13</v>
      </c>
      <c r="B2296" t="s">
        <v>61</v>
      </c>
      <c r="C2296" t="s">
        <v>62</v>
      </c>
      <c r="D2296" t="s">
        <v>101</v>
      </c>
      <c r="E2296" t="s">
        <v>102</v>
      </c>
      <c r="F2296" t="s">
        <v>372</v>
      </c>
      <c r="G2296" t="s">
        <v>373</v>
      </c>
      <c r="H2296" t="s">
        <v>1927</v>
      </c>
      <c r="I2296" t="s">
        <v>1928</v>
      </c>
      <c r="L2296" t="s">
        <v>1212</v>
      </c>
      <c r="M2296">
        <v>4.6954739999999999</v>
      </c>
      <c r="N2296">
        <v>33.535738000000002</v>
      </c>
      <c r="O2296" t="s">
        <v>1226</v>
      </c>
      <c r="P2296" t="s">
        <v>1228</v>
      </c>
      <c r="Q2296">
        <v>31</v>
      </c>
      <c r="R2296">
        <v>155</v>
      </c>
      <c r="S2296">
        <v>18</v>
      </c>
      <c r="T2296">
        <v>90</v>
      </c>
      <c r="U2296">
        <v>13</v>
      </c>
      <c r="V2296">
        <v>65</v>
      </c>
      <c r="W2296" t="s">
        <v>1228</v>
      </c>
      <c r="X2296">
        <v>11</v>
      </c>
      <c r="Y2296">
        <v>55</v>
      </c>
      <c r="Z2296">
        <v>8</v>
      </c>
      <c r="AA2296">
        <v>40</v>
      </c>
      <c r="AB2296">
        <v>3</v>
      </c>
      <c r="AC2296">
        <v>15</v>
      </c>
      <c r="AD2296">
        <v>6</v>
      </c>
      <c r="AE2296">
        <v>30</v>
      </c>
      <c r="AF2296">
        <v>20</v>
      </c>
      <c r="AG2296">
        <v>100</v>
      </c>
      <c r="AH2296">
        <v>13</v>
      </c>
      <c r="AI2296" t="s">
        <v>1229</v>
      </c>
    </row>
    <row r="2297" spans="1:35" x14ac:dyDescent="0.25">
      <c r="A2297">
        <v>13</v>
      </c>
      <c r="B2297" t="s">
        <v>61</v>
      </c>
      <c r="C2297" t="s">
        <v>62</v>
      </c>
      <c r="D2297" t="s">
        <v>101</v>
      </c>
      <c r="E2297" t="s">
        <v>102</v>
      </c>
      <c r="F2297" t="s">
        <v>372</v>
      </c>
      <c r="G2297" t="s">
        <v>373</v>
      </c>
      <c r="H2297" t="s">
        <v>1929</v>
      </c>
      <c r="I2297" t="s">
        <v>1930</v>
      </c>
      <c r="L2297" t="s">
        <v>1212</v>
      </c>
      <c r="M2297">
        <v>4.67542685</v>
      </c>
      <c r="N2297">
        <v>33.569235650000003</v>
      </c>
      <c r="O2297" t="s">
        <v>1226</v>
      </c>
      <c r="P2297" t="s">
        <v>1228</v>
      </c>
      <c r="Q2297">
        <v>30</v>
      </c>
      <c r="R2297">
        <v>150</v>
      </c>
      <c r="S2297">
        <v>20</v>
      </c>
      <c r="T2297">
        <v>100</v>
      </c>
      <c r="U2297">
        <v>10</v>
      </c>
      <c r="V2297">
        <v>50</v>
      </c>
      <c r="W2297" t="s">
        <v>1228</v>
      </c>
      <c r="X2297">
        <v>12</v>
      </c>
      <c r="Y2297">
        <v>60</v>
      </c>
      <c r="Z2297">
        <v>10</v>
      </c>
      <c r="AA2297">
        <v>50</v>
      </c>
      <c r="AB2297">
        <v>2</v>
      </c>
      <c r="AC2297">
        <v>10</v>
      </c>
      <c r="AD2297">
        <v>12</v>
      </c>
      <c r="AE2297">
        <v>60</v>
      </c>
      <c r="AF2297">
        <v>18</v>
      </c>
      <c r="AG2297">
        <v>90</v>
      </c>
      <c r="AH2297">
        <v>13</v>
      </c>
      <c r="AI2297" t="s">
        <v>1229</v>
      </c>
    </row>
    <row r="2298" spans="1:35" x14ac:dyDescent="0.25">
      <c r="A2298">
        <v>13</v>
      </c>
      <c r="B2298" t="s">
        <v>61</v>
      </c>
      <c r="C2298" t="s">
        <v>62</v>
      </c>
      <c r="D2298" t="s">
        <v>101</v>
      </c>
      <c r="E2298" t="s">
        <v>102</v>
      </c>
      <c r="F2298" t="s">
        <v>374</v>
      </c>
      <c r="G2298" t="s">
        <v>375</v>
      </c>
      <c r="H2298" t="s">
        <v>1948</v>
      </c>
      <c r="I2298" t="s">
        <v>1949</v>
      </c>
      <c r="L2298" t="s">
        <v>1212</v>
      </c>
      <c r="M2298">
        <v>4.7648149999999996</v>
      </c>
      <c r="N2298">
        <v>33.503438000000003</v>
      </c>
      <c r="O2298" t="s">
        <v>1226</v>
      </c>
      <c r="P2298" t="s">
        <v>1228</v>
      </c>
      <c r="Q2298">
        <v>30</v>
      </c>
      <c r="R2298">
        <v>150</v>
      </c>
      <c r="S2298">
        <v>20</v>
      </c>
      <c r="T2298">
        <v>100</v>
      </c>
      <c r="U2298">
        <v>10</v>
      </c>
      <c r="V2298">
        <v>50</v>
      </c>
      <c r="W2298" t="s">
        <v>1228</v>
      </c>
      <c r="X2298">
        <v>15</v>
      </c>
      <c r="Y2298">
        <v>75</v>
      </c>
      <c r="Z2298">
        <v>10</v>
      </c>
      <c r="AA2298">
        <v>50</v>
      </c>
      <c r="AB2298">
        <v>5</v>
      </c>
      <c r="AC2298">
        <v>25</v>
      </c>
      <c r="AD2298">
        <v>10</v>
      </c>
      <c r="AE2298">
        <v>50</v>
      </c>
      <c r="AF2298">
        <v>15</v>
      </c>
      <c r="AG2298">
        <v>75</v>
      </c>
      <c r="AH2298">
        <v>13</v>
      </c>
      <c r="AI2298" t="s">
        <v>1229</v>
      </c>
    </row>
    <row r="2299" spans="1:35" x14ac:dyDescent="0.25">
      <c r="A2299">
        <v>13</v>
      </c>
      <c r="B2299" t="s">
        <v>61</v>
      </c>
      <c r="C2299" t="s">
        <v>62</v>
      </c>
      <c r="D2299" t="s">
        <v>101</v>
      </c>
      <c r="E2299" t="s">
        <v>102</v>
      </c>
      <c r="F2299" t="s">
        <v>374</v>
      </c>
      <c r="G2299" t="s">
        <v>375</v>
      </c>
      <c r="H2299" t="s">
        <v>1950</v>
      </c>
      <c r="I2299" t="s">
        <v>1951</v>
      </c>
      <c r="L2299" t="s">
        <v>1212</v>
      </c>
      <c r="M2299">
        <v>4.7648149999999996</v>
      </c>
      <c r="N2299">
        <v>33.503438000000003</v>
      </c>
      <c r="O2299" t="s">
        <v>1226</v>
      </c>
      <c r="P2299" t="s">
        <v>1228</v>
      </c>
      <c r="Q2299">
        <v>45</v>
      </c>
      <c r="R2299">
        <v>225</v>
      </c>
      <c r="S2299">
        <v>30</v>
      </c>
      <c r="T2299">
        <v>150</v>
      </c>
      <c r="U2299">
        <v>15</v>
      </c>
      <c r="V2299">
        <v>75</v>
      </c>
      <c r="W2299" t="s">
        <v>1228</v>
      </c>
      <c r="X2299">
        <v>20</v>
      </c>
      <c r="Y2299">
        <v>100</v>
      </c>
      <c r="Z2299">
        <v>15</v>
      </c>
      <c r="AA2299">
        <v>75</v>
      </c>
      <c r="AB2299">
        <v>5</v>
      </c>
      <c r="AC2299">
        <v>25</v>
      </c>
      <c r="AD2299">
        <v>20</v>
      </c>
      <c r="AE2299">
        <v>100</v>
      </c>
      <c r="AF2299">
        <v>25</v>
      </c>
      <c r="AG2299">
        <v>125</v>
      </c>
      <c r="AH2299">
        <v>13</v>
      </c>
      <c r="AI2299" t="s">
        <v>1229</v>
      </c>
    </row>
    <row r="2300" spans="1:35" x14ac:dyDescent="0.25">
      <c r="A2300">
        <v>13</v>
      </c>
      <c r="B2300" t="s">
        <v>65</v>
      </c>
      <c r="C2300" t="s">
        <v>66</v>
      </c>
      <c r="D2300" t="s">
        <v>143</v>
      </c>
      <c r="E2300" t="s">
        <v>144</v>
      </c>
      <c r="F2300" t="s">
        <v>639</v>
      </c>
      <c r="G2300" t="s">
        <v>597</v>
      </c>
      <c r="H2300" t="s">
        <v>3556</v>
      </c>
      <c r="I2300" t="s">
        <v>3557</v>
      </c>
      <c r="L2300" t="s">
        <v>1212</v>
      </c>
      <c r="M2300">
        <v>6.7329001430000002</v>
      </c>
      <c r="N2300">
        <v>30.764099120000001</v>
      </c>
      <c r="O2300" t="s">
        <v>1226</v>
      </c>
      <c r="P2300" t="s">
        <v>1228</v>
      </c>
      <c r="Q2300">
        <v>99</v>
      </c>
      <c r="R2300">
        <v>516</v>
      </c>
      <c r="S2300">
        <v>84</v>
      </c>
      <c r="T2300">
        <v>437</v>
      </c>
      <c r="U2300">
        <v>15</v>
      </c>
      <c r="V2300">
        <v>79</v>
      </c>
      <c r="W2300" t="s">
        <v>1228</v>
      </c>
      <c r="X2300">
        <v>95</v>
      </c>
      <c r="Y2300">
        <v>498</v>
      </c>
      <c r="Z2300">
        <v>86</v>
      </c>
      <c r="AA2300">
        <v>447</v>
      </c>
      <c r="AB2300">
        <v>9</v>
      </c>
      <c r="AC2300">
        <v>51</v>
      </c>
      <c r="AD2300">
        <v>11</v>
      </c>
      <c r="AE2300">
        <v>34</v>
      </c>
      <c r="AF2300">
        <v>13</v>
      </c>
      <c r="AG2300">
        <v>67</v>
      </c>
      <c r="AH2300">
        <v>13</v>
      </c>
      <c r="AI2300" t="s">
        <v>1229</v>
      </c>
    </row>
    <row r="2301" spans="1:35" x14ac:dyDescent="0.25">
      <c r="A2301">
        <v>13</v>
      </c>
      <c r="B2301" t="s">
        <v>73</v>
      </c>
      <c r="C2301" t="s">
        <v>74</v>
      </c>
      <c r="D2301" t="s">
        <v>199</v>
      </c>
      <c r="E2301" t="s">
        <v>200</v>
      </c>
      <c r="F2301" t="s">
        <v>1011</v>
      </c>
      <c r="G2301" t="s">
        <v>1012</v>
      </c>
      <c r="H2301" t="s">
        <v>5832</v>
      </c>
      <c r="I2301" t="s">
        <v>5833</v>
      </c>
      <c r="L2301" t="s">
        <v>1212</v>
      </c>
      <c r="M2301">
        <v>8.583202</v>
      </c>
      <c r="N2301">
        <v>28.611758999999999</v>
      </c>
      <c r="O2301" t="s">
        <v>1226</v>
      </c>
      <c r="P2301" t="s">
        <v>1228</v>
      </c>
      <c r="Q2301">
        <v>96</v>
      </c>
      <c r="R2301">
        <v>499</v>
      </c>
      <c r="S2301">
        <v>87</v>
      </c>
      <c r="T2301">
        <v>452</v>
      </c>
      <c r="U2301">
        <v>9</v>
      </c>
      <c r="V2301">
        <v>47</v>
      </c>
      <c r="W2301" t="s">
        <v>1228</v>
      </c>
      <c r="X2301">
        <v>257</v>
      </c>
      <c r="Y2301">
        <v>1336</v>
      </c>
      <c r="Z2301">
        <v>250</v>
      </c>
      <c r="AA2301">
        <v>1300</v>
      </c>
      <c r="AB2301">
        <v>7</v>
      </c>
      <c r="AC2301">
        <v>36</v>
      </c>
      <c r="AD2301">
        <v>6</v>
      </c>
      <c r="AE2301">
        <v>31</v>
      </c>
      <c r="AF2301">
        <v>11</v>
      </c>
      <c r="AG2301">
        <v>57</v>
      </c>
      <c r="AH2301">
        <v>13</v>
      </c>
      <c r="AI2301" t="s">
        <v>1229</v>
      </c>
    </row>
    <row r="2302" spans="1:35" x14ac:dyDescent="0.25">
      <c r="A2302">
        <v>13</v>
      </c>
      <c r="B2302" t="s">
        <v>61</v>
      </c>
      <c r="C2302" t="s">
        <v>62</v>
      </c>
      <c r="D2302" t="s">
        <v>107</v>
      </c>
      <c r="E2302" t="s">
        <v>108</v>
      </c>
      <c r="F2302" t="s">
        <v>417</v>
      </c>
      <c r="G2302" t="s">
        <v>418</v>
      </c>
      <c r="H2302" t="s">
        <v>2169</v>
      </c>
      <c r="I2302" t="s">
        <v>2170</v>
      </c>
      <c r="L2302" t="s">
        <v>1212</v>
      </c>
      <c r="M2302">
        <v>4.3367852600000001</v>
      </c>
      <c r="N2302">
        <v>32.547206029999998</v>
      </c>
      <c r="O2302" t="s">
        <v>1226</v>
      </c>
      <c r="P2302" t="s">
        <v>1228</v>
      </c>
      <c r="Q2302">
        <v>5</v>
      </c>
      <c r="R2302">
        <v>25</v>
      </c>
      <c r="S2302">
        <v>4</v>
      </c>
      <c r="T2302">
        <v>20</v>
      </c>
      <c r="U2302">
        <v>1</v>
      </c>
      <c r="V2302">
        <v>5</v>
      </c>
      <c r="W2302" t="s">
        <v>1228</v>
      </c>
      <c r="X2302">
        <v>15</v>
      </c>
      <c r="Y2302">
        <v>75</v>
      </c>
      <c r="Z2302">
        <v>6</v>
      </c>
      <c r="AA2302">
        <v>30</v>
      </c>
      <c r="AB2302">
        <v>9</v>
      </c>
      <c r="AC2302">
        <v>45</v>
      </c>
      <c r="AD2302">
        <v>1</v>
      </c>
      <c r="AE2302">
        <v>5</v>
      </c>
      <c r="AF2302">
        <v>2</v>
      </c>
      <c r="AG2302">
        <v>10</v>
      </c>
      <c r="AH2302">
        <v>13</v>
      </c>
      <c r="AI2302" t="s">
        <v>1229</v>
      </c>
    </row>
    <row r="2303" spans="1:35" x14ac:dyDescent="0.25">
      <c r="A2303">
        <v>13</v>
      </c>
      <c r="B2303" t="s">
        <v>77</v>
      </c>
      <c r="C2303" t="s">
        <v>78</v>
      </c>
      <c r="D2303" t="s">
        <v>217</v>
      </c>
      <c r="E2303" t="s">
        <v>218</v>
      </c>
      <c r="F2303" t="s">
        <v>1127</v>
      </c>
      <c r="G2303" t="s">
        <v>1128</v>
      </c>
      <c r="H2303" t="s">
        <v>7331</v>
      </c>
      <c r="I2303" t="s">
        <v>7332</v>
      </c>
      <c r="L2303" t="s">
        <v>1212</v>
      </c>
      <c r="M2303">
        <v>5.1769100000000003</v>
      </c>
      <c r="N2303">
        <v>27.442174000000001</v>
      </c>
      <c r="O2303" t="s">
        <v>1226</v>
      </c>
      <c r="P2303" t="s">
        <v>1228</v>
      </c>
      <c r="Q2303">
        <v>194</v>
      </c>
      <c r="R2303">
        <v>970</v>
      </c>
      <c r="S2303">
        <v>192</v>
      </c>
      <c r="T2303">
        <v>960</v>
      </c>
      <c r="U2303">
        <v>2</v>
      </c>
      <c r="V2303">
        <v>10</v>
      </c>
      <c r="W2303" t="s">
        <v>1228</v>
      </c>
      <c r="X2303">
        <v>107</v>
      </c>
      <c r="Y2303">
        <v>545</v>
      </c>
      <c r="Z2303">
        <v>102</v>
      </c>
      <c r="AA2303">
        <v>510</v>
      </c>
      <c r="AB2303">
        <v>5</v>
      </c>
      <c r="AC2303">
        <v>35</v>
      </c>
      <c r="AD2303">
        <v>1</v>
      </c>
      <c r="AE2303">
        <v>5</v>
      </c>
      <c r="AF2303">
        <v>29</v>
      </c>
      <c r="AG2303">
        <v>145</v>
      </c>
      <c r="AH2303">
        <v>13</v>
      </c>
      <c r="AI2303" t="s">
        <v>1229</v>
      </c>
    </row>
    <row r="2304" spans="1:35" x14ac:dyDescent="0.25">
      <c r="A2304">
        <v>13</v>
      </c>
      <c r="B2304" t="s">
        <v>61</v>
      </c>
      <c r="C2304" t="s">
        <v>62</v>
      </c>
      <c r="D2304" t="s">
        <v>101</v>
      </c>
      <c r="E2304" t="s">
        <v>102</v>
      </c>
      <c r="F2304" t="s">
        <v>370</v>
      </c>
      <c r="G2304" t="s">
        <v>371</v>
      </c>
      <c r="H2304" t="s">
        <v>1919</v>
      </c>
      <c r="I2304" t="s">
        <v>1920</v>
      </c>
      <c r="L2304" t="s">
        <v>1212</v>
      </c>
      <c r="M2304">
        <v>4.6408389999999997</v>
      </c>
      <c r="N2304">
        <v>33.622196000000002</v>
      </c>
      <c r="O2304" t="s">
        <v>1226</v>
      </c>
      <c r="P2304" t="s">
        <v>1228</v>
      </c>
      <c r="Q2304">
        <v>7</v>
      </c>
      <c r="R2304">
        <v>38</v>
      </c>
      <c r="S2304">
        <v>4</v>
      </c>
      <c r="T2304">
        <v>23</v>
      </c>
      <c r="U2304">
        <v>3</v>
      </c>
      <c r="V2304">
        <v>15</v>
      </c>
      <c r="W2304" t="s">
        <v>1228</v>
      </c>
      <c r="X2304">
        <v>17</v>
      </c>
      <c r="Y2304">
        <v>85</v>
      </c>
      <c r="Z2304">
        <v>12</v>
      </c>
      <c r="AA2304">
        <v>60</v>
      </c>
      <c r="AB2304">
        <v>5</v>
      </c>
      <c r="AC2304">
        <v>25</v>
      </c>
      <c r="AD2304">
        <v>6</v>
      </c>
      <c r="AE2304">
        <v>30</v>
      </c>
      <c r="AF2304">
        <v>30</v>
      </c>
      <c r="AG2304">
        <v>150</v>
      </c>
      <c r="AH2304">
        <v>13</v>
      </c>
      <c r="AI2304" t="s">
        <v>1229</v>
      </c>
    </row>
    <row r="2305" spans="1:35" x14ac:dyDescent="0.25">
      <c r="A2305">
        <v>13</v>
      </c>
      <c r="B2305" t="s">
        <v>61</v>
      </c>
      <c r="C2305" t="s">
        <v>62</v>
      </c>
      <c r="D2305" t="s">
        <v>107</v>
      </c>
      <c r="E2305" t="s">
        <v>108</v>
      </c>
      <c r="F2305" t="s">
        <v>421</v>
      </c>
      <c r="G2305" t="s">
        <v>422</v>
      </c>
      <c r="H2305" t="s">
        <v>2185</v>
      </c>
      <c r="I2305" t="s">
        <v>2186</v>
      </c>
      <c r="L2305" t="s">
        <v>1212</v>
      </c>
      <c r="M2305">
        <v>4.4975245499999996</v>
      </c>
      <c r="N2305">
        <v>32.299504290000002</v>
      </c>
      <c r="O2305" t="s">
        <v>1226</v>
      </c>
      <c r="P2305" t="s">
        <v>1228</v>
      </c>
      <c r="Q2305">
        <v>5</v>
      </c>
      <c r="R2305">
        <v>30</v>
      </c>
      <c r="S2305">
        <v>3</v>
      </c>
      <c r="T2305">
        <v>18</v>
      </c>
      <c r="U2305">
        <v>2</v>
      </c>
      <c r="V2305">
        <v>12</v>
      </c>
      <c r="W2305" t="s">
        <v>1228</v>
      </c>
      <c r="X2305">
        <v>29</v>
      </c>
      <c r="Y2305">
        <v>174</v>
      </c>
      <c r="Z2305">
        <v>12</v>
      </c>
      <c r="AA2305">
        <v>72</v>
      </c>
      <c r="AB2305">
        <v>17</v>
      </c>
      <c r="AC2305">
        <v>102</v>
      </c>
      <c r="AD2305">
        <v>3</v>
      </c>
      <c r="AE2305">
        <v>18</v>
      </c>
      <c r="AF2305">
        <v>6</v>
      </c>
      <c r="AG2305">
        <v>36</v>
      </c>
      <c r="AH2305">
        <v>13</v>
      </c>
      <c r="AI2305" t="s">
        <v>1229</v>
      </c>
    </row>
    <row r="2306" spans="1:35" x14ac:dyDescent="0.25">
      <c r="A2306">
        <v>13</v>
      </c>
      <c r="B2306" t="s">
        <v>65</v>
      </c>
      <c r="C2306" t="s">
        <v>66</v>
      </c>
      <c r="D2306" t="s">
        <v>141</v>
      </c>
      <c r="E2306" t="s">
        <v>142</v>
      </c>
      <c r="F2306" t="s">
        <v>631</v>
      </c>
      <c r="G2306" t="s">
        <v>632</v>
      </c>
      <c r="H2306" t="s">
        <v>3509</v>
      </c>
      <c r="I2306" t="s">
        <v>3510</v>
      </c>
      <c r="L2306" t="s">
        <v>1212</v>
      </c>
      <c r="M2306">
        <v>6.3310789999999999</v>
      </c>
      <c r="N2306">
        <v>29.870273999999998</v>
      </c>
      <c r="O2306" t="s">
        <v>1226</v>
      </c>
      <c r="P2306" t="s">
        <v>1228</v>
      </c>
      <c r="Q2306">
        <v>26</v>
      </c>
      <c r="R2306">
        <v>118</v>
      </c>
      <c r="S2306">
        <v>15</v>
      </c>
      <c r="T2306">
        <v>68</v>
      </c>
      <c r="U2306">
        <v>11</v>
      </c>
      <c r="V2306">
        <v>50</v>
      </c>
      <c r="W2306" t="s">
        <v>1228</v>
      </c>
      <c r="X2306">
        <v>31</v>
      </c>
      <c r="Y2306">
        <v>140</v>
      </c>
      <c r="Z2306">
        <v>26</v>
      </c>
      <c r="AA2306">
        <v>117</v>
      </c>
      <c r="AB2306">
        <v>5</v>
      </c>
      <c r="AC2306">
        <v>23</v>
      </c>
      <c r="AD2306">
        <v>2</v>
      </c>
      <c r="AE2306">
        <v>9</v>
      </c>
      <c r="AF2306">
        <v>12</v>
      </c>
      <c r="AG2306">
        <v>54</v>
      </c>
      <c r="AH2306">
        <v>13</v>
      </c>
      <c r="AI2306" t="s">
        <v>1229</v>
      </c>
    </row>
    <row r="2307" spans="1:35" x14ac:dyDescent="0.25">
      <c r="A2307">
        <v>13</v>
      </c>
      <c r="B2307" t="s">
        <v>65</v>
      </c>
      <c r="C2307" t="s">
        <v>66</v>
      </c>
      <c r="D2307" t="s">
        <v>141</v>
      </c>
      <c r="E2307" t="s">
        <v>142</v>
      </c>
      <c r="F2307" t="s">
        <v>631</v>
      </c>
      <c r="G2307" t="s">
        <v>632</v>
      </c>
      <c r="H2307" t="s">
        <v>3511</v>
      </c>
      <c r="I2307" t="s">
        <v>3512</v>
      </c>
      <c r="L2307" t="s">
        <v>1212</v>
      </c>
      <c r="M2307">
        <v>6.3576139999999999</v>
      </c>
      <c r="N2307">
        <v>29.837536</v>
      </c>
      <c r="O2307" t="s">
        <v>1226</v>
      </c>
      <c r="P2307" t="s">
        <v>1228</v>
      </c>
      <c r="Q2307">
        <v>34</v>
      </c>
      <c r="R2307">
        <v>154</v>
      </c>
      <c r="S2307">
        <v>31</v>
      </c>
      <c r="T2307">
        <v>140</v>
      </c>
      <c r="U2307">
        <v>3</v>
      </c>
      <c r="V2307">
        <v>14</v>
      </c>
      <c r="W2307" t="s">
        <v>1228</v>
      </c>
      <c r="X2307">
        <v>45</v>
      </c>
      <c r="Y2307">
        <v>203</v>
      </c>
      <c r="Z2307">
        <v>29</v>
      </c>
      <c r="AA2307">
        <v>131</v>
      </c>
      <c r="AB2307">
        <v>16</v>
      </c>
      <c r="AC2307">
        <v>72</v>
      </c>
      <c r="AD2307">
        <v>4</v>
      </c>
      <c r="AE2307">
        <v>18</v>
      </c>
      <c r="AF2307">
        <v>23</v>
      </c>
      <c r="AG2307">
        <v>104</v>
      </c>
      <c r="AH2307">
        <v>13</v>
      </c>
      <c r="AI2307" t="s">
        <v>1229</v>
      </c>
    </row>
    <row r="2308" spans="1:35" x14ac:dyDescent="0.25">
      <c r="A2308">
        <v>13</v>
      </c>
      <c r="B2308" t="s">
        <v>59</v>
      </c>
      <c r="C2308" t="s">
        <v>60</v>
      </c>
      <c r="D2308" t="s">
        <v>85</v>
      </c>
      <c r="E2308" t="s">
        <v>86</v>
      </c>
      <c r="F2308" t="s">
        <v>288</v>
      </c>
      <c r="G2308" t="s">
        <v>289</v>
      </c>
      <c r="H2308" t="s">
        <v>1466</v>
      </c>
      <c r="I2308" t="s">
        <v>1467</v>
      </c>
      <c r="L2308" t="s">
        <v>1212</v>
      </c>
      <c r="M2308">
        <v>4.0577333329999998</v>
      </c>
      <c r="N2308">
        <v>31.05083333</v>
      </c>
      <c r="O2308" t="s">
        <v>1226</v>
      </c>
      <c r="P2308" t="s">
        <v>1228</v>
      </c>
      <c r="Q2308">
        <v>130</v>
      </c>
      <c r="R2308">
        <v>670</v>
      </c>
      <c r="S2308">
        <v>80</v>
      </c>
      <c r="T2308">
        <v>412</v>
      </c>
      <c r="U2308">
        <v>50</v>
      </c>
      <c r="V2308">
        <v>258</v>
      </c>
      <c r="W2308" t="s">
        <v>1228</v>
      </c>
      <c r="X2308">
        <v>264</v>
      </c>
      <c r="Y2308">
        <v>1325</v>
      </c>
      <c r="Z2308">
        <v>125</v>
      </c>
      <c r="AA2308">
        <v>627</v>
      </c>
      <c r="AB2308">
        <v>139</v>
      </c>
      <c r="AC2308">
        <v>698</v>
      </c>
      <c r="AD2308">
        <v>5</v>
      </c>
      <c r="AE2308">
        <v>28</v>
      </c>
      <c r="AF2308">
        <v>0</v>
      </c>
      <c r="AG2308">
        <v>0</v>
      </c>
      <c r="AH2308">
        <v>13</v>
      </c>
      <c r="AI2308" t="s">
        <v>1229</v>
      </c>
    </row>
    <row r="2309" spans="1:35" x14ac:dyDescent="0.25">
      <c r="A2309">
        <v>13</v>
      </c>
      <c r="B2309" t="s">
        <v>59</v>
      </c>
      <c r="C2309" t="s">
        <v>60</v>
      </c>
      <c r="D2309" t="s">
        <v>85</v>
      </c>
      <c r="E2309" t="s">
        <v>86</v>
      </c>
      <c r="F2309" t="s">
        <v>288</v>
      </c>
      <c r="G2309" t="s">
        <v>289</v>
      </c>
      <c r="H2309" t="s">
        <v>1468</v>
      </c>
      <c r="I2309" t="s">
        <v>1469</v>
      </c>
      <c r="L2309" t="s">
        <v>1212</v>
      </c>
      <c r="M2309">
        <v>4.0185499189999998</v>
      </c>
      <c r="N2309">
        <v>31.199100489999999</v>
      </c>
      <c r="O2309" t="s">
        <v>1226</v>
      </c>
      <c r="P2309" t="s">
        <v>1228</v>
      </c>
      <c r="Q2309">
        <v>49</v>
      </c>
      <c r="R2309">
        <v>300</v>
      </c>
      <c r="S2309">
        <v>19</v>
      </c>
      <c r="T2309">
        <v>150</v>
      </c>
      <c r="U2309">
        <v>30</v>
      </c>
      <c r="V2309">
        <v>150</v>
      </c>
      <c r="W2309" t="s">
        <v>1228</v>
      </c>
      <c r="X2309">
        <v>625</v>
      </c>
      <c r="Y2309">
        <v>3125</v>
      </c>
      <c r="Z2309">
        <v>250</v>
      </c>
      <c r="AA2309">
        <v>1250</v>
      </c>
      <c r="AB2309">
        <v>375</v>
      </c>
      <c r="AC2309">
        <v>1875</v>
      </c>
      <c r="AD2309">
        <v>125</v>
      </c>
      <c r="AE2309">
        <v>625</v>
      </c>
      <c r="AF2309">
        <v>10</v>
      </c>
      <c r="AG2309">
        <v>50</v>
      </c>
      <c r="AH2309">
        <v>13</v>
      </c>
      <c r="AI2309" t="s">
        <v>1229</v>
      </c>
    </row>
    <row r="2310" spans="1:35" x14ac:dyDescent="0.25">
      <c r="A2310">
        <v>13</v>
      </c>
      <c r="B2310" t="s">
        <v>59</v>
      </c>
      <c r="C2310" t="s">
        <v>60</v>
      </c>
      <c r="D2310" t="s">
        <v>85</v>
      </c>
      <c r="E2310" t="s">
        <v>86</v>
      </c>
      <c r="F2310" t="s">
        <v>283</v>
      </c>
      <c r="G2310" t="s">
        <v>284</v>
      </c>
      <c r="H2310" t="s">
        <v>1444</v>
      </c>
      <c r="I2310" t="s">
        <v>1445</v>
      </c>
      <c r="L2310" t="s">
        <v>1212</v>
      </c>
      <c r="M2310">
        <v>3.9808669999999999</v>
      </c>
      <c r="N2310">
        <v>30.95917</v>
      </c>
      <c r="O2310" t="s">
        <v>1226</v>
      </c>
      <c r="P2310" t="s">
        <v>1228</v>
      </c>
      <c r="Q2310">
        <v>775</v>
      </c>
      <c r="R2310">
        <v>4500</v>
      </c>
      <c r="S2310">
        <v>625</v>
      </c>
      <c r="T2310">
        <v>3750</v>
      </c>
      <c r="U2310">
        <v>150</v>
      </c>
      <c r="V2310">
        <v>750</v>
      </c>
      <c r="W2310" t="s">
        <v>1228</v>
      </c>
      <c r="X2310">
        <v>604</v>
      </c>
      <c r="Y2310">
        <v>1122</v>
      </c>
      <c r="Z2310">
        <v>475</v>
      </c>
      <c r="AA2310">
        <v>475</v>
      </c>
      <c r="AB2310">
        <v>129</v>
      </c>
      <c r="AC2310">
        <v>647</v>
      </c>
      <c r="AD2310">
        <v>95</v>
      </c>
      <c r="AE2310">
        <v>475</v>
      </c>
      <c r="AF2310">
        <v>225</v>
      </c>
      <c r="AG2310">
        <v>1125</v>
      </c>
      <c r="AH2310">
        <v>13</v>
      </c>
      <c r="AI2310" t="s">
        <v>1229</v>
      </c>
    </row>
    <row r="2311" spans="1:35" x14ac:dyDescent="0.25">
      <c r="A2311">
        <v>13</v>
      </c>
      <c r="B2311" t="s">
        <v>65</v>
      </c>
      <c r="C2311" t="s">
        <v>66</v>
      </c>
      <c r="D2311" t="s">
        <v>141</v>
      </c>
      <c r="E2311" t="s">
        <v>142</v>
      </c>
      <c r="F2311" t="s">
        <v>631</v>
      </c>
      <c r="G2311" t="s">
        <v>632</v>
      </c>
      <c r="H2311" t="s">
        <v>3513</v>
      </c>
      <c r="I2311" t="s">
        <v>3514</v>
      </c>
      <c r="L2311" t="s">
        <v>1212</v>
      </c>
      <c r="M2311">
        <v>6.3253149999999998</v>
      </c>
      <c r="N2311">
        <v>29.838035000000001</v>
      </c>
      <c r="O2311" t="s">
        <v>1226</v>
      </c>
      <c r="P2311" t="s">
        <v>1228</v>
      </c>
      <c r="Q2311">
        <v>36</v>
      </c>
      <c r="R2311">
        <v>162</v>
      </c>
      <c r="S2311">
        <v>32</v>
      </c>
      <c r="T2311">
        <v>144</v>
      </c>
      <c r="U2311">
        <v>4</v>
      </c>
      <c r="V2311">
        <v>18</v>
      </c>
      <c r="W2311" t="s">
        <v>1228</v>
      </c>
      <c r="X2311">
        <v>60</v>
      </c>
      <c r="Y2311">
        <v>270</v>
      </c>
      <c r="Z2311">
        <v>38</v>
      </c>
      <c r="AA2311">
        <v>171</v>
      </c>
      <c r="AB2311">
        <v>22</v>
      </c>
      <c r="AC2311">
        <v>99</v>
      </c>
      <c r="AD2311">
        <v>8</v>
      </c>
      <c r="AE2311">
        <v>36</v>
      </c>
      <c r="AF2311">
        <v>16</v>
      </c>
      <c r="AG2311">
        <v>72</v>
      </c>
      <c r="AH2311">
        <v>13</v>
      </c>
      <c r="AI2311" t="s">
        <v>1229</v>
      </c>
    </row>
    <row r="2312" spans="1:35" x14ac:dyDescent="0.25">
      <c r="A2312">
        <v>13</v>
      </c>
      <c r="B2312" t="s">
        <v>59</v>
      </c>
      <c r="C2312" t="s">
        <v>60</v>
      </c>
      <c r="D2312" t="s">
        <v>91</v>
      </c>
      <c r="E2312" t="s">
        <v>92</v>
      </c>
      <c r="F2312" t="s">
        <v>313</v>
      </c>
      <c r="G2312" t="s">
        <v>314</v>
      </c>
      <c r="H2312" t="s">
        <v>1615</v>
      </c>
      <c r="I2312" t="s">
        <v>1616</v>
      </c>
      <c r="L2312" t="s">
        <v>1212</v>
      </c>
      <c r="M2312">
        <v>3.9575520000000002</v>
      </c>
      <c r="N2312">
        <v>30.509432</v>
      </c>
      <c r="O2312" t="s">
        <v>1226</v>
      </c>
      <c r="P2312" t="s">
        <v>1228</v>
      </c>
      <c r="Q2312">
        <v>150</v>
      </c>
      <c r="R2312">
        <v>755</v>
      </c>
      <c r="S2312">
        <v>118</v>
      </c>
      <c r="T2312">
        <v>595</v>
      </c>
      <c r="U2312">
        <v>32</v>
      </c>
      <c r="V2312">
        <v>160</v>
      </c>
      <c r="W2312" t="s">
        <v>1228</v>
      </c>
      <c r="X2312">
        <v>181</v>
      </c>
      <c r="Y2312">
        <v>907</v>
      </c>
      <c r="Z2312">
        <v>79</v>
      </c>
      <c r="AA2312">
        <v>397</v>
      </c>
      <c r="AB2312">
        <v>102</v>
      </c>
      <c r="AC2312">
        <v>510</v>
      </c>
      <c r="AD2312">
        <v>2</v>
      </c>
      <c r="AE2312">
        <v>11</v>
      </c>
      <c r="AF2312">
        <v>20</v>
      </c>
      <c r="AG2312">
        <v>102</v>
      </c>
      <c r="AH2312">
        <v>13</v>
      </c>
      <c r="AI2312" t="s">
        <v>1229</v>
      </c>
    </row>
    <row r="2313" spans="1:35" x14ac:dyDescent="0.25">
      <c r="A2313">
        <v>13</v>
      </c>
      <c r="B2313" t="s">
        <v>59</v>
      </c>
      <c r="C2313" t="s">
        <v>60</v>
      </c>
      <c r="D2313" t="s">
        <v>91</v>
      </c>
      <c r="E2313" t="s">
        <v>92</v>
      </c>
      <c r="F2313" t="s">
        <v>313</v>
      </c>
      <c r="G2313" t="s">
        <v>314</v>
      </c>
      <c r="H2313" t="s">
        <v>8259</v>
      </c>
      <c r="I2313" t="s">
        <v>8260</v>
      </c>
      <c r="L2313" t="s">
        <v>1212</v>
      </c>
      <c r="M2313">
        <v>3.9577798839999998</v>
      </c>
      <c r="N2313">
        <v>30.507900240000001</v>
      </c>
      <c r="O2313" t="s">
        <v>1226</v>
      </c>
      <c r="P2313" t="s">
        <v>1228</v>
      </c>
      <c r="Q2313">
        <v>668</v>
      </c>
      <c r="R2313">
        <v>3342</v>
      </c>
      <c r="S2313">
        <v>441</v>
      </c>
      <c r="T2313">
        <v>2207</v>
      </c>
      <c r="U2313">
        <v>227</v>
      </c>
      <c r="V2313">
        <v>1135</v>
      </c>
      <c r="W2313" t="s">
        <v>1228</v>
      </c>
      <c r="X2313">
        <v>327</v>
      </c>
      <c r="Y2313">
        <v>1635</v>
      </c>
      <c r="Z2313">
        <v>248</v>
      </c>
      <c r="AA2313">
        <v>1240</v>
      </c>
      <c r="AB2313">
        <v>79</v>
      </c>
      <c r="AC2313">
        <v>395</v>
      </c>
      <c r="AD2313">
        <v>11</v>
      </c>
      <c r="AE2313">
        <v>22</v>
      </c>
      <c r="AF2313">
        <v>61</v>
      </c>
      <c r="AG2313">
        <v>305</v>
      </c>
      <c r="AH2313">
        <v>13</v>
      </c>
      <c r="AI2313" t="s">
        <v>1229</v>
      </c>
    </row>
    <row r="2314" spans="1:35" x14ac:dyDescent="0.25">
      <c r="A2314">
        <v>13</v>
      </c>
      <c r="B2314" t="s">
        <v>59</v>
      </c>
      <c r="C2314" t="s">
        <v>60</v>
      </c>
      <c r="D2314" t="s">
        <v>91</v>
      </c>
      <c r="E2314" t="s">
        <v>92</v>
      </c>
      <c r="F2314" t="s">
        <v>317</v>
      </c>
      <c r="G2314" t="s">
        <v>318</v>
      </c>
      <c r="H2314" t="s">
        <v>1635</v>
      </c>
      <c r="I2314" t="s">
        <v>1636</v>
      </c>
      <c r="L2314" t="s">
        <v>1212</v>
      </c>
      <c r="M2314">
        <v>3.9769999980000001</v>
      </c>
      <c r="N2314">
        <v>30.53860092</v>
      </c>
      <c r="O2314" t="s">
        <v>1226</v>
      </c>
      <c r="P2314" t="s">
        <v>1228</v>
      </c>
      <c r="Q2314">
        <v>352</v>
      </c>
      <c r="R2314">
        <v>1763</v>
      </c>
      <c r="S2314">
        <v>249</v>
      </c>
      <c r="T2314">
        <v>1245</v>
      </c>
      <c r="U2314">
        <v>103</v>
      </c>
      <c r="V2314">
        <v>518</v>
      </c>
      <c r="W2314" t="s">
        <v>1228</v>
      </c>
      <c r="X2314">
        <v>224</v>
      </c>
      <c r="Y2314">
        <v>1135</v>
      </c>
      <c r="Z2314">
        <v>88</v>
      </c>
      <c r="AA2314">
        <v>447</v>
      </c>
      <c r="AB2314">
        <v>136</v>
      </c>
      <c r="AC2314">
        <v>688</v>
      </c>
      <c r="AD2314">
        <v>30</v>
      </c>
      <c r="AE2314">
        <v>153</v>
      </c>
      <c r="AF2314">
        <v>181</v>
      </c>
      <c r="AG2314">
        <v>409</v>
      </c>
      <c r="AH2314">
        <v>13</v>
      </c>
      <c r="AI2314" t="s">
        <v>1229</v>
      </c>
    </row>
    <row r="2315" spans="1:35" x14ac:dyDescent="0.25">
      <c r="A2315">
        <v>13</v>
      </c>
      <c r="B2315" t="s">
        <v>65</v>
      </c>
      <c r="C2315" t="s">
        <v>66</v>
      </c>
      <c r="D2315" t="s">
        <v>141</v>
      </c>
      <c r="E2315" t="s">
        <v>142</v>
      </c>
      <c r="F2315" t="s">
        <v>633</v>
      </c>
      <c r="G2315" t="s">
        <v>634</v>
      </c>
      <c r="H2315" t="s">
        <v>3532</v>
      </c>
      <c r="I2315" t="s">
        <v>3533</v>
      </c>
      <c r="L2315" t="s">
        <v>1212</v>
      </c>
      <c r="M2315">
        <v>6.5060380000000002</v>
      </c>
      <c r="N2315">
        <v>29.624348999999999</v>
      </c>
      <c r="O2315" t="s">
        <v>1226</v>
      </c>
      <c r="P2315" t="s">
        <v>1228</v>
      </c>
      <c r="Q2315">
        <v>156</v>
      </c>
      <c r="R2315">
        <v>702</v>
      </c>
      <c r="S2315">
        <v>142</v>
      </c>
      <c r="T2315">
        <v>639</v>
      </c>
      <c r="U2315">
        <v>14</v>
      </c>
      <c r="V2315">
        <v>63</v>
      </c>
      <c r="W2315" t="s">
        <v>1228</v>
      </c>
      <c r="X2315">
        <v>79</v>
      </c>
      <c r="Y2315">
        <v>356</v>
      </c>
      <c r="Z2315">
        <v>62</v>
      </c>
      <c r="AA2315">
        <v>279</v>
      </c>
      <c r="AB2315">
        <v>17</v>
      </c>
      <c r="AC2315">
        <v>77</v>
      </c>
      <c r="AD2315">
        <v>24</v>
      </c>
      <c r="AE2315">
        <v>108</v>
      </c>
      <c r="AF2315">
        <v>80</v>
      </c>
      <c r="AG2315">
        <v>405</v>
      </c>
      <c r="AH2315">
        <v>13</v>
      </c>
      <c r="AI2315" t="s">
        <v>1229</v>
      </c>
    </row>
    <row r="2316" spans="1:35" x14ac:dyDescent="0.25">
      <c r="A2316">
        <v>13</v>
      </c>
      <c r="B2316" t="s">
        <v>65</v>
      </c>
      <c r="C2316" t="s">
        <v>66</v>
      </c>
      <c r="D2316" t="s">
        <v>137</v>
      </c>
      <c r="E2316" t="s">
        <v>138</v>
      </c>
      <c r="F2316" t="s">
        <v>605</v>
      </c>
      <c r="G2316" t="s">
        <v>606</v>
      </c>
      <c r="H2316" t="s">
        <v>3396</v>
      </c>
      <c r="I2316" t="s">
        <v>3397</v>
      </c>
      <c r="L2316" t="s">
        <v>1212</v>
      </c>
      <c r="M2316">
        <v>6.6155600550000004</v>
      </c>
      <c r="N2316">
        <v>29.912799840000002</v>
      </c>
      <c r="O2316" t="s">
        <v>1226</v>
      </c>
      <c r="P2316" t="s">
        <v>1228</v>
      </c>
      <c r="Q2316">
        <v>39</v>
      </c>
      <c r="R2316">
        <v>210</v>
      </c>
      <c r="S2316">
        <v>38</v>
      </c>
      <c r="T2316">
        <v>205</v>
      </c>
      <c r="U2316">
        <v>1</v>
      </c>
      <c r="V2316">
        <v>5</v>
      </c>
      <c r="W2316" t="s">
        <v>1228</v>
      </c>
      <c r="X2316">
        <v>50</v>
      </c>
      <c r="Y2316">
        <v>270</v>
      </c>
      <c r="Z2316">
        <v>27</v>
      </c>
      <c r="AA2316">
        <v>146</v>
      </c>
      <c r="AB2316">
        <v>23</v>
      </c>
      <c r="AC2316">
        <v>124</v>
      </c>
      <c r="AD2316">
        <v>8</v>
      </c>
      <c r="AE2316">
        <v>43</v>
      </c>
      <c r="AF2316">
        <v>5</v>
      </c>
      <c r="AG2316">
        <v>27</v>
      </c>
      <c r="AH2316">
        <v>13</v>
      </c>
      <c r="AI2316" t="s">
        <v>1229</v>
      </c>
    </row>
    <row r="2317" spans="1:35" x14ac:dyDescent="0.25">
      <c r="A2317">
        <v>13</v>
      </c>
      <c r="B2317" t="s">
        <v>65</v>
      </c>
      <c r="C2317" t="s">
        <v>66</v>
      </c>
      <c r="D2317" t="s">
        <v>141</v>
      </c>
      <c r="E2317" t="s">
        <v>142</v>
      </c>
      <c r="F2317" t="s">
        <v>625</v>
      </c>
      <c r="G2317" t="s">
        <v>626</v>
      </c>
      <c r="H2317" t="s">
        <v>3479</v>
      </c>
      <c r="I2317" t="s">
        <v>3480</v>
      </c>
      <c r="L2317" t="s">
        <v>1212</v>
      </c>
      <c r="M2317">
        <v>6.6860299559999996</v>
      </c>
      <c r="N2317">
        <v>29.21829494</v>
      </c>
      <c r="O2317" t="s">
        <v>1226</v>
      </c>
      <c r="P2317" t="s">
        <v>1228</v>
      </c>
      <c r="Q2317">
        <v>65</v>
      </c>
      <c r="R2317">
        <v>364</v>
      </c>
      <c r="S2317">
        <v>62</v>
      </c>
      <c r="T2317">
        <v>347</v>
      </c>
      <c r="U2317">
        <v>3</v>
      </c>
      <c r="V2317">
        <v>17</v>
      </c>
      <c r="W2317" t="s">
        <v>1228</v>
      </c>
      <c r="X2317">
        <v>75</v>
      </c>
      <c r="Y2317">
        <v>420</v>
      </c>
      <c r="Z2317">
        <v>75</v>
      </c>
      <c r="AA2317">
        <v>420</v>
      </c>
      <c r="AB2317">
        <v>0</v>
      </c>
      <c r="AC2317">
        <v>0</v>
      </c>
      <c r="AD2317">
        <v>10</v>
      </c>
      <c r="AE2317">
        <v>52</v>
      </c>
      <c r="AF2317">
        <v>43</v>
      </c>
      <c r="AG2317">
        <v>241</v>
      </c>
      <c r="AH2317">
        <v>13</v>
      </c>
      <c r="AI2317" t="s">
        <v>1229</v>
      </c>
    </row>
    <row r="2318" spans="1:35" x14ac:dyDescent="0.25">
      <c r="A2318">
        <v>13</v>
      </c>
      <c r="B2318" t="s">
        <v>65</v>
      </c>
      <c r="C2318" t="s">
        <v>66</v>
      </c>
      <c r="D2318" t="s">
        <v>141</v>
      </c>
      <c r="E2318" t="s">
        <v>142</v>
      </c>
      <c r="F2318" t="s">
        <v>625</v>
      </c>
      <c r="G2318" t="s">
        <v>626</v>
      </c>
      <c r="H2318" t="s">
        <v>3483</v>
      </c>
      <c r="I2318" t="s">
        <v>3484</v>
      </c>
      <c r="L2318" t="s">
        <v>1212</v>
      </c>
      <c r="M2318">
        <v>6.6620280000000003</v>
      </c>
      <c r="N2318">
        <v>29.438524000000001</v>
      </c>
      <c r="O2318" t="s">
        <v>1226</v>
      </c>
      <c r="P2318" t="s">
        <v>1228</v>
      </c>
      <c r="Q2318">
        <v>39</v>
      </c>
      <c r="R2318">
        <v>218</v>
      </c>
      <c r="S2318">
        <v>35</v>
      </c>
      <c r="T2318">
        <v>196</v>
      </c>
      <c r="U2318">
        <v>4</v>
      </c>
      <c r="V2318">
        <v>22</v>
      </c>
      <c r="W2318" t="s">
        <v>1228</v>
      </c>
      <c r="X2318">
        <v>59</v>
      </c>
      <c r="Y2318">
        <v>330</v>
      </c>
      <c r="Z2318">
        <v>54</v>
      </c>
      <c r="AA2318">
        <v>302</v>
      </c>
      <c r="AB2318">
        <v>5</v>
      </c>
      <c r="AC2318">
        <v>28</v>
      </c>
      <c r="AD2318">
        <v>3</v>
      </c>
      <c r="AE2318">
        <v>17</v>
      </c>
      <c r="AF2318">
        <v>93</v>
      </c>
      <c r="AG2318">
        <v>522</v>
      </c>
      <c r="AH2318">
        <v>13</v>
      </c>
      <c r="AI2318" t="s">
        <v>1229</v>
      </c>
    </row>
    <row r="2319" spans="1:35" x14ac:dyDescent="0.25">
      <c r="A2319">
        <v>13</v>
      </c>
      <c r="B2319" t="s">
        <v>61</v>
      </c>
      <c r="C2319" t="s">
        <v>62</v>
      </c>
      <c r="D2319" t="s">
        <v>103</v>
      </c>
      <c r="E2319" t="s">
        <v>104</v>
      </c>
      <c r="F2319" t="s">
        <v>388</v>
      </c>
      <c r="G2319" t="s">
        <v>389</v>
      </c>
      <c r="H2319" t="s">
        <v>2029</v>
      </c>
      <c r="I2319" t="s">
        <v>2030</v>
      </c>
      <c r="L2319" t="s">
        <v>1212</v>
      </c>
      <c r="M2319">
        <v>4.5979999999999999</v>
      </c>
      <c r="N2319">
        <v>32.948</v>
      </c>
      <c r="O2319" t="s">
        <v>1226</v>
      </c>
      <c r="P2319" t="s">
        <v>1228</v>
      </c>
      <c r="Q2319">
        <v>7</v>
      </c>
      <c r="R2319">
        <v>43</v>
      </c>
      <c r="S2319">
        <v>6</v>
      </c>
      <c r="T2319">
        <v>36</v>
      </c>
      <c r="U2319">
        <v>1</v>
      </c>
      <c r="V2319">
        <v>7</v>
      </c>
      <c r="W2319" t="s">
        <v>1228</v>
      </c>
      <c r="X2319">
        <v>22</v>
      </c>
      <c r="Y2319">
        <v>132</v>
      </c>
      <c r="Z2319">
        <v>9</v>
      </c>
      <c r="AA2319">
        <v>54</v>
      </c>
      <c r="AB2319">
        <v>13</v>
      </c>
      <c r="AC2319">
        <v>78</v>
      </c>
      <c r="AD2319">
        <v>180</v>
      </c>
      <c r="AE2319">
        <v>1080</v>
      </c>
      <c r="AF2319">
        <v>41</v>
      </c>
      <c r="AG2319">
        <v>246</v>
      </c>
      <c r="AH2319">
        <v>13</v>
      </c>
      <c r="AI2319" t="s">
        <v>1229</v>
      </c>
    </row>
    <row r="2320" spans="1:35" x14ac:dyDescent="0.25">
      <c r="A2320">
        <v>13</v>
      </c>
      <c r="B2320" t="s">
        <v>67</v>
      </c>
      <c r="C2320" t="s">
        <v>68</v>
      </c>
      <c r="D2320" t="s">
        <v>147</v>
      </c>
      <c r="E2320" t="s">
        <v>148</v>
      </c>
      <c r="F2320" t="s">
        <v>662</v>
      </c>
      <c r="G2320" t="s">
        <v>663</v>
      </c>
      <c r="H2320" t="s">
        <v>3662</v>
      </c>
      <c r="I2320" t="s">
        <v>3663</v>
      </c>
      <c r="L2320" t="s">
        <v>1212</v>
      </c>
      <c r="M2320">
        <v>8.6319999999999997</v>
      </c>
      <c r="N2320">
        <v>26.895</v>
      </c>
      <c r="O2320" t="s">
        <v>1226</v>
      </c>
      <c r="P2320" t="s">
        <v>1228</v>
      </c>
      <c r="Q2320">
        <v>47</v>
      </c>
      <c r="R2320">
        <v>239</v>
      </c>
      <c r="S2320">
        <v>29</v>
      </c>
      <c r="T2320">
        <v>160</v>
      </c>
      <c r="U2320">
        <v>18</v>
      </c>
      <c r="V2320">
        <v>79</v>
      </c>
      <c r="W2320" t="s">
        <v>1228</v>
      </c>
      <c r="X2320">
        <v>31</v>
      </c>
      <c r="Y2320">
        <v>122</v>
      </c>
      <c r="Z2320">
        <v>23</v>
      </c>
      <c r="AA2320">
        <v>97</v>
      </c>
      <c r="AB2320">
        <v>8</v>
      </c>
      <c r="AC2320">
        <v>25</v>
      </c>
      <c r="AD2320">
        <v>32</v>
      </c>
      <c r="AE2320">
        <v>168</v>
      </c>
      <c r="AF2320">
        <v>9</v>
      </c>
      <c r="AG2320">
        <v>45</v>
      </c>
      <c r="AH2320">
        <v>13</v>
      </c>
      <c r="AI2320" t="s">
        <v>1229</v>
      </c>
    </row>
    <row r="2321" spans="1:35" x14ac:dyDescent="0.25">
      <c r="A2321">
        <v>13</v>
      </c>
      <c r="B2321" t="s">
        <v>67</v>
      </c>
      <c r="C2321" t="s">
        <v>68</v>
      </c>
      <c r="D2321" t="s">
        <v>147</v>
      </c>
      <c r="E2321" t="s">
        <v>148</v>
      </c>
      <c r="F2321" t="s">
        <v>662</v>
      </c>
      <c r="G2321" t="s">
        <v>663</v>
      </c>
      <c r="H2321" t="s">
        <v>3664</v>
      </c>
      <c r="I2321" t="s">
        <v>3665</v>
      </c>
      <c r="L2321" t="s">
        <v>1212</v>
      </c>
      <c r="M2321">
        <v>8.5879999999999992</v>
      </c>
      <c r="N2321">
        <v>26.879000000000001</v>
      </c>
      <c r="O2321" t="s">
        <v>1226</v>
      </c>
      <c r="P2321" t="s">
        <v>1228</v>
      </c>
      <c r="Q2321">
        <v>319</v>
      </c>
      <c r="R2321">
        <v>1431</v>
      </c>
      <c r="S2321">
        <v>160</v>
      </c>
      <c r="T2321">
        <v>644</v>
      </c>
      <c r="U2321">
        <v>159</v>
      </c>
      <c r="V2321">
        <v>787</v>
      </c>
      <c r="W2321" t="s">
        <v>1228</v>
      </c>
      <c r="X2321">
        <v>80</v>
      </c>
      <c r="Y2321">
        <v>458</v>
      </c>
      <c r="Z2321">
        <v>60</v>
      </c>
      <c r="AA2321">
        <v>385</v>
      </c>
      <c r="AB2321">
        <v>20</v>
      </c>
      <c r="AC2321">
        <v>73</v>
      </c>
      <c r="AD2321">
        <v>162</v>
      </c>
      <c r="AE2321">
        <v>561</v>
      </c>
      <c r="AF2321">
        <v>18</v>
      </c>
      <c r="AG2321">
        <v>113</v>
      </c>
      <c r="AH2321">
        <v>13</v>
      </c>
      <c r="AI2321" t="s">
        <v>1229</v>
      </c>
    </row>
    <row r="2322" spans="1:35" x14ac:dyDescent="0.25">
      <c r="A2322">
        <v>13</v>
      </c>
      <c r="B2322" t="s">
        <v>67</v>
      </c>
      <c r="C2322" t="s">
        <v>68</v>
      </c>
      <c r="D2322" t="s">
        <v>147</v>
      </c>
      <c r="E2322" t="s">
        <v>148</v>
      </c>
      <c r="F2322" t="s">
        <v>666</v>
      </c>
      <c r="G2322" t="s">
        <v>667</v>
      </c>
      <c r="H2322" t="s">
        <v>3673</v>
      </c>
      <c r="I2322" t="s">
        <v>667</v>
      </c>
      <c r="L2322" t="s">
        <v>1212</v>
      </c>
      <c r="M2322">
        <v>8.7276129999999998</v>
      </c>
      <c r="N2322">
        <v>27.351552000000002</v>
      </c>
      <c r="O2322" t="s">
        <v>1226</v>
      </c>
      <c r="P2322" t="s">
        <v>1228</v>
      </c>
      <c r="Q2322">
        <v>278</v>
      </c>
      <c r="R2322">
        <v>1004</v>
      </c>
      <c r="S2322">
        <v>224</v>
      </c>
      <c r="T2322">
        <v>622</v>
      </c>
      <c r="U2322">
        <v>54</v>
      </c>
      <c r="V2322">
        <v>382</v>
      </c>
      <c r="W2322" t="s">
        <v>1228</v>
      </c>
      <c r="X2322">
        <v>201</v>
      </c>
      <c r="Y2322">
        <v>795</v>
      </c>
      <c r="Z2322">
        <v>177</v>
      </c>
      <c r="AA2322">
        <v>620</v>
      </c>
      <c r="AB2322">
        <v>24</v>
      </c>
      <c r="AC2322">
        <v>175</v>
      </c>
      <c r="AD2322">
        <v>68</v>
      </c>
      <c r="AE2322">
        <v>310</v>
      </c>
      <c r="AF2322">
        <v>0</v>
      </c>
      <c r="AG2322">
        <v>0</v>
      </c>
      <c r="AH2322">
        <v>13</v>
      </c>
      <c r="AI2322" t="s">
        <v>1229</v>
      </c>
    </row>
    <row r="2323" spans="1:35" x14ac:dyDescent="0.25">
      <c r="A2323">
        <v>13</v>
      </c>
      <c r="B2323" t="s">
        <v>73</v>
      </c>
      <c r="C2323" t="s">
        <v>74</v>
      </c>
      <c r="D2323" t="s">
        <v>199</v>
      </c>
      <c r="E2323" t="s">
        <v>200</v>
      </c>
      <c r="F2323" t="s">
        <v>1019</v>
      </c>
      <c r="G2323" t="s">
        <v>1020</v>
      </c>
      <c r="H2323" t="s">
        <v>5916</v>
      </c>
      <c r="I2323" t="s">
        <v>5917</v>
      </c>
      <c r="L2323" t="s">
        <v>1212</v>
      </c>
      <c r="M2323">
        <v>8.3496839999999999</v>
      </c>
      <c r="N2323">
        <v>28.417038999999999</v>
      </c>
      <c r="O2323" t="s">
        <v>1226</v>
      </c>
      <c r="P2323" t="s">
        <v>1228</v>
      </c>
      <c r="Q2323">
        <v>36</v>
      </c>
      <c r="R2323">
        <v>190</v>
      </c>
      <c r="S2323">
        <v>33</v>
      </c>
      <c r="T2323">
        <v>175</v>
      </c>
      <c r="U2323">
        <v>3</v>
      </c>
      <c r="V2323">
        <v>15</v>
      </c>
      <c r="W2323" t="s">
        <v>1228</v>
      </c>
      <c r="X2323">
        <v>68</v>
      </c>
      <c r="Y2323">
        <v>346</v>
      </c>
      <c r="Z2323">
        <v>61</v>
      </c>
      <c r="AA2323">
        <v>311</v>
      </c>
      <c r="AB2323">
        <v>7</v>
      </c>
      <c r="AC2323">
        <v>35</v>
      </c>
      <c r="AD2323">
        <v>6</v>
      </c>
      <c r="AE2323">
        <v>32</v>
      </c>
      <c r="AF2323">
        <v>4</v>
      </c>
      <c r="AG2323">
        <v>20</v>
      </c>
      <c r="AH2323">
        <v>13</v>
      </c>
      <c r="AI2323" t="s">
        <v>1229</v>
      </c>
    </row>
    <row r="2324" spans="1:35" x14ac:dyDescent="0.25">
      <c r="A2324">
        <v>13</v>
      </c>
      <c r="B2324" t="s">
        <v>73</v>
      </c>
      <c r="C2324" t="s">
        <v>74</v>
      </c>
      <c r="D2324" t="s">
        <v>199</v>
      </c>
      <c r="E2324" t="s">
        <v>200</v>
      </c>
      <c r="F2324" t="s">
        <v>1019</v>
      </c>
      <c r="G2324" t="s">
        <v>1020</v>
      </c>
      <c r="H2324" t="s">
        <v>5920</v>
      </c>
      <c r="I2324" t="s">
        <v>5921</v>
      </c>
      <c r="L2324" t="s">
        <v>1212</v>
      </c>
      <c r="M2324">
        <v>8.3638379999999994</v>
      </c>
      <c r="N2324">
        <v>28.376615000000001</v>
      </c>
      <c r="O2324" t="s">
        <v>1226</v>
      </c>
      <c r="P2324" t="s">
        <v>1228</v>
      </c>
      <c r="Q2324">
        <v>45</v>
      </c>
      <c r="R2324">
        <v>233</v>
      </c>
      <c r="S2324">
        <v>42</v>
      </c>
      <c r="T2324">
        <v>218</v>
      </c>
      <c r="U2324">
        <v>3</v>
      </c>
      <c r="V2324">
        <v>15</v>
      </c>
      <c r="W2324" t="s">
        <v>1228</v>
      </c>
      <c r="X2324">
        <v>140</v>
      </c>
      <c r="Y2324">
        <v>729</v>
      </c>
      <c r="Z2324">
        <v>132</v>
      </c>
      <c r="AA2324">
        <v>687</v>
      </c>
      <c r="AB2324">
        <v>8</v>
      </c>
      <c r="AC2324">
        <v>42</v>
      </c>
      <c r="AD2324">
        <v>4</v>
      </c>
      <c r="AE2324">
        <v>20</v>
      </c>
      <c r="AF2324">
        <v>4</v>
      </c>
      <c r="AG2324">
        <v>21</v>
      </c>
      <c r="AH2324">
        <v>13</v>
      </c>
      <c r="AI2324" t="s">
        <v>1229</v>
      </c>
    </row>
    <row r="2325" spans="1:35" x14ac:dyDescent="0.25">
      <c r="A2325">
        <v>13</v>
      </c>
      <c r="B2325" t="s">
        <v>73</v>
      </c>
      <c r="C2325" t="s">
        <v>74</v>
      </c>
      <c r="D2325" t="s">
        <v>199</v>
      </c>
      <c r="E2325" t="s">
        <v>200</v>
      </c>
      <c r="F2325" t="s">
        <v>1019</v>
      </c>
      <c r="G2325" t="s">
        <v>1020</v>
      </c>
      <c r="H2325" t="s">
        <v>5922</v>
      </c>
      <c r="I2325" t="s">
        <v>5923</v>
      </c>
      <c r="L2325" t="s">
        <v>1212</v>
      </c>
      <c r="M2325">
        <v>8.4870719999999995</v>
      </c>
      <c r="N2325">
        <v>28.389714999999999</v>
      </c>
      <c r="O2325" t="s">
        <v>1226</v>
      </c>
      <c r="P2325" t="s">
        <v>1228</v>
      </c>
      <c r="Q2325">
        <v>34</v>
      </c>
      <c r="R2325">
        <v>193</v>
      </c>
      <c r="S2325">
        <v>31</v>
      </c>
      <c r="T2325">
        <v>176</v>
      </c>
      <c r="U2325">
        <v>3</v>
      </c>
      <c r="V2325">
        <v>17</v>
      </c>
      <c r="W2325" t="s">
        <v>1228</v>
      </c>
      <c r="X2325">
        <v>186</v>
      </c>
      <c r="Y2325">
        <v>968</v>
      </c>
      <c r="Z2325">
        <v>178</v>
      </c>
      <c r="AA2325">
        <v>926</v>
      </c>
      <c r="AB2325">
        <v>8</v>
      </c>
      <c r="AC2325">
        <v>42</v>
      </c>
      <c r="AD2325">
        <v>4</v>
      </c>
      <c r="AE2325">
        <v>20</v>
      </c>
      <c r="AF2325">
        <v>7</v>
      </c>
      <c r="AG2325">
        <v>37</v>
      </c>
      <c r="AH2325">
        <v>13</v>
      </c>
      <c r="AI2325" t="s">
        <v>1229</v>
      </c>
    </row>
    <row r="2326" spans="1:35" x14ac:dyDescent="0.25">
      <c r="A2326">
        <v>13</v>
      </c>
      <c r="B2326" t="s">
        <v>73</v>
      </c>
      <c r="C2326" t="s">
        <v>74</v>
      </c>
      <c r="D2326" t="s">
        <v>199</v>
      </c>
      <c r="E2326" t="s">
        <v>200</v>
      </c>
      <c r="F2326" t="s">
        <v>1019</v>
      </c>
      <c r="G2326" t="s">
        <v>1020</v>
      </c>
      <c r="H2326" t="s">
        <v>5928</v>
      </c>
      <c r="I2326" t="s">
        <v>5929</v>
      </c>
      <c r="L2326" t="s">
        <v>1212</v>
      </c>
      <c r="M2326">
        <v>8.455527</v>
      </c>
      <c r="N2326">
        <v>28.403907</v>
      </c>
      <c r="O2326" t="s">
        <v>1226</v>
      </c>
      <c r="P2326" t="s">
        <v>1228</v>
      </c>
      <c r="Q2326">
        <v>52</v>
      </c>
      <c r="R2326">
        <v>281</v>
      </c>
      <c r="S2326">
        <v>48</v>
      </c>
      <c r="T2326">
        <v>259</v>
      </c>
      <c r="U2326">
        <v>4</v>
      </c>
      <c r="V2326">
        <v>22</v>
      </c>
      <c r="W2326" t="s">
        <v>1228</v>
      </c>
      <c r="X2326">
        <v>47</v>
      </c>
      <c r="Y2326">
        <v>271</v>
      </c>
      <c r="Z2326">
        <v>43</v>
      </c>
      <c r="AA2326">
        <v>250</v>
      </c>
      <c r="AB2326">
        <v>4</v>
      </c>
      <c r="AC2326">
        <v>21</v>
      </c>
      <c r="AD2326">
        <v>8</v>
      </c>
      <c r="AE2326">
        <v>43</v>
      </c>
      <c r="AF2326">
        <v>23</v>
      </c>
      <c r="AG2326">
        <v>124</v>
      </c>
      <c r="AH2326">
        <v>13</v>
      </c>
      <c r="AI2326" t="s">
        <v>1229</v>
      </c>
    </row>
    <row r="2327" spans="1:35" x14ac:dyDescent="0.25">
      <c r="A2327">
        <v>13</v>
      </c>
      <c r="B2327" t="s">
        <v>73</v>
      </c>
      <c r="C2327" t="s">
        <v>74</v>
      </c>
      <c r="D2327" t="s">
        <v>207</v>
      </c>
      <c r="E2327" t="s">
        <v>208</v>
      </c>
      <c r="F2327" t="s">
        <v>1071</v>
      </c>
      <c r="G2327" t="s">
        <v>1072</v>
      </c>
      <c r="H2327" t="s">
        <v>6546</v>
      </c>
      <c r="I2327" t="s">
        <v>6547</v>
      </c>
      <c r="L2327" t="s">
        <v>1212</v>
      </c>
      <c r="M2327">
        <v>7.6301509999999997</v>
      </c>
      <c r="N2327">
        <v>28.691068999999999</v>
      </c>
      <c r="O2327" t="s">
        <v>1226</v>
      </c>
      <c r="P2327" t="s">
        <v>1228</v>
      </c>
      <c r="Q2327">
        <v>30</v>
      </c>
      <c r="R2327">
        <v>166</v>
      </c>
      <c r="S2327">
        <v>23</v>
      </c>
      <c r="T2327">
        <v>129</v>
      </c>
      <c r="U2327">
        <v>7</v>
      </c>
      <c r="V2327">
        <v>37</v>
      </c>
      <c r="W2327" t="s">
        <v>1228</v>
      </c>
      <c r="X2327">
        <v>81</v>
      </c>
      <c r="Y2327">
        <v>408</v>
      </c>
      <c r="Z2327">
        <v>78</v>
      </c>
      <c r="AA2327">
        <v>395</v>
      </c>
      <c r="AB2327">
        <v>3</v>
      </c>
      <c r="AC2327">
        <v>13</v>
      </c>
      <c r="AD2327">
        <v>9</v>
      </c>
      <c r="AE2327">
        <v>45</v>
      </c>
      <c r="AF2327">
        <v>3</v>
      </c>
      <c r="AG2327">
        <v>18</v>
      </c>
      <c r="AH2327">
        <v>13</v>
      </c>
      <c r="AI2327" t="s">
        <v>1229</v>
      </c>
    </row>
    <row r="2328" spans="1:35" x14ac:dyDescent="0.25">
      <c r="A2328">
        <v>13</v>
      </c>
      <c r="B2328" t="s">
        <v>65</v>
      </c>
      <c r="C2328" t="s">
        <v>66</v>
      </c>
      <c r="D2328" t="s">
        <v>143</v>
      </c>
      <c r="E2328" t="s">
        <v>144</v>
      </c>
      <c r="F2328" t="s">
        <v>639</v>
      </c>
      <c r="G2328" t="s">
        <v>597</v>
      </c>
      <c r="H2328" t="s">
        <v>3558</v>
      </c>
      <c r="I2328" t="s">
        <v>3559</v>
      </c>
      <c r="L2328" t="s">
        <v>1212</v>
      </c>
      <c r="M2328">
        <v>6.6388998030000002</v>
      </c>
      <c r="N2328">
        <v>30.96489906</v>
      </c>
      <c r="O2328" t="s">
        <v>1226</v>
      </c>
      <c r="P2328" t="s">
        <v>1228</v>
      </c>
      <c r="Q2328">
        <v>198</v>
      </c>
      <c r="R2328">
        <v>1007</v>
      </c>
      <c r="S2328">
        <v>176</v>
      </c>
      <c r="T2328">
        <v>897</v>
      </c>
      <c r="U2328">
        <v>22</v>
      </c>
      <c r="V2328">
        <v>110</v>
      </c>
      <c r="W2328" t="s">
        <v>1228</v>
      </c>
      <c r="X2328">
        <v>77</v>
      </c>
      <c r="Y2328">
        <v>395</v>
      </c>
      <c r="Z2328">
        <v>60</v>
      </c>
      <c r="AA2328">
        <v>306</v>
      </c>
      <c r="AB2328">
        <v>17</v>
      </c>
      <c r="AC2328">
        <v>89</v>
      </c>
      <c r="AD2328">
        <v>37</v>
      </c>
      <c r="AE2328">
        <v>136</v>
      </c>
      <c r="AF2328">
        <v>14</v>
      </c>
      <c r="AG2328">
        <v>49</v>
      </c>
      <c r="AH2328">
        <v>13</v>
      </c>
      <c r="AI2328" t="s">
        <v>1229</v>
      </c>
    </row>
    <row r="2329" spans="1:35" x14ac:dyDescent="0.25">
      <c r="A2329">
        <v>13</v>
      </c>
      <c r="B2329" t="s">
        <v>65</v>
      </c>
      <c r="C2329" t="s">
        <v>66</v>
      </c>
      <c r="D2329" t="s">
        <v>141</v>
      </c>
      <c r="E2329" t="s">
        <v>142</v>
      </c>
      <c r="F2329" t="s">
        <v>627</v>
      </c>
      <c r="G2329" t="s">
        <v>628</v>
      </c>
      <c r="H2329" t="s">
        <v>3491</v>
      </c>
      <c r="I2329" t="s">
        <v>3492</v>
      </c>
      <c r="L2329" t="s">
        <v>1212</v>
      </c>
      <c r="M2329">
        <v>6.1496240000000002</v>
      </c>
      <c r="N2329">
        <v>28.682182000000001</v>
      </c>
      <c r="O2329" t="s">
        <v>1226</v>
      </c>
      <c r="P2329" t="s">
        <v>1228</v>
      </c>
      <c r="Q2329">
        <v>38</v>
      </c>
      <c r="R2329">
        <v>213</v>
      </c>
      <c r="S2329">
        <v>32</v>
      </c>
      <c r="T2329">
        <v>179</v>
      </c>
      <c r="U2329">
        <v>6</v>
      </c>
      <c r="V2329">
        <v>34</v>
      </c>
      <c r="W2329" t="s">
        <v>1228</v>
      </c>
      <c r="X2329">
        <v>52</v>
      </c>
      <c r="Y2329">
        <v>291</v>
      </c>
      <c r="Z2329">
        <v>52</v>
      </c>
      <c r="AA2329">
        <v>291</v>
      </c>
      <c r="AB2329">
        <v>0</v>
      </c>
      <c r="AC2329">
        <v>0</v>
      </c>
      <c r="AD2329">
        <v>8</v>
      </c>
      <c r="AE2329">
        <v>45</v>
      </c>
      <c r="AF2329">
        <v>31</v>
      </c>
      <c r="AG2329">
        <v>161</v>
      </c>
      <c r="AH2329">
        <v>13</v>
      </c>
      <c r="AI2329" t="s">
        <v>1229</v>
      </c>
    </row>
    <row r="2330" spans="1:35" x14ac:dyDescent="0.25">
      <c r="A2330">
        <v>13</v>
      </c>
      <c r="B2330" t="s">
        <v>73</v>
      </c>
      <c r="C2330" t="s">
        <v>74</v>
      </c>
      <c r="D2330" t="s">
        <v>201</v>
      </c>
      <c r="E2330" t="s">
        <v>202</v>
      </c>
      <c r="F2330" t="s">
        <v>1029</v>
      </c>
      <c r="G2330" t="s">
        <v>1030</v>
      </c>
      <c r="H2330" t="s">
        <v>6058</v>
      </c>
      <c r="I2330" t="s">
        <v>6059</v>
      </c>
      <c r="L2330" t="s">
        <v>1212</v>
      </c>
      <c r="M2330">
        <v>8.6499600000000001</v>
      </c>
      <c r="N2330">
        <v>28.189083329999999</v>
      </c>
      <c r="O2330" t="s">
        <v>1226</v>
      </c>
      <c r="P2330" t="s">
        <v>1228</v>
      </c>
      <c r="Q2330">
        <v>104</v>
      </c>
      <c r="R2330">
        <v>569</v>
      </c>
      <c r="S2330">
        <v>102</v>
      </c>
      <c r="T2330">
        <v>561</v>
      </c>
      <c r="U2330">
        <v>2</v>
      </c>
      <c r="V2330">
        <v>8</v>
      </c>
      <c r="W2330" t="s">
        <v>1228</v>
      </c>
      <c r="X2330">
        <v>82</v>
      </c>
      <c r="Y2330">
        <v>451</v>
      </c>
      <c r="Z2330">
        <v>82</v>
      </c>
      <c r="AA2330">
        <v>451</v>
      </c>
      <c r="AB2330">
        <v>0</v>
      </c>
      <c r="AC2330">
        <v>0</v>
      </c>
      <c r="AD2330">
        <v>5</v>
      </c>
      <c r="AE2330">
        <v>32</v>
      </c>
      <c r="AF2330">
        <v>50</v>
      </c>
      <c r="AG2330">
        <v>275</v>
      </c>
      <c r="AH2330">
        <v>13</v>
      </c>
      <c r="AI2330" t="s">
        <v>1229</v>
      </c>
    </row>
    <row r="2331" spans="1:35" x14ac:dyDescent="0.25">
      <c r="A2331">
        <v>13</v>
      </c>
      <c r="B2331" t="s">
        <v>61</v>
      </c>
      <c r="C2331" t="s">
        <v>62</v>
      </c>
      <c r="D2331" t="s">
        <v>99</v>
      </c>
      <c r="E2331" t="s">
        <v>100</v>
      </c>
      <c r="F2331" t="s">
        <v>356</v>
      </c>
      <c r="G2331" t="s">
        <v>357</v>
      </c>
      <c r="H2331" t="s">
        <v>1838</v>
      </c>
      <c r="I2331" t="s">
        <v>1839</v>
      </c>
      <c r="L2331" t="s">
        <v>1212</v>
      </c>
      <c r="M2331">
        <v>4.8792209</v>
      </c>
      <c r="N2331">
        <v>33.533451800000002</v>
      </c>
      <c r="O2331" t="s">
        <v>1226</v>
      </c>
      <c r="P2331" t="s">
        <v>1228</v>
      </c>
      <c r="Q2331">
        <v>220</v>
      </c>
      <c r="R2331">
        <v>1100</v>
      </c>
      <c r="S2331">
        <v>215</v>
      </c>
      <c r="T2331">
        <v>1075</v>
      </c>
      <c r="U2331">
        <v>5</v>
      </c>
      <c r="V2331">
        <v>25</v>
      </c>
      <c r="W2331" t="s">
        <v>1228</v>
      </c>
      <c r="X2331">
        <v>3</v>
      </c>
      <c r="Y2331">
        <v>15</v>
      </c>
      <c r="Z2331">
        <v>1</v>
      </c>
      <c r="AA2331">
        <v>5</v>
      </c>
      <c r="AB2331">
        <v>2</v>
      </c>
      <c r="AC2331">
        <v>10</v>
      </c>
      <c r="AD2331">
        <v>2</v>
      </c>
      <c r="AE2331">
        <v>10</v>
      </c>
      <c r="AF2331">
        <v>5</v>
      </c>
      <c r="AG2331">
        <v>25</v>
      </c>
      <c r="AH2331">
        <v>13</v>
      </c>
      <c r="AI2331" t="s">
        <v>1229</v>
      </c>
    </row>
    <row r="2332" spans="1:35" x14ac:dyDescent="0.25">
      <c r="A2332">
        <v>13</v>
      </c>
      <c r="B2332" t="s">
        <v>61</v>
      </c>
      <c r="C2332" t="s">
        <v>62</v>
      </c>
      <c r="D2332" t="s">
        <v>107</v>
      </c>
      <c r="E2332" t="s">
        <v>108</v>
      </c>
      <c r="F2332" t="s">
        <v>417</v>
      </c>
      <c r="G2332" t="s">
        <v>418</v>
      </c>
      <c r="H2332" t="s">
        <v>2173</v>
      </c>
      <c r="I2332" t="s">
        <v>2174</v>
      </c>
      <c r="L2332" t="s">
        <v>1212</v>
      </c>
      <c r="M2332">
        <v>4.2356514790000004</v>
      </c>
      <c r="N2332">
        <v>32.542754739999999</v>
      </c>
      <c r="O2332" t="s">
        <v>1226</v>
      </c>
      <c r="P2332" t="s">
        <v>1228</v>
      </c>
      <c r="Q2332">
        <v>9</v>
      </c>
      <c r="R2332">
        <v>45</v>
      </c>
      <c r="S2332">
        <v>8</v>
      </c>
      <c r="T2332">
        <v>40</v>
      </c>
      <c r="U2332">
        <v>1</v>
      </c>
      <c r="V2332">
        <v>5</v>
      </c>
      <c r="W2332" t="s">
        <v>1228</v>
      </c>
      <c r="X2332">
        <v>5</v>
      </c>
      <c r="Y2332">
        <v>25</v>
      </c>
      <c r="Z2332">
        <v>3</v>
      </c>
      <c r="AA2332">
        <v>15</v>
      </c>
      <c r="AB2332">
        <v>2</v>
      </c>
      <c r="AC2332">
        <v>10</v>
      </c>
      <c r="AD2332">
        <v>1</v>
      </c>
      <c r="AE2332">
        <v>5</v>
      </c>
      <c r="AF2332">
        <v>0</v>
      </c>
      <c r="AG2332">
        <v>0</v>
      </c>
      <c r="AH2332">
        <v>13</v>
      </c>
      <c r="AI2332" t="s">
        <v>1229</v>
      </c>
    </row>
    <row r="2333" spans="1:35" x14ac:dyDescent="0.25">
      <c r="A2333">
        <v>13</v>
      </c>
      <c r="B2333" t="s">
        <v>65</v>
      </c>
      <c r="C2333" t="s">
        <v>66</v>
      </c>
      <c r="D2333" t="s">
        <v>145</v>
      </c>
      <c r="E2333" t="s">
        <v>146</v>
      </c>
      <c r="F2333" t="s">
        <v>656</v>
      </c>
      <c r="G2333" t="s">
        <v>657</v>
      </c>
      <c r="H2333" t="s">
        <v>3633</v>
      </c>
      <c r="I2333" t="s">
        <v>3634</v>
      </c>
      <c r="L2333" t="s">
        <v>1212</v>
      </c>
      <c r="M2333">
        <v>6.3807973000000002</v>
      </c>
      <c r="N2333">
        <v>30.1064224</v>
      </c>
      <c r="O2333" t="s">
        <v>1226</v>
      </c>
      <c r="P2333" t="s">
        <v>1228</v>
      </c>
      <c r="Q2333">
        <v>229</v>
      </c>
      <c r="R2333">
        <v>1168</v>
      </c>
      <c r="S2333">
        <v>217</v>
      </c>
      <c r="T2333">
        <v>1107</v>
      </c>
      <c r="U2333">
        <v>12</v>
      </c>
      <c r="V2333">
        <v>61</v>
      </c>
      <c r="W2333" t="s">
        <v>1228</v>
      </c>
      <c r="X2333">
        <v>114</v>
      </c>
      <c r="Y2333">
        <v>562</v>
      </c>
      <c r="Z2333">
        <v>105</v>
      </c>
      <c r="AA2333">
        <v>535</v>
      </c>
      <c r="AB2333">
        <v>9</v>
      </c>
      <c r="AC2333">
        <v>27</v>
      </c>
      <c r="AD2333">
        <v>9</v>
      </c>
      <c r="AE2333">
        <v>46</v>
      </c>
      <c r="AF2333">
        <v>13</v>
      </c>
      <c r="AG2333">
        <v>66</v>
      </c>
      <c r="AH2333">
        <v>13</v>
      </c>
      <c r="AI2333" t="s">
        <v>1229</v>
      </c>
    </row>
    <row r="2334" spans="1:35" x14ac:dyDescent="0.25">
      <c r="A2334">
        <v>13</v>
      </c>
      <c r="B2334" t="s">
        <v>65</v>
      </c>
      <c r="C2334" t="s">
        <v>66</v>
      </c>
      <c r="D2334" t="s">
        <v>145</v>
      </c>
      <c r="E2334" t="s">
        <v>146</v>
      </c>
      <c r="F2334" t="s">
        <v>656</v>
      </c>
      <c r="G2334" t="s">
        <v>657</v>
      </c>
      <c r="H2334" t="s">
        <v>3635</v>
      </c>
      <c r="I2334" t="s">
        <v>3636</v>
      </c>
      <c r="L2334" t="s">
        <v>1212</v>
      </c>
      <c r="M2334">
        <v>6.3807973000000002</v>
      </c>
      <c r="N2334">
        <v>30.1064224</v>
      </c>
      <c r="O2334" t="s">
        <v>1226</v>
      </c>
      <c r="P2334" t="s">
        <v>1228</v>
      </c>
      <c r="Q2334">
        <v>47</v>
      </c>
      <c r="R2334">
        <v>240</v>
      </c>
      <c r="S2334">
        <v>31</v>
      </c>
      <c r="T2334">
        <v>158</v>
      </c>
      <c r="U2334">
        <v>16</v>
      </c>
      <c r="V2334">
        <v>82</v>
      </c>
      <c r="W2334" t="s">
        <v>1228</v>
      </c>
      <c r="X2334">
        <v>31</v>
      </c>
      <c r="Y2334">
        <v>158</v>
      </c>
      <c r="Z2334">
        <v>25</v>
      </c>
      <c r="AA2334">
        <v>128</v>
      </c>
      <c r="AB2334">
        <v>6</v>
      </c>
      <c r="AC2334">
        <v>30</v>
      </c>
      <c r="AD2334">
        <v>12</v>
      </c>
      <c r="AE2334">
        <v>61</v>
      </c>
      <c r="AF2334">
        <v>3</v>
      </c>
      <c r="AG2334">
        <v>15</v>
      </c>
      <c r="AH2334">
        <v>13</v>
      </c>
      <c r="AI2334" t="s">
        <v>1229</v>
      </c>
    </row>
    <row r="2335" spans="1:35" x14ac:dyDescent="0.25">
      <c r="A2335">
        <v>13</v>
      </c>
      <c r="B2335" t="s">
        <v>65</v>
      </c>
      <c r="C2335" t="s">
        <v>66</v>
      </c>
      <c r="D2335" t="s">
        <v>137</v>
      </c>
      <c r="E2335" t="s">
        <v>138</v>
      </c>
      <c r="F2335" t="s">
        <v>607</v>
      </c>
      <c r="G2335" t="s">
        <v>608</v>
      </c>
      <c r="H2335" t="s">
        <v>3403</v>
      </c>
      <c r="I2335" t="s">
        <v>3404</v>
      </c>
      <c r="L2335" t="s">
        <v>1212</v>
      </c>
      <c r="M2335">
        <v>6.7521700859999996</v>
      </c>
      <c r="N2335">
        <v>29.773199080000001</v>
      </c>
      <c r="O2335" t="s">
        <v>1226</v>
      </c>
      <c r="P2335" t="s">
        <v>1228</v>
      </c>
      <c r="Q2335">
        <v>29</v>
      </c>
      <c r="R2335">
        <v>131</v>
      </c>
      <c r="S2335">
        <v>22</v>
      </c>
      <c r="T2335">
        <v>95</v>
      </c>
      <c r="U2335">
        <v>7</v>
      </c>
      <c r="V2335">
        <v>36</v>
      </c>
      <c r="W2335" t="s">
        <v>1228</v>
      </c>
      <c r="X2335">
        <v>60</v>
      </c>
      <c r="Y2335">
        <v>304</v>
      </c>
      <c r="Z2335">
        <v>48</v>
      </c>
      <c r="AA2335">
        <v>248</v>
      </c>
      <c r="AB2335">
        <v>12</v>
      </c>
      <c r="AC2335">
        <v>56</v>
      </c>
      <c r="AD2335">
        <v>18</v>
      </c>
      <c r="AE2335">
        <v>93</v>
      </c>
      <c r="AF2335">
        <v>82</v>
      </c>
      <c r="AG2335">
        <v>370</v>
      </c>
      <c r="AH2335">
        <v>13</v>
      </c>
      <c r="AI2335" t="s">
        <v>1229</v>
      </c>
    </row>
    <row r="2336" spans="1:35" x14ac:dyDescent="0.25">
      <c r="A2336">
        <v>13</v>
      </c>
      <c r="B2336" t="s">
        <v>73</v>
      </c>
      <c r="C2336" t="s">
        <v>74</v>
      </c>
      <c r="D2336" t="s">
        <v>199</v>
      </c>
      <c r="E2336" t="s">
        <v>200</v>
      </c>
      <c r="F2336" t="s">
        <v>1015</v>
      </c>
      <c r="G2336" t="s">
        <v>1016</v>
      </c>
      <c r="H2336" t="s">
        <v>5884</v>
      </c>
      <c r="I2336" t="s">
        <v>5885</v>
      </c>
      <c r="L2336" t="s">
        <v>1212</v>
      </c>
      <c r="M2336">
        <v>8.07738142</v>
      </c>
      <c r="N2336">
        <v>28.22144587</v>
      </c>
      <c r="O2336" t="s">
        <v>1226</v>
      </c>
      <c r="P2336" t="s">
        <v>1228</v>
      </c>
      <c r="Q2336">
        <v>31</v>
      </c>
      <c r="R2336">
        <v>162</v>
      </c>
      <c r="S2336">
        <v>29</v>
      </c>
      <c r="T2336">
        <v>151</v>
      </c>
      <c r="U2336">
        <v>2</v>
      </c>
      <c r="V2336">
        <v>11</v>
      </c>
      <c r="W2336" t="s">
        <v>1228</v>
      </c>
      <c r="X2336">
        <v>57</v>
      </c>
      <c r="Y2336">
        <v>291</v>
      </c>
      <c r="Z2336">
        <v>46</v>
      </c>
      <c r="AA2336">
        <v>235</v>
      </c>
      <c r="AB2336">
        <v>11</v>
      </c>
      <c r="AC2336">
        <v>56</v>
      </c>
      <c r="AD2336">
        <v>4</v>
      </c>
      <c r="AE2336">
        <v>21</v>
      </c>
      <c r="AF2336">
        <v>1</v>
      </c>
      <c r="AG2336">
        <v>11</v>
      </c>
      <c r="AH2336">
        <v>13</v>
      </c>
      <c r="AI2336" t="s">
        <v>1229</v>
      </c>
    </row>
    <row r="2337" spans="1:35" x14ac:dyDescent="0.25">
      <c r="A2337">
        <v>13</v>
      </c>
      <c r="B2337" t="s">
        <v>73</v>
      </c>
      <c r="C2337" t="s">
        <v>74</v>
      </c>
      <c r="D2337" t="s">
        <v>203</v>
      </c>
      <c r="E2337" t="s">
        <v>204</v>
      </c>
      <c r="F2337" t="s">
        <v>1047</v>
      </c>
      <c r="G2337" t="s">
        <v>1048</v>
      </c>
      <c r="H2337" t="s">
        <v>6263</v>
      </c>
      <c r="I2337" t="s">
        <v>6264</v>
      </c>
      <c r="L2337" t="s">
        <v>1212</v>
      </c>
      <c r="M2337">
        <v>7.9697074360000002</v>
      </c>
      <c r="N2337">
        <v>29.25930177</v>
      </c>
      <c r="O2337" t="s">
        <v>1226</v>
      </c>
      <c r="P2337" t="s">
        <v>1228</v>
      </c>
      <c r="Q2337">
        <v>10</v>
      </c>
      <c r="R2337">
        <v>52</v>
      </c>
      <c r="S2337">
        <v>7</v>
      </c>
      <c r="T2337">
        <v>36</v>
      </c>
      <c r="U2337">
        <v>3</v>
      </c>
      <c r="V2337">
        <v>16</v>
      </c>
      <c r="W2337" t="s">
        <v>1228</v>
      </c>
      <c r="X2337">
        <v>387</v>
      </c>
      <c r="Y2337">
        <v>2051</v>
      </c>
      <c r="Z2337">
        <v>381</v>
      </c>
      <c r="AA2337">
        <v>2019</v>
      </c>
      <c r="AB2337">
        <v>6</v>
      </c>
      <c r="AC2337">
        <v>32</v>
      </c>
      <c r="AD2337">
        <v>6</v>
      </c>
      <c r="AE2337">
        <v>32</v>
      </c>
      <c r="AF2337">
        <v>8</v>
      </c>
      <c r="AG2337">
        <v>42</v>
      </c>
      <c r="AH2337">
        <v>13</v>
      </c>
      <c r="AI2337" t="s">
        <v>1229</v>
      </c>
    </row>
    <row r="2338" spans="1:35" x14ac:dyDescent="0.25">
      <c r="A2338">
        <v>13</v>
      </c>
      <c r="B2338" t="s">
        <v>73</v>
      </c>
      <c r="C2338" t="s">
        <v>74</v>
      </c>
      <c r="D2338" t="s">
        <v>203</v>
      </c>
      <c r="E2338" t="s">
        <v>204</v>
      </c>
      <c r="F2338" t="s">
        <v>1041</v>
      </c>
      <c r="G2338" t="s">
        <v>1042</v>
      </c>
      <c r="H2338" t="s">
        <v>6203</v>
      </c>
      <c r="I2338" t="s">
        <v>6204</v>
      </c>
      <c r="L2338" t="s">
        <v>1212</v>
      </c>
      <c r="M2338">
        <v>7.6451099999999999</v>
      </c>
      <c r="N2338">
        <v>29.105589999999999</v>
      </c>
      <c r="O2338" t="s">
        <v>1226</v>
      </c>
      <c r="P2338" t="s">
        <v>1228</v>
      </c>
      <c r="Q2338">
        <v>146</v>
      </c>
      <c r="R2338">
        <v>759</v>
      </c>
      <c r="S2338">
        <v>143</v>
      </c>
      <c r="T2338">
        <v>744</v>
      </c>
      <c r="U2338">
        <v>3</v>
      </c>
      <c r="V2338">
        <v>15</v>
      </c>
      <c r="W2338" t="s">
        <v>1228</v>
      </c>
      <c r="X2338">
        <v>61</v>
      </c>
      <c r="Y2338">
        <v>315</v>
      </c>
      <c r="Z2338">
        <v>61</v>
      </c>
      <c r="AA2338">
        <v>315</v>
      </c>
      <c r="AB2338">
        <v>0</v>
      </c>
      <c r="AC2338">
        <v>0</v>
      </c>
      <c r="AD2338">
        <v>14</v>
      </c>
      <c r="AE2338">
        <v>73</v>
      </c>
      <c r="AF2338">
        <v>12</v>
      </c>
      <c r="AG2338">
        <v>105</v>
      </c>
      <c r="AH2338">
        <v>13</v>
      </c>
      <c r="AI2338" t="s">
        <v>1229</v>
      </c>
    </row>
    <row r="2339" spans="1:35" x14ac:dyDescent="0.25">
      <c r="A2339">
        <v>13</v>
      </c>
      <c r="B2339" t="s">
        <v>75</v>
      </c>
      <c r="C2339" t="s">
        <v>76</v>
      </c>
      <c r="D2339" t="s">
        <v>215</v>
      </c>
      <c r="E2339" t="s">
        <v>216</v>
      </c>
      <c r="F2339" t="s">
        <v>1119</v>
      </c>
      <c r="G2339" t="s">
        <v>1120</v>
      </c>
      <c r="H2339" t="s">
        <v>7255</v>
      </c>
      <c r="I2339" t="s">
        <v>5113</v>
      </c>
      <c r="L2339" t="s">
        <v>1212</v>
      </c>
      <c r="M2339">
        <v>7.7274770000000004</v>
      </c>
      <c r="N2339">
        <v>27.980578000000001</v>
      </c>
      <c r="O2339" t="s">
        <v>1226</v>
      </c>
      <c r="P2339" t="s">
        <v>1228</v>
      </c>
      <c r="Q2339">
        <v>25</v>
      </c>
      <c r="R2339">
        <v>167</v>
      </c>
      <c r="S2339">
        <v>21</v>
      </c>
      <c r="T2339">
        <v>147</v>
      </c>
      <c r="U2339">
        <v>4</v>
      </c>
      <c r="V2339">
        <v>20</v>
      </c>
      <c r="W2339" t="s">
        <v>1228</v>
      </c>
      <c r="X2339">
        <v>131</v>
      </c>
      <c r="Y2339">
        <v>509</v>
      </c>
      <c r="Z2339">
        <v>98</v>
      </c>
      <c r="AA2339">
        <v>394</v>
      </c>
      <c r="AB2339">
        <v>33</v>
      </c>
      <c r="AC2339">
        <v>115</v>
      </c>
      <c r="AD2339">
        <v>2</v>
      </c>
      <c r="AE2339">
        <v>7</v>
      </c>
      <c r="AF2339">
        <v>25</v>
      </c>
      <c r="AG2339">
        <v>75</v>
      </c>
      <c r="AH2339">
        <v>13</v>
      </c>
      <c r="AI2339" t="s">
        <v>1229</v>
      </c>
    </row>
    <row r="2340" spans="1:35" x14ac:dyDescent="0.25">
      <c r="A2340">
        <v>13</v>
      </c>
      <c r="B2340" t="s">
        <v>65</v>
      </c>
      <c r="C2340" t="s">
        <v>66</v>
      </c>
      <c r="D2340" t="s">
        <v>137</v>
      </c>
      <c r="E2340" t="s">
        <v>138</v>
      </c>
      <c r="F2340" t="s">
        <v>607</v>
      </c>
      <c r="G2340" t="s">
        <v>608</v>
      </c>
      <c r="H2340" t="s">
        <v>3405</v>
      </c>
      <c r="I2340" t="s">
        <v>3406</v>
      </c>
      <c r="L2340" t="s">
        <v>1212</v>
      </c>
      <c r="M2340">
        <v>6.719439983</v>
      </c>
      <c r="N2340">
        <v>29.74970055</v>
      </c>
      <c r="O2340" t="s">
        <v>1226</v>
      </c>
      <c r="P2340" t="s">
        <v>1228</v>
      </c>
      <c r="Q2340">
        <v>107</v>
      </c>
      <c r="R2340">
        <v>556</v>
      </c>
      <c r="S2340">
        <v>102</v>
      </c>
      <c r="T2340">
        <v>530</v>
      </c>
      <c r="U2340">
        <v>5</v>
      </c>
      <c r="V2340">
        <v>26</v>
      </c>
      <c r="W2340" t="s">
        <v>1228</v>
      </c>
      <c r="X2340">
        <v>44</v>
      </c>
      <c r="Y2340">
        <v>229</v>
      </c>
      <c r="Z2340">
        <v>25</v>
      </c>
      <c r="AA2340">
        <v>130</v>
      </c>
      <c r="AB2340">
        <v>19</v>
      </c>
      <c r="AC2340">
        <v>99</v>
      </c>
      <c r="AD2340">
        <v>22</v>
      </c>
      <c r="AE2340">
        <v>114</v>
      </c>
      <c r="AF2340">
        <v>61</v>
      </c>
      <c r="AG2340">
        <v>293</v>
      </c>
      <c r="AH2340">
        <v>13</v>
      </c>
      <c r="AI2340" t="s">
        <v>1229</v>
      </c>
    </row>
    <row r="2341" spans="1:35" x14ac:dyDescent="0.25">
      <c r="A2341">
        <v>13</v>
      </c>
      <c r="B2341" t="s">
        <v>67</v>
      </c>
      <c r="C2341" t="s">
        <v>68</v>
      </c>
      <c r="D2341" t="s">
        <v>153</v>
      </c>
      <c r="E2341" t="s">
        <v>154</v>
      </c>
      <c r="F2341" t="s">
        <v>700</v>
      </c>
      <c r="G2341" t="s">
        <v>701</v>
      </c>
      <c r="H2341" t="s">
        <v>3790</v>
      </c>
      <c r="I2341" t="s">
        <v>3791</v>
      </c>
      <c r="L2341" t="s">
        <v>1212</v>
      </c>
      <c r="M2341">
        <v>8.5660831099999992</v>
      </c>
      <c r="N2341">
        <v>27.713752150000001</v>
      </c>
      <c r="O2341" t="s">
        <v>1226</v>
      </c>
      <c r="P2341" t="s">
        <v>1228</v>
      </c>
      <c r="Q2341">
        <v>25</v>
      </c>
      <c r="R2341">
        <v>131</v>
      </c>
      <c r="S2341">
        <v>15</v>
      </c>
      <c r="T2341">
        <v>66</v>
      </c>
      <c r="U2341">
        <v>10</v>
      </c>
      <c r="V2341">
        <v>65</v>
      </c>
      <c r="W2341" t="s">
        <v>1228</v>
      </c>
      <c r="X2341">
        <v>83</v>
      </c>
      <c r="Y2341">
        <v>409</v>
      </c>
      <c r="Z2341">
        <v>51</v>
      </c>
      <c r="AA2341">
        <v>255</v>
      </c>
      <c r="AB2341">
        <v>32</v>
      </c>
      <c r="AC2341">
        <v>154</v>
      </c>
      <c r="AD2341">
        <v>50</v>
      </c>
      <c r="AE2341">
        <v>250</v>
      </c>
      <c r="AF2341">
        <v>59</v>
      </c>
      <c r="AG2341">
        <v>295</v>
      </c>
      <c r="AH2341">
        <v>13</v>
      </c>
      <c r="AI2341" t="s">
        <v>1229</v>
      </c>
    </row>
    <row r="2342" spans="1:35" x14ac:dyDescent="0.25">
      <c r="A2342">
        <v>13</v>
      </c>
      <c r="B2342" t="s">
        <v>61</v>
      </c>
      <c r="C2342" t="s">
        <v>62</v>
      </c>
      <c r="D2342" t="s">
        <v>93</v>
      </c>
      <c r="E2342" t="s">
        <v>94</v>
      </c>
      <c r="F2342" t="s">
        <v>329</v>
      </c>
      <c r="G2342" t="s">
        <v>330</v>
      </c>
      <c r="H2342" t="s">
        <v>1708</v>
      </c>
      <c r="I2342" t="s">
        <v>1709</v>
      </c>
      <c r="L2342" t="s">
        <v>1212</v>
      </c>
      <c r="M2342">
        <v>4.3344597819999997</v>
      </c>
      <c r="N2342">
        <v>33.679100040000002</v>
      </c>
      <c r="O2342" t="s">
        <v>1226</v>
      </c>
      <c r="P2342" t="s">
        <v>1228</v>
      </c>
      <c r="Q2342">
        <v>136</v>
      </c>
      <c r="R2342">
        <v>680</v>
      </c>
      <c r="S2342">
        <v>77</v>
      </c>
      <c r="T2342">
        <v>385</v>
      </c>
      <c r="U2342">
        <v>59</v>
      </c>
      <c r="V2342">
        <v>295</v>
      </c>
      <c r="W2342" t="s">
        <v>1228</v>
      </c>
      <c r="X2342">
        <v>76</v>
      </c>
      <c r="Y2342">
        <v>380</v>
      </c>
      <c r="Z2342">
        <v>20</v>
      </c>
      <c r="AA2342">
        <v>100</v>
      </c>
      <c r="AB2342">
        <v>56</v>
      </c>
      <c r="AC2342">
        <v>280</v>
      </c>
      <c r="AD2342">
        <v>20</v>
      </c>
      <c r="AE2342">
        <v>100</v>
      </c>
      <c r="AF2342">
        <v>60</v>
      </c>
      <c r="AG2342">
        <v>300</v>
      </c>
      <c r="AH2342">
        <v>13</v>
      </c>
      <c r="AI2342" t="s">
        <v>1229</v>
      </c>
    </row>
    <row r="2343" spans="1:35" x14ac:dyDescent="0.25">
      <c r="A2343">
        <v>13</v>
      </c>
      <c r="B2343" t="s">
        <v>61</v>
      </c>
      <c r="C2343" t="s">
        <v>62</v>
      </c>
      <c r="D2343" t="s">
        <v>93</v>
      </c>
      <c r="E2343" t="s">
        <v>94</v>
      </c>
      <c r="F2343" t="s">
        <v>329</v>
      </c>
      <c r="G2343" t="s">
        <v>330</v>
      </c>
      <c r="H2343" t="s">
        <v>1710</v>
      </c>
      <c r="I2343" t="s">
        <v>1711</v>
      </c>
      <c r="L2343" t="s">
        <v>1212</v>
      </c>
      <c r="M2343">
        <v>4.2899999619999996</v>
      </c>
      <c r="N2343">
        <v>33.680000309999997</v>
      </c>
      <c r="O2343" t="s">
        <v>1226</v>
      </c>
      <c r="P2343" t="s">
        <v>1228</v>
      </c>
      <c r="Q2343">
        <v>100</v>
      </c>
      <c r="R2343">
        <v>500</v>
      </c>
      <c r="S2343">
        <v>69</v>
      </c>
      <c r="T2343">
        <v>345</v>
      </c>
      <c r="U2343">
        <v>31</v>
      </c>
      <c r="V2343">
        <v>155</v>
      </c>
      <c r="W2343" t="s">
        <v>1228</v>
      </c>
      <c r="X2343">
        <v>109</v>
      </c>
      <c r="Y2343">
        <v>545</v>
      </c>
      <c r="Z2343">
        <v>69</v>
      </c>
      <c r="AA2343">
        <v>345</v>
      </c>
      <c r="AB2343">
        <v>40</v>
      </c>
      <c r="AC2343">
        <v>200</v>
      </c>
      <c r="AD2343">
        <v>10</v>
      </c>
      <c r="AE2343">
        <v>50</v>
      </c>
      <c r="AF2343">
        <v>56</v>
      </c>
      <c r="AG2343">
        <v>280</v>
      </c>
      <c r="AH2343">
        <v>13</v>
      </c>
      <c r="AI2343" t="s">
        <v>1229</v>
      </c>
    </row>
    <row r="2344" spans="1:35" x14ac:dyDescent="0.25">
      <c r="A2344">
        <v>13</v>
      </c>
      <c r="B2344" t="s">
        <v>73</v>
      </c>
      <c r="C2344" t="s">
        <v>74</v>
      </c>
      <c r="D2344" t="s">
        <v>203</v>
      </c>
      <c r="E2344" t="s">
        <v>204</v>
      </c>
      <c r="F2344" t="s">
        <v>1041</v>
      </c>
      <c r="G2344" t="s">
        <v>1042</v>
      </c>
      <c r="H2344" t="s">
        <v>6207</v>
      </c>
      <c r="I2344" t="s">
        <v>1042</v>
      </c>
      <c r="L2344" t="s">
        <v>1212</v>
      </c>
      <c r="M2344">
        <v>7.7399997709999999</v>
      </c>
      <c r="N2344">
        <v>29.079999919999999</v>
      </c>
      <c r="O2344" t="s">
        <v>1226</v>
      </c>
      <c r="P2344" t="s">
        <v>1228</v>
      </c>
      <c r="Q2344">
        <v>58</v>
      </c>
      <c r="R2344">
        <v>290</v>
      </c>
      <c r="S2344">
        <v>54</v>
      </c>
      <c r="T2344">
        <v>270</v>
      </c>
      <c r="U2344">
        <v>4</v>
      </c>
      <c r="V2344">
        <v>20</v>
      </c>
      <c r="W2344" t="s">
        <v>1228</v>
      </c>
      <c r="X2344">
        <v>96</v>
      </c>
      <c r="Y2344">
        <v>471</v>
      </c>
      <c r="Z2344">
        <v>93</v>
      </c>
      <c r="AA2344">
        <v>456</v>
      </c>
      <c r="AB2344">
        <v>3</v>
      </c>
      <c r="AC2344">
        <v>15</v>
      </c>
      <c r="AD2344">
        <v>12</v>
      </c>
      <c r="AE2344">
        <v>62</v>
      </c>
      <c r="AF2344">
        <v>22</v>
      </c>
      <c r="AG2344">
        <v>110</v>
      </c>
      <c r="AH2344">
        <v>13</v>
      </c>
      <c r="AI2344" t="s">
        <v>1229</v>
      </c>
    </row>
    <row r="2345" spans="1:35" x14ac:dyDescent="0.25">
      <c r="A2345">
        <v>13</v>
      </c>
      <c r="B2345" t="s">
        <v>73</v>
      </c>
      <c r="C2345" t="s">
        <v>74</v>
      </c>
      <c r="D2345" t="s">
        <v>207</v>
      </c>
      <c r="E2345" t="s">
        <v>208</v>
      </c>
      <c r="F2345" t="s">
        <v>1071</v>
      </c>
      <c r="G2345" t="s">
        <v>1072</v>
      </c>
      <c r="H2345" t="s">
        <v>6548</v>
      </c>
      <c r="I2345" t="s">
        <v>1072</v>
      </c>
      <c r="L2345" t="s">
        <v>1212</v>
      </c>
      <c r="M2345">
        <v>7.6543599090000001</v>
      </c>
      <c r="N2345">
        <v>28.702904969999999</v>
      </c>
      <c r="O2345" t="s">
        <v>1226</v>
      </c>
      <c r="P2345" t="s">
        <v>1228</v>
      </c>
      <c r="Q2345">
        <v>230</v>
      </c>
      <c r="R2345">
        <v>1219</v>
      </c>
      <c r="S2345">
        <v>227</v>
      </c>
      <c r="T2345">
        <v>1203</v>
      </c>
      <c r="U2345">
        <v>3</v>
      </c>
      <c r="V2345">
        <v>16</v>
      </c>
      <c r="W2345" t="s">
        <v>1228</v>
      </c>
      <c r="X2345">
        <v>155</v>
      </c>
      <c r="Y2345">
        <v>791</v>
      </c>
      <c r="Z2345">
        <v>153</v>
      </c>
      <c r="AA2345">
        <v>780</v>
      </c>
      <c r="AB2345">
        <v>2</v>
      </c>
      <c r="AC2345">
        <v>11</v>
      </c>
      <c r="AD2345">
        <v>2</v>
      </c>
      <c r="AE2345">
        <v>11</v>
      </c>
      <c r="AF2345">
        <v>2</v>
      </c>
      <c r="AG2345">
        <v>11</v>
      </c>
      <c r="AH2345">
        <v>13</v>
      </c>
      <c r="AI2345" t="s">
        <v>1229</v>
      </c>
    </row>
    <row r="2346" spans="1:35" x14ac:dyDescent="0.25">
      <c r="A2346">
        <v>13</v>
      </c>
      <c r="B2346" t="s">
        <v>65</v>
      </c>
      <c r="C2346" t="s">
        <v>66</v>
      </c>
      <c r="D2346" t="s">
        <v>137</v>
      </c>
      <c r="E2346" t="s">
        <v>138</v>
      </c>
      <c r="F2346" t="s">
        <v>607</v>
      </c>
      <c r="G2346" t="s">
        <v>608</v>
      </c>
      <c r="H2346" t="s">
        <v>3407</v>
      </c>
      <c r="I2346" t="s">
        <v>3408</v>
      </c>
      <c r="L2346" t="s">
        <v>1212</v>
      </c>
      <c r="M2346">
        <v>6.7127299310000001</v>
      </c>
      <c r="N2346">
        <v>29.72509956</v>
      </c>
      <c r="O2346" t="s">
        <v>1226</v>
      </c>
      <c r="P2346" t="s">
        <v>1228</v>
      </c>
      <c r="Q2346">
        <v>39</v>
      </c>
      <c r="R2346">
        <v>165</v>
      </c>
      <c r="S2346">
        <v>31</v>
      </c>
      <c r="T2346">
        <v>131</v>
      </c>
      <c r="U2346">
        <v>8</v>
      </c>
      <c r="V2346">
        <v>34</v>
      </c>
      <c r="W2346" t="s">
        <v>1228</v>
      </c>
      <c r="X2346">
        <v>96</v>
      </c>
      <c r="Y2346">
        <v>403</v>
      </c>
      <c r="Z2346">
        <v>87</v>
      </c>
      <c r="AA2346">
        <v>365</v>
      </c>
      <c r="AB2346">
        <v>9</v>
      </c>
      <c r="AC2346">
        <v>38</v>
      </c>
      <c r="AD2346">
        <v>18</v>
      </c>
      <c r="AE2346">
        <v>76</v>
      </c>
      <c r="AF2346">
        <v>46</v>
      </c>
      <c r="AG2346">
        <v>278</v>
      </c>
      <c r="AH2346">
        <v>13</v>
      </c>
      <c r="AI2346" t="s">
        <v>1229</v>
      </c>
    </row>
    <row r="2347" spans="1:35" x14ac:dyDescent="0.25">
      <c r="A2347">
        <v>13</v>
      </c>
      <c r="B2347" t="s">
        <v>65</v>
      </c>
      <c r="C2347" t="s">
        <v>66</v>
      </c>
      <c r="D2347" t="s">
        <v>137</v>
      </c>
      <c r="E2347" t="s">
        <v>138</v>
      </c>
      <c r="F2347" t="s">
        <v>611</v>
      </c>
      <c r="G2347" t="s">
        <v>612</v>
      </c>
      <c r="H2347" t="s">
        <v>3423</v>
      </c>
      <c r="I2347" t="s">
        <v>3424</v>
      </c>
      <c r="L2347" t="s">
        <v>1212</v>
      </c>
      <c r="M2347">
        <v>6.6310501100000003</v>
      </c>
      <c r="N2347">
        <v>29.795099260000001</v>
      </c>
      <c r="O2347" t="s">
        <v>1226</v>
      </c>
      <c r="P2347" t="s">
        <v>1228</v>
      </c>
      <c r="Q2347">
        <v>24</v>
      </c>
      <c r="R2347">
        <v>125</v>
      </c>
      <c r="S2347">
        <v>18</v>
      </c>
      <c r="T2347">
        <v>94</v>
      </c>
      <c r="U2347">
        <v>6</v>
      </c>
      <c r="V2347">
        <v>31</v>
      </c>
      <c r="W2347" t="s">
        <v>1228</v>
      </c>
      <c r="X2347">
        <v>48</v>
      </c>
      <c r="Y2347">
        <v>249</v>
      </c>
      <c r="Z2347">
        <v>44</v>
      </c>
      <c r="AA2347">
        <v>228</v>
      </c>
      <c r="AB2347">
        <v>4</v>
      </c>
      <c r="AC2347">
        <v>21</v>
      </c>
      <c r="AD2347">
        <v>11</v>
      </c>
      <c r="AE2347">
        <v>46</v>
      </c>
      <c r="AF2347">
        <v>73</v>
      </c>
      <c r="AG2347">
        <v>336</v>
      </c>
      <c r="AH2347">
        <v>13</v>
      </c>
      <c r="AI2347" t="s">
        <v>1229</v>
      </c>
    </row>
    <row r="2348" spans="1:35" x14ac:dyDescent="0.25">
      <c r="A2348">
        <v>13</v>
      </c>
      <c r="B2348" t="s">
        <v>65</v>
      </c>
      <c r="C2348" t="s">
        <v>66</v>
      </c>
      <c r="D2348" t="s">
        <v>137</v>
      </c>
      <c r="E2348" t="s">
        <v>138</v>
      </c>
      <c r="F2348" t="s">
        <v>611</v>
      </c>
      <c r="G2348" t="s">
        <v>612</v>
      </c>
      <c r="H2348" t="s">
        <v>3425</v>
      </c>
      <c r="I2348" t="s">
        <v>906</v>
      </c>
      <c r="L2348" t="s">
        <v>1212</v>
      </c>
      <c r="M2348">
        <v>6.6268301010000004</v>
      </c>
      <c r="N2348">
        <v>29.746500019999999</v>
      </c>
      <c r="O2348" t="s">
        <v>1226</v>
      </c>
      <c r="P2348" t="s">
        <v>1228</v>
      </c>
      <c r="Q2348">
        <v>37</v>
      </c>
      <c r="R2348">
        <v>193</v>
      </c>
      <c r="S2348">
        <v>34</v>
      </c>
      <c r="T2348">
        <v>177</v>
      </c>
      <c r="U2348">
        <v>3</v>
      </c>
      <c r="V2348">
        <v>16</v>
      </c>
      <c r="W2348" t="s">
        <v>1228</v>
      </c>
      <c r="X2348">
        <v>61</v>
      </c>
      <c r="Y2348">
        <v>318</v>
      </c>
      <c r="Z2348">
        <v>55</v>
      </c>
      <c r="AA2348">
        <v>286</v>
      </c>
      <c r="AB2348">
        <v>6</v>
      </c>
      <c r="AC2348">
        <v>32</v>
      </c>
      <c r="AD2348">
        <v>8</v>
      </c>
      <c r="AE2348">
        <v>42</v>
      </c>
      <c r="AF2348">
        <v>30</v>
      </c>
      <c r="AG2348">
        <v>156</v>
      </c>
      <c r="AH2348">
        <v>13</v>
      </c>
      <c r="AI2348" t="s">
        <v>1229</v>
      </c>
    </row>
    <row r="2349" spans="1:35" x14ac:dyDescent="0.25">
      <c r="A2349">
        <v>13</v>
      </c>
      <c r="B2349" t="s">
        <v>61</v>
      </c>
      <c r="C2349" t="s">
        <v>62</v>
      </c>
      <c r="D2349" t="s">
        <v>101</v>
      </c>
      <c r="E2349" t="s">
        <v>102</v>
      </c>
      <c r="F2349" t="s">
        <v>374</v>
      </c>
      <c r="G2349" t="s">
        <v>375</v>
      </c>
      <c r="H2349" t="s">
        <v>1952</v>
      </c>
      <c r="I2349" t="s">
        <v>1953</v>
      </c>
      <c r="L2349" t="s">
        <v>1212</v>
      </c>
      <c r="M2349">
        <v>4.7923590000000003</v>
      </c>
      <c r="N2349">
        <v>33.555999999999997</v>
      </c>
      <c r="O2349" t="s">
        <v>1226</v>
      </c>
      <c r="P2349" t="s">
        <v>1228</v>
      </c>
      <c r="Q2349">
        <v>17</v>
      </c>
      <c r="R2349">
        <v>85</v>
      </c>
      <c r="S2349">
        <v>10</v>
      </c>
      <c r="T2349">
        <v>50</v>
      </c>
      <c r="U2349">
        <v>7</v>
      </c>
      <c r="V2349">
        <v>35</v>
      </c>
      <c r="W2349" t="s">
        <v>1228</v>
      </c>
      <c r="X2349">
        <v>6</v>
      </c>
      <c r="Y2349">
        <v>30</v>
      </c>
      <c r="Z2349">
        <v>4</v>
      </c>
      <c r="AA2349">
        <v>20</v>
      </c>
      <c r="AB2349">
        <v>2</v>
      </c>
      <c r="AC2349">
        <v>10</v>
      </c>
      <c r="AD2349">
        <v>7</v>
      </c>
      <c r="AE2349">
        <v>35</v>
      </c>
      <c r="AF2349">
        <v>11</v>
      </c>
      <c r="AG2349">
        <v>55</v>
      </c>
      <c r="AH2349">
        <v>13</v>
      </c>
      <c r="AI2349" t="s">
        <v>1229</v>
      </c>
    </row>
    <row r="2350" spans="1:35" x14ac:dyDescent="0.25">
      <c r="A2350">
        <v>13</v>
      </c>
      <c r="B2350" t="s">
        <v>59</v>
      </c>
      <c r="C2350" t="s">
        <v>60</v>
      </c>
      <c r="D2350" t="s">
        <v>91</v>
      </c>
      <c r="E2350" t="s">
        <v>92</v>
      </c>
      <c r="F2350" t="s">
        <v>315</v>
      </c>
      <c r="G2350" t="s">
        <v>316</v>
      </c>
      <c r="H2350" t="s">
        <v>1623</v>
      </c>
      <c r="I2350" t="s">
        <v>1624</v>
      </c>
      <c r="L2350" t="s">
        <v>1212</v>
      </c>
      <c r="M2350">
        <v>3.7999999519999998</v>
      </c>
      <c r="N2350">
        <v>30.780000690000001</v>
      </c>
      <c r="O2350" t="s">
        <v>1226</v>
      </c>
      <c r="P2350" t="s">
        <v>1228</v>
      </c>
      <c r="Q2350">
        <v>417</v>
      </c>
      <c r="R2350">
        <v>2085</v>
      </c>
      <c r="S2350">
        <v>222</v>
      </c>
      <c r="T2350">
        <v>1110</v>
      </c>
      <c r="U2350">
        <v>195</v>
      </c>
      <c r="V2350">
        <v>975</v>
      </c>
      <c r="W2350" t="s">
        <v>1228</v>
      </c>
      <c r="X2350">
        <v>629</v>
      </c>
      <c r="Y2350">
        <v>3145</v>
      </c>
      <c r="Z2350">
        <v>194</v>
      </c>
      <c r="AA2350">
        <v>970</v>
      </c>
      <c r="AB2350">
        <v>435</v>
      </c>
      <c r="AC2350">
        <v>2175</v>
      </c>
      <c r="AD2350">
        <v>30</v>
      </c>
      <c r="AE2350">
        <v>150</v>
      </c>
      <c r="AF2350">
        <v>100</v>
      </c>
      <c r="AG2350">
        <v>500</v>
      </c>
      <c r="AH2350">
        <v>13</v>
      </c>
      <c r="AI2350" t="s">
        <v>1229</v>
      </c>
    </row>
    <row r="2351" spans="1:35" x14ac:dyDescent="0.25">
      <c r="A2351">
        <v>13</v>
      </c>
      <c r="B2351" t="s">
        <v>59</v>
      </c>
      <c r="C2351" t="s">
        <v>60</v>
      </c>
      <c r="D2351" t="s">
        <v>91</v>
      </c>
      <c r="E2351" t="s">
        <v>92</v>
      </c>
      <c r="F2351" t="s">
        <v>315</v>
      </c>
      <c r="G2351" t="s">
        <v>316</v>
      </c>
      <c r="H2351" t="s">
        <v>1625</v>
      </c>
      <c r="I2351" t="s">
        <v>1626</v>
      </c>
      <c r="L2351" t="s">
        <v>1212</v>
      </c>
      <c r="M2351">
        <v>3.9100000860000002</v>
      </c>
      <c r="N2351">
        <v>30.75</v>
      </c>
      <c r="O2351" t="s">
        <v>1226</v>
      </c>
      <c r="P2351" t="s">
        <v>1228</v>
      </c>
      <c r="Q2351">
        <v>448</v>
      </c>
      <c r="R2351">
        <v>1992</v>
      </c>
      <c r="S2351">
        <v>248</v>
      </c>
      <c r="T2351">
        <v>992</v>
      </c>
      <c r="U2351">
        <v>200</v>
      </c>
      <c r="V2351">
        <v>1000</v>
      </c>
      <c r="W2351" t="s">
        <v>1228</v>
      </c>
      <c r="X2351">
        <v>510</v>
      </c>
      <c r="Y2351">
        <v>2550</v>
      </c>
      <c r="Z2351">
        <v>250</v>
      </c>
      <c r="AA2351">
        <v>1250</v>
      </c>
      <c r="AB2351">
        <v>260</v>
      </c>
      <c r="AC2351">
        <v>1300</v>
      </c>
      <c r="AD2351">
        <v>48</v>
      </c>
      <c r="AE2351">
        <v>240</v>
      </c>
      <c r="AF2351">
        <v>90</v>
      </c>
      <c r="AG2351">
        <v>350</v>
      </c>
      <c r="AH2351">
        <v>13</v>
      </c>
      <c r="AI2351" t="s">
        <v>1229</v>
      </c>
    </row>
    <row r="2352" spans="1:35" x14ac:dyDescent="0.25">
      <c r="A2352">
        <v>13</v>
      </c>
      <c r="B2352" t="s">
        <v>59</v>
      </c>
      <c r="C2352" t="s">
        <v>60</v>
      </c>
      <c r="D2352" t="s">
        <v>91</v>
      </c>
      <c r="E2352" t="s">
        <v>92</v>
      </c>
      <c r="F2352" t="s">
        <v>315</v>
      </c>
      <c r="G2352" t="s">
        <v>316</v>
      </c>
      <c r="H2352" t="s">
        <v>1627</v>
      </c>
      <c r="I2352" t="s">
        <v>1598</v>
      </c>
      <c r="L2352" t="s">
        <v>1212</v>
      </c>
      <c r="M2352">
        <v>3.8499999049999998</v>
      </c>
      <c r="N2352">
        <v>30.770000459999999</v>
      </c>
      <c r="O2352" t="s">
        <v>1226</v>
      </c>
      <c r="P2352" t="s">
        <v>1228</v>
      </c>
      <c r="Q2352">
        <v>480</v>
      </c>
      <c r="R2352">
        <v>2400</v>
      </c>
      <c r="S2352">
        <v>280</v>
      </c>
      <c r="T2352">
        <v>1400</v>
      </c>
      <c r="U2352">
        <v>200</v>
      </c>
      <c r="V2352">
        <v>1000</v>
      </c>
      <c r="W2352" t="s">
        <v>1228</v>
      </c>
      <c r="X2352">
        <v>486</v>
      </c>
      <c r="Y2352">
        <v>2430</v>
      </c>
      <c r="Z2352">
        <v>207</v>
      </c>
      <c r="AA2352">
        <v>1035</v>
      </c>
      <c r="AB2352">
        <v>279</v>
      </c>
      <c r="AC2352">
        <v>1395</v>
      </c>
      <c r="AD2352">
        <v>150</v>
      </c>
      <c r="AE2352">
        <v>750</v>
      </c>
      <c r="AF2352">
        <v>150</v>
      </c>
      <c r="AG2352">
        <v>750</v>
      </c>
      <c r="AH2352">
        <v>13</v>
      </c>
      <c r="AI2352" t="s">
        <v>1229</v>
      </c>
    </row>
    <row r="2353" spans="1:35" x14ac:dyDescent="0.25">
      <c r="A2353">
        <v>13</v>
      </c>
      <c r="B2353" t="s">
        <v>59</v>
      </c>
      <c r="C2353" t="s">
        <v>60</v>
      </c>
      <c r="D2353" t="s">
        <v>91</v>
      </c>
      <c r="E2353" t="s">
        <v>92</v>
      </c>
      <c r="F2353" t="s">
        <v>315</v>
      </c>
      <c r="G2353" t="s">
        <v>316</v>
      </c>
      <c r="H2353" t="s">
        <v>1628</v>
      </c>
      <c r="I2353" t="s">
        <v>1629</v>
      </c>
      <c r="L2353" t="s">
        <v>1212</v>
      </c>
      <c r="M2353">
        <v>3.918179989</v>
      </c>
      <c r="N2353">
        <v>30.729099269999999</v>
      </c>
      <c r="O2353" t="s">
        <v>1226</v>
      </c>
      <c r="P2353" t="s">
        <v>1228</v>
      </c>
      <c r="Q2353">
        <v>750</v>
      </c>
      <c r="R2353">
        <v>2996</v>
      </c>
      <c r="S2353">
        <v>299</v>
      </c>
      <c r="T2353">
        <v>1196</v>
      </c>
      <c r="U2353">
        <v>451</v>
      </c>
      <c r="V2353">
        <v>1800</v>
      </c>
      <c r="W2353" t="s">
        <v>1228</v>
      </c>
      <c r="X2353">
        <v>500</v>
      </c>
      <c r="Y2353">
        <v>1500</v>
      </c>
      <c r="Z2353">
        <v>210</v>
      </c>
      <c r="AA2353">
        <v>1050</v>
      </c>
      <c r="AB2353">
        <v>290</v>
      </c>
      <c r="AC2353">
        <v>450</v>
      </c>
      <c r="AD2353">
        <v>60</v>
      </c>
      <c r="AE2353">
        <v>300</v>
      </c>
      <c r="AF2353">
        <v>85</v>
      </c>
      <c r="AG2353">
        <v>425</v>
      </c>
      <c r="AH2353">
        <v>13</v>
      </c>
      <c r="AI2353" t="s">
        <v>1229</v>
      </c>
    </row>
    <row r="2354" spans="1:35" x14ac:dyDescent="0.25">
      <c r="A2354">
        <v>13</v>
      </c>
      <c r="B2354" t="s">
        <v>65</v>
      </c>
      <c r="C2354" t="s">
        <v>66</v>
      </c>
      <c r="D2354" t="s">
        <v>143</v>
      </c>
      <c r="E2354" t="s">
        <v>144</v>
      </c>
      <c r="F2354" t="s">
        <v>639</v>
      </c>
      <c r="G2354" t="s">
        <v>597</v>
      </c>
      <c r="H2354" t="s">
        <v>3560</v>
      </c>
      <c r="I2354" t="s">
        <v>3561</v>
      </c>
      <c r="L2354" t="s">
        <v>1212</v>
      </c>
      <c r="M2354">
        <v>6.4741702080000003</v>
      </c>
      <c r="N2354">
        <v>31.11300087</v>
      </c>
      <c r="O2354" t="s">
        <v>1226</v>
      </c>
      <c r="P2354" t="s">
        <v>1228</v>
      </c>
      <c r="Q2354">
        <v>178</v>
      </c>
      <c r="R2354">
        <v>923</v>
      </c>
      <c r="S2354">
        <v>163</v>
      </c>
      <c r="T2354">
        <v>832</v>
      </c>
      <c r="U2354">
        <v>15</v>
      </c>
      <c r="V2354">
        <v>91</v>
      </c>
      <c r="W2354" t="s">
        <v>1228</v>
      </c>
      <c r="X2354">
        <v>87</v>
      </c>
      <c r="Y2354">
        <v>446</v>
      </c>
      <c r="Z2354">
        <v>78</v>
      </c>
      <c r="AA2354">
        <v>395</v>
      </c>
      <c r="AB2354">
        <v>9</v>
      </c>
      <c r="AC2354">
        <v>51</v>
      </c>
      <c r="AD2354">
        <v>45</v>
      </c>
      <c r="AE2354">
        <v>198</v>
      </c>
      <c r="AF2354">
        <v>14</v>
      </c>
      <c r="AG2354">
        <v>54</v>
      </c>
      <c r="AH2354">
        <v>13</v>
      </c>
      <c r="AI2354" t="s">
        <v>1229</v>
      </c>
    </row>
    <row r="2355" spans="1:35" x14ac:dyDescent="0.25">
      <c r="A2355">
        <v>13</v>
      </c>
      <c r="B2355" t="s">
        <v>65</v>
      </c>
      <c r="C2355" t="s">
        <v>66</v>
      </c>
      <c r="D2355" t="s">
        <v>137</v>
      </c>
      <c r="E2355" t="s">
        <v>138</v>
      </c>
      <c r="F2355" t="s">
        <v>609</v>
      </c>
      <c r="G2355" t="s">
        <v>610</v>
      </c>
      <c r="H2355" t="s">
        <v>3411</v>
      </c>
      <c r="I2355" t="s">
        <v>3412</v>
      </c>
      <c r="L2355" t="s">
        <v>1212</v>
      </c>
      <c r="M2355">
        <v>6.6598801610000002</v>
      </c>
      <c r="N2355">
        <v>29.728399280000001</v>
      </c>
      <c r="O2355" t="s">
        <v>1226</v>
      </c>
      <c r="P2355" t="s">
        <v>1228</v>
      </c>
      <c r="Q2355">
        <v>94</v>
      </c>
      <c r="R2355">
        <v>423</v>
      </c>
      <c r="S2355">
        <v>76</v>
      </c>
      <c r="T2355">
        <v>342</v>
      </c>
      <c r="U2355">
        <v>18</v>
      </c>
      <c r="V2355">
        <v>81</v>
      </c>
      <c r="W2355" t="s">
        <v>1228</v>
      </c>
      <c r="X2355">
        <v>147</v>
      </c>
      <c r="Y2355">
        <v>661</v>
      </c>
      <c r="Z2355">
        <v>134</v>
      </c>
      <c r="AA2355">
        <v>603</v>
      </c>
      <c r="AB2355">
        <v>13</v>
      </c>
      <c r="AC2355">
        <v>58</v>
      </c>
      <c r="AD2355">
        <v>17</v>
      </c>
      <c r="AE2355">
        <v>76</v>
      </c>
      <c r="AF2355">
        <v>53</v>
      </c>
      <c r="AG2355">
        <v>267</v>
      </c>
      <c r="AH2355">
        <v>13</v>
      </c>
      <c r="AI2355" t="s">
        <v>1229</v>
      </c>
    </row>
    <row r="2356" spans="1:35" x14ac:dyDescent="0.25">
      <c r="A2356">
        <v>13</v>
      </c>
      <c r="B2356" t="s">
        <v>65</v>
      </c>
      <c r="C2356" t="s">
        <v>66</v>
      </c>
      <c r="D2356" t="s">
        <v>137</v>
      </c>
      <c r="E2356" t="s">
        <v>138</v>
      </c>
      <c r="F2356" t="s">
        <v>609</v>
      </c>
      <c r="G2356" t="s">
        <v>610</v>
      </c>
      <c r="H2356" t="s">
        <v>3413</v>
      </c>
      <c r="I2356" t="s">
        <v>1044</v>
      </c>
      <c r="L2356" t="s">
        <v>1212</v>
      </c>
      <c r="M2356">
        <v>6.6736898419999999</v>
      </c>
      <c r="N2356">
        <v>29.740299220000001</v>
      </c>
      <c r="O2356" t="s">
        <v>1226</v>
      </c>
      <c r="P2356" t="s">
        <v>1228</v>
      </c>
      <c r="Q2356">
        <v>17</v>
      </c>
      <c r="R2356">
        <v>73</v>
      </c>
      <c r="S2356">
        <v>15</v>
      </c>
      <c r="T2356">
        <v>63</v>
      </c>
      <c r="U2356">
        <v>2</v>
      </c>
      <c r="V2356">
        <v>10</v>
      </c>
      <c r="W2356" t="s">
        <v>1228</v>
      </c>
      <c r="X2356">
        <v>49</v>
      </c>
      <c r="Y2356">
        <v>206</v>
      </c>
      <c r="Z2356">
        <v>45</v>
      </c>
      <c r="AA2356">
        <v>189</v>
      </c>
      <c r="AB2356">
        <v>4</v>
      </c>
      <c r="AC2356">
        <v>17</v>
      </c>
      <c r="AD2356">
        <v>13</v>
      </c>
      <c r="AE2356">
        <v>55</v>
      </c>
      <c r="AF2356">
        <v>139</v>
      </c>
      <c r="AG2356">
        <v>388</v>
      </c>
      <c r="AH2356">
        <v>13</v>
      </c>
      <c r="AI2356" t="s">
        <v>1229</v>
      </c>
    </row>
    <row r="2357" spans="1:35" x14ac:dyDescent="0.25">
      <c r="A2357">
        <v>13</v>
      </c>
      <c r="B2357" t="s">
        <v>61</v>
      </c>
      <c r="C2357" t="s">
        <v>62</v>
      </c>
      <c r="D2357" t="s">
        <v>101</v>
      </c>
      <c r="E2357" t="s">
        <v>102</v>
      </c>
      <c r="F2357" t="s">
        <v>372</v>
      </c>
      <c r="G2357" t="s">
        <v>373</v>
      </c>
      <c r="H2357" t="s">
        <v>1931</v>
      </c>
      <c r="I2357" t="s">
        <v>1932</v>
      </c>
      <c r="L2357" t="s">
        <v>1212</v>
      </c>
      <c r="M2357">
        <v>4.71</v>
      </c>
      <c r="N2357">
        <v>33.54</v>
      </c>
      <c r="O2357" t="s">
        <v>1226</v>
      </c>
      <c r="P2357" t="s">
        <v>1228</v>
      </c>
      <c r="Q2357">
        <v>15</v>
      </c>
      <c r="R2357">
        <v>75</v>
      </c>
      <c r="S2357">
        <v>9</v>
      </c>
      <c r="T2357">
        <v>45</v>
      </c>
      <c r="U2357">
        <v>6</v>
      </c>
      <c r="V2357">
        <v>30</v>
      </c>
      <c r="W2357" t="s">
        <v>1228</v>
      </c>
      <c r="X2357">
        <v>8</v>
      </c>
      <c r="Y2357">
        <v>40</v>
      </c>
      <c r="Z2357">
        <v>5</v>
      </c>
      <c r="AA2357">
        <v>25</v>
      </c>
      <c r="AB2357">
        <v>3</v>
      </c>
      <c r="AC2357">
        <v>15</v>
      </c>
      <c r="AD2357">
        <v>5</v>
      </c>
      <c r="AE2357">
        <v>25</v>
      </c>
      <c r="AF2357">
        <v>13</v>
      </c>
      <c r="AG2357">
        <v>65</v>
      </c>
      <c r="AH2357">
        <v>13</v>
      </c>
      <c r="AI2357" t="s">
        <v>1229</v>
      </c>
    </row>
    <row r="2358" spans="1:35" x14ac:dyDescent="0.25">
      <c r="A2358">
        <v>13</v>
      </c>
      <c r="B2358" t="s">
        <v>59</v>
      </c>
      <c r="C2358" t="s">
        <v>60</v>
      </c>
      <c r="D2358" t="s">
        <v>87</v>
      </c>
      <c r="E2358" t="s">
        <v>88</v>
      </c>
      <c r="F2358" t="s">
        <v>296</v>
      </c>
      <c r="G2358" t="s">
        <v>297</v>
      </c>
      <c r="H2358" t="s">
        <v>1572</v>
      </c>
      <c r="I2358" t="s">
        <v>1573</v>
      </c>
      <c r="L2358" t="s">
        <v>1212</v>
      </c>
      <c r="M2358">
        <v>3.8979400000000002</v>
      </c>
      <c r="N2358">
        <v>30.9818</v>
      </c>
      <c r="O2358" t="s">
        <v>1226</v>
      </c>
      <c r="P2358" t="s">
        <v>1228</v>
      </c>
      <c r="Q2358">
        <v>50</v>
      </c>
      <c r="R2358">
        <v>263</v>
      </c>
      <c r="S2358">
        <v>30</v>
      </c>
      <c r="T2358">
        <v>156</v>
      </c>
      <c r="U2358">
        <v>20</v>
      </c>
      <c r="V2358">
        <v>107</v>
      </c>
      <c r="W2358" t="s">
        <v>1228</v>
      </c>
      <c r="X2358">
        <v>6</v>
      </c>
      <c r="Y2358">
        <v>31</v>
      </c>
      <c r="Z2358">
        <v>0</v>
      </c>
      <c r="AA2358">
        <v>0</v>
      </c>
      <c r="AB2358">
        <v>6</v>
      </c>
      <c r="AC2358">
        <v>31</v>
      </c>
      <c r="AD2358">
        <v>8</v>
      </c>
      <c r="AE2358">
        <v>40</v>
      </c>
      <c r="AF2358">
        <v>500</v>
      </c>
      <c r="AG2358">
        <v>2500</v>
      </c>
      <c r="AH2358">
        <v>13</v>
      </c>
      <c r="AI2358" t="s">
        <v>1229</v>
      </c>
    </row>
    <row r="2359" spans="1:35" x14ac:dyDescent="0.25">
      <c r="A2359">
        <v>13</v>
      </c>
      <c r="B2359" t="s">
        <v>61</v>
      </c>
      <c r="C2359" t="s">
        <v>62</v>
      </c>
      <c r="D2359" t="s">
        <v>93</v>
      </c>
      <c r="E2359" t="s">
        <v>94</v>
      </c>
      <c r="F2359" t="s">
        <v>329</v>
      </c>
      <c r="G2359" t="s">
        <v>330</v>
      </c>
      <c r="H2359" t="s">
        <v>1715</v>
      </c>
      <c r="I2359" t="s">
        <v>1716</v>
      </c>
      <c r="L2359" t="s">
        <v>1212</v>
      </c>
      <c r="M2359">
        <v>4.3363399999999999</v>
      </c>
      <c r="N2359">
        <v>33.6419</v>
      </c>
      <c r="O2359" t="s">
        <v>1226</v>
      </c>
      <c r="P2359" t="s">
        <v>1228</v>
      </c>
      <c r="Q2359">
        <v>86</v>
      </c>
      <c r="R2359">
        <v>430</v>
      </c>
      <c r="S2359">
        <v>56</v>
      </c>
      <c r="T2359">
        <v>280</v>
      </c>
      <c r="U2359">
        <v>30</v>
      </c>
      <c r="V2359">
        <v>150</v>
      </c>
      <c r="W2359" t="s">
        <v>1228</v>
      </c>
      <c r="X2359">
        <v>82</v>
      </c>
      <c r="Y2359">
        <v>410</v>
      </c>
      <c r="Z2359">
        <v>58</v>
      </c>
      <c r="AA2359">
        <v>290</v>
      </c>
      <c r="AB2359">
        <v>24</v>
      </c>
      <c r="AC2359">
        <v>120</v>
      </c>
      <c r="AD2359">
        <v>30</v>
      </c>
      <c r="AE2359">
        <v>150</v>
      </c>
      <c r="AF2359">
        <v>30</v>
      </c>
      <c r="AG2359">
        <v>150</v>
      </c>
      <c r="AH2359">
        <v>13</v>
      </c>
      <c r="AI2359" t="s">
        <v>1229</v>
      </c>
    </row>
    <row r="2360" spans="1:35" x14ac:dyDescent="0.25">
      <c r="A2360">
        <v>13</v>
      </c>
      <c r="B2360" t="s">
        <v>61</v>
      </c>
      <c r="C2360" t="s">
        <v>62</v>
      </c>
      <c r="D2360" t="s">
        <v>95</v>
      </c>
      <c r="E2360" t="s">
        <v>96</v>
      </c>
      <c r="F2360" t="s">
        <v>335</v>
      </c>
      <c r="G2360" t="s">
        <v>96</v>
      </c>
      <c r="H2360" t="s">
        <v>1735</v>
      </c>
      <c r="I2360" t="s">
        <v>1736</v>
      </c>
      <c r="L2360" t="s">
        <v>1212</v>
      </c>
      <c r="M2360">
        <v>3.8833000000000002</v>
      </c>
      <c r="N2360">
        <v>33.15</v>
      </c>
      <c r="O2360" t="s">
        <v>1226</v>
      </c>
      <c r="P2360" t="s">
        <v>1228</v>
      </c>
      <c r="Q2360">
        <v>413</v>
      </c>
      <c r="R2360">
        <v>2065</v>
      </c>
      <c r="S2360">
        <v>275</v>
      </c>
      <c r="T2360">
        <v>1375</v>
      </c>
      <c r="U2360">
        <v>138</v>
      </c>
      <c r="V2360">
        <v>690</v>
      </c>
      <c r="W2360" t="s">
        <v>1228</v>
      </c>
      <c r="X2360">
        <v>300</v>
      </c>
      <c r="Y2360">
        <v>1500</v>
      </c>
      <c r="Z2360">
        <v>200</v>
      </c>
      <c r="AA2360">
        <v>1000</v>
      </c>
      <c r="AB2360">
        <v>100</v>
      </c>
      <c r="AC2360">
        <v>500</v>
      </c>
      <c r="AD2360">
        <v>112</v>
      </c>
      <c r="AE2360">
        <v>560</v>
      </c>
      <c r="AF2360">
        <v>485</v>
      </c>
      <c r="AG2360">
        <v>2425</v>
      </c>
      <c r="AH2360">
        <v>13</v>
      </c>
      <c r="AI2360" t="s">
        <v>1229</v>
      </c>
    </row>
    <row r="2361" spans="1:35" x14ac:dyDescent="0.25">
      <c r="A2361">
        <v>13</v>
      </c>
      <c r="B2361" t="s">
        <v>65</v>
      </c>
      <c r="C2361" t="s">
        <v>66</v>
      </c>
      <c r="D2361" t="s">
        <v>145</v>
      </c>
      <c r="E2361" t="s">
        <v>146</v>
      </c>
      <c r="F2361" t="s">
        <v>658</v>
      </c>
      <c r="G2361" t="s">
        <v>659</v>
      </c>
      <c r="H2361" t="s">
        <v>3646</v>
      </c>
      <c r="I2361" t="s">
        <v>817</v>
      </c>
      <c r="L2361" t="s">
        <v>1212</v>
      </c>
      <c r="M2361">
        <v>6.5388900000000003</v>
      </c>
      <c r="N2361">
        <v>30.48789</v>
      </c>
      <c r="O2361" t="s">
        <v>1226</v>
      </c>
      <c r="P2361" t="s">
        <v>1228</v>
      </c>
      <c r="Q2361">
        <v>213</v>
      </c>
      <c r="R2361">
        <v>1083</v>
      </c>
      <c r="S2361">
        <v>192</v>
      </c>
      <c r="T2361">
        <v>976</v>
      </c>
      <c r="U2361">
        <v>21</v>
      </c>
      <c r="V2361">
        <v>107</v>
      </c>
      <c r="W2361" t="s">
        <v>1228</v>
      </c>
      <c r="X2361">
        <v>43</v>
      </c>
      <c r="Y2361">
        <v>194</v>
      </c>
      <c r="Z2361">
        <v>31</v>
      </c>
      <c r="AA2361">
        <v>158</v>
      </c>
      <c r="AB2361">
        <v>12</v>
      </c>
      <c r="AC2361">
        <v>36</v>
      </c>
      <c r="AD2361">
        <v>20</v>
      </c>
      <c r="AE2361">
        <v>102</v>
      </c>
      <c r="AF2361">
        <v>4</v>
      </c>
      <c r="AG2361">
        <v>20</v>
      </c>
      <c r="AH2361">
        <v>13</v>
      </c>
      <c r="AI2361" t="s">
        <v>1229</v>
      </c>
    </row>
    <row r="2362" spans="1:35" x14ac:dyDescent="0.25">
      <c r="A2362">
        <v>13</v>
      </c>
      <c r="B2362" t="s">
        <v>65</v>
      </c>
      <c r="C2362" t="s">
        <v>66</v>
      </c>
      <c r="D2362" t="s">
        <v>145</v>
      </c>
      <c r="E2362" t="s">
        <v>146</v>
      </c>
      <c r="F2362" t="s">
        <v>658</v>
      </c>
      <c r="G2362" t="s">
        <v>659</v>
      </c>
      <c r="H2362" t="s">
        <v>3647</v>
      </c>
      <c r="I2362" t="s">
        <v>3648</v>
      </c>
      <c r="L2362" t="s">
        <v>1212</v>
      </c>
      <c r="M2362">
        <v>6.5392999999999999</v>
      </c>
      <c r="N2362">
        <v>30.503499999999999</v>
      </c>
      <c r="O2362" t="s">
        <v>1226</v>
      </c>
      <c r="P2362" t="s">
        <v>1228</v>
      </c>
      <c r="Q2362">
        <v>138</v>
      </c>
      <c r="R2362">
        <v>709</v>
      </c>
      <c r="S2362">
        <v>126</v>
      </c>
      <c r="T2362">
        <v>656</v>
      </c>
      <c r="U2362">
        <v>12</v>
      </c>
      <c r="V2362">
        <v>53</v>
      </c>
      <c r="W2362" t="s">
        <v>1228</v>
      </c>
      <c r="X2362">
        <v>44</v>
      </c>
      <c r="Y2362">
        <v>163</v>
      </c>
      <c r="Z2362">
        <v>44</v>
      </c>
      <c r="AA2362">
        <v>163</v>
      </c>
      <c r="AB2362">
        <v>0</v>
      </c>
      <c r="AC2362">
        <v>0</v>
      </c>
      <c r="AD2362">
        <v>24</v>
      </c>
      <c r="AE2362">
        <v>122</v>
      </c>
      <c r="AF2362">
        <v>11</v>
      </c>
      <c r="AG2362">
        <v>56</v>
      </c>
      <c r="AH2362">
        <v>13</v>
      </c>
      <c r="AI2362" t="s">
        <v>1229</v>
      </c>
    </row>
    <row r="2363" spans="1:35" x14ac:dyDescent="0.25">
      <c r="A2363">
        <v>13</v>
      </c>
      <c r="B2363" t="s">
        <v>61</v>
      </c>
      <c r="C2363" t="s">
        <v>62</v>
      </c>
      <c r="D2363" t="s">
        <v>99</v>
      </c>
      <c r="E2363" t="s">
        <v>100</v>
      </c>
      <c r="F2363" t="s">
        <v>360</v>
      </c>
      <c r="G2363" t="s">
        <v>361</v>
      </c>
      <c r="H2363" t="s">
        <v>1856</v>
      </c>
      <c r="I2363" t="s">
        <v>1857</v>
      </c>
      <c r="L2363" t="s">
        <v>1212</v>
      </c>
      <c r="M2363">
        <v>5.0410000000000004</v>
      </c>
      <c r="N2363">
        <v>33.406599999999997</v>
      </c>
      <c r="O2363" t="s">
        <v>1226</v>
      </c>
      <c r="P2363" t="s">
        <v>1228</v>
      </c>
      <c r="Q2363">
        <v>146</v>
      </c>
      <c r="R2363">
        <v>730</v>
      </c>
      <c r="S2363">
        <v>145</v>
      </c>
      <c r="T2363">
        <v>725</v>
      </c>
      <c r="U2363">
        <v>1</v>
      </c>
      <c r="V2363">
        <v>5</v>
      </c>
      <c r="W2363" t="s">
        <v>1228</v>
      </c>
      <c r="X2363">
        <v>1</v>
      </c>
      <c r="Y2363">
        <v>5</v>
      </c>
      <c r="Z2363">
        <v>1</v>
      </c>
      <c r="AA2363">
        <v>5</v>
      </c>
      <c r="AB2363">
        <v>0</v>
      </c>
      <c r="AC2363">
        <v>0</v>
      </c>
      <c r="AD2363">
        <v>1</v>
      </c>
      <c r="AE2363">
        <v>5</v>
      </c>
      <c r="AF2363">
        <v>1</v>
      </c>
      <c r="AG2363">
        <v>5</v>
      </c>
      <c r="AH2363">
        <v>13</v>
      </c>
      <c r="AI2363" t="s">
        <v>1229</v>
      </c>
    </row>
    <row r="2364" spans="1:35" x14ac:dyDescent="0.25">
      <c r="A2364">
        <v>13</v>
      </c>
      <c r="B2364" t="s">
        <v>73</v>
      </c>
      <c r="C2364" t="s">
        <v>74</v>
      </c>
      <c r="D2364" t="s">
        <v>201</v>
      </c>
      <c r="E2364" t="s">
        <v>202</v>
      </c>
      <c r="F2364" t="s">
        <v>1031</v>
      </c>
      <c r="G2364" t="s">
        <v>1032</v>
      </c>
      <c r="H2364" t="s">
        <v>8261</v>
      </c>
      <c r="I2364" t="s">
        <v>3416</v>
      </c>
      <c r="L2364" t="s">
        <v>1212</v>
      </c>
      <c r="M2364">
        <v>8.8550000000000004</v>
      </c>
      <c r="N2364">
        <v>28.045000000000002</v>
      </c>
      <c r="O2364" t="s">
        <v>1226</v>
      </c>
      <c r="P2364" t="s">
        <v>1228</v>
      </c>
      <c r="Q2364">
        <v>20</v>
      </c>
      <c r="R2364">
        <v>103</v>
      </c>
      <c r="S2364">
        <v>15</v>
      </c>
      <c r="T2364">
        <v>77</v>
      </c>
      <c r="U2364">
        <v>5</v>
      </c>
      <c r="V2364">
        <v>26</v>
      </c>
      <c r="W2364" t="s">
        <v>1228</v>
      </c>
      <c r="X2364">
        <v>128</v>
      </c>
      <c r="Y2364">
        <v>628</v>
      </c>
      <c r="Z2364">
        <v>123</v>
      </c>
      <c r="AA2364">
        <v>602</v>
      </c>
      <c r="AB2364">
        <v>5</v>
      </c>
      <c r="AC2364">
        <v>26</v>
      </c>
      <c r="AD2364">
        <v>4</v>
      </c>
      <c r="AE2364">
        <v>20</v>
      </c>
      <c r="AF2364">
        <v>6</v>
      </c>
      <c r="AG2364">
        <v>31</v>
      </c>
      <c r="AH2364">
        <v>13</v>
      </c>
      <c r="AI2364" t="s">
        <v>1229</v>
      </c>
    </row>
    <row r="2365" spans="1:35" x14ac:dyDescent="0.25">
      <c r="A2365">
        <v>13</v>
      </c>
      <c r="B2365" t="s">
        <v>73</v>
      </c>
      <c r="C2365" t="s">
        <v>74</v>
      </c>
      <c r="D2365" t="s">
        <v>205</v>
      </c>
      <c r="E2365" t="s">
        <v>206</v>
      </c>
      <c r="F2365" t="s">
        <v>1065</v>
      </c>
      <c r="G2365" t="s">
        <v>1066</v>
      </c>
      <c r="H2365" t="s">
        <v>6499</v>
      </c>
      <c r="I2365" t="s">
        <v>6395</v>
      </c>
      <c r="L2365" t="s">
        <v>1212</v>
      </c>
      <c r="M2365">
        <v>8.27</v>
      </c>
      <c r="N2365">
        <v>29.33</v>
      </c>
      <c r="O2365" t="s">
        <v>1226</v>
      </c>
      <c r="P2365" t="s">
        <v>1228</v>
      </c>
      <c r="Q2365">
        <v>67</v>
      </c>
      <c r="R2365">
        <v>349</v>
      </c>
      <c r="S2365">
        <v>63</v>
      </c>
      <c r="T2365">
        <v>328</v>
      </c>
      <c r="U2365">
        <v>4</v>
      </c>
      <c r="V2365">
        <v>21</v>
      </c>
      <c r="W2365" t="s">
        <v>1228</v>
      </c>
      <c r="X2365">
        <v>41</v>
      </c>
      <c r="Y2365">
        <v>214</v>
      </c>
      <c r="Z2365">
        <v>38</v>
      </c>
      <c r="AA2365">
        <v>198</v>
      </c>
      <c r="AB2365">
        <v>3</v>
      </c>
      <c r="AC2365">
        <v>16</v>
      </c>
      <c r="AD2365">
        <v>4</v>
      </c>
      <c r="AE2365">
        <v>21</v>
      </c>
      <c r="AF2365">
        <v>3</v>
      </c>
      <c r="AG2365">
        <v>16</v>
      </c>
      <c r="AH2365">
        <v>13</v>
      </c>
      <c r="AI2365" t="s">
        <v>1229</v>
      </c>
    </row>
    <row r="2366" spans="1:35" x14ac:dyDescent="0.25">
      <c r="A2366">
        <v>13</v>
      </c>
      <c r="B2366" t="s">
        <v>59</v>
      </c>
      <c r="C2366" t="s">
        <v>60</v>
      </c>
      <c r="D2366" t="s">
        <v>85</v>
      </c>
      <c r="E2366" t="s">
        <v>86</v>
      </c>
      <c r="F2366" t="s">
        <v>286</v>
      </c>
      <c r="G2366" t="s">
        <v>287</v>
      </c>
      <c r="H2366" t="s">
        <v>1459</v>
      </c>
      <c r="I2366" t="s">
        <v>1460</v>
      </c>
      <c r="L2366" t="s">
        <v>1212</v>
      </c>
      <c r="M2366">
        <v>4.2577999999999996</v>
      </c>
      <c r="N2366">
        <v>30.75752</v>
      </c>
      <c r="O2366" t="s">
        <v>1226</v>
      </c>
      <c r="P2366" t="s">
        <v>1228</v>
      </c>
      <c r="Q2366">
        <v>82</v>
      </c>
      <c r="R2366">
        <v>413</v>
      </c>
      <c r="S2366">
        <v>42</v>
      </c>
      <c r="T2366">
        <v>264</v>
      </c>
      <c r="U2366">
        <v>40</v>
      </c>
      <c r="V2366">
        <v>149</v>
      </c>
      <c r="W2366" t="s">
        <v>1228</v>
      </c>
      <c r="X2366">
        <v>78</v>
      </c>
      <c r="Y2366">
        <v>385</v>
      </c>
      <c r="Z2366">
        <v>62</v>
      </c>
      <c r="AA2366">
        <v>316</v>
      </c>
      <c r="AB2366">
        <v>16</v>
      </c>
      <c r="AC2366">
        <v>69</v>
      </c>
      <c r="AD2366">
        <v>10</v>
      </c>
      <c r="AE2366">
        <v>53</v>
      </c>
      <c r="AF2366">
        <v>294</v>
      </c>
      <c r="AG2366">
        <v>1470</v>
      </c>
      <c r="AH2366">
        <v>13</v>
      </c>
      <c r="AI2366" t="s">
        <v>1229</v>
      </c>
    </row>
    <row r="2367" spans="1:35" x14ac:dyDescent="0.25">
      <c r="A2367">
        <v>13</v>
      </c>
      <c r="B2367" t="s">
        <v>59</v>
      </c>
      <c r="C2367" t="s">
        <v>60</v>
      </c>
      <c r="D2367" t="s">
        <v>83</v>
      </c>
      <c r="E2367" t="s">
        <v>84</v>
      </c>
      <c r="F2367" t="s">
        <v>273</v>
      </c>
      <c r="G2367" t="s">
        <v>274</v>
      </c>
      <c r="H2367" t="s">
        <v>1380</v>
      </c>
      <c r="I2367" t="s">
        <v>1381</v>
      </c>
      <c r="L2367" t="s">
        <v>1212</v>
      </c>
      <c r="M2367">
        <v>3.7530000000000001</v>
      </c>
      <c r="N2367">
        <v>31.585000000000001</v>
      </c>
      <c r="O2367" t="s">
        <v>1226</v>
      </c>
      <c r="P2367" t="s">
        <v>1228</v>
      </c>
      <c r="Q2367">
        <v>92</v>
      </c>
      <c r="R2367">
        <v>460</v>
      </c>
      <c r="S2367">
        <v>65</v>
      </c>
      <c r="T2367">
        <v>325</v>
      </c>
      <c r="U2367">
        <v>27</v>
      </c>
      <c r="V2367">
        <v>135</v>
      </c>
      <c r="W2367" t="s">
        <v>1228</v>
      </c>
      <c r="X2367">
        <v>1615</v>
      </c>
      <c r="Y2367">
        <v>8075</v>
      </c>
      <c r="Z2367">
        <v>52</v>
      </c>
      <c r="AA2367">
        <v>260</v>
      </c>
      <c r="AB2367">
        <v>1563</v>
      </c>
      <c r="AC2367">
        <v>7815</v>
      </c>
      <c r="AD2367">
        <v>32</v>
      </c>
      <c r="AE2367">
        <v>160</v>
      </c>
      <c r="AF2367">
        <v>2506</v>
      </c>
      <c r="AG2367">
        <v>12530</v>
      </c>
      <c r="AH2367">
        <v>13</v>
      </c>
      <c r="AI2367" t="s">
        <v>1229</v>
      </c>
    </row>
    <row r="2368" spans="1:35" x14ac:dyDescent="0.25">
      <c r="A2368">
        <v>13</v>
      </c>
      <c r="B2368" t="s">
        <v>73</v>
      </c>
      <c r="C2368" t="s">
        <v>74</v>
      </c>
      <c r="D2368" t="s">
        <v>209</v>
      </c>
      <c r="E2368" t="s">
        <v>210</v>
      </c>
      <c r="F2368" t="s">
        <v>1087</v>
      </c>
      <c r="G2368" t="s">
        <v>1088</v>
      </c>
      <c r="H2368" t="s">
        <v>6731</v>
      </c>
      <c r="I2368" t="s">
        <v>6732</v>
      </c>
      <c r="L2368" t="s">
        <v>1212</v>
      </c>
      <c r="M2368">
        <v>9.11</v>
      </c>
      <c r="N2368">
        <v>28.158000000000001</v>
      </c>
      <c r="O2368" t="s">
        <v>1226</v>
      </c>
      <c r="P2368" t="s">
        <v>1228</v>
      </c>
      <c r="Q2368">
        <v>32</v>
      </c>
      <c r="R2368">
        <v>164</v>
      </c>
      <c r="S2368">
        <v>25</v>
      </c>
      <c r="T2368">
        <v>128</v>
      </c>
      <c r="U2368">
        <v>7</v>
      </c>
      <c r="V2368">
        <v>36</v>
      </c>
      <c r="W2368" t="s">
        <v>1228</v>
      </c>
      <c r="X2368">
        <v>60</v>
      </c>
      <c r="Y2368">
        <v>306</v>
      </c>
      <c r="Z2368">
        <v>50</v>
      </c>
      <c r="AA2368">
        <v>255</v>
      </c>
      <c r="AB2368">
        <v>10</v>
      </c>
      <c r="AC2368">
        <v>51</v>
      </c>
      <c r="AD2368">
        <v>3</v>
      </c>
      <c r="AE2368">
        <v>15</v>
      </c>
      <c r="AF2368">
        <v>9</v>
      </c>
      <c r="AG2368">
        <v>46</v>
      </c>
      <c r="AH2368">
        <v>13</v>
      </c>
      <c r="AI2368" t="s">
        <v>1229</v>
      </c>
    </row>
    <row r="2369" spans="1:35" x14ac:dyDescent="0.25">
      <c r="A2369">
        <v>13</v>
      </c>
      <c r="B2369" t="s">
        <v>77</v>
      </c>
      <c r="C2369" t="s">
        <v>78</v>
      </c>
      <c r="D2369" t="s">
        <v>217</v>
      </c>
      <c r="E2369" t="s">
        <v>218</v>
      </c>
      <c r="F2369" t="s">
        <v>1129</v>
      </c>
      <c r="G2369" t="s">
        <v>1130</v>
      </c>
      <c r="H2369" t="s">
        <v>7343</v>
      </c>
      <c r="I2369" t="s">
        <v>7344</v>
      </c>
      <c r="L2369" t="s">
        <v>1212</v>
      </c>
      <c r="M2369">
        <v>5.0709999999999997</v>
      </c>
      <c r="N2369">
        <v>27.533000000000001</v>
      </c>
      <c r="O2369" t="s">
        <v>1226</v>
      </c>
      <c r="P2369" t="s">
        <v>1228</v>
      </c>
      <c r="Q2369">
        <v>639</v>
      </c>
      <c r="R2369">
        <v>3815</v>
      </c>
      <c r="S2369">
        <v>616</v>
      </c>
      <c r="T2369">
        <v>3700</v>
      </c>
      <c r="U2369">
        <v>23</v>
      </c>
      <c r="V2369">
        <v>115</v>
      </c>
      <c r="W2369" t="s">
        <v>1228</v>
      </c>
      <c r="X2369">
        <v>124</v>
      </c>
      <c r="Y2369">
        <v>745</v>
      </c>
      <c r="Z2369">
        <v>100</v>
      </c>
      <c r="AA2369">
        <v>600</v>
      </c>
      <c r="AB2369">
        <v>24</v>
      </c>
      <c r="AC2369">
        <v>145</v>
      </c>
      <c r="AD2369">
        <v>6</v>
      </c>
      <c r="AE2369">
        <v>30</v>
      </c>
      <c r="AF2369">
        <v>12</v>
      </c>
      <c r="AG2369">
        <v>75</v>
      </c>
      <c r="AH2369">
        <v>13</v>
      </c>
      <c r="AI2369" t="s">
        <v>1229</v>
      </c>
    </row>
    <row r="2370" spans="1:35" x14ac:dyDescent="0.25">
      <c r="A2370">
        <v>13</v>
      </c>
      <c r="B2370" t="s">
        <v>77</v>
      </c>
      <c r="C2370" t="s">
        <v>78</v>
      </c>
      <c r="D2370" t="s">
        <v>217</v>
      </c>
      <c r="E2370" t="s">
        <v>218</v>
      </c>
      <c r="F2370" t="s">
        <v>1129</v>
      </c>
      <c r="G2370" t="s">
        <v>1130</v>
      </c>
      <c r="H2370" t="s">
        <v>7345</v>
      </c>
      <c r="I2370" t="s">
        <v>7346</v>
      </c>
      <c r="L2370" t="s">
        <v>1212</v>
      </c>
      <c r="M2370">
        <v>5.0590000000000002</v>
      </c>
      <c r="N2370">
        <v>27.509</v>
      </c>
      <c r="O2370" t="s">
        <v>1226</v>
      </c>
      <c r="P2370" t="s">
        <v>1228</v>
      </c>
      <c r="Q2370">
        <v>498</v>
      </c>
      <c r="R2370">
        <v>2990</v>
      </c>
      <c r="S2370">
        <v>496</v>
      </c>
      <c r="T2370">
        <v>2980</v>
      </c>
      <c r="U2370">
        <v>2</v>
      </c>
      <c r="V2370">
        <v>10</v>
      </c>
      <c r="W2370" t="s">
        <v>1228</v>
      </c>
      <c r="X2370">
        <v>246</v>
      </c>
      <c r="Y2370">
        <v>1480</v>
      </c>
      <c r="Z2370">
        <v>241</v>
      </c>
      <c r="AA2370">
        <v>1450</v>
      </c>
      <c r="AB2370">
        <v>5</v>
      </c>
      <c r="AC2370">
        <v>30</v>
      </c>
      <c r="AD2370">
        <v>4</v>
      </c>
      <c r="AE2370">
        <v>20</v>
      </c>
      <c r="AF2370">
        <v>5</v>
      </c>
      <c r="AG2370">
        <v>35</v>
      </c>
      <c r="AH2370">
        <v>13</v>
      </c>
      <c r="AI2370" t="s">
        <v>1229</v>
      </c>
    </row>
    <row r="2371" spans="1:35" x14ac:dyDescent="0.25">
      <c r="A2371">
        <v>13</v>
      </c>
      <c r="B2371" t="s">
        <v>61</v>
      </c>
      <c r="C2371" t="s">
        <v>62</v>
      </c>
      <c r="D2371" t="s">
        <v>99</v>
      </c>
      <c r="E2371" t="s">
        <v>100</v>
      </c>
      <c r="F2371" t="s">
        <v>356</v>
      </c>
      <c r="G2371" t="s">
        <v>357</v>
      </c>
      <c r="H2371" t="s">
        <v>1842</v>
      </c>
      <c r="I2371" t="s">
        <v>1843</v>
      </c>
      <c r="L2371" t="s">
        <v>1212</v>
      </c>
      <c r="M2371">
        <v>4.9101699999999999</v>
      </c>
      <c r="N2371">
        <v>33.568001000000002</v>
      </c>
      <c r="O2371" t="s">
        <v>1226</v>
      </c>
      <c r="P2371" t="s">
        <v>1228</v>
      </c>
      <c r="Q2371">
        <v>195</v>
      </c>
      <c r="R2371">
        <v>975</v>
      </c>
      <c r="S2371">
        <v>194</v>
      </c>
      <c r="T2371">
        <v>970</v>
      </c>
      <c r="U2371">
        <v>1</v>
      </c>
      <c r="V2371">
        <v>5</v>
      </c>
      <c r="W2371" t="s">
        <v>1228</v>
      </c>
      <c r="X2371">
        <v>1</v>
      </c>
      <c r="Y2371">
        <v>5</v>
      </c>
      <c r="Z2371">
        <v>1</v>
      </c>
      <c r="AA2371">
        <v>5</v>
      </c>
      <c r="AB2371">
        <v>0</v>
      </c>
      <c r="AC2371">
        <v>0</v>
      </c>
      <c r="AD2371">
        <v>6</v>
      </c>
      <c r="AE2371">
        <v>30</v>
      </c>
      <c r="AF2371">
        <v>6</v>
      </c>
      <c r="AG2371">
        <v>30</v>
      </c>
      <c r="AH2371">
        <v>13</v>
      </c>
      <c r="AI2371" t="s">
        <v>1229</v>
      </c>
    </row>
    <row r="2372" spans="1:35" x14ac:dyDescent="0.25">
      <c r="A2372">
        <v>13</v>
      </c>
      <c r="B2372" t="s">
        <v>65</v>
      </c>
      <c r="C2372" t="s">
        <v>66</v>
      </c>
      <c r="D2372" t="s">
        <v>131</v>
      </c>
      <c r="E2372" t="s">
        <v>132</v>
      </c>
      <c r="F2372" t="s">
        <v>572</v>
      </c>
      <c r="G2372" t="s">
        <v>573</v>
      </c>
      <c r="H2372" t="s">
        <v>3233</v>
      </c>
      <c r="I2372" t="s">
        <v>3234</v>
      </c>
      <c r="L2372" t="s">
        <v>1212</v>
      </c>
      <c r="M2372">
        <v>6.069</v>
      </c>
      <c r="N2372">
        <v>31.404</v>
      </c>
      <c r="O2372" t="s">
        <v>1226</v>
      </c>
      <c r="P2372" t="s">
        <v>1228</v>
      </c>
      <c r="Q2372">
        <v>1631</v>
      </c>
      <c r="R2372">
        <v>8474</v>
      </c>
      <c r="S2372">
        <v>1539</v>
      </c>
      <c r="T2372">
        <v>8006</v>
      </c>
      <c r="U2372">
        <v>92</v>
      </c>
      <c r="V2372">
        <v>468</v>
      </c>
      <c r="W2372" t="s">
        <v>1228</v>
      </c>
      <c r="X2372">
        <v>78</v>
      </c>
      <c r="Y2372">
        <v>403</v>
      </c>
      <c r="Z2372">
        <v>78</v>
      </c>
      <c r="AA2372">
        <v>403</v>
      </c>
      <c r="AB2372">
        <v>0</v>
      </c>
      <c r="AC2372">
        <v>0</v>
      </c>
      <c r="AD2372">
        <v>39</v>
      </c>
      <c r="AE2372">
        <v>194</v>
      </c>
      <c r="AF2372">
        <v>22</v>
      </c>
      <c r="AG2372">
        <v>100</v>
      </c>
      <c r="AH2372">
        <v>13</v>
      </c>
      <c r="AI2372" t="s">
        <v>1229</v>
      </c>
    </row>
    <row r="2373" spans="1:35" x14ac:dyDescent="0.25">
      <c r="A2373">
        <v>13</v>
      </c>
      <c r="B2373" t="s">
        <v>65</v>
      </c>
      <c r="C2373" t="s">
        <v>66</v>
      </c>
      <c r="D2373" t="s">
        <v>133</v>
      </c>
      <c r="E2373" t="s">
        <v>134</v>
      </c>
      <c r="F2373" t="s">
        <v>586</v>
      </c>
      <c r="G2373" t="s">
        <v>587</v>
      </c>
      <c r="H2373" t="s">
        <v>3283</v>
      </c>
      <c r="I2373" t="s">
        <v>1024</v>
      </c>
      <c r="L2373" t="s">
        <v>1212</v>
      </c>
      <c r="M2373">
        <v>9.0269999999999992</v>
      </c>
      <c r="N2373">
        <v>26.323</v>
      </c>
      <c r="O2373" t="s">
        <v>1226</v>
      </c>
      <c r="P2373" t="s">
        <v>1228</v>
      </c>
      <c r="Q2373">
        <v>10</v>
      </c>
      <c r="R2373">
        <v>55</v>
      </c>
      <c r="S2373">
        <v>7</v>
      </c>
      <c r="T2373">
        <v>45</v>
      </c>
      <c r="U2373">
        <v>3</v>
      </c>
      <c r="V2373">
        <v>10</v>
      </c>
      <c r="W2373" t="s">
        <v>1228</v>
      </c>
      <c r="X2373">
        <v>16</v>
      </c>
      <c r="Y2373">
        <v>83</v>
      </c>
      <c r="Z2373">
        <v>16</v>
      </c>
      <c r="AA2373">
        <v>83</v>
      </c>
      <c r="AB2373">
        <v>0</v>
      </c>
      <c r="AC2373">
        <v>0</v>
      </c>
      <c r="AD2373">
        <v>61</v>
      </c>
      <c r="AE2373">
        <v>195</v>
      </c>
      <c r="AF2373">
        <v>18</v>
      </c>
      <c r="AG2373">
        <v>75</v>
      </c>
      <c r="AH2373">
        <v>13</v>
      </c>
      <c r="AI2373" t="s">
        <v>1229</v>
      </c>
    </row>
    <row r="2374" spans="1:35" x14ac:dyDescent="0.25">
      <c r="A2374">
        <v>13</v>
      </c>
      <c r="B2374" t="s">
        <v>77</v>
      </c>
      <c r="C2374" t="s">
        <v>78</v>
      </c>
      <c r="D2374" t="s">
        <v>217</v>
      </c>
      <c r="E2374" t="s">
        <v>218</v>
      </c>
      <c r="F2374" t="s">
        <v>1123</v>
      </c>
      <c r="G2374" t="s">
        <v>1124</v>
      </c>
      <c r="H2374" t="s">
        <v>7310</v>
      </c>
      <c r="I2374" t="s">
        <v>7311</v>
      </c>
      <c r="L2374" t="s">
        <v>1212</v>
      </c>
      <c r="M2374">
        <v>4.9640000000000004</v>
      </c>
      <c r="N2374">
        <v>27.763999999999999</v>
      </c>
      <c r="O2374" t="s">
        <v>1226</v>
      </c>
      <c r="P2374" t="s">
        <v>1228</v>
      </c>
      <c r="Q2374">
        <v>46</v>
      </c>
      <c r="R2374">
        <v>260</v>
      </c>
      <c r="S2374">
        <v>30</v>
      </c>
      <c r="T2374">
        <v>180</v>
      </c>
      <c r="U2374">
        <v>16</v>
      </c>
      <c r="V2374">
        <v>80</v>
      </c>
      <c r="W2374" t="s">
        <v>1228</v>
      </c>
      <c r="X2374">
        <v>173</v>
      </c>
      <c r="Y2374">
        <v>1045</v>
      </c>
      <c r="Z2374">
        <v>121</v>
      </c>
      <c r="AA2374">
        <v>730</v>
      </c>
      <c r="AB2374">
        <v>52</v>
      </c>
      <c r="AC2374">
        <v>315</v>
      </c>
      <c r="AD2374">
        <v>5</v>
      </c>
      <c r="AE2374">
        <v>25</v>
      </c>
      <c r="AF2374">
        <v>35</v>
      </c>
      <c r="AG2374">
        <v>180</v>
      </c>
      <c r="AH2374">
        <v>13</v>
      </c>
      <c r="AI2374" t="s">
        <v>1229</v>
      </c>
    </row>
    <row r="2375" spans="1:35" x14ac:dyDescent="0.25">
      <c r="A2375">
        <v>13</v>
      </c>
      <c r="B2375" t="s">
        <v>73</v>
      </c>
      <c r="C2375" t="s">
        <v>74</v>
      </c>
      <c r="D2375" t="s">
        <v>199</v>
      </c>
      <c r="E2375" t="s">
        <v>200</v>
      </c>
      <c r="F2375" t="s">
        <v>1021</v>
      </c>
      <c r="G2375" t="s">
        <v>1022</v>
      </c>
      <c r="H2375" t="s">
        <v>5955</v>
      </c>
      <c r="I2375" t="s">
        <v>5956</v>
      </c>
      <c r="L2375" t="s">
        <v>1212</v>
      </c>
      <c r="M2375">
        <v>8.6430000000000007</v>
      </c>
      <c r="N2375">
        <v>28.387</v>
      </c>
      <c r="O2375" t="s">
        <v>1226</v>
      </c>
      <c r="P2375" t="s">
        <v>1228</v>
      </c>
      <c r="Q2375">
        <v>55</v>
      </c>
      <c r="R2375">
        <v>313</v>
      </c>
      <c r="S2375">
        <v>50</v>
      </c>
      <c r="T2375">
        <v>285</v>
      </c>
      <c r="U2375">
        <v>5</v>
      </c>
      <c r="V2375">
        <v>28</v>
      </c>
      <c r="W2375" t="s">
        <v>1228</v>
      </c>
      <c r="X2375">
        <v>18</v>
      </c>
      <c r="Y2375">
        <v>101</v>
      </c>
      <c r="Z2375">
        <v>18</v>
      </c>
      <c r="AA2375">
        <v>101</v>
      </c>
      <c r="AB2375">
        <v>0</v>
      </c>
      <c r="AC2375">
        <v>0</v>
      </c>
      <c r="AD2375">
        <v>3</v>
      </c>
      <c r="AE2375">
        <v>17</v>
      </c>
      <c r="AF2375">
        <v>23</v>
      </c>
      <c r="AG2375">
        <v>131</v>
      </c>
      <c r="AH2375">
        <v>13</v>
      </c>
      <c r="AI2375" t="s">
        <v>1229</v>
      </c>
    </row>
    <row r="2376" spans="1:35" x14ac:dyDescent="0.25">
      <c r="A2376">
        <v>13</v>
      </c>
      <c r="B2376" t="s">
        <v>73</v>
      </c>
      <c r="C2376" t="s">
        <v>74</v>
      </c>
      <c r="D2376" t="s">
        <v>209</v>
      </c>
      <c r="E2376" t="s">
        <v>210</v>
      </c>
      <c r="F2376" t="s">
        <v>1087</v>
      </c>
      <c r="G2376" t="s">
        <v>1088</v>
      </c>
      <c r="H2376" t="s">
        <v>6735</v>
      </c>
      <c r="I2376" t="s">
        <v>922</v>
      </c>
      <c r="L2376" t="s">
        <v>1212</v>
      </c>
      <c r="M2376">
        <v>9.1129999999999995</v>
      </c>
      <c r="N2376">
        <v>28.155000000000001</v>
      </c>
      <c r="O2376" t="s">
        <v>1226</v>
      </c>
      <c r="P2376" t="s">
        <v>1228</v>
      </c>
      <c r="Q2376">
        <v>109</v>
      </c>
      <c r="R2376">
        <v>552</v>
      </c>
      <c r="S2376">
        <v>107</v>
      </c>
      <c r="T2376">
        <v>546</v>
      </c>
      <c r="U2376">
        <v>2</v>
      </c>
      <c r="V2376">
        <v>6</v>
      </c>
      <c r="W2376" t="s">
        <v>1228</v>
      </c>
      <c r="X2376">
        <v>963</v>
      </c>
      <c r="Y2376">
        <v>4901</v>
      </c>
      <c r="Z2376">
        <v>960</v>
      </c>
      <c r="AA2376">
        <v>4896</v>
      </c>
      <c r="AB2376">
        <v>3</v>
      </c>
      <c r="AC2376">
        <v>5</v>
      </c>
      <c r="AD2376">
        <v>3</v>
      </c>
      <c r="AE2376">
        <v>15</v>
      </c>
      <c r="AF2376">
        <v>11</v>
      </c>
      <c r="AG2376">
        <v>56</v>
      </c>
      <c r="AH2376">
        <v>13</v>
      </c>
      <c r="AI2376" t="s">
        <v>1229</v>
      </c>
    </row>
    <row r="2377" spans="1:35" x14ac:dyDescent="0.25">
      <c r="A2377">
        <v>13</v>
      </c>
      <c r="B2377" t="s">
        <v>73</v>
      </c>
      <c r="C2377" t="s">
        <v>74</v>
      </c>
      <c r="D2377" t="s">
        <v>207</v>
      </c>
      <c r="E2377" t="s">
        <v>208</v>
      </c>
      <c r="F2377" t="s">
        <v>1071</v>
      </c>
      <c r="G2377" t="s">
        <v>1072</v>
      </c>
      <c r="H2377" t="s">
        <v>6549</v>
      </c>
      <c r="I2377" t="s">
        <v>6550</v>
      </c>
      <c r="L2377" t="s">
        <v>1212</v>
      </c>
      <c r="M2377">
        <v>7.6429999999999998</v>
      </c>
      <c r="N2377">
        <v>28.713000000000001</v>
      </c>
      <c r="O2377" t="s">
        <v>1226</v>
      </c>
      <c r="P2377" t="s">
        <v>1228</v>
      </c>
      <c r="Q2377">
        <v>29</v>
      </c>
      <c r="R2377">
        <v>170</v>
      </c>
      <c r="S2377">
        <v>26</v>
      </c>
      <c r="T2377">
        <v>153</v>
      </c>
      <c r="U2377">
        <v>3</v>
      </c>
      <c r="V2377">
        <v>17</v>
      </c>
      <c r="W2377" t="s">
        <v>1228</v>
      </c>
      <c r="X2377">
        <v>101</v>
      </c>
      <c r="Y2377">
        <v>526</v>
      </c>
      <c r="Z2377">
        <v>99</v>
      </c>
      <c r="AA2377">
        <v>515</v>
      </c>
      <c r="AB2377">
        <v>2</v>
      </c>
      <c r="AC2377">
        <v>11</v>
      </c>
      <c r="AD2377">
        <v>1</v>
      </c>
      <c r="AE2377">
        <v>6</v>
      </c>
      <c r="AF2377">
        <v>1</v>
      </c>
      <c r="AG2377">
        <v>5</v>
      </c>
      <c r="AH2377">
        <v>13</v>
      </c>
      <c r="AI2377" t="s">
        <v>1229</v>
      </c>
    </row>
    <row r="2378" spans="1:35" x14ac:dyDescent="0.25">
      <c r="A2378">
        <v>13</v>
      </c>
      <c r="B2378" t="s">
        <v>65</v>
      </c>
      <c r="C2378" t="s">
        <v>66</v>
      </c>
      <c r="D2378" t="s">
        <v>145</v>
      </c>
      <c r="E2378" t="s">
        <v>146</v>
      </c>
      <c r="F2378" t="s">
        <v>646</v>
      </c>
      <c r="G2378" t="s">
        <v>647</v>
      </c>
      <c r="H2378" t="s">
        <v>3587</v>
      </c>
      <c r="I2378" t="s">
        <v>3588</v>
      </c>
      <c r="L2378" t="s">
        <v>1212</v>
      </c>
      <c r="M2378">
        <v>6.6048002239999999</v>
      </c>
      <c r="N2378">
        <v>30.439599990000001</v>
      </c>
      <c r="O2378" t="s">
        <v>1226</v>
      </c>
      <c r="P2378" t="s">
        <v>1228</v>
      </c>
      <c r="Q2378">
        <v>85</v>
      </c>
      <c r="R2378">
        <v>433</v>
      </c>
      <c r="S2378">
        <v>81</v>
      </c>
      <c r="T2378">
        <v>413</v>
      </c>
      <c r="U2378">
        <v>4</v>
      </c>
      <c r="V2378">
        <v>20</v>
      </c>
      <c r="W2378" t="s">
        <v>1228</v>
      </c>
      <c r="X2378">
        <v>31</v>
      </c>
      <c r="Y2378">
        <v>158</v>
      </c>
      <c r="Z2378">
        <v>28</v>
      </c>
      <c r="AA2378">
        <v>143</v>
      </c>
      <c r="AB2378">
        <v>3</v>
      </c>
      <c r="AC2378">
        <v>15</v>
      </c>
      <c r="AD2378">
        <v>39</v>
      </c>
      <c r="AE2378">
        <v>198</v>
      </c>
      <c r="AF2378">
        <v>10</v>
      </c>
      <c r="AG2378">
        <v>53</v>
      </c>
      <c r="AH2378">
        <v>13</v>
      </c>
      <c r="AI2378" t="s">
        <v>1229</v>
      </c>
    </row>
    <row r="2379" spans="1:35" x14ac:dyDescent="0.25">
      <c r="A2379">
        <v>13</v>
      </c>
      <c r="B2379" t="s">
        <v>73</v>
      </c>
      <c r="C2379" t="s">
        <v>74</v>
      </c>
      <c r="D2379" t="s">
        <v>209</v>
      </c>
      <c r="E2379" t="s">
        <v>210</v>
      </c>
      <c r="F2379" t="s">
        <v>1087</v>
      </c>
      <c r="G2379" t="s">
        <v>1088</v>
      </c>
      <c r="H2379" t="s">
        <v>8262</v>
      </c>
      <c r="I2379" t="s">
        <v>8263</v>
      </c>
      <c r="L2379" t="s">
        <v>1212</v>
      </c>
      <c r="M2379">
        <v>9.0734469999999998</v>
      </c>
      <c r="N2379">
        <v>28.201502999999999</v>
      </c>
      <c r="O2379" t="s">
        <v>1226</v>
      </c>
      <c r="P2379" t="s">
        <v>1228</v>
      </c>
      <c r="Q2379">
        <v>233</v>
      </c>
      <c r="R2379">
        <v>531</v>
      </c>
      <c r="S2379">
        <v>218</v>
      </c>
      <c r="T2379">
        <v>451</v>
      </c>
      <c r="U2379">
        <v>15</v>
      </c>
      <c r="V2379">
        <v>80</v>
      </c>
      <c r="W2379" t="s">
        <v>1228</v>
      </c>
      <c r="X2379">
        <v>31</v>
      </c>
      <c r="Y2379">
        <v>164</v>
      </c>
      <c r="Z2379">
        <v>0</v>
      </c>
      <c r="AA2379">
        <v>0</v>
      </c>
      <c r="AB2379">
        <v>31</v>
      </c>
      <c r="AC2379">
        <v>164</v>
      </c>
      <c r="AD2379">
        <v>7</v>
      </c>
      <c r="AE2379">
        <v>37</v>
      </c>
      <c r="AF2379">
        <v>9</v>
      </c>
      <c r="AG2379">
        <v>48</v>
      </c>
      <c r="AH2379">
        <v>13</v>
      </c>
      <c r="AI2379" t="s">
        <v>1229</v>
      </c>
    </row>
    <row r="2380" spans="1:35" x14ac:dyDescent="0.25">
      <c r="A2380">
        <v>13</v>
      </c>
      <c r="B2380" t="s">
        <v>73</v>
      </c>
      <c r="C2380" t="s">
        <v>74</v>
      </c>
      <c r="D2380" t="s">
        <v>209</v>
      </c>
      <c r="E2380" t="s">
        <v>210</v>
      </c>
      <c r="F2380" t="s">
        <v>1087</v>
      </c>
      <c r="G2380" t="s">
        <v>1088</v>
      </c>
      <c r="H2380" t="s">
        <v>6739</v>
      </c>
      <c r="I2380" t="s">
        <v>6740</v>
      </c>
      <c r="L2380" t="s">
        <v>1212</v>
      </c>
      <c r="M2380">
        <v>9.02</v>
      </c>
      <c r="N2380">
        <v>28.148</v>
      </c>
      <c r="O2380" t="s">
        <v>1226</v>
      </c>
      <c r="P2380" t="s">
        <v>1228</v>
      </c>
      <c r="Q2380">
        <v>34</v>
      </c>
      <c r="R2380">
        <v>204</v>
      </c>
      <c r="S2380">
        <v>27</v>
      </c>
      <c r="T2380">
        <v>151</v>
      </c>
      <c r="U2380">
        <v>7</v>
      </c>
      <c r="V2380">
        <v>53</v>
      </c>
      <c r="W2380" t="s">
        <v>1228</v>
      </c>
      <c r="X2380">
        <v>12</v>
      </c>
      <c r="Y2380">
        <v>67</v>
      </c>
      <c r="Z2380">
        <v>8</v>
      </c>
      <c r="AA2380">
        <v>45</v>
      </c>
      <c r="AB2380">
        <v>4</v>
      </c>
      <c r="AC2380">
        <v>22</v>
      </c>
      <c r="AD2380">
        <v>6</v>
      </c>
      <c r="AE2380">
        <v>33</v>
      </c>
      <c r="AF2380">
        <v>0</v>
      </c>
      <c r="AG2380">
        <v>0</v>
      </c>
      <c r="AH2380">
        <v>13</v>
      </c>
      <c r="AI2380" t="s">
        <v>1229</v>
      </c>
    </row>
    <row r="2381" spans="1:35" x14ac:dyDescent="0.25">
      <c r="A2381">
        <v>13</v>
      </c>
      <c r="B2381" t="s">
        <v>73</v>
      </c>
      <c r="C2381" t="s">
        <v>74</v>
      </c>
      <c r="D2381" t="s">
        <v>209</v>
      </c>
      <c r="E2381" t="s">
        <v>210</v>
      </c>
      <c r="F2381" t="s">
        <v>1087</v>
      </c>
      <c r="G2381" t="s">
        <v>1088</v>
      </c>
      <c r="H2381" t="s">
        <v>6744</v>
      </c>
      <c r="I2381" t="s">
        <v>6560</v>
      </c>
      <c r="L2381" t="s">
        <v>1212</v>
      </c>
      <c r="M2381">
        <v>9.0060000000000002</v>
      </c>
      <c r="N2381">
        <v>28.123000000000001</v>
      </c>
      <c r="O2381" t="s">
        <v>1226</v>
      </c>
      <c r="P2381" t="s">
        <v>1228</v>
      </c>
      <c r="Q2381">
        <v>40</v>
      </c>
      <c r="R2381">
        <v>221</v>
      </c>
      <c r="S2381">
        <v>25</v>
      </c>
      <c r="T2381">
        <v>138</v>
      </c>
      <c r="U2381">
        <v>15</v>
      </c>
      <c r="V2381">
        <v>83</v>
      </c>
      <c r="W2381" t="s">
        <v>1228</v>
      </c>
      <c r="X2381">
        <v>133</v>
      </c>
      <c r="Y2381">
        <v>732</v>
      </c>
      <c r="Z2381">
        <v>120</v>
      </c>
      <c r="AA2381">
        <v>660</v>
      </c>
      <c r="AB2381">
        <v>13</v>
      </c>
      <c r="AC2381">
        <v>72</v>
      </c>
      <c r="AD2381">
        <v>4</v>
      </c>
      <c r="AE2381">
        <v>22</v>
      </c>
      <c r="AF2381">
        <v>7</v>
      </c>
      <c r="AG2381">
        <v>39</v>
      </c>
      <c r="AH2381">
        <v>13</v>
      </c>
      <c r="AI2381" t="s">
        <v>1229</v>
      </c>
    </row>
    <row r="2382" spans="1:35" x14ac:dyDescent="0.25">
      <c r="A2382">
        <v>13</v>
      </c>
      <c r="B2382" t="s">
        <v>73</v>
      </c>
      <c r="C2382" t="s">
        <v>74</v>
      </c>
      <c r="D2382" t="s">
        <v>209</v>
      </c>
      <c r="E2382" t="s">
        <v>210</v>
      </c>
      <c r="F2382" t="s">
        <v>1083</v>
      </c>
      <c r="G2382" t="s">
        <v>1084</v>
      </c>
      <c r="H2382" t="s">
        <v>6678</v>
      </c>
      <c r="I2382" t="s">
        <v>6679</v>
      </c>
      <c r="L2382" t="s">
        <v>1212</v>
      </c>
      <c r="M2382">
        <v>9.1530000000000005</v>
      </c>
      <c r="N2382">
        <v>28.003</v>
      </c>
      <c r="O2382" t="s">
        <v>1226</v>
      </c>
      <c r="P2382" t="s">
        <v>1228</v>
      </c>
      <c r="Q2382">
        <v>33</v>
      </c>
      <c r="R2382">
        <v>177</v>
      </c>
      <c r="S2382">
        <v>31</v>
      </c>
      <c r="T2382">
        <v>172</v>
      </c>
      <c r="U2382">
        <v>2</v>
      </c>
      <c r="V2382">
        <v>5</v>
      </c>
      <c r="W2382" t="s">
        <v>1228</v>
      </c>
      <c r="X2382">
        <v>25</v>
      </c>
      <c r="Y2382">
        <v>132</v>
      </c>
      <c r="Z2382">
        <v>25</v>
      </c>
      <c r="AA2382">
        <v>132</v>
      </c>
      <c r="AB2382">
        <v>0</v>
      </c>
      <c r="AC2382">
        <v>0</v>
      </c>
      <c r="AD2382">
        <v>3</v>
      </c>
      <c r="AE2382">
        <v>16</v>
      </c>
      <c r="AF2382">
        <v>12</v>
      </c>
      <c r="AG2382">
        <v>44</v>
      </c>
      <c r="AH2382">
        <v>13</v>
      </c>
      <c r="AI2382" t="s">
        <v>1229</v>
      </c>
    </row>
    <row r="2383" spans="1:35" x14ac:dyDescent="0.25">
      <c r="A2383">
        <v>13</v>
      </c>
      <c r="B2383" t="s">
        <v>59</v>
      </c>
      <c r="C2383" t="s">
        <v>60</v>
      </c>
      <c r="D2383" t="s">
        <v>91</v>
      </c>
      <c r="E2383" t="s">
        <v>92</v>
      </c>
      <c r="F2383" t="s">
        <v>313</v>
      </c>
      <c r="G2383" t="s">
        <v>314</v>
      </c>
      <c r="H2383" t="s">
        <v>1617</v>
      </c>
      <c r="I2383" t="s">
        <v>1618</v>
      </c>
      <c r="L2383" t="s">
        <v>1212</v>
      </c>
      <c r="M2383">
        <v>4.1059999999999999</v>
      </c>
      <c r="N2383">
        <v>30.568999999999999</v>
      </c>
      <c r="O2383" t="s">
        <v>1226</v>
      </c>
      <c r="P2383" t="s">
        <v>1228</v>
      </c>
      <c r="Q2383">
        <v>429</v>
      </c>
      <c r="R2383">
        <v>2150</v>
      </c>
      <c r="S2383">
        <v>246</v>
      </c>
      <c r="T2383">
        <v>1232</v>
      </c>
      <c r="U2383">
        <v>183</v>
      </c>
      <c r="V2383">
        <v>918</v>
      </c>
      <c r="W2383" t="s">
        <v>1228</v>
      </c>
      <c r="X2383">
        <v>485</v>
      </c>
      <c r="Y2383">
        <v>2431</v>
      </c>
      <c r="Z2383">
        <v>58</v>
      </c>
      <c r="AA2383">
        <v>292</v>
      </c>
      <c r="AB2383">
        <v>427</v>
      </c>
      <c r="AC2383">
        <v>2139</v>
      </c>
      <c r="AD2383">
        <v>25</v>
      </c>
      <c r="AE2383">
        <v>127</v>
      </c>
      <c r="AF2383">
        <v>180</v>
      </c>
      <c r="AG2383">
        <v>903</v>
      </c>
      <c r="AH2383">
        <v>13</v>
      </c>
      <c r="AI2383" t="s">
        <v>1229</v>
      </c>
    </row>
    <row r="2384" spans="1:35" x14ac:dyDescent="0.25">
      <c r="A2384">
        <v>13</v>
      </c>
      <c r="B2384" t="s">
        <v>61</v>
      </c>
      <c r="C2384" t="s">
        <v>62</v>
      </c>
      <c r="D2384" t="s">
        <v>101</v>
      </c>
      <c r="E2384" t="s">
        <v>102</v>
      </c>
      <c r="F2384" t="s">
        <v>372</v>
      </c>
      <c r="G2384" t="s">
        <v>373</v>
      </c>
      <c r="H2384" t="s">
        <v>1933</v>
      </c>
      <c r="I2384" t="s">
        <v>8264</v>
      </c>
      <c r="L2384" t="s">
        <v>1212</v>
      </c>
      <c r="M2384">
        <v>4.6929999999999996</v>
      </c>
      <c r="N2384">
        <v>33.578000000000003</v>
      </c>
      <c r="O2384" t="s">
        <v>1226</v>
      </c>
      <c r="P2384" t="s">
        <v>1228</v>
      </c>
      <c r="Q2384">
        <v>25</v>
      </c>
      <c r="R2384">
        <v>125</v>
      </c>
      <c r="S2384">
        <v>10</v>
      </c>
      <c r="T2384">
        <v>50</v>
      </c>
      <c r="U2384">
        <v>15</v>
      </c>
      <c r="V2384">
        <v>75</v>
      </c>
      <c r="W2384" t="s">
        <v>1228</v>
      </c>
      <c r="X2384">
        <v>8</v>
      </c>
      <c r="Y2384">
        <v>40</v>
      </c>
      <c r="Z2384">
        <v>5</v>
      </c>
      <c r="AA2384">
        <v>25</v>
      </c>
      <c r="AB2384">
        <v>3</v>
      </c>
      <c r="AC2384">
        <v>15</v>
      </c>
      <c r="AD2384">
        <v>5</v>
      </c>
      <c r="AE2384">
        <v>25</v>
      </c>
      <c r="AF2384">
        <v>17</v>
      </c>
      <c r="AG2384">
        <v>85</v>
      </c>
      <c r="AH2384">
        <v>13</v>
      </c>
      <c r="AI2384" t="s">
        <v>1229</v>
      </c>
    </row>
    <row r="2385" spans="1:35" x14ac:dyDescent="0.25">
      <c r="A2385">
        <v>13</v>
      </c>
      <c r="B2385" t="s">
        <v>61</v>
      </c>
      <c r="C2385" t="s">
        <v>62</v>
      </c>
      <c r="D2385" t="s">
        <v>101</v>
      </c>
      <c r="E2385" t="s">
        <v>102</v>
      </c>
      <c r="F2385" t="s">
        <v>372</v>
      </c>
      <c r="G2385" t="s">
        <v>373</v>
      </c>
      <c r="H2385" t="s">
        <v>1934</v>
      </c>
      <c r="I2385" t="s">
        <v>8265</v>
      </c>
      <c r="L2385" t="s">
        <v>1212</v>
      </c>
      <c r="M2385">
        <v>4.6959999999999997</v>
      </c>
      <c r="N2385">
        <v>33.557000000000002</v>
      </c>
      <c r="O2385" t="s">
        <v>1226</v>
      </c>
      <c r="P2385" t="s">
        <v>1228</v>
      </c>
      <c r="Q2385">
        <v>38</v>
      </c>
      <c r="R2385">
        <v>190</v>
      </c>
      <c r="S2385">
        <v>15</v>
      </c>
      <c r="T2385">
        <v>75</v>
      </c>
      <c r="U2385">
        <v>23</v>
      </c>
      <c r="V2385">
        <v>115</v>
      </c>
      <c r="W2385" t="s">
        <v>1228</v>
      </c>
      <c r="X2385">
        <v>8</v>
      </c>
      <c r="Y2385">
        <v>40</v>
      </c>
      <c r="Z2385">
        <v>5</v>
      </c>
      <c r="AA2385">
        <v>25</v>
      </c>
      <c r="AB2385">
        <v>3</v>
      </c>
      <c r="AC2385">
        <v>15</v>
      </c>
      <c r="AD2385">
        <v>10</v>
      </c>
      <c r="AE2385">
        <v>50</v>
      </c>
      <c r="AF2385">
        <v>30</v>
      </c>
      <c r="AG2385">
        <v>150</v>
      </c>
      <c r="AH2385">
        <v>13</v>
      </c>
      <c r="AI2385" t="s">
        <v>1229</v>
      </c>
    </row>
    <row r="2386" spans="1:35" x14ac:dyDescent="0.25">
      <c r="A2386">
        <v>13</v>
      </c>
      <c r="B2386" t="s">
        <v>61</v>
      </c>
      <c r="C2386" t="s">
        <v>62</v>
      </c>
      <c r="D2386" t="s">
        <v>101</v>
      </c>
      <c r="E2386" t="s">
        <v>102</v>
      </c>
      <c r="F2386" t="s">
        <v>372</v>
      </c>
      <c r="G2386" t="s">
        <v>373</v>
      </c>
      <c r="H2386" t="s">
        <v>1935</v>
      </c>
      <c r="I2386" t="s">
        <v>8266</v>
      </c>
      <c r="L2386" t="s">
        <v>1212</v>
      </c>
      <c r="M2386">
        <v>4.7039999999999997</v>
      </c>
      <c r="N2386">
        <v>33.610999999999997</v>
      </c>
      <c r="O2386" t="s">
        <v>1226</v>
      </c>
      <c r="P2386" t="s">
        <v>1228</v>
      </c>
      <c r="Q2386">
        <v>35</v>
      </c>
      <c r="R2386">
        <v>175</v>
      </c>
      <c r="S2386">
        <v>20</v>
      </c>
      <c r="T2386">
        <v>100</v>
      </c>
      <c r="U2386">
        <v>15</v>
      </c>
      <c r="V2386">
        <v>75</v>
      </c>
      <c r="W2386" t="s">
        <v>1228</v>
      </c>
      <c r="X2386">
        <v>13</v>
      </c>
      <c r="Y2386">
        <v>65</v>
      </c>
      <c r="Z2386">
        <v>8</v>
      </c>
      <c r="AA2386">
        <v>40</v>
      </c>
      <c r="AB2386">
        <v>5</v>
      </c>
      <c r="AC2386">
        <v>25</v>
      </c>
      <c r="AD2386">
        <v>20</v>
      </c>
      <c r="AE2386">
        <v>100</v>
      </c>
      <c r="AF2386">
        <v>22</v>
      </c>
      <c r="AG2386">
        <v>110</v>
      </c>
      <c r="AH2386">
        <v>13</v>
      </c>
      <c r="AI2386" t="s">
        <v>1229</v>
      </c>
    </row>
    <row r="2387" spans="1:35" x14ac:dyDescent="0.25">
      <c r="A2387">
        <v>13</v>
      </c>
      <c r="B2387" t="s">
        <v>61</v>
      </c>
      <c r="C2387" t="s">
        <v>62</v>
      </c>
      <c r="D2387" t="s">
        <v>101</v>
      </c>
      <c r="E2387" t="s">
        <v>102</v>
      </c>
      <c r="F2387" t="s">
        <v>372</v>
      </c>
      <c r="G2387" t="s">
        <v>373</v>
      </c>
      <c r="H2387" t="s">
        <v>1936</v>
      </c>
      <c r="I2387" t="s">
        <v>8267</v>
      </c>
      <c r="L2387" t="s">
        <v>1212</v>
      </c>
      <c r="M2387">
        <v>4.7069999999999999</v>
      </c>
      <c r="N2387">
        <v>33.533000000000001</v>
      </c>
      <c r="O2387" t="s">
        <v>1226</v>
      </c>
      <c r="P2387" t="s">
        <v>1228</v>
      </c>
      <c r="Q2387">
        <v>50</v>
      </c>
      <c r="R2387">
        <v>250</v>
      </c>
      <c r="S2387">
        <v>30</v>
      </c>
      <c r="T2387">
        <v>150</v>
      </c>
      <c r="U2387">
        <v>20</v>
      </c>
      <c r="V2387">
        <v>100</v>
      </c>
      <c r="W2387" t="s">
        <v>1228</v>
      </c>
      <c r="X2387">
        <v>15</v>
      </c>
      <c r="Y2387">
        <v>75</v>
      </c>
      <c r="Z2387">
        <v>10</v>
      </c>
      <c r="AA2387">
        <v>50</v>
      </c>
      <c r="AB2387">
        <v>5</v>
      </c>
      <c r="AC2387">
        <v>25</v>
      </c>
      <c r="AD2387">
        <v>14</v>
      </c>
      <c r="AE2387">
        <v>70</v>
      </c>
      <c r="AF2387">
        <v>35</v>
      </c>
      <c r="AG2387">
        <v>175</v>
      </c>
      <c r="AH2387">
        <v>13</v>
      </c>
      <c r="AI2387" t="s">
        <v>1229</v>
      </c>
    </row>
    <row r="2388" spans="1:35" x14ac:dyDescent="0.25">
      <c r="A2388">
        <v>13</v>
      </c>
      <c r="B2388" t="s">
        <v>61</v>
      </c>
      <c r="C2388" t="s">
        <v>62</v>
      </c>
      <c r="D2388" t="s">
        <v>101</v>
      </c>
      <c r="E2388" t="s">
        <v>102</v>
      </c>
      <c r="F2388" t="s">
        <v>372</v>
      </c>
      <c r="G2388" t="s">
        <v>373</v>
      </c>
      <c r="H2388" t="s">
        <v>1937</v>
      </c>
      <c r="I2388" t="s">
        <v>1938</v>
      </c>
      <c r="L2388" t="s">
        <v>1212</v>
      </c>
      <c r="M2388">
        <v>4.7309999999999999</v>
      </c>
      <c r="N2388">
        <v>33.587000000000003</v>
      </c>
      <c r="O2388" t="s">
        <v>1226</v>
      </c>
      <c r="P2388" t="s">
        <v>1228</v>
      </c>
      <c r="Q2388">
        <v>41</v>
      </c>
      <c r="R2388">
        <v>205</v>
      </c>
      <c r="S2388">
        <v>18</v>
      </c>
      <c r="T2388">
        <v>90</v>
      </c>
      <c r="U2388">
        <v>23</v>
      </c>
      <c r="V2388">
        <v>115</v>
      </c>
      <c r="W2388" t="s">
        <v>1228</v>
      </c>
      <c r="X2388">
        <v>21</v>
      </c>
      <c r="Y2388">
        <v>105</v>
      </c>
      <c r="Z2388">
        <v>8</v>
      </c>
      <c r="AA2388">
        <v>40</v>
      </c>
      <c r="AB2388">
        <v>13</v>
      </c>
      <c r="AC2388">
        <v>65</v>
      </c>
      <c r="AD2388">
        <v>7</v>
      </c>
      <c r="AE2388">
        <v>35</v>
      </c>
      <c r="AF2388">
        <v>20</v>
      </c>
      <c r="AG2388">
        <v>100</v>
      </c>
      <c r="AH2388">
        <v>13</v>
      </c>
      <c r="AI2388" t="s">
        <v>1229</v>
      </c>
    </row>
    <row r="2389" spans="1:35" x14ac:dyDescent="0.25">
      <c r="A2389">
        <v>13</v>
      </c>
      <c r="B2389" t="s">
        <v>61</v>
      </c>
      <c r="C2389" t="s">
        <v>62</v>
      </c>
      <c r="D2389" t="s">
        <v>101</v>
      </c>
      <c r="E2389" t="s">
        <v>102</v>
      </c>
      <c r="F2389" t="s">
        <v>374</v>
      </c>
      <c r="G2389" t="s">
        <v>375</v>
      </c>
      <c r="H2389" t="s">
        <v>1954</v>
      </c>
      <c r="I2389" t="s">
        <v>8268</v>
      </c>
      <c r="L2389" t="s">
        <v>1212</v>
      </c>
      <c r="M2389">
        <v>4.7889999999999997</v>
      </c>
      <c r="N2389">
        <v>33.531999999999996</v>
      </c>
      <c r="O2389" t="s">
        <v>1226</v>
      </c>
      <c r="P2389" t="s">
        <v>1228</v>
      </c>
      <c r="Q2389">
        <v>37</v>
      </c>
      <c r="R2389">
        <v>185</v>
      </c>
      <c r="S2389">
        <v>21</v>
      </c>
      <c r="T2389">
        <v>105</v>
      </c>
      <c r="U2389">
        <v>16</v>
      </c>
      <c r="V2389">
        <v>80</v>
      </c>
      <c r="W2389" t="s">
        <v>1228</v>
      </c>
      <c r="X2389">
        <v>19</v>
      </c>
      <c r="Y2389">
        <v>95</v>
      </c>
      <c r="Z2389">
        <v>11</v>
      </c>
      <c r="AA2389">
        <v>55</v>
      </c>
      <c r="AB2389">
        <v>8</v>
      </c>
      <c r="AC2389">
        <v>40</v>
      </c>
      <c r="AD2389">
        <v>11</v>
      </c>
      <c r="AE2389">
        <v>55</v>
      </c>
      <c r="AF2389">
        <v>18</v>
      </c>
      <c r="AG2389">
        <v>90</v>
      </c>
      <c r="AH2389">
        <v>13</v>
      </c>
      <c r="AI2389" t="s">
        <v>1229</v>
      </c>
    </row>
    <row r="2390" spans="1:35" x14ac:dyDescent="0.25">
      <c r="A2390">
        <v>13</v>
      </c>
      <c r="B2390" t="s">
        <v>61</v>
      </c>
      <c r="C2390" t="s">
        <v>62</v>
      </c>
      <c r="D2390" t="s">
        <v>101</v>
      </c>
      <c r="E2390" t="s">
        <v>102</v>
      </c>
      <c r="F2390" t="s">
        <v>374</v>
      </c>
      <c r="G2390" t="s">
        <v>375</v>
      </c>
      <c r="H2390" t="s">
        <v>1955</v>
      </c>
      <c r="I2390" t="s">
        <v>8269</v>
      </c>
      <c r="L2390" t="s">
        <v>1212</v>
      </c>
      <c r="M2390">
        <v>4.7519999999999998</v>
      </c>
      <c r="N2390">
        <v>33.527999999999999</v>
      </c>
      <c r="O2390" t="s">
        <v>1226</v>
      </c>
      <c r="P2390" t="s">
        <v>1228</v>
      </c>
      <c r="Q2390">
        <v>32</v>
      </c>
      <c r="R2390">
        <v>160</v>
      </c>
      <c r="S2390">
        <v>17</v>
      </c>
      <c r="T2390">
        <v>85</v>
      </c>
      <c r="U2390">
        <v>15</v>
      </c>
      <c r="V2390">
        <v>75</v>
      </c>
      <c r="W2390" t="s">
        <v>1228</v>
      </c>
      <c r="X2390">
        <v>10</v>
      </c>
      <c r="Y2390">
        <v>50</v>
      </c>
      <c r="Z2390">
        <v>7</v>
      </c>
      <c r="AA2390">
        <v>35</v>
      </c>
      <c r="AB2390">
        <v>3</v>
      </c>
      <c r="AC2390">
        <v>15</v>
      </c>
      <c r="AD2390">
        <v>12</v>
      </c>
      <c r="AE2390">
        <v>60</v>
      </c>
      <c r="AF2390">
        <v>22</v>
      </c>
      <c r="AG2390">
        <v>110</v>
      </c>
      <c r="AH2390">
        <v>13</v>
      </c>
      <c r="AI2390" t="s">
        <v>1229</v>
      </c>
    </row>
    <row r="2391" spans="1:35" x14ac:dyDescent="0.25">
      <c r="A2391">
        <v>13</v>
      </c>
      <c r="B2391" t="s">
        <v>77</v>
      </c>
      <c r="C2391" t="s">
        <v>78</v>
      </c>
      <c r="D2391" t="s">
        <v>217</v>
      </c>
      <c r="E2391" t="s">
        <v>218</v>
      </c>
      <c r="F2391" t="s">
        <v>1129</v>
      </c>
      <c r="G2391" t="s">
        <v>1130</v>
      </c>
      <c r="H2391" t="s">
        <v>7353</v>
      </c>
      <c r="I2391" t="s">
        <v>7354</v>
      </c>
      <c r="L2391" t="s">
        <v>1212</v>
      </c>
      <c r="M2391">
        <v>5.101</v>
      </c>
      <c r="N2391">
        <v>27.481999999999999</v>
      </c>
      <c r="O2391" t="s">
        <v>1226</v>
      </c>
      <c r="P2391" t="s">
        <v>1228</v>
      </c>
      <c r="Q2391">
        <v>476</v>
      </c>
      <c r="R2391">
        <v>2860</v>
      </c>
      <c r="S2391">
        <v>438</v>
      </c>
      <c r="T2391">
        <v>2630</v>
      </c>
      <c r="U2391">
        <v>38</v>
      </c>
      <c r="V2391">
        <v>230</v>
      </c>
      <c r="W2391" t="s">
        <v>1228</v>
      </c>
      <c r="X2391">
        <v>51</v>
      </c>
      <c r="Y2391">
        <v>310</v>
      </c>
      <c r="Z2391">
        <v>51</v>
      </c>
      <c r="AA2391">
        <v>310</v>
      </c>
      <c r="AB2391">
        <v>0</v>
      </c>
      <c r="AC2391">
        <v>0</v>
      </c>
      <c r="AD2391">
        <v>6</v>
      </c>
      <c r="AE2391">
        <v>30</v>
      </c>
      <c r="AF2391">
        <v>23</v>
      </c>
      <c r="AG2391">
        <v>115</v>
      </c>
      <c r="AH2391">
        <v>13</v>
      </c>
      <c r="AI2391" t="s">
        <v>1229</v>
      </c>
    </row>
    <row r="2392" spans="1:35" x14ac:dyDescent="0.25">
      <c r="A2392">
        <v>13</v>
      </c>
      <c r="B2392" t="s">
        <v>71</v>
      </c>
      <c r="C2392" t="s">
        <v>72</v>
      </c>
      <c r="D2392" t="s">
        <v>175</v>
      </c>
      <c r="E2392" t="s">
        <v>176</v>
      </c>
      <c r="F2392" t="s">
        <v>878</v>
      </c>
      <c r="G2392" t="s">
        <v>879</v>
      </c>
      <c r="H2392" t="s">
        <v>5029</v>
      </c>
      <c r="I2392" t="s">
        <v>879</v>
      </c>
      <c r="L2392" t="s">
        <v>1212</v>
      </c>
      <c r="M2392">
        <v>9.5477699999999999</v>
      </c>
      <c r="N2392">
        <v>32.103360000000002</v>
      </c>
      <c r="O2392" t="s">
        <v>1226</v>
      </c>
      <c r="P2392" t="s">
        <v>1228</v>
      </c>
      <c r="Q2392">
        <v>452</v>
      </c>
      <c r="R2392">
        <v>2486</v>
      </c>
      <c r="S2392">
        <v>430</v>
      </c>
      <c r="T2392">
        <v>2365</v>
      </c>
      <c r="U2392">
        <v>22</v>
      </c>
      <c r="V2392">
        <v>121</v>
      </c>
      <c r="W2392" t="s">
        <v>1228</v>
      </c>
      <c r="X2392">
        <v>64</v>
      </c>
      <c r="Y2392">
        <v>352</v>
      </c>
      <c r="Z2392">
        <v>44</v>
      </c>
      <c r="AA2392">
        <v>242</v>
      </c>
      <c r="AB2392">
        <v>20</v>
      </c>
      <c r="AC2392">
        <v>110</v>
      </c>
      <c r="AD2392">
        <v>16</v>
      </c>
      <c r="AE2392">
        <v>84</v>
      </c>
      <c r="AF2392">
        <v>34</v>
      </c>
      <c r="AG2392">
        <v>187</v>
      </c>
      <c r="AH2392">
        <v>13</v>
      </c>
      <c r="AI2392" t="s">
        <v>1229</v>
      </c>
    </row>
    <row r="2393" spans="1:35" x14ac:dyDescent="0.25">
      <c r="A2393">
        <v>13</v>
      </c>
      <c r="B2393" t="s">
        <v>71</v>
      </c>
      <c r="C2393" t="s">
        <v>72</v>
      </c>
      <c r="D2393" t="s">
        <v>175</v>
      </c>
      <c r="E2393" t="s">
        <v>176</v>
      </c>
      <c r="F2393" t="s">
        <v>878</v>
      </c>
      <c r="G2393" t="s">
        <v>879</v>
      </c>
      <c r="H2393" t="s">
        <v>5030</v>
      </c>
      <c r="I2393" t="s">
        <v>5031</v>
      </c>
      <c r="L2393" t="s">
        <v>1212</v>
      </c>
      <c r="M2393">
        <v>9.6891002660000005</v>
      </c>
      <c r="N2393">
        <v>32.158901210000003</v>
      </c>
      <c r="O2393" t="s">
        <v>1226</v>
      </c>
      <c r="P2393" t="s">
        <v>1228</v>
      </c>
      <c r="Q2393">
        <v>12</v>
      </c>
      <c r="R2393">
        <v>66</v>
      </c>
      <c r="S2393">
        <v>8</v>
      </c>
      <c r="T2393">
        <v>44</v>
      </c>
      <c r="U2393">
        <v>4</v>
      </c>
      <c r="V2393">
        <v>22</v>
      </c>
      <c r="W2393" t="s">
        <v>1228</v>
      </c>
      <c r="X2393">
        <v>23</v>
      </c>
      <c r="Y2393">
        <v>126</v>
      </c>
      <c r="Z2393">
        <v>16</v>
      </c>
      <c r="AA2393">
        <v>88</v>
      </c>
      <c r="AB2393">
        <v>7</v>
      </c>
      <c r="AC2393">
        <v>38</v>
      </c>
      <c r="AD2393">
        <v>11</v>
      </c>
      <c r="AE2393">
        <v>60</v>
      </c>
      <c r="AF2393">
        <v>9</v>
      </c>
      <c r="AG2393">
        <v>45</v>
      </c>
      <c r="AH2393">
        <v>13</v>
      </c>
      <c r="AI2393" t="s">
        <v>1229</v>
      </c>
    </row>
    <row r="2394" spans="1:35" x14ac:dyDescent="0.25">
      <c r="A2394">
        <v>13</v>
      </c>
      <c r="B2394" t="s">
        <v>71</v>
      </c>
      <c r="C2394" t="s">
        <v>72</v>
      </c>
      <c r="D2394" t="s">
        <v>175</v>
      </c>
      <c r="E2394" t="s">
        <v>176</v>
      </c>
      <c r="F2394" t="s">
        <v>888</v>
      </c>
      <c r="G2394" t="s">
        <v>889</v>
      </c>
      <c r="H2394" t="s">
        <v>5059</v>
      </c>
      <c r="I2394" t="s">
        <v>5060</v>
      </c>
      <c r="L2394" t="s">
        <v>1212</v>
      </c>
      <c r="M2394">
        <v>9.7559299999999993</v>
      </c>
      <c r="N2394">
        <v>32.165230000000001</v>
      </c>
      <c r="O2394" t="s">
        <v>1226</v>
      </c>
      <c r="P2394" t="s">
        <v>1228</v>
      </c>
      <c r="Q2394">
        <v>75</v>
      </c>
      <c r="R2394">
        <v>412</v>
      </c>
      <c r="S2394">
        <v>70</v>
      </c>
      <c r="T2394">
        <v>385</v>
      </c>
      <c r="U2394">
        <v>5</v>
      </c>
      <c r="V2394">
        <v>27</v>
      </c>
      <c r="W2394" t="s">
        <v>1228</v>
      </c>
      <c r="X2394">
        <v>140</v>
      </c>
      <c r="Y2394">
        <v>770</v>
      </c>
      <c r="Z2394">
        <v>131</v>
      </c>
      <c r="AA2394">
        <v>721</v>
      </c>
      <c r="AB2394">
        <v>9</v>
      </c>
      <c r="AC2394">
        <v>49</v>
      </c>
      <c r="AD2394">
        <v>18</v>
      </c>
      <c r="AE2394">
        <v>99</v>
      </c>
      <c r="AF2394">
        <v>19</v>
      </c>
      <c r="AG2394">
        <v>104</v>
      </c>
      <c r="AH2394">
        <v>13</v>
      </c>
      <c r="AI2394" t="s">
        <v>1229</v>
      </c>
    </row>
    <row r="2395" spans="1:35" x14ac:dyDescent="0.25">
      <c r="A2395">
        <v>13</v>
      </c>
      <c r="B2395" t="s">
        <v>71</v>
      </c>
      <c r="C2395" t="s">
        <v>72</v>
      </c>
      <c r="D2395" t="s">
        <v>175</v>
      </c>
      <c r="E2395" t="s">
        <v>176</v>
      </c>
      <c r="F2395" t="s">
        <v>890</v>
      </c>
      <c r="G2395" t="s">
        <v>891</v>
      </c>
      <c r="H2395" t="s">
        <v>5062</v>
      </c>
      <c r="I2395" t="s">
        <v>5063</v>
      </c>
      <c r="L2395" t="s">
        <v>1212</v>
      </c>
      <c r="M2395">
        <v>9.8475999999999999</v>
      </c>
      <c r="N2395">
        <v>32.1372</v>
      </c>
      <c r="O2395" t="s">
        <v>1226</v>
      </c>
      <c r="P2395" t="s">
        <v>1228</v>
      </c>
      <c r="Q2395">
        <v>98</v>
      </c>
      <c r="R2395">
        <v>539</v>
      </c>
      <c r="S2395">
        <v>94</v>
      </c>
      <c r="T2395">
        <v>517</v>
      </c>
      <c r="U2395">
        <v>4</v>
      </c>
      <c r="V2395">
        <v>22</v>
      </c>
      <c r="W2395" t="s">
        <v>1228</v>
      </c>
      <c r="X2395">
        <v>80</v>
      </c>
      <c r="Y2395">
        <v>440</v>
      </c>
      <c r="Z2395">
        <v>68</v>
      </c>
      <c r="AA2395">
        <v>374</v>
      </c>
      <c r="AB2395">
        <v>12</v>
      </c>
      <c r="AC2395">
        <v>66</v>
      </c>
      <c r="AD2395">
        <v>5</v>
      </c>
      <c r="AE2395">
        <v>27</v>
      </c>
      <c r="AF2395">
        <v>20</v>
      </c>
      <c r="AG2395">
        <v>110</v>
      </c>
      <c r="AH2395">
        <v>13</v>
      </c>
      <c r="AI2395" t="s">
        <v>1229</v>
      </c>
    </row>
    <row r="2396" spans="1:35" x14ac:dyDescent="0.25">
      <c r="A2396">
        <v>13</v>
      </c>
      <c r="B2396" t="s">
        <v>71</v>
      </c>
      <c r="C2396" t="s">
        <v>72</v>
      </c>
      <c r="D2396" t="s">
        <v>175</v>
      </c>
      <c r="E2396" t="s">
        <v>176</v>
      </c>
      <c r="F2396" t="s">
        <v>880</v>
      </c>
      <c r="G2396" t="s">
        <v>881</v>
      </c>
      <c r="H2396" t="s">
        <v>5038</v>
      </c>
      <c r="I2396" t="s">
        <v>5039</v>
      </c>
      <c r="L2396" t="s">
        <v>1212</v>
      </c>
      <c r="M2396">
        <v>9.9200599999999994</v>
      </c>
      <c r="N2396">
        <v>32.1738</v>
      </c>
      <c r="O2396" t="s">
        <v>1226</v>
      </c>
      <c r="P2396" t="s">
        <v>1228</v>
      </c>
      <c r="Q2396">
        <v>44</v>
      </c>
      <c r="R2396">
        <v>242</v>
      </c>
      <c r="S2396">
        <v>30</v>
      </c>
      <c r="T2396">
        <v>165</v>
      </c>
      <c r="U2396">
        <v>14</v>
      </c>
      <c r="V2396">
        <v>77</v>
      </c>
      <c r="W2396" t="s">
        <v>1228</v>
      </c>
      <c r="X2396">
        <v>28</v>
      </c>
      <c r="Y2396">
        <v>154</v>
      </c>
      <c r="Z2396">
        <v>16</v>
      </c>
      <c r="AA2396">
        <v>88</v>
      </c>
      <c r="AB2396">
        <v>12</v>
      </c>
      <c r="AC2396">
        <v>66</v>
      </c>
      <c r="AD2396">
        <v>4</v>
      </c>
      <c r="AE2396">
        <v>22</v>
      </c>
      <c r="AF2396">
        <v>2</v>
      </c>
      <c r="AG2396">
        <v>11</v>
      </c>
      <c r="AH2396">
        <v>13</v>
      </c>
      <c r="AI2396" t="s">
        <v>1229</v>
      </c>
    </row>
    <row r="2397" spans="1:35" x14ac:dyDescent="0.25">
      <c r="A2397">
        <v>13</v>
      </c>
      <c r="B2397" t="s">
        <v>71</v>
      </c>
      <c r="C2397" t="s">
        <v>72</v>
      </c>
      <c r="D2397" t="s">
        <v>175</v>
      </c>
      <c r="E2397" t="s">
        <v>176</v>
      </c>
      <c r="F2397" t="s">
        <v>878</v>
      </c>
      <c r="G2397" t="s">
        <v>879</v>
      </c>
      <c r="H2397" t="s">
        <v>5032</v>
      </c>
      <c r="I2397" t="s">
        <v>5033</v>
      </c>
      <c r="L2397" t="s">
        <v>1212</v>
      </c>
      <c r="M2397">
        <v>9.7500699999999991</v>
      </c>
      <c r="N2397">
        <v>32.161700000000003</v>
      </c>
      <c r="O2397" t="s">
        <v>1226</v>
      </c>
      <c r="P2397" t="s">
        <v>1228</v>
      </c>
      <c r="Q2397">
        <v>48</v>
      </c>
      <c r="R2397">
        <v>264</v>
      </c>
      <c r="S2397">
        <v>36</v>
      </c>
      <c r="T2397">
        <v>198</v>
      </c>
      <c r="U2397">
        <v>12</v>
      </c>
      <c r="V2397">
        <v>66</v>
      </c>
      <c r="W2397" t="s">
        <v>1228</v>
      </c>
      <c r="X2397">
        <v>36</v>
      </c>
      <c r="Y2397">
        <v>198</v>
      </c>
      <c r="Z2397">
        <v>22</v>
      </c>
      <c r="AA2397">
        <v>121</v>
      </c>
      <c r="AB2397">
        <v>14</v>
      </c>
      <c r="AC2397">
        <v>77</v>
      </c>
      <c r="AD2397">
        <v>4</v>
      </c>
      <c r="AE2397">
        <v>22</v>
      </c>
      <c r="AF2397">
        <v>26</v>
      </c>
      <c r="AG2397">
        <v>143</v>
      </c>
      <c r="AH2397">
        <v>13</v>
      </c>
      <c r="AI2397" t="s">
        <v>1229</v>
      </c>
    </row>
    <row r="2398" spans="1:35" x14ac:dyDescent="0.25">
      <c r="A2398">
        <v>13</v>
      </c>
      <c r="B2398" t="s">
        <v>71</v>
      </c>
      <c r="C2398" t="s">
        <v>72</v>
      </c>
      <c r="D2398" t="s">
        <v>175</v>
      </c>
      <c r="E2398" t="s">
        <v>176</v>
      </c>
      <c r="F2398" t="s">
        <v>890</v>
      </c>
      <c r="G2398" t="s">
        <v>891</v>
      </c>
      <c r="H2398" t="s">
        <v>5064</v>
      </c>
      <c r="I2398" t="s">
        <v>3079</v>
      </c>
      <c r="L2398" t="s">
        <v>1212</v>
      </c>
      <c r="M2398">
        <v>9.7333333</v>
      </c>
      <c r="N2398">
        <v>32.233333299999998</v>
      </c>
      <c r="O2398" t="s">
        <v>1226</v>
      </c>
      <c r="P2398" t="s">
        <v>1228</v>
      </c>
      <c r="Q2398">
        <v>64</v>
      </c>
      <c r="R2398">
        <v>352</v>
      </c>
      <c r="S2398">
        <v>60</v>
      </c>
      <c r="T2398">
        <v>330</v>
      </c>
      <c r="U2398">
        <v>4</v>
      </c>
      <c r="V2398">
        <v>22</v>
      </c>
      <c r="W2398" t="s">
        <v>1228</v>
      </c>
      <c r="X2398">
        <v>90</v>
      </c>
      <c r="Y2398">
        <v>495</v>
      </c>
      <c r="Z2398">
        <v>78</v>
      </c>
      <c r="AA2398">
        <v>429</v>
      </c>
      <c r="AB2398">
        <v>12</v>
      </c>
      <c r="AC2398">
        <v>66</v>
      </c>
      <c r="AD2398">
        <v>6</v>
      </c>
      <c r="AE2398">
        <v>33</v>
      </c>
      <c r="AF2398">
        <v>40</v>
      </c>
      <c r="AG2398">
        <v>220</v>
      </c>
      <c r="AH2398">
        <v>13</v>
      </c>
      <c r="AI2398" t="s">
        <v>1229</v>
      </c>
    </row>
    <row r="2399" spans="1:35" x14ac:dyDescent="0.25">
      <c r="A2399">
        <v>13</v>
      </c>
      <c r="B2399" t="s">
        <v>71</v>
      </c>
      <c r="C2399" t="s">
        <v>72</v>
      </c>
      <c r="D2399" t="s">
        <v>175</v>
      </c>
      <c r="E2399" t="s">
        <v>176</v>
      </c>
      <c r="F2399" t="s">
        <v>888</v>
      </c>
      <c r="G2399" t="s">
        <v>889</v>
      </c>
      <c r="H2399" t="s">
        <v>5061</v>
      </c>
      <c r="I2399" t="s">
        <v>889</v>
      </c>
      <c r="L2399" t="s">
        <v>1212</v>
      </c>
      <c r="M2399">
        <v>9.8889303210000001</v>
      </c>
      <c r="N2399">
        <v>32.161499020000001</v>
      </c>
      <c r="O2399" t="s">
        <v>1226</v>
      </c>
      <c r="P2399" t="s">
        <v>1228</v>
      </c>
      <c r="Q2399">
        <v>100</v>
      </c>
      <c r="R2399">
        <v>1100</v>
      </c>
      <c r="S2399">
        <v>85</v>
      </c>
      <c r="T2399">
        <v>1018</v>
      </c>
      <c r="U2399">
        <v>15</v>
      </c>
      <c r="V2399">
        <v>82</v>
      </c>
      <c r="W2399" t="s">
        <v>1228</v>
      </c>
      <c r="X2399">
        <v>94</v>
      </c>
      <c r="Y2399">
        <v>517</v>
      </c>
      <c r="Z2399">
        <v>80</v>
      </c>
      <c r="AA2399">
        <v>440</v>
      </c>
      <c r="AB2399">
        <v>14</v>
      </c>
      <c r="AC2399">
        <v>77</v>
      </c>
      <c r="AD2399">
        <v>10</v>
      </c>
      <c r="AE2399">
        <v>55</v>
      </c>
      <c r="AF2399">
        <v>120</v>
      </c>
      <c r="AG2399">
        <v>660</v>
      </c>
      <c r="AH2399">
        <v>13</v>
      </c>
      <c r="AI2399" t="s">
        <v>1229</v>
      </c>
    </row>
    <row r="2400" spans="1:35" x14ac:dyDescent="0.25">
      <c r="A2400">
        <v>13</v>
      </c>
      <c r="B2400" t="s">
        <v>71</v>
      </c>
      <c r="C2400" t="s">
        <v>72</v>
      </c>
      <c r="D2400" t="s">
        <v>177</v>
      </c>
      <c r="E2400" t="s">
        <v>178</v>
      </c>
      <c r="F2400" t="s">
        <v>894</v>
      </c>
      <c r="G2400" t="s">
        <v>895</v>
      </c>
      <c r="H2400" t="s">
        <v>5082</v>
      </c>
      <c r="I2400" t="s">
        <v>5083</v>
      </c>
      <c r="L2400" t="s">
        <v>1212</v>
      </c>
      <c r="M2400">
        <v>9.8572500000000005</v>
      </c>
      <c r="N2400">
        <v>32.027189999999997</v>
      </c>
      <c r="O2400" t="s">
        <v>1226</v>
      </c>
      <c r="P2400" t="s">
        <v>1228</v>
      </c>
      <c r="Q2400">
        <v>27</v>
      </c>
      <c r="R2400">
        <v>121</v>
      </c>
      <c r="S2400">
        <v>14</v>
      </c>
      <c r="T2400">
        <v>76</v>
      </c>
      <c r="U2400">
        <v>13</v>
      </c>
      <c r="V2400">
        <v>45</v>
      </c>
      <c r="W2400" t="s">
        <v>1228</v>
      </c>
      <c r="X2400">
        <v>50</v>
      </c>
      <c r="Y2400">
        <v>232</v>
      </c>
      <c r="Z2400">
        <v>28</v>
      </c>
      <c r="AA2400">
        <v>110</v>
      </c>
      <c r="AB2400">
        <v>22</v>
      </c>
      <c r="AC2400">
        <v>122</v>
      </c>
      <c r="AD2400">
        <v>4</v>
      </c>
      <c r="AE2400">
        <v>16</v>
      </c>
      <c r="AF2400">
        <v>32</v>
      </c>
      <c r="AG2400">
        <v>146</v>
      </c>
      <c r="AH2400">
        <v>13</v>
      </c>
      <c r="AI2400" t="s">
        <v>1229</v>
      </c>
    </row>
    <row r="2401" spans="1:35" x14ac:dyDescent="0.25">
      <c r="A2401">
        <v>13</v>
      </c>
      <c r="B2401" t="s">
        <v>71</v>
      </c>
      <c r="C2401" t="s">
        <v>72</v>
      </c>
      <c r="D2401" t="s">
        <v>177</v>
      </c>
      <c r="E2401" t="s">
        <v>178</v>
      </c>
      <c r="F2401" t="s">
        <v>894</v>
      </c>
      <c r="G2401" t="s">
        <v>895</v>
      </c>
      <c r="H2401" t="s">
        <v>5084</v>
      </c>
      <c r="I2401" t="s">
        <v>5085</v>
      </c>
      <c r="L2401" t="s">
        <v>1212</v>
      </c>
      <c r="M2401">
        <v>9.9762199999999996</v>
      </c>
      <c r="N2401">
        <v>32.076120000000003</v>
      </c>
      <c r="O2401" t="s">
        <v>1226</v>
      </c>
      <c r="P2401" t="s">
        <v>1228</v>
      </c>
      <c r="Q2401">
        <v>11</v>
      </c>
      <c r="R2401">
        <v>43</v>
      </c>
      <c r="S2401">
        <v>7</v>
      </c>
      <c r="T2401">
        <v>31</v>
      </c>
      <c r="U2401">
        <v>4</v>
      </c>
      <c r="V2401">
        <v>12</v>
      </c>
      <c r="W2401" t="s">
        <v>1228</v>
      </c>
      <c r="X2401">
        <v>56</v>
      </c>
      <c r="Y2401">
        <v>300</v>
      </c>
      <c r="Z2401">
        <v>10</v>
      </c>
      <c r="AA2401">
        <v>47</v>
      </c>
      <c r="AB2401">
        <v>46</v>
      </c>
      <c r="AC2401">
        <v>253</v>
      </c>
      <c r="AD2401">
        <v>4</v>
      </c>
      <c r="AE2401">
        <v>12</v>
      </c>
      <c r="AF2401">
        <v>35</v>
      </c>
      <c r="AG2401">
        <v>196</v>
      </c>
      <c r="AH2401">
        <v>13</v>
      </c>
      <c r="AI2401" t="s">
        <v>1229</v>
      </c>
    </row>
    <row r="2402" spans="1:35" x14ac:dyDescent="0.25">
      <c r="A2402">
        <v>13</v>
      </c>
      <c r="B2402" t="s">
        <v>71</v>
      </c>
      <c r="C2402" t="s">
        <v>72</v>
      </c>
      <c r="D2402" t="s">
        <v>177</v>
      </c>
      <c r="E2402" t="s">
        <v>178</v>
      </c>
      <c r="F2402" t="s">
        <v>892</v>
      </c>
      <c r="G2402" t="s">
        <v>893</v>
      </c>
      <c r="H2402" t="s">
        <v>5067</v>
      </c>
      <c r="I2402" t="s">
        <v>893</v>
      </c>
      <c r="L2402" t="s">
        <v>1212</v>
      </c>
      <c r="M2402">
        <v>10.006869999999999</v>
      </c>
      <c r="N2402">
        <v>32.178879999999999</v>
      </c>
      <c r="O2402" t="s">
        <v>1226</v>
      </c>
      <c r="P2402" t="s">
        <v>1228</v>
      </c>
      <c r="Q2402">
        <v>43</v>
      </c>
      <c r="R2402">
        <v>332</v>
      </c>
      <c r="S2402">
        <v>25</v>
      </c>
      <c r="T2402">
        <v>185</v>
      </c>
      <c r="U2402">
        <v>18</v>
      </c>
      <c r="V2402">
        <v>147</v>
      </c>
      <c r="W2402" t="s">
        <v>1228</v>
      </c>
      <c r="X2402">
        <v>122</v>
      </c>
      <c r="Y2402">
        <v>728</v>
      </c>
      <c r="Z2402">
        <v>97</v>
      </c>
      <c r="AA2402">
        <v>539</v>
      </c>
      <c r="AB2402">
        <v>25</v>
      </c>
      <c r="AC2402">
        <v>189</v>
      </c>
      <c r="AD2402">
        <v>6</v>
      </c>
      <c r="AE2402">
        <v>30</v>
      </c>
      <c r="AF2402">
        <v>76</v>
      </c>
      <c r="AG2402">
        <v>376</v>
      </c>
      <c r="AH2402">
        <v>13</v>
      </c>
      <c r="AI2402" t="s">
        <v>1229</v>
      </c>
    </row>
    <row r="2403" spans="1:35" x14ac:dyDescent="0.25">
      <c r="A2403">
        <v>13</v>
      </c>
      <c r="B2403" t="s">
        <v>71</v>
      </c>
      <c r="C2403" t="s">
        <v>72</v>
      </c>
      <c r="D2403" t="s">
        <v>177</v>
      </c>
      <c r="E2403" t="s">
        <v>178</v>
      </c>
      <c r="F2403" t="s">
        <v>894</v>
      </c>
      <c r="G2403" t="s">
        <v>895</v>
      </c>
      <c r="H2403" t="s">
        <v>5086</v>
      </c>
      <c r="I2403" t="s">
        <v>5087</v>
      </c>
      <c r="L2403" t="s">
        <v>1212</v>
      </c>
      <c r="M2403">
        <v>9.938693679</v>
      </c>
      <c r="N2403">
        <v>32.10363736</v>
      </c>
      <c r="O2403" t="s">
        <v>1226</v>
      </c>
      <c r="P2403" t="s">
        <v>1228</v>
      </c>
      <c r="Q2403">
        <v>36</v>
      </c>
      <c r="R2403">
        <v>120</v>
      </c>
      <c r="S2403">
        <v>23</v>
      </c>
      <c r="T2403">
        <v>67</v>
      </c>
      <c r="U2403">
        <v>13</v>
      </c>
      <c r="V2403">
        <v>53</v>
      </c>
      <c r="W2403" t="s">
        <v>1228</v>
      </c>
      <c r="X2403">
        <v>16</v>
      </c>
      <c r="Y2403">
        <v>84</v>
      </c>
      <c r="Z2403">
        <v>3</v>
      </c>
      <c r="AA2403">
        <v>14</v>
      </c>
      <c r="AB2403">
        <v>13</v>
      </c>
      <c r="AC2403">
        <v>70</v>
      </c>
      <c r="AD2403">
        <v>3</v>
      </c>
      <c r="AE2403">
        <v>15</v>
      </c>
      <c r="AF2403">
        <v>26</v>
      </c>
      <c r="AG2403">
        <v>132</v>
      </c>
      <c r="AH2403">
        <v>13</v>
      </c>
      <c r="AI2403" t="s">
        <v>1229</v>
      </c>
    </row>
    <row r="2404" spans="1:35" x14ac:dyDescent="0.25">
      <c r="A2404">
        <v>13</v>
      </c>
      <c r="B2404" t="s">
        <v>71</v>
      </c>
      <c r="C2404" t="s">
        <v>72</v>
      </c>
      <c r="D2404" t="s">
        <v>177</v>
      </c>
      <c r="E2404" t="s">
        <v>178</v>
      </c>
      <c r="F2404" t="s">
        <v>896</v>
      </c>
      <c r="G2404" t="s">
        <v>897</v>
      </c>
      <c r="H2404" t="s">
        <v>5112</v>
      </c>
      <c r="I2404" t="s">
        <v>5113</v>
      </c>
      <c r="L2404" t="s">
        <v>1212</v>
      </c>
      <c r="M2404">
        <v>9.8883500000000009</v>
      </c>
      <c r="N2404">
        <v>32.111510000000003</v>
      </c>
      <c r="O2404" t="s">
        <v>1226</v>
      </c>
      <c r="P2404" t="s">
        <v>1228</v>
      </c>
      <c r="Q2404">
        <v>53</v>
      </c>
      <c r="R2404">
        <v>270</v>
      </c>
      <c r="S2404">
        <v>45</v>
      </c>
      <c r="T2404">
        <v>234</v>
      </c>
      <c r="U2404">
        <v>8</v>
      </c>
      <c r="V2404">
        <v>36</v>
      </c>
      <c r="W2404" t="s">
        <v>1228</v>
      </c>
      <c r="X2404">
        <v>70</v>
      </c>
      <c r="Y2404">
        <v>358</v>
      </c>
      <c r="Z2404">
        <v>34</v>
      </c>
      <c r="AA2404">
        <v>170</v>
      </c>
      <c r="AB2404">
        <v>36</v>
      </c>
      <c r="AC2404">
        <v>188</v>
      </c>
      <c r="AD2404">
        <v>7</v>
      </c>
      <c r="AE2404">
        <v>28</v>
      </c>
      <c r="AF2404">
        <v>181</v>
      </c>
      <c r="AG2404">
        <v>905</v>
      </c>
      <c r="AH2404">
        <v>13</v>
      </c>
      <c r="AI2404" t="s">
        <v>1229</v>
      </c>
    </row>
    <row r="2405" spans="1:35" x14ac:dyDescent="0.25">
      <c r="A2405">
        <v>13</v>
      </c>
      <c r="B2405" t="s">
        <v>71</v>
      </c>
      <c r="C2405" t="s">
        <v>72</v>
      </c>
      <c r="D2405" t="s">
        <v>177</v>
      </c>
      <c r="E2405" t="s">
        <v>178</v>
      </c>
      <c r="F2405" t="s">
        <v>896</v>
      </c>
      <c r="G2405" t="s">
        <v>897</v>
      </c>
      <c r="H2405" t="s">
        <v>5114</v>
      </c>
      <c r="I2405" t="s">
        <v>5115</v>
      </c>
      <c r="L2405" t="s">
        <v>1212</v>
      </c>
      <c r="M2405">
        <v>9.8891200000000001</v>
      </c>
      <c r="N2405">
        <v>32.108649999999997</v>
      </c>
      <c r="O2405" t="s">
        <v>1226</v>
      </c>
      <c r="P2405" t="s">
        <v>1228</v>
      </c>
      <c r="Q2405">
        <v>12</v>
      </c>
      <c r="R2405">
        <v>63</v>
      </c>
      <c r="S2405">
        <v>10</v>
      </c>
      <c r="T2405">
        <v>51</v>
      </c>
      <c r="U2405">
        <v>2</v>
      </c>
      <c r="V2405">
        <v>12</v>
      </c>
      <c r="W2405" t="s">
        <v>1228</v>
      </c>
      <c r="X2405">
        <v>190</v>
      </c>
      <c r="Y2405">
        <v>953</v>
      </c>
      <c r="Z2405">
        <v>25</v>
      </c>
      <c r="AA2405">
        <v>130</v>
      </c>
      <c r="AB2405">
        <v>165</v>
      </c>
      <c r="AC2405">
        <v>823</v>
      </c>
      <c r="AD2405">
        <v>5</v>
      </c>
      <c r="AE2405">
        <v>18</v>
      </c>
      <c r="AF2405">
        <v>200</v>
      </c>
      <c r="AG2405">
        <v>1000</v>
      </c>
      <c r="AH2405">
        <v>13</v>
      </c>
      <c r="AI2405" t="s">
        <v>1229</v>
      </c>
    </row>
    <row r="2406" spans="1:35" x14ac:dyDescent="0.25">
      <c r="A2406">
        <v>13</v>
      </c>
      <c r="B2406" t="s">
        <v>71</v>
      </c>
      <c r="C2406" t="s">
        <v>72</v>
      </c>
      <c r="D2406" t="s">
        <v>177</v>
      </c>
      <c r="E2406" t="s">
        <v>178</v>
      </c>
      <c r="F2406" t="s">
        <v>896</v>
      </c>
      <c r="G2406" t="s">
        <v>897</v>
      </c>
      <c r="H2406" t="s">
        <v>5118</v>
      </c>
      <c r="I2406" t="s">
        <v>5119</v>
      </c>
      <c r="L2406" t="s">
        <v>1212</v>
      </c>
      <c r="M2406">
        <v>9.8873099999999994</v>
      </c>
      <c r="N2406">
        <v>32.100200000000001</v>
      </c>
      <c r="O2406" t="s">
        <v>1226</v>
      </c>
      <c r="P2406" t="s">
        <v>1228</v>
      </c>
      <c r="Q2406">
        <v>31</v>
      </c>
      <c r="R2406">
        <v>342</v>
      </c>
      <c r="S2406">
        <v>27</v>
      </c>
      <c r="T2406">
        <v>324</v>
      </c>
      <c r="U2406">
        <v>4</v>
      </c>
      <c r="V2406">
        <v>18</v>
      </c>
      <c r="W2406" t="s">
        <v>1228</v>
      </c>
      <c r="X2406">
        <v>493</v>
      </c>
      <c r="Y2406">
        <v>2703</v>
      </c>
      <c r="Z2406">
        <v>26</v>
      </c>
      <c r="AA2406">
        <v>135</v>
      </c>
      <c r="AB2406">
        <v>467</v>
      </c>
      <c r="AC2406">
        <v>2568</v>
      </c>
      <c r="AD2406">
        <v>9</v>
      </c>
      <c r="AE2406">
        <v>50</v>
      </c>
      <c r="AF2406">
        <v>88</v>
      </c>
      <c r="AG2406">
        <v>440</v>
      </c>
      <c r="AH2406">
        <v>13</v>
      </c>
      <c r="AI2406" t="s">
        <v>1229</v>
      </c>
    </row>
    <row r="2407" spans="1:35" x14ac:dyDescent="0.25">
      <c r="A2407">
        <v>13</v>
      </c>
      <c r="B2407" t="s">
        <v>71</v>
      </c>
      <c r="C2407" t="s">
        <v>72</v>
      </c>
      <c r="D2407" t="s">
        <v>177</v>
      </c>
      <c r="E2407" t="s">
        <v>178</v>
      </c>
      <c r="F2407" t="s">
        <v>896</v>
      </c>
      <c r="G2407" t="s">
        <v>897</v>
      </c>
      <c r="H2407" t="s">
        <v>5120</v>
      </c>
      <c r="I2407" t="s">
        <v>4971</v>
      </c>
      <c r="L2407" t="s">
        <v>1212</v>
      </c>
      <c r="M2407">
        <v>9.8854600000000001</v>
      </c>
      <c r="N2407">
        <v>32.108359999999998</v>
      </c>
      <c r="O2407" t="s">
        <v>1226</v>
      </c>
      <c r="P2407" t="s">
        <v>1228</v>
      </c>
      <c r="Q2407">
        <v>93</v>
      </c>
      <c r="R2407">
        <v>516</v>
      </c>
      <c r="S2407">
        <v>87</v>
      </c>
      <c r="T2407">
        <v>481</v>
      </c>
      <c r="U2407">
        <v>6</v>
      </c>
      <c r="V2407">
        <v>35</v>
      </c>
      <c r="W2407" t="s">
        <v>1228</v>
      </c>
      <c r="X2407">
        <v>72</v>
      </c>
      <c r="Y2407">
        <v>389</v>
      </c>
      <c r="Z2407">
        <v>40</v>
      </c>
      <c r="AA2407">
        <v>205</v>
      </c>
      <c r="AB2407">
        <v>32</v>
      </c>
      <c r="AC2407">
        <v>184</v>
      </c>
      <c r="AD2407">
        <v>17</v>
      </c>
      <c r="AE2407">
        <v>73</v>
      </c>
      <c r="AF2407">
        <v>96</v>
      </c>
      <c r="AG2407">
        <v>480</v>
      </c>
      <c r="AH2407">
        <v>13</v>
      </c>
      <c r="AI2407" t="s">
        <v>1229</v>
      </c>
    </row>
    <row r="2408" spans="1:35" x14ac:dyDescent="0.25">
      <c r="A2408">
        <v>13</v>
      </c>
      <c r="B2408" t="s">
        <v>71</v>
      </c>
      <c r="C2408" t="s">
        <v>72</v>
      </c>
      <c r="D2408" t="s">
        <v>177</v>
      </c>
      <c r="E2408" t="s">
        <v>178</v>
      </c>
      <c r="F2408" t="s">
        <v>894</v>
      </c>
      <c r="G2408" t="s">
        <v>895</v>
      </c>
      <c r="H2408" t="s">
        <v>5088</v>
      </c>
      <c r="I2408" t="s">
        <v>5089</v>
      </c>
      <c r="L2408" t="s">
        <v>1212</v>
      </c>
      <c r="M2408">
        <v>9.9925510000000006</v>
      </c>
      <c r="N2408">
        <v>32.056590999999997</v>
      </c>
      <c r="O2408" t="s">
        <v>1226</v>
      </c>
      <c r="P2408" t="s">
        <v>1228</v>
      </c>
      <c r="Q2408">
        <v>73</v>
      </c>
      <c r="R2408">
        <v>393</v>
      </c>
      <c r="S2408">
        <v>68</v>
      </c>
      <c r="T2408">
        <v>376</v>
      </c>
      <c r="U2408">
        <v>5</v>
      </c>
      <c r="V2408">
        <v>17</v>
      </c>
      <c r="W2408" t="s">
        <v>1228</v>
      </c>
      <c r="X2408">
        <v>183</v>
      </c>
      <c r="Y2408">
        <v>489</v>
      </c>
      <c r="Z2408">
        <v>20</v>
      </c>
      <c r="AA2408">
        <v>114</v>
      </c>
      <c r="AB2408">
        <v>163</v>
      </c>
      <c r="AC2408">
        <v>375</v>
      </c>
      <c r="AD2408">
        <v>22</v>
      </c>
      <c r="AE2408">
        <v>102</v>
      </c>
      <c r="AF2408">
        <v>9</v>
      </c>
      <c r="AG2408">
        <v>50</v>
      </c>
      <c r="AH2408">
        <v>13</v>
      </c>
      <c r="AI2408" t="s">
        <v>1229</v>
      </c>
    </row>
    <row r="2409" spans="1:35" x14ac:dyDescent="0.25">
      <c r="A2409">
        <v>13</v>
      </c>
      <c r="B2409" t="s">
        <v>71</v>
      </c>
      <c r="C2409" t="s">
        <v>72</v>
      </c>
      <c r="D2409" t="s">
        <v>177</v>
      </c>
      <c r="E2409" t="s">
        <v>178</v>
      </c>
      <c r="F2409" t="s">
        <v>894</v>
      </c>
      <c r="G2409" t="s">
        <v>895</v>
      </c>
      <c r="H2409" t="s">
        <v>5090</v>
      </c>
      <c r="I2409" t="s">
        <v>5091</v>
      </c>
      <c r="L2409" t="s">
        <v>1212</v>
      </c>
      <c r="M2409">
        <v>9.9593910000000001</v>
      </c>
      <c r="N2409">
        <v>32.061779999999999</v>
      </c>
      <c r="O2409" t="s">
        <v>1226</v>
      </c>
      <c r="P2409" t="s">
        <v>1228</v>
      </c>
      <c r="Q2409">
        <v>24</v>
      </c>
      <c r="R2409">
        <v>126</v>
      </c>
      <c r="S2409">
        <v>18</v>
      </c>
      <c r="T2409">
        <v>101</v>
      </c>
      <c r="U2409">
        <v>6</v>
      </c>
      <c r="V2409">
        <v>25</v>
      </c>
      <c r="W2409" t="s">
        <v>1228</v>
      </c>
      <c r="X2409">
        <v>34</v>
      </c>
      <c r="Y2409">
        <v>189</v>
      </c>
      <c r="Z2409">
        <v>8</v>
      </c>
      <c r="AA2409">
        <v>43</v>
      </c>
      <c r="AB2409">
        <v>26</v>
      </c>
      <c r="AC2409">
        <v>146</v>
      </c>
      <c r="AD2409">
        <v>26</v>
      </c>
      <c r="AE2409">
        <v>131</v>
      </c>
      <c r="AF2409">
        <v>25</v>
      </c>
      <c r="AG2409">
        <v>140</v>
      </c>
      <c r="AH2409">
        <v>13</v>
      </c>
      <c r="AI2409" t="s">
        <v>1229</v>
      </c>
    </row>
    <row r="2410" spans="1:35" x14ac:dyDescent="0.25">
      <c r="A2410">
        <v>13</v>
      </c>
      <c r="B2410" t="s">
        <v>71</v>
      </c>
      <c r="C2410" t="s">
        <v>72</v>
      </c>
      <c r="D2410" t="s">
        <v>177</v>
      </c>
      <c r="E2410" t="s">
        <v>178</v>
      </c>
      <c r="F2410" t="s">
        <v>894</v>
      </c>
      <c r="G2410" t="s">
        <v>895</v>
      </c>
      <c r="H2410" t="s">
        <v>5094</v>
      </c>
      <c r="I2410" t="s">
        <v>5095</v>
      </c>
      <c r="L2410" t="s">
        <v>1212</v>
      </c>
      <c r="M2410">
        <v>9.8856830000000002</v>
      </c>
      <c r="N2410">
        <v>32.049100000000003</v>
      </c>
      <c r="O2410" t="s">
        <v>1226</v>
      </c>
      <c r="P2410" t="s">
        <v>1228</v>
      </c>
      <c r="Q2410">
        <v>37</v>
      </c>
      <c r="R2410">
        <v>118</v>
      </c>
      <c r="S2410">
        <v>14</v>
      </c>
      <c r="T2410">
        <v>42</v>
      </c>
      <c r="U2410">
        <v>23</v>
      </c>
      <c r="V2410">
        <v>76</v>
      </c>
      <c r="W2410" t="s">
        <v>1228</v>
      </c>
      <c r="X2410">
        <v>35</v>
      </c>
      <c r="Y2410">
        <v>198</v>
      </c>
      <c r="Z2410">
        <v>8</v>
      </c>
      <c r="AA2410">
        <v>44</v>
      </c>
      <c r="AB2410">
        <v>27</v>
      </c>
      <c r="AC2410">
        <v>154</v>
      </c>
      <c r="AD2410">
        <v>16</v>
      </c>
      <c r="AE2410">
        <v>89</v>
      </c>
      <c r="AF2410">
        <v>14</v>
      </c>
      <c r="AG2410">
        <v>78</v>
      </c>
      <c r="AH2410">
        <v>13</v>
      </c>
      <c r="AI2410" t="s">
        <v>1229</v>
      </c>
    </row>
    <row r="2411" spans="1:35" x14ac:dyDescent="0.25">
      <c r="A2411">
        <v>13</v>
      </c>
      <c r="B2411" t="s">
        <v>71</v>
      </c>
      <c r="C2411" t="s">
        <v>72</v>
      </c>
      <c r="D2411" t="s">
        <v>177</v>
      </c>
      <c r="E2411" t="s">
        <v>178</v>
      </c>
      <c r="F2411" t="s">
        <v>894</v>
      </c>
      <c r="G2411" t="s">
        <v>895</v>
      </c>
      <c r="H2411" t="s">
        <v>5096</v>
      </c>
      <c r="I2411" t="s">
        <v>5097</v>
      </c>
      <c r="L2411" t="s">
        <v>1212</v>
      </c>
      <c r="M2411">
        <v>10.03786</v>
      </c>
      <c r="N2411">
        <v>32.073810000000002</v>
      </c>
      <c r="O2411" t="s">
        <v>1226</v>
      </c>
      <c r="P2411" t="s">
        <v>1228</v>
      </c>
      <c r="Q2411">
        <v>31</v>
      </c>
      <c r="R2411">
        <v>101</v>
      </c>
      <c r="S2411">
        <v>23</v>
      </c>
      <c r="T2411">
        <v>77</v>
      </c>
      <c r="U2411">
        <v>8</v>
      </c>
      <c r="V2411">
        <v>24</v>
      </c>
      <c r="W2411" t="s">
        <v>1228</v>
      </c>
      <c r="X2411">
        <v>21</v>
      </c>
      <c r="Y2411">
        <v>53</v>
      </c>
      <c r="Z2411">
        <v>8</v>
      </c>
      <c r="AA2411">
        <v>11</v>
      </c>
      <c r="AB2411">
        <v>13</v>
      </c>
      <c r="AC2411">
        <v>42</v>
      </c>
      <c r="AD2411">
        <v>5</v>
      </c>
      <c r="AE2411">
        <v>16</v>
      </c>
      <c r="AF2411">
        <v>50</v>
      </c>
      <c r="AG2411">
        <v>250</v>
      </c>
      <c r="AH2411">
        <v>13</v>
      </c>
      <c r="AI2411" t="s">
        <v>1229</v>
      </c>
    </row>
    <row r="2412" spans="1:35" x14ac:dyDescent="0.25">
      <c r="A2412">
        <v>13</v>
      </c>
      <c r="B2412" t="s">
        <v>71</v>
      </c>
      <c r="C2412" t="s">
        <v>72</v>
      </c>
      <c r="D2412" t="s">
        <v>177</v>
      </c>
      <c r="E2412" t="s">
        <v>178</v>
      </c>
      <c r="F2412" t="s">
        <v>894</v>
      </c>
      <c r="G2412" t="s">
        <v>895</v>
      </c>
      <c r="H2412" t="s">
        <v>5100</v>
      </c>
      <c r="I2412" t="s">
        <v>5101</v>
      </c>
      <c r="L2412" t="s">
        <v>1212</v>
      </c>
      <c r="M2412">
        <v>9.9210200000000004</v>
      </c>
      <c r="N2412">
        <v>32.048490000000001</v>
      </c>
      <c r="O2412" t="s">
        <v>1226</v>
      </c>
      <c r="P2412" t="s">
        <v>1228</v>
      </c>
      <c r="Q2412">
        <v>22</v>
      </c>
      <c r="R2412">
        <v>123</v>
      </c>
      <c r="S2412">
        <v>13</v>
      </c>
      <c r="T2412">
        <v>74</v>
      </c>
      <c r="U2412">
        <v>9</v>
      </c>
      <c r="V2412">
        <v>49</v>
      </c>
      <c r="W2412" t="s">
        <v>1228</v>
      </c>
      <c r="X2412">
        <v>29</v>
      </c>
      <c r="Y2412">
        <v>130</v>
      </c>
      <c r="Z2412">
        <v>8</v>
      </c>
      <c r="AA2412">
        <v>28</v>
      </c>
      <c r="AB2412">
        <v>21</v>
      </c>
      <c r="AC2412">
        <v>102</v>
      </c>
      <c r="AD2412">
        <v>17</v>
      </c>
      <c r="AE2412">
        <v>80</v>
      </c>
      <c r="AF2412">
        <v>7</v>
      </c>
      <c r="AG2412">
        <v>37</v>
      </c>
      <c r="AH2412">
        <v>13</v>
      </c>
      <c r="AI2412" t="s">
        <v>1229</v>
      </c>
    </row>
    <row r="2413" spans="1:35" x14ac:dyDescent="0.25">
      <c r="A2413">
        <v>13</v>
      </c>
      <c r="B2413" t="s">
        <v>71</v>
      </c>
      <c r="C2413" t="s">
        <v>72</v>
      </c>
      <c r="D2413" t="s">
        <v>183</v>
      </c>
      <c r="E2413" t="s">
        <v>184</v>
      </c>
      <c r="F2413" t="s">
        <v>937</v>
      </c>
      <c r="G2413" t="s">
        <v>938</v>
      </c>
      <c r="H2413" t="s">
        <v>5355</v>
      </c>
      <c r="I2413" t="s">
        <v>5356</v>
      </c>
      <c r="L2413" t="s">
        <v>1212</v>
      </c>
      <c r="M2413">
        <v>10.051053400000001</v>
      </c>
      <c r="N2413">
        <v>32.996716599999999</v>
      </c>
      <c r="O2413" t="s">
        <v>1226</v>
      </c>
      <c r="P2413" t="s">
        <v>1228</v>
      </c>
      <c r="Q2413">
        <v>216</v>
      </c>
      <c r="R2413">
        <v>1275</v>
      </c>
      <c r="S2413">
        <v>164</v>
      </c>
      <c r="T2413">
        <v>1021</v>
      </c>
      <c r="U2413">
        <v>52</v>
      </c>
      <c r="V2413">
        <v>254</v>
      </c>
      <c r="W2413" t="s">
        <v>1228</v>
      </c>
      <c r="X2413">
        <v>622</v>
      </c>
      <c r="Y2413">
        <v>3702</v>
      </c>
      <c r="Z2413">
        <v>622</v>
      </c>
      <c r="AA2413">
        <v>3702</v>
      </c>
      <c r="AB2413">
        <v>0</v>
      </c>
      <c r="AC2413">
        <v>0</v>
      </c>
      <c r="AD2413">
        <v>25</v>
      </c>
      <c r="AE2413">
        <v>150</v>
      </c>
      <c r="AF2413">
        <v>83</v>
      </c>
      <c r="AG2413">
        <v>498</v>
      </c>
      <c r="AH2413">
        <v>13</v>
      </c>
      <c r="AI2413" t="s">
        <v>1229</v>
      </c>
    </row>
    <row r="2414" spans="1:35" x14ac:dyDescent="0.25">
      <c r="A2414">
        <v>13</v>
      </c>
      <c r="B2414" t="s">
        <v>71</v>
      </c>
      <c r="C2414" t="s">
        <v>72</v>
      </c>
      <c r="D2414" t="s">
        <v>183</v>
      </c>
      <c r="E2414" t="s">
        <v>184</v>
      </c>
      <c r="F2414" t="s">
        <v>933</v>
      </c>
      <c r="G2414" t="s">
        <v>934</v>
      </c>
      <c r="H2414" t="s">
        <v>5331</v>
      </c>
      <c r="I2414" t="s">
        <v>5332</v>
      </c>
      <c r="L2414" t="s">
        <v>1212</v>
      </c>
      <c r="M2414">
        <v>9.9656486999999991</v>
      </c>
      <c r="N2414">
        <v>33.807966899999997</v>
      </c>
      <c r="O2414" t="s">
        <v>1226</v>
      </c>
      <c r="P2414" t="s">
        <v>1228</v>
      </c>
      <c r="Q2414">
        <v>112</v>
      </c>
      <c r="R2414">
        <v>641</v>
      </c>
      <c r="S2414">
        <v>67</v>
      </c>
      <c r="T2414">
        <v>359</v>
      </c>
      <c r="U2414">
        <v>45</v>
      </c>
      <c r="V2414">
        <v>282</v>
      </c>
      <c r="W2414" t="s">
        <v>1228</v>
      </c>
      <c r="X2414">
        <v>51</v>
      </c>
      <c r="Y2414">
        <v>257</v>
      </c>
      <c r="Z2414">
        <v>25</v>
      </c>
      <c r="AA2414">
        <v>127</v>
      </c>
      <c r="AB2414">
        <v>26</v>
      </c>
      <c r="AC2414">
        <v>130</v>
      </c>
      <c r="AD2414">
        <v>2</v>
      </c>
      <c r="AE2414">
        <v>7</v>
      </c>
      <c r="AF2414">
        <v>3</v>
      </c>
      <c r="AG2414">
        <v>18</v>
      </c>
      <c r="AH2414">
        <v>13</v>
      </c>
      <c r="AI2414" t="s">
        <v>1229</v>
      </c>
    </row>
    <row r="2415" spans="1:35" x14ac:dyDescent="0.25">
      <c r="A2415">
        <v>13</v>
      </c>
      <c r="B2415" t="s">
        <v>71</v>
      </c>
      <c r="C2415" t="s">
        <v>72</v>
      </c>
      <c r="D2415" t="s">
        <v>183</v>
      </c>
      <c r="E2415" t="s">
        <v>184</v>
      </c>
      <c r="F2415" t="s">
        <v>935</v>
      </c>
      <c r="G2415" t="s">
        <v>936</v>
      </c>
      <c r="H2415" t="s">
        <v>5344</v>
      </c>
      <c r="I2415" t="s">
        <v>936</v>
      </c>
      <c r="L2415" t="s">
        <v>1212</v>
      </c>
      <c r="M2415">
        <v>10.01057194</v>
      </c>
      <c r="N2415">
        <v>33.510225949999999</v>
      </c>
      <c r="O2415" t="s">
        <v>1226</v>
      </c>
      <c r="P2415" t="s">
        <v>1228</v>
      </c>
      <c r="Q2415">
        <v>216</v>
      </c>
      <c r="R2415">
        <v>1126</v>
      </c>
      <c r="S2415">
        <v>144</v>
      </c>
      <c r="T2415">
        <v>612</v>
      </c>
      <c r="U2415">
        <v>72</v>
      </c>
      <c r="V2415">
        <v>514</v>
      </c>
      <c r="W2415" t="s">
        <v>1228</v>
      </c>
      <c r="X2415">
        <v>206</v>
      </c>
      <c r="Y2415">
        <v>1137</v>
      </c>
      <c r="Z2415">
        <v>206</v>
      </c>
      <c r="AA2415">
        <v>1137</v>
      </c>
      <c r="AB2415">
        <v>0</v>
      </c>
      <c r="AC2415">
        <v>0</v>
      </c>
      <c r="AD2415">
        <v>29</v>
      </c>
      <c r="AE2415">
        <v>174</v>
      </c>
      <c r="AF2415">
        <v>288</v>
      </c>
      <c r="AG2415">
        <v>1728</v>
      </c>
      <c r="AH2415">
        <v>13</v>
      </c>
      <c r="AI2415" t="s">
        <v>1229</v>
      </c>
    </row>
    <row r="2416" spans="1:35" x14ac:dyDescent="0.25">
      <c r="A2416">
        <v>13</v>
      </c>
      <c r="B2416" t="s">
        <v>71</v>
      </c>
      <c r="C2416" t="s">
        <v>72</v>
      </c>
      <c r="D2416" t="s">
        <v>183</v>
      </c>
      <c r="E2416" t="s">
        <v>184</v>
      </c>
      <c r="F2416" t="s">
        <v>937</v>
      </c>
      <c r="G2416" t="s">
        <v>938</v>
      </c>
      <c r="H2416" t="s">
        <v>5361</v>
      </c>
      <c r="I2416" t="s">
        <v>5362</v>
      </c>
      <c r="L2416" t="s">
        <v>1212</v>
      </c>
      <c r="M2416">
        <v>10.030384919999999</v>
      </c>
      <c r="N2416">
        <v>33.204332290000004</v>
      </c>
      <c r="O2416" t="s">
        <v>1226</v>
      </c>
      <c r="P2416" t="s">
        <v>1228</v>
      </c>
      <c r="Q2416">
        <v>329</v>
      </c>
      <c r="R2416">
        <v>1970</v>
      </c>
      <c r="S2416">
        <v>184</v>
      </c>
      <c r="T2416">
        <v>1457</v>
      </c>
      <c r="U2416">
        <v>145</v>
      </c>
      <c r="V2416">
        <v>513</v>
      </c>
      <c r="W2416" t="s">
        <v>1228</v>
      </c>
      <c r="X2416">
        <v>443</v>
      </c>
      <c r="Y2416">
        <v>2657</v>
      </c>
      <c r="Z2416">
        <v>443</v>
      </c>
      <c r="AA2416">
        <v>2657</v>
      </c>
      <c r="AB2416">
        <v>0</v>
      </c>
      <c r="AC2416">
        <v>0</v>
      </c>
      <c r="AD2416">
        <v>130</v>
      </c>
      <c r="AE2416">
        <v>758</v>
      </c>
      <c r="AF2416">
        <v>309</v>
      </c>
      <c r="AG2416">
        <v>1547</v>
      </c>
      <c r="AH2416">
        <v>13</v>
      </c>
      <c r="AI2416" t="s">
        <v>1229</v>
      </c>
    </row>
    <row r="2417" spans="1:35" x14ac:dyDescent="0.25">
      <c r="A2417">
        <v>13</v>
      </c>
      <c r="B2417" t="s">
        <v>71</v>
      </c>
      <c r="C2417" t="s">
        <v>72</v>
      </c>
      <c r="D2417" t="s">
        <v>187</v>
      </c>
      <c r="E2417" t="s">
        <v>188</v>
      </c>
      <c r="F2417" t="s">
        <v>958</v>
      </c>
      <c r="G2417" t="s">
        <v>959</v>
      </c>
      <c r="H2417" t="s">
        <v>5493</v>
      </c>
      <c r="I2417" t="s">
        <v>5494</v>
      </c>
      <c r="L2417" t="s">
        <v>1212</v>
      </c>
      <c r="M2417">
        <v>9.5143789999999999</v>
      </c>
      <c r="N2417">
        <v>31.663969999999999</v>
      </c>
      <c r="O2417" t="s">
        <v>1226</v>
      </c>
      <c r="P2417" t="s">
        <v>1228</v>
      </c>
      <c r="Q2417">
        <v>535</v>
      </c>
      <c r="R2417">
        <v>2950</v>
      </c>
      <c r="S2417">
        <v>303</v>
      </c>
      <c r="T2417">
        <v>1664</v>
      </c>
      <c r="U2417">
        <v>232</v>
      </c>
      <c r="V2417">
        <v>1286</v>
      </c>
      <c r="W2417" t="s">
        <v>1228</v>
      </c>
      <c r="X2417">
        <v>190</v>
      </c>
      <c r="Y2417">
        <v>1045</v>
      </c>
      <c r="Z2417">
        <v>108</v>
      </c>
      <c r="AA2417">
        <v>594</v>
      </c>
      <c r="AB2417">
        <v>82</v>
      </c>
      <c r="AC2417">
        <v>451</v>
      </c>
      <c r="AD2417">
        <v>67</v>
      </c>
      <c r="AE2417">
        <v>368</v>
      </c>
      <c r="AF2417">
        <v>130</v>
      </c>
      <c r="AG2417">
        <v>650</v>
      </c>
      <c r="AH2417">
        <v>13</v>
      </c>
      <c r="AI2417" t="s">
        <v>1229</v>
      </c>
    </row>
    <row r="2418" spans="1:35" x14ac:dyDescent="0.25">
      <c r="A2418">
        <v>13</v>
      </c>
      <c r="B2418" t="s">
        <v>71</v>
      </c>
      <c r="C2418" t="s">
        <v>72</v>
      </c>
      <c r="D2418" t="s">
        <v>187</v>
      </c>
      <c r="E2418" t="s">
        <v>188</v>
      </c>
      <c r="F2418" t="s">
        <v>958</v>
      </c>
      <c r="G2418" t="s">
        <v>959</v>
      </c>
      <c r="H2418" t="s">
        <v>5497</v>
      </c>
      <c r="I2418" t="s">
        <v>5498</v>
      </c>
      <c r="L2418" t="s">
        <v>1212</v>
      </c>
      <c r="M2418">
        <v>9.5013883000000003</v>
      </c>
      <c r="N2418">
        <v>31.659027200000001</v>
      </c>
      <c r="O2418" t="s">
        <v>1226</v>
      </c>
      <c r="P2418" t="s">
        <v>1228</v>
      </c>
      <c r="Q2418">
        <v>152</v>
      </c>
      <c r="R2418">
        <v>836</v>
      </c>
      <c r="S2418">
        <v>106</v>
      </c>
      <c r="T2418">
        <v>583</v>
      </c>
      <c r="U2418">
        <v>46</v>
      </c>
      <c r="V2418">
        <v>253</v>
      </c>
      <c r="W2418" t="s">
        <v>1228</v>
      </c>
      <c r="X2418">
        <v>105</v>
      </c>
      <c r="Y2418">
        <v>577</v>
      </c>
      <c r="Z2418">
        <v>70</v>
      </c>
      <c r="AA2418">
        <v>385</v>
      </c>
      <c r="AB2418">
        <v>35</v>
      </c>
      <c r="AC2418">
        <v>192</v>
      </c>
      <c r="AD2418">
        <v>24</v>
      </c>
      <c r="AE2418">
        <v>132</v>
      </c>
      <c r="AF2418">
        <v>146</v>
      </c>
      <c r="AG2418">
        <v>858</v>
      </c>
      <c r="AH2418">
        <v>13</v>
      </c>
      <c r="AI2418" t="s">
        <v>1229</v>
      </c>
    </row>
    <row r="2419" spans="1:35" x14ac:dyDescent="0.25">
      <c r="A2419">
        <v>13</v>
      </c>
      <c r="B2419" t="s">
        <v>71</v>
      </c>
      <c r="C2419" t="s">
        <v>72</v>
      </c>
      <c r="D2419" t="s">
        <v>187</v>
      </c>
      <c r="E2419" t="s">
        <v>188</v>
      </c>
      <c r="F2419" t="s">
        <v>956</v>
      </c>
      <c r="G2419" t="s">
        <v>957</v>
      </c>
      <c r="H2419" t="s">
        <v>5482</v>
      </c>
      <c r="I2419" t="s">
        <v>5483</v>
      </c>
      <c r="L2419" t="s">
        <v>1212</v>
      </c>
      <c r="M2419">
        <v>9.5414031999999995</v>
      </c>
      <c r="N2419">
        <v>31.649139900000002</v>
      </c>
      <c r="O2419" t="s">
        <v>1226</v>
      </c>
      <c r="P2419" t="s">
        <v>1228</v>
      </c>
      <c r="Q2419">
        <v>218</v>
      </c>
      <c r="R2419">
        <v>1249</v>
      </c>
      <c r="S2419">
        <v>64</v>
      </c>
      <c r="T2419">
        <v>325</v>
      </c>
      <c r="U2419">
        <v>154</v>
      </c>
      <c r="V2419">
        <v>924</v>
      </c>
      <c r="W2419" t="s">
        <v>1228</v>
      </c>
      <c r="X2419">
        <v>101</v>
      </c>
      <c r="Y2419">
        <v>510</v>
      </c>
      <c r="Z2419">
        <v>82</v>
      </c>
      <c r="AA2419">
        <v>413</v>
      </c>
      <c r="AB2419">
        <v>19</v>
      </c>
      <c r="AC2419">
        <v>97</v>
      </c>
      <c r="AD2419">
        <v>52</v>
      </c>
      <c r="AE2419">
        <v>264</v>
      </c>
      <c r="AF2419">
        <v>146</v>
      </c>
      <c r="AG2419">
        <v>801</v>
      </c>
      <c r="AH2419">
        <v>13</v>
      </c>
      <c r="AI2419" t="s">
        <v>1229</v>
      </c>
    </row>
    <row r="2420" spans="1:35" x14ac:dyDescent="0.25">
      <c r="A2420">
        <v>13</v>
      </c>
      <c r="B2420" t="s">
        <v>71</v>
      </c>
      <c r="C2420" t="s">
        <v>72</v>
      </c>
      <c r="D2420" t="s">
        <v>187</v>
      </c>
      <c r="E2420" t="s">
        <v>188</v>
      </c>
      <c r="F2420" t="s">
        <v>954</v>
      </c>
      <c r="G2420" t="s">
        <v>955</v>
      </c>
      <c r="H2420" t="s">
        <v>5474</v>
      </c>
      <c r="I2420" t="s">
        <v>5475</v>
      </c>
      <c r="L2420" t="s">
        <v>1212</v>
      </c>
      <c r="M2420">
        <v>9.5327289999999998</v>
      </c>
      <c r="N2420">
        <v>31.662906700000001</v>
      </c>
      <c r="O2420" t="s">
        <v>1226</v>
      </c>
      <c r="P2420" t="s">
        <v>1228</v>
      </c>
      <c r="Q2420">
        <v>322</v>
      </c>
      <c r="R2420">
        <v>1771</v>
      </c>
      <c r="S2420">
        <v>188</v>
      </c>
      <c r="T2420">
        <v>1034</v>
      </c>
      <c r="U2420">
        <v>134</v>
      </c>
      <c r="V2420">
        <v>737</v>
      </c>
      <c r="W2420" t="s">
        <v>1228</v>
      </c>
      <c r="X2420">
        <v>133</v>
      </c>
      <c r="Y2420">
        <v>705</v>
      </c>
      <c r="Z2420">
        <v>76</v>
      </c>
      <c r="AA2420">
        <v>401</v>
      </c>
      <c r="AB2420">
        <v>57</v>
      </c>
      <c r="AC2420">
        <v>304</v>
      </c>
      <c r="AD2420">
        <v>208</v>
      </c>
      <c r="AE2420">
        <v>1144</v>
      </c>
      <c r="AF2420">
        <v>84</v>
      </c>
      <c r="AG2420">
        <v>462</v>
      </c>
      <c r="AH2420">
        <v>13</v>
      </c>
      <c r="AI2420" t="s">
        <v>1229</v>
      </c>
    </row>
    <row r="2421" spans="1:35" x14ac:dyDescent="0.25">
      <c r="A2421">
        <v>13</v>
      </c>
      <c r="B2421" t="s">
        <v>71</v>
      </c>
      <c r="C2421" t="s">
        <v>72</v>
      </c>
      <c r="D2421" t="s">
        <v>187</v>
      </c>
      <c r="E2421" t="s">
        <v>188</v>
      </c>
      <c r="F2421" t="s">
        <v>954</v>
      </c>
      <c r="G2421" t="s">
        <v>955</v>
      </c>
      <c r="H2421" t="s">
        <v>5476</v>
      </c>
      <c r="I2421" t="s">
        <v>5477</v>
      </c>
      <c r="L2421" t="s">
        <v>1212</v>
      </c>
      <c r="M2421">
        <v>9.5308243000000008</v>
      </c>
      <c r="N2421">
        <v>31.661091299999999</v>
      </c>
      <c r="O2421" t="s">
        <v>1226</v>
      </c>
      <c r="P2421" t="s">
        <v>1228</v>
      </c>
      <c r="Q2421">
        <v>100</v>
      </c>
      <c r="R2421">
        <v>500</v>
      </c>
      <c r="S2421">
        <v>73</v>
      </c>
      <c r="T2421">
        <v>365</v>
      </c>
      <c r="U2421">
        <v>27</v>
      </c>
      <c r="V2421">
        <v>135</v>
      </c>
      <c r="W2421" t="s">
        <v>1228</v>
      </c>
      <c r="X2421">
        <v>208</v>
      </c>
      <c r="Y2421">
        <v>1144</v>
      </c>
      <c r="Z2421">
        <v>166</v>
      </c>
      <c r="AA2421">
        <v>913</v>
      </c>
      <c r="AB2421">
        <v>42</v>
      </c>
      <c r="AC2421">
        <v>231</v>
      </c>
      <c r="AD2421">
        <v>15</v>
      </c>
      <c r="AE2421">
        <v>75</v>
      </c>
      <c r="AF2421">
        <v>30</v>
      </c>
      <c r="AG2421">
        <v>150</v>
      </c>
      <c r="AH2421">
        <v>13</v>
      </c>
      <c r="AI2421" t="s">
        <v>1229</v>
      </c>
    </row>
    <row r="2422" spans="1:35" x14ac:dyDescent="0.25">
      <c r="A2422">
        <v>13</v>
      </c>
      <c r="B2422" t="s">
        <v>71</v>
      </c>
      <c r="C2422" t="s">
        <v>72</v>
      </c>
      <c r="D2422" t="s">
        <v>187</v>
      </c>
      <c r="E2422" t="s">
        <v>188</v>
      </c>
      <c r="F2422" t="s">
        <v>954</v>
      </c>
      <c r="G2422" t="s">
        <v>955</v>
      </c>
      <c r="H2422" t="s">
        <v>5478</v>
      </c>
      <c r="I2422" t="s">
        <v>5479</v>
      </c>
      <c r="L2422" t="s">
        <v>1212</v>
      </c>
      <c r="M2422">
        <v>9.5285669100000003</v>
      </c>
      <c r="N2422">
        <v>31.66565636</v>
      </c>
      <c r="O2422" t="s">
        <v>1226</v>
      </c>
      <c r="P2422" t="s">
        <v>1228</v>
      </c>
      <c r="Q2422">
        <v>130</v>
      </c>
      <c r="R2422">
        <v>715</v>
      </c>
      <c r="S2422">
        <v>76</v>
      </c>
      <c r="T2422">
        <v>418</v>
      </c>
      <c r="U2422">
        <v>54</v>
      </c>
      <c r="V2422">
        <v>297</v>
      </c>
      <c r="W2422" t="s">
        <v>1228</v>
      </c>
      <c r="X2422">
        <v>100</v>
      </c>
      <c r="Y2422">
        <v>550</v>
      </c>
      <c r="Z2422">
        <v>64</v>
      </c>
      <c r="AA2422">
        <v>352</v>
      </c>
      <c r="AB2422">
        <v>36</v>
      </c>
      <c r="AC2422">
        <v>198</v>
      </c>
      <c r="AD2422">
        <v>4</v>
      </c>
      <c r="AE2422">
        <v>30</v>
      </c>
      <c r="AF2422">
        <v>19</v>
      </c>
      <c r="AG2422">
        <v>105</v>
      </c>
      <c r="AH2422">
        <v>13</v>
      </c>
      <c r="AI2422" t="s">
        <v>1229</v>
      </c>
    </row>
    <row r="2423" spans="1:35" x14ac:dyDescent="0.25">
      <c r="A2423">
        <v>13</v>
      </c>
      <c r="B2423" t="s">
        <v>71</v>
      </c>
      <c r="C2423" t="s">
        <v>72</v>
      </c>
      <c r="D2423" t="s">
        <v>187</v>
      </c>
      <c r="E2423" t="s">
        <v>188</v>
      </c>
      <c r="F2423" t="s">
        <v>956</v>
      </c>
      <c r="G2423" t="s">
        <v>957</v>
      </c>
      <c r="H2423" t="s">
        <v>5484</v>
      </c>
      <c r="I2423" t="s">
        <v>5485</v>
      </c>
      <c r="L2423" t="s">
        <v>1212</v>
      </c>
      <c r="M2423">
        <v>9.5385617000000007</v>
      </c>
      <c r="N2423">
        <v>31.646604199999999</v>
      </c>
      <c r="O2423" t="s">
        <v>1226</v>
      </c>
      <c r="P2423" t="s">
        <v>1228</v>
      </c>
      <c r="Q2423">
        <v>226</v>
      </c>
      <c r="R2423">
        <v>1134</v>
      </c>
      <c r="S2423">
        <v>168</v>
      </c>
      <c r="T2423">
        <v>844</v>
      </c>
      <c r="U2423">
        <v>58</v>
      </c>
      <c r="V2423">
        <v>290</v>
      </c>
      <c r="W2423" t="s">
        <v>1228</v>
      </c>
      <c r="X2423">
        <v>178</v>
      </c>
      <c r="Y2423">
        <v>893</v>
      </c>
      <c r="Z2423">
        <v>144</v>
      </c>
      <c r="AA2423">
        <v>723</v>
      </c>
      <c r="AB2423">
        <v>34</v>
      </c>
      <c r="AC2423">
        <v>170</v>
      </c>
      <c r="AD2423">
        <v>43</v>
      </c>
      <c r="AE2423">
        <v>330</v>
      </c>
      <c r="AF2423">
        <v>70</v>
      </c>
      <c r="AG2423">
        <v>426</v>
      </c>
      <c r="AH2423">
        <v>13</v>
      </c>
      <c r="AI2423" t="s">
        <v>1229</v>
      </c>
    </row>
    <row r="2424" spans="1:35" x14ac:dyDescent="0.25">
      <c r="A2424">
        <v>13</v>
      </c>
      <c r="B2424" t="s">
        <v>71</v>
      </c>
      <c r="C2424" t="s">
        <v>72</v>
      </c>
      <c r="D2424" t="s">
        <v>187</v>
      </c>
      <c r="E2424" t="s">
        <v>188</v>
      </c>
      <c r="F2424" t="s">
        <v>954</v>
      </c>
      <c r="G2424" t="s">
        <v>955</v>
      </c>
      <c r="H2424" t="s">
        <v>5480</v>
      </c>
      <c r="I2424" t="s">
        <v>5481</v>
      </c>
      <c r="L2424" t="s">
        <v>1212</v>
      </c>
      <c r="M2424">
        <v>9.5340890999999992</v>
      </c>
      <c r="N2424">
        <v>31.6598419</v>
      </c>
      <c r="O2424" t="s">
        <v>1226</v>
      </c>
      <c r="P2424" t="s">
        <v>1228</v>
      </c>
      <c r="Q2424">
        <v>63</v>
      </c>
      <c r="R2424">
        <v>328</v>
      </c>
      <c r="S2424">
        <v>37</v>
      </c>
      <c r="T2424">
        <v>185</v>
      </c>
      <c r="U2424">
        <v>26</v>
      </c>
      <c r="V2424">
        <v>143</v>
      </c>
      <c r="W2424" t="s">
        <v>1228</v>
      </c>
      <c r="X2424">
        <v>118</v>
      </c>
      <c r="Y2424">
        <v>649</v>
      </c>
      <c r="Z2424">
        <v>82</v>
      </c>
      <c r="AA2424">
        <v>451</v>
      </c>
      <c r="AB2424">
        <v>36</v>
      </c>
      <c r="AC2424">
        <v>198</v>
      </c>
      <c r="AD2424">
        <v>19</v>
      </c>
      <c r="AE2424">
        <v>104</v>
      </c>
      <c r="AF2424">
        <v>30</v>
      </c>
      <c r="AG2424">
        <v>165</v>
      </c>
      <c r="AH2424">
        <v>13</v>
      </c>
      <c r="AI2424" t="s">
        <v>1229</v>
      </c>
    </row>
    <row r="2425" spans="1:35" x14ac:dyDescent="0.25">
      <c r="A2425">
        <v>13</v>
      </c>
      <c r="B2425" t="s">
        <v>71</v>
      </c>
      <c r="C2425" t="s">
        <v>72</v>
      </c>
      <c r="D2425" t="s">
        <v>187</v>
      </c>
      <c r="E2425" t="s">
        <v>188</v>
      </c>
      <c r="F2425" t="s">
        <v>952</v>
      </c>
      <c r="G2425" t="s">
        <v>953</v>
      </c>
      <c r="H2425" t="s">
        <v>5460</v>
      </c>
      <c r="I2425" t="s">
        <v>5461</v>
      </c>
      <c r="L2425" t="s">
        <v>1212</v>
      </c>
      <c r="M2425">
        <v>9.5303792999999999</v>
      </c>
      <c r="N2425">
        <v>31.654114400000001</v>
      </c>
      <c r="O2425" t="s">
        <v>1226</v>
      </c>
      <c r="P2425" t="s">
        <v>1228</v>
      </c>
      <c r="Q2425">
        <v>1080</v>
      </c>
      <c r="R2425">
        <v>6283</v>
      </c>
      <c r="S2425">
        <v>950</v>
      </c>
      <c r="T2425">
        <v>5630</v>
      </c>
      <c r="U2425">
        <v>130</v>
      </c>
      <c r="V2425">
        <v>653</v>
      </c>
      <c r="W2425" t="s">
        <v>1228</v>
      </c>
      <c r="X2425">
        <v>188</v>
      </c>
      <c r="Y2425">
        <v>1107</v>
      </c>
      <c r="Z2425">
        <v>95</v>
      </c>
      <c r="AA2425">
        <v>475</v>
      </c>
      <c r="AB2425">
        <v>93</v>
      </c>
      <c r="AC2425">
        <v>632</v>
      </c>
      <c r="AD2425">
        <v>64</v>
      </c>
      <c r="AE2425">
        <v>360</v>
      </c>
      <c r="AF2425">
        <v>43</v>
      </c>
      <c r="AG2425">
        <v>254</v>
      </c>
      <c r="AH2425">
        <v>13</v>
      </c>
      <c r="AI2425" t="s">
        <v>1229</v>
      </c>
    </row>
    <row r="2426" spans="1:35" x14ac:dyDescent="0.25">
      <c r="A2426">
        <v>13</v>
      </c>
      <c r="B2426" t="s">
        <v>71</v>
      </c>
      <c r="C2426" t="s">
        <v>72</v>
      </c>
      <c r="D2426" t="s">
        <v>187</v>
      </c>
      <c r="E2426" t="s">
        <v>188</v>
      </c>
      <c r="F2426" t="s">
        <v>952</v>
      </c>
      <c r="G2426" t="s">
        <v>953</v>
      </c>
      <c r="H2426" t="s">
        <v>5462</v>
      </c>
      <c r="I2426" t="s">
        <v>5463</v>
      </c>
      <c r="L2426" t="s">
        <v>1212</v>
      </c>
      <c r="M2426">
        <v>9.5249935000000008</v>
      </c>
      <c r="N2426">
        <v>31.655792699999999</v>
      </c>
      <c r="O2426" t="s">
        <v>1226</v>
      </c>
      <c r="P2426" t="s">
        <v>1228</v>
      </c>
      <c r="Q2426">
        <v>433</v>
      </c>
      <c r="R2426">
        <v>2292</v>
      </c>
      <c r="S2426">
        <v>278</v>
      </c>
      <c r="T2426">
        <v>1215</v>
      </c>
      <c r="U2426">
        <v>155</v>
      </c>
      <c r="V2426">
        <v>1077</v>
      </c>
      <c r="W2426" t="s">
        <v>1228</v>
      </c>
      <c r="X2426">
        <v>418</v>
      </c>
      <c r="Y2426">
        <v>2152</v>
      </c>
      <c r="Z2426">
        <v>304</v>
      </c>
      <c r="AA2426">
        <v>1520</v>
      </c>
      <c r="AB2426">
        <v>114</v>
      </c>
      <c r="AC2426">
        <v>632</v>
      </c>
      <c r="AD2426">
        <v>839</v>
      </c>
      <c r="AE2426">
        <v>1125</v>
      </c>
      <c r="AF2426">
        <v>669</v>
      </c>
      <c r="AG2426">
        <v>3405</v>
      </c>
      <c r="AH2426">
        <v>13</v>
      </c>
      <c r="AI2426" t="s">
        <v>1229</v>
      </c>
    </row>
    <row r="2427" spans="1:35" x14ac:dyDescent="0.25">
      <c r="A2427">
        <v>13</v>
      </c>
      <c r="B2427" t="s">
        <v>71</v>
      </c>
      <c r="C2427" t="s">
        <v>72</v>
      </c>
      <c r="D2427" t="s">
        <v>187</v>
      </c>
      <c r="E2427" t="s">
        <v>188</v>
      </c>
      <c r="F2427" t="s">
        <v>952</v>
      </c>
      <c r="G2427" t="s">
        <v>953</v>
      </c>
      <c r="H2427" t="s">
        <v>5464</v>
      </c>
      <c r="I2427" t="s">
        <v>5465</v>
      </c>
      <c r="L2427" t="s">
        <v>1212</v>
      </c>
      <c r="M2427">
        <v>9.5324304000000009</v>
      </c>
      <c r="N2427">
        <v>31.651834999999998</v>
      </c>
      <c r="O2427" t="s">
        <v>1226</v>
      </c>
      <c r="P2427" t="s">
        <v>1228</v>
      </c>
      <c r="Q2427">
        <v>249</v>
      </c>
      <c r="R2427">
        <v>1233</v>
      </c>
      <c r="S2427">
        <v>141</v>
      </c>
      <c r="T2427">
        <v>741</v>
      </c>
      <c r="U2427">
        <v>108</v>
      </c>
      <c r="V2427">
        <v>492</v>
      </c>
      <c r="W2427" t="s">
        <v>1228</v>
      </c>
      <c r="X2427">
        <v>268</v>
      </c>
      <c r="Y2427">
        <v>1233</v>
      </c>
      <c r="Z2427">
        <v>219</v>
      </c>
      <c r="AA2427">
        <v>971</v>
      </c>
      <c r="AB2427">
        <v>49</v>
      </c>
      <c r="AC2427">
        <v>262</v>
      </c>
      <c r="AD2427">
        <v>71</v>
      </c>
      <c r="AE2427">
        <v>355</v>
      </c>
      <c r="AF2427">
        <v>33</v>
      </c>
      <c r="AG2427">
        <v>187</v>
      </c>
      <c r="AH2427">
        <v>13</v>
      </c>
      <c r="AI2427" t="s">
        <v>1229</v>
      </c>
    </row>
    <row r="2428" spans="1:35" x14ac:dyDescent="0.25">
      <c r="A2428">
        <v>13</v>
      </c>
      <c r="B2428" t="s">
        <v>71</v>
      </c>
      <c r="C2428" t="s">
        <v>72</v>
      </c>
      <c r="D2428" t="s">
        <v>187</v>
      </c>
      <c r="E2428" t="s">
        <v>188</v>
      </c>
      <c r="F2428" t="s">
        <v>958</v>
      </c>
      <c r="G2428" t="s">
        <v>959</v>
      </c>
      <c r="H2428" t="s">
        <v>5499</v>
      </c>
      <c r="I2428" t="s">
        <v>5500</v>
      </c>
      <c r="L2428" t="s">
        <v>1212</v>
      </c>
      <c r="M2428">
        <v>9.5087767000000003</v>
      </c>
      <c r="N2428">
        <v>31.665498100000001</v>
      </c>
      <c r="O2428" t="s">
        <v>1226</v>
      </c>
      <c r="P2428" t="s">
        <v>1228</v>
      </c>
      <c r="Q2428">
        <v>98</v>
      </c>
      <c r="R2428">
        <v>539</v>
      </c>
      <c r="S2428">
        <v>58</v>
      </c>
      <c r="T2428">
        <v>319</v>
      </c>
      <c r="U2428">
        <v>40</v>
      </c>
      <c r="V2428">
        <v>220</v>
      </c>
      <c r="W2428" t="s">
        <v>1228</v>
      </c>
      <c r="X2428">
        <v>144</v>
      </c>
      <c r="Y2428">
        <v>792</v>
      </c>
      <c r="Z2428">
        <v>94</v>
      </c>
      <c r="AA2428">
        <v>517</v>
      </c>
      <c r="AB2428">
        <v>50</v>
      </c>
      <c r="AC2428">
        <v>275</v>
      </c>
      <c r="AD2428">
        <v>46</v>
      </c>
      <c r="AE2428">
        <v>253</v>
      </c>
      <c r="AF2428">
        <v>18</v>
      </c>
      <c r="AG2428">
        <v>99</v>
      </c>
      <c r="AH2428">
        <v>13</v>
      </c>
      <c r="AI2428" t="s">
        <v>1229</v>
      </c>
    </row>
    <row r="2429" spans="1:35" x14ac:dyDescent="0.25">
      <c r="A2429">
        <v>13</v>
      </c>
      <c r="B2429" t="s">
        <v>71</v>
      </c>
      <c r="C2429" t="s">
        <v>72</v>
      </c>
      <c r="D2429" t="s">
        <v>189</v>
      </c>
      <c r="E2429" t="s">
        <v>190</v>
      </c>
      <c r="F2429" t="s">
        <v>966</v>
      </c>
      <c r="G2429" t="s">
        <v>967</v>
      </c>
      <c r="H2429" t="s">
        <v>5569</v>
      </c>
      <c r="I2429" t="s">
        <v>5570</v>
      </c>
      <c r="L2429" t="s">
        <v>1212</v>
      </c>
      <c r="M2429">
        <v>11.676361999999999</v>
      </c>
      <c r="N2429">
        <v>32.746461600000004</v>
      </c>
      <c r="O2429" t="s">
        <v>1226</v>
      </c>
      <c r="P2429" t="s">
        <v>1228</v>
      </c>
      <c r="Q2429">
        <v>10</v>
      </c>
      <c r="R2429">
        <v>29</v>
      </c>
      <c r="S2429">
        <v>7</v>
      </c>
      <c r="T2429">
        <v>15</v>
      </c>
      <c r="U2429">
        <v>3</v>
      </c>
      <c r="V2429">
        <v>14</v>
      </c>
      <c r="W2429" t="s">
        <v>1228</v>
      </c>
      <c r="X2429">
        <v>74</v>
      </c>
      <c r="Y2429">
        <v>314</v>
      </c>
      <c r="Z2429">
        <v>46</v>
      </c>
      <c r="AA2429">
        <v>232</v>
      </c>
      <c r="AB2429">
        <v>28</v>
      </c>
      <c r="AC2429">
        <v>82</v>
      </c>
      <c r="AD2429">
        <v>6</v>
      </c>
      <c r="AE2429">
        <v>30</v>
      </c>
      <c r="AF2429">
        <v>131</v>
      </c>
      <c r="AG2429">
        <v>4711</v>
      </c>
      <c r="AH2429">
        <v>13</v>
      </c>
      <c r="AI2429" t="s">
        <v>1229</v>
      </c>
    </row>
    <row r="2430" spans="1:35" x14ac:dyDescent="0.25">
      <c r="A2430">
        <v>13</v>
      </c>
      <c r="B2430" t="s">
        <v>71</v>
      </c>
      <c r="C2430" t="s">
        <v>72</v>
      </c>
      <c r="D2430" t="s">
        <v>189</v>
      </c>
      <c r="E2430" t="s">
        <v>190</v>
      </c>
      <c r="F2430" t="s">
        <v>962</v>
      </c>
      <c r="G2430" t="s">
        <v>963</v>
      </c>
      <c r="H2430" t="s">
        <v>5545</v>
      </c>
      <c r="I2430" t="s">
        <v>5546</v>
      </c>
      <c r="L2430" t="s">
        <v>1212</v>
      </c>
      <c r="M2430">
        <v>10.210000000000001</v>
      </c>
      <c r="N2430">
        <v>32.25</v>
      </c>
      <c r="O2430" t="s">
        <v>1226</v>
      </c>
      <c r="P2430" t="s">
        <v>1228</v>
      </c>
      <c r="Q2430">
        <v>157</v>
      </c>
      <c r="R2430">
        <v>428</v>
      </c>
      <c r="S2430">
        <v>126</v>
      </c>
      <c r="T2430">
        <v>341</v>
      </c>
      <c r="U2430">
        <v>31</v>
      </c>
      <c r="V2430">
        <v>87</v>
      </c>
      <c r="W2430" t="s">
        <v>1228</v>
      </c>
      <c r="X2430">
        <v>285</v>
      </c>
      <c r="Y2430">
        <v>1459</v>
      </c>
      <c r="Z2430">
        <v>34</v>
      </c>
      <c r="AA2430">
        <v>157</v>
      </c>
      <c r="AB2430">
        <v>251</v>
      </c>
      <c r="AC2430">
        <v>1302</v>
      </c>
      <c r="AD2430">
        <v>157</v>
      </c>
      <c r="AE2430">
        <v>428</v>
      </c>
      <c r="AF2430">
        <v>712</v>
      </c>
      <c r="AG2430">
        <v>4121</v>
      </c>
      <c r="AH2430">
        <v>13</v>
      </c>
      <c r="AI2430" t="s">
        <v>1229</v>
      </c>
    </row>
    <row r="2431" spans="1:35" x14ac:dyDescent="0.25">
      <c r="A2431">
        <v>13</v>
      </c>
      <c r="B2431" t="s">
        <v>71</v>
      </c>
      <c r="C2431" t="s">
        <v>72</v>
      </c>
      <c r="D2431" t="s">
        <v>189</v>
      </c>
      <c r="E2431" t="s">
        <v>190</v>
      </c>
      <c r="F2431" t="s">
        <v>966</v>
      </c>
      <c r="G2431" t="s">
        <v>967</v>
      </c>
      <c r="H2431" t="s">
        <v>5571</v>
      </c>
      <c r="I2431" t="s">
        <v>5572</v>
      </c>
      <c r="L2431" t="s">
        <v>1212</v>
      </c>
      <c r="M2431">
        <v>11.733289900000001</v>
      </c>
      <c r="N2431">
        <v>32.777386200000002</v>
      </c>
      <c r="O2431" t="s">
        <v>1226</v>
      </c>
      <c r="P2431" t="s">
        <v>1228</v>
      </c>
      <c r="Q2431">
        <v>56</v>
      </c>
      <c r="R2431">
        <v>380</v>
      </c>
      <c r="S2431">
        <v>35</v>
      </c>
      <c r="T2431">
        <v>210</v>
      </c>
      <c r="U2431">
        <v>21</v>
      </c>
      <c r="V2431">
        <v>170</v>
      </c>
      <c r="W2431" t="s">
        <v>1228</v>
      </c>
      <c r="X2431">
        <v>78</v>
      </c>
      <c r="Y2431">
        <v>610</v>
      </c>
      <c r="Z2431">
        <v>45</v>
      </c>
      <c r="AA2431">
        <v>300</v>
      </c>
      <c r="AB2431">
        <v>33</v>
      </c>
      <c r="AC2431">
        <v>310</v>
      </c>
      <c r="AD2431">
        <v>6</v>
      </c>
      <c r="AE2431">
        <v>30</v>
      </c>
      <c r="AF2431">
        <v>501</v>
      </c>
      <c r="AG2431">
        <v>3503</v>
      </c>
      <c r="AH2431">
        <v>13</v>
      </c>
      <c r="AI2431" t="s">
        <v>1229</v>
      </c>
    </row>
    <row r="2432" spans="1:35" x14ac:dyDescent="0.25">
      <c r="A2432">
        <v>13</v>
      </c>
      <c r="B2432" t="s">
        <v>71</v>
      </c>
      <c r="C2432" t="s">
        <v>72</v>
      </c>
      <c r="D2432" t="s">
        <v>191</v>
      </c>
      <c r="E2432" t="s">
        <v>192</v>
      </c>
      <c r="F2432" t="s">
        <v>973</v>
      </c>
      <c r="G2432" t="s">
        <v>974</v>
      </c>
      <c r="H2432" t="s">
        <v>5589</v>
      </c>
      <c r="I2432" t="s">
        <v>5590</v>
      </c>
      <c r="L2432" t="s">
        <v>1212</v>
      </c>
      <c r="M2432">
        <v>10.377400400000001</v>
      </c>
      <c r="N2432">
        <v>32.557998660000003</v>
      </c>
      <c r="O2432" t="s">
        <v>1226</v>
      </c>
      <c r="P2432" t="s">
        <v>1228</v>
      </c>
      <c r="Q2432">
        <v>1101</v>
      </c>
      <c r="R2432">
        <v>5937</v>
      </c>
      <c r="S2432">
        <v>1026</v>
      </c>
      <c r="T2432">
        <v>5547</v>
      </c>
      <c r="U2432">
        <v>75</v>
      </c>
      <c r="V2432">
        <v>390</v>
      </c>
      <c r="W2432" t="s">
        <v>1227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38</v>
      </c>
      <c r="AE2432">
        <v>216</v>
      </c>
      <c r="AF2432">
        <v>1202</v>
      </c>
      <c r="AG2432">
        <v>4652</v>
      </c>
      <c r="AH2432">
        <v>13</v>
      </c>
      <c r="AI2432" t="s">
        <v>1229</v>
      </c>
    </row>
    <row r="2433" spans="1:35" x14ac:dyDescent="0.25">
      <c r="A2433">
        <v>13</v>
      </c>
      <c r="B2433" t="s">
        <v>71</v>
      </c>
      <c r="C2433" t="s">
        <v>72</v>
      </c>
      <c r="D2433" t="s">
        <v>191</v>
      </c>
      <c r="E2433" t="s">
        <v>192</v>
      </c>
      <c r="F2433" t="s">
        <v>972</v>
      </c>
      <c r="G2433" t="s">
        <v>192</v>
      </c>
      <c r="H2433" t="s">
        <v>5588</v>
      </c>
      <c r="I2433" t="s">
        <v>192</v>
      </c>
      <c r="L2433" t="s">
        <v>1212</v>
      </c>
      <c r="M2433">
        <v>10.70610046</v>
      </c>
      <c r="N2433">
        <v>32.315700530000001</v>
      </c>
      <c r="O2433" t="s">
        <v>1226</v>
      </c>
      <c r="P2433" t="s">
        <v>1228</v>
      </c>
      <c r="Q2433">
        <v>44</v>
      </c>
      <c r="R2433">
        <v>194</v>
      </c>
      <c r="S2433">
        <v>14</v>
      </c>
      <c r="T2433">
        <v>78</v>
      </c>
      <c r="U2433">
        <v>30</v>
      </c>
      <c r="V2433">
        <v>116</v>
      </c>
      <c r="W2433" t="s">
        <v>1228</v>
      </c>
      <c r="X2433">
        <v>64</v>
      </c>
      <c r="Y2433">
        <v>365</v>
      </c>
      <c r="Z2433">
        <v>37</v>
      </c>
      <c r="AA2433">
        <v>212</v>
      </c>
      <c r="AB2433">
        <v>27</v>
      </c>
      <c r="AC2433">
        <v>153</v>
      </c>
      <c r="AD2433">
        <v>46</v>
      </c>
      <c r="AE2433">
        <v>253</v>
      </c>
      <c r="AF2433">
        <v>12</v>
      </c>
      <c r="AG2433">
        <v>69</v>
      </c>
      <c r="AH2433">
        <v>13</v>
      </c>
      <c r="AI2433" t="s">
        <v>1229</v>
      </c>
    </row>
    <row r="2434" spans="1:35" x14ac:dyDescent="0.25">
      <c r="A2434">
        <v>13</v>
      </c>
      <c r="B2434" t="s">
        <v>71</v>
      </c>
      <c r="C2434" t="s">
        <v>72</v>
      </c>
      <c r="D2434" t="s">
        <v>191</v>
      </c>
      <c r="E2434" t="s">
        <v>192</v>
      </c>
      <c r="F2434" t="s">
        <v>973</v>
      </c>
      <c r="G2434" t="s">
        <v>974</v>
      </c>
      <c r="H2434" t="s">
        <v>5593</v>
      </c>
      <c r="I2434" t="s">
        <v>974</v>
      </c>
      <c r="L2434" t="s">
        <v>1212</v>
      </c>
      <c r="M2434">
        <v>10.436885520000001</v>
      </c>
      <c r="N2434">
        <v>32.564080580000002</v>
      </c>
      <c r="O2434" t="s">
        <v>1226</v>
      </c>
      <c r="P2434" t="s">
        <v>1228</v>
      </c>
      <c r="Q2434">
        <v>66</v>
      </c>
      <c r="R2434">
        <v>357</v>
      </c>
      <c r="S2434">
        <v>40</v>
      </c>
      <c r="T2434">
        <v>224</v>
      </c>
      <c r="U2434">
        <v>26</v>
      </c>
      <c r="V2434">
        <v>133</v>
      </c>
      <c r="W2434" t="s">
        <v>1228</v>
      </c>
      <c r="X2434">
        <v>426</v>
      </c>
      <c r="Y2434">
        <v>2344</v>
      </c>
      <c r="Z2434">
        <v>244</v>
      </c>
      <c r="AA2434">
        <v>1342</v>
      </c>
      <c r="AB2434">
        <v>182</v>
      </c>
      <c r="AC2434">
        <v>1002</v>
      </c>
      <c r="AD2434">
        <v>107</v>
      </c>
      <c r="AE2434">
        <v>589</v>
      </c>
      <c r="AF2434">
        <v>175</v>
      </c>
      <c r="AG2434">
        <v>877</v>
      </c>
      <c r="AH2434">
        <v>13</v>
      </c>
      <c r="AI2434" t="s">
        <v>1229</v>
      </c>
    </row>
    <row r="2435" spans="1:35" x14ac:dyDescent="0.25">
      <c r="A2435">
        <v>13</v>
      </c>
      <c r="B2435" t="s">
        <v>71</v>
      </c>
      <c r="C2435" t="s">
        <v>72</v>
      </c>
      <c r="D2435" t="s">
        <v>195</v>
      </c>
      <c r="E2435" t="s">
        <v>196</v>
      </c>
      <c r="F2435" t="s">
        <v>988</v>
      </c>
      <c r="G2435" t="s">
        <v>989</v>
      </c>
      <c r="H2435" t="s">
        <v>5691</v>
      </c>
      <c r="I2435" t="s">
        <v>989</v>
      </c>
      <c r="L2435" t="s">
        <v>1212</v>
      </c>
      <c r="M2435">
        <v>11.98600006</v>
      </c>
      <c r="N2435">
        <v>32.77920151</v>
      </c>
      <c r="O2435" t="s">
        <v>1226</v>
      </c>
      <c r="P2435" t="s">
        <v>1228</v>
      </c>
      <c r="Q2435">
        <v>96</v>
      </c>
      <c r="R2435">
        <v>527</v>
      </c>
      <c r="S2435">
        <v>73</v>
      </c>
      <c r="T2435">
        <v>401</v>
      </c>
      <c r="U2435">
        <v>23</v>
      </c>
      <c r="V2435">
        <v>126</v>
      </c>
      <c r="W2435" t="s">
        <v>1228</v>
      </c>
      <c r="X2435">
        <v>5253</v>
      </c>
      <c r="Y2435">
        <v>26621</v>
      </c>
      <c r="Z2435">
        <v>1842</v>
      </c>
      <c r="AA2435">
        <v>9854</v>
      </c>
      <c r="AB2435">
        <v>3411</v>
      </c>
      <c r="AC2435">
        <v>16767</v>
      </c>
      <c r="AD2435">
        <v>68</v>
      </c>
      <c r="AE2435">
        <v>374</v>
      </c>
      <c r="AF2435">
        <v>1200</v>
      </c>
      <c r="AG2435">
        <v>5500</v>
      </c>
      <c r="AH2435">
        <v>13</v>
      </c>
      <c r="AI2435" t="s">
        <v>1229</v>
      </c>
    </row>
    <row r="2436" spans="1:35" x14ac:dyDescent="0.25">
      <c r="A2436">
        <v>13</v>
      </c>
      <c r="B2436" t="s">
        <v>71</v>
      </c>
      <c r="C2436" t="s">
        <v>72</v>
      </c>
      <c r="D2436" t="s">
        <v>195</v>
      </c>
      <c r="E2436" t="s">
        <v>196</v>
      </c>
      <c r="F2436" t="s">
        <v>996</v>
      </c>
      <c r="G2436" t="s">
        <v>997</v>
      </c>
      <c r="H2436" t="s">
        <v>5757</v>
      </c>
      <c r="I2436" t="s">
        <v>4971</v>
      </c>
      <c r="L2436" t="s">
        <v>1212</v>
      </c>
      <c r="M2436">
        <v>11.7225</v>
      </c>
      <c r="N2436">
        <v>32.8187</v>
      </c>
      <c r="O2436" t="s">
        <v>1226</v>
      </c>
      <c r="P2436" t="s">
        <v>1228</v>
      </c>
      <c r="Q2436">
        <v>391</v>
      </c>
      <c r="R2436">
        <v>2151</v>
      </c>
      <c r="S2436">
        <v>302</v>
      </c>
      <c r="T2436">
        <v>1664</v>
      </c>
      <c r="U2436">
        <v>89</v>
      </c>
      <c r="V2436">
        <v>487</v>
      </c>
      <c r="W2436" t="s">
        <v>1228</v>
      </c>
      <c r="X2436">
        <v>593</v>
      </c>
      <c r="Y2436">
        <v>2984</v>
      </c>
      <c r="Z2436">
        <v>372</v>
      </c>
      <c r="AA2436">
        <v>1712</v>
      </c>
      <c r="AB2436">
        <v>221</v>
      </c>
      <c r="AC2436">
        <v>1272</v>
      </c>
      <c r="AD2436">
        <v>167</v>
      </c>
      <c r="AE2436">
        <v>926</v>
      </c>
      <c r="AF2436">
        <v>1200</v>
      </c>
      <c r="AG2436">
        <v>5500</v>
      </c>
      <c r="AH2436">
        <v>13</v>
      </c>
      <c r="AI2436" t="s">
        <v>1229</v>
      </c>
    </row>
    <row r="2437" spans="1:35" x14ac:dyDescent="0.25">
      <c r="A2437">
        <v>13</v>
      </c>
      <c r="B2437" t="s">
        <v>71</v>
      </c>
      <c r="C2437" t="s">
        <v>72</v>
      </c>
      <c r="D2437" t="s">
        <v>195</v>
      </c>
      <c r="E2437" t="s">
        <v>196</v>
      </c>
      <c r="F2437" t="s">
        <v>992</v>
      </c>
      <c r="G2437" t="s">
        <v>993</v>
      </c>
      <c r="H2437" t="s">
        <v>8270</v>
      </c>
      <c r="I2437" t="s">
        <v>8271</v>
      </c>
      <c r="L2437" t="s">
        <v>1212</v>
      </c>
      <c r="M2437">
        <v>11.763</v>
      </c>
      <c r="N2437">
        <v>32.814</v>
      </c>
      <c r="O2437" t="s">
        <v>1226</v>
      </c>
      <c r="P2437" t="s">
        <v>1228</v>
      </c>
      <c r="Q2437">
        <v>20</v>
      </c>
      <c r="R2437">
        <v>78</v>
      </c>
      <c r="S2437">
        <v>8</v>
      </c>
      <c r="T2437">
        <v>36</v>
      </c>
      <c r="U2437">
        <v>12</v>
      </c>
      <c r="V2437">
        <v>42</v>
      </c>
      <c r="W2437" t="s">
        <v>1228</v>
      </c>
      <c r="X2437">
        <v>15</v>
      </c>
      <c r="Y2437">
        <v>65</v>
      </c>
      <c r="Z2437">
        <v>9</v>
      </c>
      <c r="AA2437">
        <v>37</v>
      </c>
      <c r="AB2437">
        <v>6</v>
      </c>
      <c r="AC2437">
        <v>28</v>
      </c>
      <c r="AD2437">
        <v>5</v>
      </c>
      <c r="AE2437">
        <v>19</v>
      </c>
      <c r="AF2437">
        <v>12</v>
      </c>
      <c r="AG2437">
        <v>48</v>
      </c>
      <c r="AH2437">
        <v>13</v>
      </c>
      <c r="AI2437" t="s">
        <v>1229</v>
      </c>
    </row>
    <row r="2438" spans="1:35" x14ac:dyDescent="0.25">
      <c r="A2438">
        <v>13</v>
      </c>
      <c r="B2438" t="s">
        <v>71</v>
      </c>
      <c r="C2438" t="s">
        <v>72</v>
      </c>
      <c r="D2438" t="s">
        <v>177</v>
      </c>
      <c r="E2438" t="s">
        <v>178</v>
      </c>
      <c r="F2438" t="s">
        <v>894</v>
      </c>
      <c r="G2438" t="s">
        <v>895</v>
      </c>
      <c r="H2438" t="s">
        <v>5104</v>
      </c>
      <c r="I2438" t="s">
        <v>5105</v>
      </c>
      <c r="L2438" t="s">
        <v>1212</v>
      </c>
      <c r="M2438">
        <v>10.00304</v>
      </c>
      <c r="N2438">
        <v>32.071179999999998</v>
      </c>
      <c r="O2438" t="s">
        <v>1226</v>
      </c>
      <c r="P2438" t="s">
        <v>1228</v>
      </c>
      <c r="Q2438">
        <v>18</v>
      </c>
      <c r="R2438">
        <v>41</v>
      </c>
      <c r="S2438">
        <v>12</v>
      </c>
      <c r="T2438">
        <v>27</v>
      </c>
      <c r="U2438">
        <v>6</v>
      </c>
      <c r="V2438">
        <v>14</v>
      </c>
      <c r="W2438" t="s">
        <v>1228</v>
      </c>
      <c r="X2438">
        <v>46</v>
      </c>
      <c r="Y2438">
        <v>228</v>
      </c>
      <c r="Z2438">
        <v>15</v>
      </c>
      <c r="AA2438">
        <v>53</v>
      </c>
      <c r="AB2438">
        <v>31</v>
      </c>
      <c r="AC2438">
        <v>175</v>
      </c>
      <c r="AD2438">
        <v>3</v>
      </c>
      <c r="AE2438">
        <v>12</v>
      </c>
      <c r="AF2438">
        <v>7</v>
      </c>
      <c r="AG2438">
        <v>39</v>
      </c>
      <c r="AH2438">
        <v>13</v>
      </c>
      <c r="AI2438" t="s">
        <v>1229</v>
      </c>
    </row>
    <row r="2439" spans="1:35" x14ac:dyDescent="0.25">
      <c r="A2439">
        <v>13</v>
      </c>
      <c r="B2439" t="s">
        <v>71</v>
      </c>
      <c r="C2439" t="s">
        <v>72</v>
      </c>
      <c r="D2439" t="s">
        <v>177</v>
      </c>
      <c r="E2439" t="s">
        <v>178</v>
      </c>
      <c r="F2439" t="s">
        <v>898</v>
      </c>
      <c r="G2439" t="s">
        <v>899</v>
      </c>
      <c r="H2439" t="s">
        <v>5125</v>
      </c>
      <c r="I2439" t="s">
        <v>5126</v>
      </c>
      <c r="L2439" t="s">
        <v>1212</v>
      </c>
      <c r="M2439">
        <v>9.7603916999999996</v>
      </c>
      <c r="N2439">
        <v>31.942208600000001</v>
      </c>
      <c r="O2439" t="s">
        <v>1226</v>
      </c>
      <c r="P2439" t="s">
        <v>1228</v>
      </c>
      <c r="Q2439">
        <v>17</v>
      </c>
      <c r="R2439">
        <v>93</v>
      </c>
      <c r="S2439">
        <v>13</v>
      </c>
      <c r="T2439">
        <v>71</v>
      </c>
      <c r="U2439">
        <v>4</v>
      </c>
      <c r="V2439">
        <v>22</v>
      </c>
      <c r="W2439" t="s">
        <v>1228</v>
      </c>
      <c r="X2439">
        <v>42</v>
      </c>
      <c r="Y2439">
        <v>230</v>
      </c>
      <c r="Z2439">
        <v>33</v>
      </c>
      <c r="AA2439">
        <v>181</v>
      </c>
      <c r="AB2439">
        <v>9</v>
      </c>
      <c r="AC2439">
        <v>49</v>
      </c>
      <c r="AD2439">
        <v>5</v>
      </c>
      <c r="AE2439">
        <v>27</v>
      </c>
      <c r="AF2439">
        <v>18</v>
      </c>
      <c r="AG2439">
        <v>99</v>
      </c>
      <c r="AH2439">
        <v>13</v>
      </c>
      <c r="AI2439" t="s">
        <v>1229</v>
      </c>
    </row>
    <row r="2440" spans="1:35" x14ac:dyDescent="0.25">
      <c r="A2440">
        <v>13</v>
      </c>
      <c r="B2440" t="s">
        <v>71</v>
      </c>
      <c r="C2440" t="s">
        <v>72</v>
      </c>
      <c r="D2440" t="s">
        <v>177</v>
      </c>
      <c r="E2440" t="s">
        <v>178</v>
      </c>
      <c r="F2440" t="s">
        <v>898</v>
      </c>
      <c r="G2440" t="s">
        <v>899</v>
      </c>
      <c r="H2440" t="s">
        <v>5127</v>
      </c>
      <c r="I2440" t="s">
        <v>5128</v>
      </c>
      <c r="L2440" t="s">
        <v>1212</v>
      </c>
      <c r="M2440">
        <v>9.7489399999999993</v>
      </c>
      <c r="N2440">
        <v>31.880289999999999</v>
      </c>
      <c r="O2440" t="s">
        <v>1226</v>
      </c>
      <c r="P2440" t="s">
        <v>1228</v>
      </c>
      <c r="Q2440">
        <v>28</v>
      </c>
      <c r="R2440">
        <v>153</v>
      </c>
      <c r="S2440">
        <v>17</v>
      </c>
      <c r="T2440">
        <v>93</v>
      </c>
      <c r="U2440">
        <v>11</v>
      </c>
      <c r="V2440">
        <v>60</v>
      </c>
      <c r="W2440" t="s">
        <v>1228</v>
      </c>
      <c r="X2440">
        <v>41</v>
      </c>
      <c r="Y2440">
        <v>225</v>
      </c>
      <c r="Z2440">
        <v>38</v>
      </c>
      <c r="AA2440">
        <v>209</v>
      </c>
      <c r="AB2440">
        <v>3</v>
      </c>
      <c r="AC2440">
        <v>16</v>
      </c>
      <c r="AD2440">
        <v>2</v>
      </c>
      <c r="AE2440">
        <v>11</v>
      </c>
      <c r="AF2440">
        <v>52</v>
      </c>
      <c r="AG2440">
        <v>286</v>
      </c>
      <c r="AH2440">
        <v>13</v>
      </c>
      <c r="AI2440" t="s">
        <v>1229</v>
      </c>
    </row>
    <row r="2441" spans="1:35" x14ac:dyDescent="0.25">
      <c r="A2441">
        <v>13</v>
      </c>
      <c r="B2441" t="s">
        <v>71</v>
      </c>
      <c r="C2441" t="s">
        <v>72</v>
      </c>
      <c r="D2441" t="s">
        <v>177</v>
      </c>
      <c r="E2441" t="s">
        <v>178</v>
      </c>
      <c r="F2441" t="s">
        <v>898</v>
      </c>
      <c r="G2441" t="s">
        <v>899</v>
      </c>
      <c r="H2441" t="s">
        <v>5129</v>
      </c>
      <c r="I2441" t="s">
        <v>5130</v>
      </c>
      <c r="L2441" t="s">
        <v>1212</v>
      </c>
      <c r="M2441">
        <v>9.7542495729999992</v>
      </c>
      <c r="N2441">
        <v>31.886499400000002</v>
      </c>
      <c r="O2441" t="s">
        <v>1226</v>
      </c>
      <c r="P2441" t="s">
        <v>1228</v>
      </c>
      <c r="Q2441">
        <v>34</v>
      </c>
      <c r="R2441">
        <v>186</v>
      </c>
      <c r="S2441">
        <v>27</v>
      </c>
      <c r="T2441">
        <v>148</v>
      </c>
      <c r="U2441">
        <v>7</v>
      </c>
      <c r="V2441">
        <v>38</v>
      </c>
      <c r="W2441" t="s">
        <v>1228</v>
      </c>
      <c r="X2441">
        <v>12</v>
      </c>
      <c r="Y2441">
        <v>65</v>
      </c>
      <c r="Z2441">
        <v>9</v>
      </c>
      <c r="AA2441">
        <v>49</v>
      </c>
      <c r="AB2441">
        <v>3</v>
      </c>
      <c r="AC2441">
        <v>16</v>
      </c>
      <c r="AD2441">
        <v>4</v>
      </c>
      <c r="AE2441">
        <v>22</v>
      </c>
      <c r="AF2441">
        <v>12</v>
      </c>
      <c r="AG2441">
        <v>66</v>
      </c>
      <c r="AH2441">
        <v>13</v>
      </c>
      <c r="AI2441" t="s">
        <v>1229</v>
      </c>
    </row>
    <row r="2442" spans="1:35" x14ac:dyDescent="0.25">
      <c r="A2442">
        <v>13</v>
      </c>
      <c r="B2442" t="s">
        <v>71</v>
      </c>
      <c r="C2442" t="s">
        <v>72</v>
      </c>
      <c r="D2442" t="s">
        <v>177</v>
      </c>
      <c r="E2442" t="s">
        <v>178</v>
      </c>
      <c r="F2442" t="s">
        <v>896</v>
      </c>
      <c r="G2442" t="s">
        <v>897</v>
      </c>
      <c r="H2442" t="s">
        <v>5121</v>
      </c>
      <c r="I2442" t="s">
        <v>5122</v>
      </c>
      <c r="L2442" t="s">
        <v>1212</v>
      </c>
      <c r="M2442">
        <v>9.8976199999999999</v>
      </c>
      <c r="N2442">
        <v>32.112189999999998</v>
      </c>
      <c r="O2442" t="s">
        <v>1226</v>
      </c>
      <c r="P2442" t="s">
        <v>1228</v>
      </c>
      <c r="Q2442">
        <v>78</v>
      </c>
      <c r="R2442">
        <v>463</v>
      </c>
      <c r="S2442">
        <v>74</v>
      </c>
      <c r="T2442">
        <v>441</v>
      </c>
      <c r="U2442">
        <v>4</v>
      </c>
      <c r="V2442">
        <v>22</v>
      </c>
      <c r="W2442" t="s">
        <v>1228</v>
      </c>
      <c r="X2442">
        <v>29</v>
      </c>
      <c r="Y2442">
        <v>151</v>
      </c>
      <c r="Z2442">
        <v>19</v>
      </c>
      <c r="AA2442">
        <v>91</v>
      </c>
      <c r="AB2442">
        <v>10</v>
      </c>
      <c r="AC2442">
        <v>60</v>
      </c>
      <c r="AD2442">
        <v>8</v>
      </c>
      <c r="AE2442">
        <v>44</v>
      </c>
      <c r="AF2442">
        <v>42</v>
      </c>
      <c r="AG2442">
        <v>230</v>
      </c>
      <c r="AH2442">
        <v>13</v>
      </c>
      <c r="AI2442" t="s">
        <v>1229</v>
      </c>
    </row>
    <row r="2443" spans="1:35" x14ac:dyDescent="0.25">
      <c r="A2443">
        <v>13</v>
      </c>
      <c r="B2443" t="s">
        <v>71</v>
      </c>
      <c r="C2443" t="s">
        <v>72</v>
      </c>
      <c r="D2443" t="s">
        <v>177</v>
      </c>
      <c r="E2443" t="s">
        <v>178</v>
      </c>
      <c r="F2443" t="s">
        <v>898</v>
      </c>
      <c r="G2443" t="s">
        <v>899</v>
      </c>
      <c r="H2443" t="s">
        <v>5131</v>
      </c>
      <c r="I2443" t="s">
        <v>5132</v>
      </c>
      <c r="L2443" t="s">
        <v>1212</v>
      </c>
      <c r="M2443">
        <v>9.7265222270000002</v>
      </c>
      <c r="N2443">
        <v>31.857713889999999</v>
      </c>
      <c r="O2443" t="s">
        <v>1226</v>
      </c>
      <c r="P2443" t="s">
        <v>1228</v>
      </c>
      <c r="Q2443">
        <v>45</v>
      </c>
      <c r="R2443">
        <v>247</v>
      </c>
      <c r="S2443">
        <v>26</v>
      </c>
      <c r="T2443">
        <v>143</v>
      </c>
      <c r="U2443">
        <v>19</v>
      </c>
      <c r="V2443">
        <v>104</v>
      </c>
      <c r="W2443" t="s">
        <v>1228</v>
      </c>
      <c r="X2443">
        <v>125</v>
      </c>
      <c r="Y2443">
        <v>639</v>
      </c>
      <c r="Z2443">
        <v>110</v>
      </c>
      <c r="AA2443">
        <v>606</v>
      </c>
      <c r="AB2443">
        <v>15</v>
      </c>
      <c r="AC2443">
        <v>33</v>
      </c>
      <c r="AD2443">
        <v>5</v>
      </c>
      <c r="AE2443">
        <v>27</v>
      </c>
      <c r="AF2443">
        <v>29</v>
      </c>
      <c r="AG2443">
        <v>159</v>
      </c>
      <c r="AH2443">
        <v>13</v>
      </c>
      <c r="AI2443" t="s">
        <v>1229</v>
      </c>
    </row>
    <row r="2444" spans="1:35" x14ac:dyDescent="0.25">
      <c r="A2444">
        <v>13</v>
      </c>
      <c r="B2444" t="s">
        <v>71</v>
      </c>
      <c r="C2444" t="s">
        <v>72</v>
      </c>
      <c r="D2444" t="s">
        <v>177</v>
      </c>
      <c r="E2444" t="s">
        <v>178</v>
      </c>
      <c r="F2444" t="s">
        <v>892</v>
      </c>
      <c r="G2444" t="s">
        <v>893</v>
      </c>
      <c r="H2444" t="s">
        <v>5068</v>
      </c>
      <c r="I2444" t="s">
        <v>5069</v>
      </c>
      <c r="L2444" t="s">
        <v>1212</v>
      </c>
      <c r="M2444">
        <v>9.9941300000000002</v>
      </c>
      <c r="N2444">
        <v>32.163760000000003</v>
      </c>
      <c r="O2444" t="s">
        <v>1226</v>
      </c>
      <c r="P2444" t="s">
        <v>1228</v>
      </c>
      <c r="Q2444">
        <v>60</v>
      </c>
      <c r="R2444">
        <v>255</v>
      </c>
      <c r="S2444">
        <v>43</v>
      </c>
      <c r="T2444">
        <v>215</v>
      </c>
      <c r="U2444">
        <v>17</v>
      </c>
      <c r="V2444">
        <v>40</v>
      </c>
      <c r="W2444" t="s">
        <v>1228</v>
      </c>
      <c r="X2444">
        <v>90</v>
      </c>
      <c r="Y2444">
        <v>455</v>
      </c>
      <c r="Z2444">
        <v>38</v>
      </c>
      <c r="AA2444">
        <v>190</v>
      </c>
      <c r="AB2444">
        <v>52</v>
      </c>
      <c r="AC2444">
        <v>265</v>
      </c>
      <c r="AD2444">
        <v>2</v>
      </c>
      <c r="AE2444">
        <v>12</v>
      </c>
      <c r="AF2444">
        <v>85</v>
      </c>
      <c r="AG2444">
        <v>425</v>
      </c>
      <c r="AH2444">
        <v>13</v>
      </c>
      <c r="AI2444" t="s">
        <v>1229</v>
      </c>
    </row>
    <row r="2445" spans="1:35" x14ac:dyDescent="0.25">
      <c r="A2445">
        <v>13</v>
      </c>
      <c r="B2445" t="s">
        <v>71</v>
      </c>
      <c r="C2445" t="s">
        <v>72</v>
      </c>
      <c r="D2445" t="s">
        <v>177</v>
      </c>
      <c r="E2445" t="s">
        <v>178</v>
      </c>
      <c r="F2445" t="s">
        <v>898</v>
      </c>
      <c r="G2445" t="s">
        <v>899</v>
      </c>
      <c r="H2445" t="s">
        <v>5133</v>
      </c>
      <c r="I2445" t="s">
        <v>5134</v>
      </c>
      <c r="L2445" t="s">
        <v>1212</v>
      </c>
      <c r="M2445">
        <v>9.7696800229999994</v>
      </c>
      <c r="N2445">
        <v>31.939300540000001</v>
      </c>
      <c r="O2445" t="s">
        <v>1226</v>
      </c>
      <c r="P2445" t="s">
        <v>1228</v>
      </c>
      <c r="Q2445">
        <v>320</v>
      </c>
      <c r="R2445">
        <v>1760</v>
      </c>
      <c r="S2445">
        <v>270</v>
      </c>
      <c r="T2445">
        <v>1485</v>
      </c>
      <c r="U2445">
        <v>50</v>
      </c>
      <c r="V2445">
        <v>275</v>
      </c>
      <c r="W2445" t="s">
        <v>1228</v>
      </c>
      <c r="X2445">
        <v>55</v>
      </c>
      <c r="Y2445">
        <v>302</v>
      </c>
      <c r="Z2445">
        <v>48</v>
      </c>
      <c r="AA2445">
        <v>264</v>
      </c>
      <c r="AB2445">
        <v>7</v>
      </c>
      <c r="AC2445">
        <v>38</v>
      </c>
      <c r="AD2445">
        <v>8</v>
      </c>
      <c r="AE2445">
        <v>44</v>
      </c>
      <c r="AF2445">
        <v>38</v>
      </c>
      <c r="AG2445">
        <v>209</v>
      </c>
      <c r="AH2445">
        <v>13</v>
      </c>
      <c r="AI2445" t="s">
        <v>1229</v>
      </c>
    </row>
    <row r="2446" spans="1:35" x14ac:dyDescent="0.25">
      <c r="A2446">
        <v>13</v>
      </c>
      <c r="B2446" t="s">
        <v>71</v>
      </c>
      <c r="C2446" t="s">
        <v>72</v>
      </c>
      <c r="D2446" t="s">
        <v>177</v>
      </c>
      <c r="E2446" t="s">
        <v>178</v>
      </c>
      <c r="F2446" t="s">
        <v>894</v>
      </c>
      <c r="G2446" t="s">
        <v>895</v>
      </c>
      <c r="H2446" t="s">
        <v>5108</v>
      </c>
      <c r="I2446" t="s">
        <v>5109</v>
      </c>
      <c r="L2446" t="s">
        <v>1212</v>
      </c>
      <c r="M2446">
        <v>9.9261529999999993</v>
      </c>
      <c r="N2446">
        <v>32.138100000000001</v>
      </c>
      <c r="O2446" t="s">
        <v>1226</v>
      </c>
      <c r="P2446" t="s">
        <v>1228</v>
      </c>
      <c r="Q2446">
        <v>18</v>
      </c>
      <c r="R2446">
        <v>89</v>
      </c>
      <c r="S2446">
        <v>5</v>
      </c>
      <c r="T2446">
        <v>27</v>
      </c>
      <c r="U2446">
        <v>13</v>
      </c>
      <c r="V2446">
        <v>62</v>
      </c>
      <c r="W2446" t="s">
        <v>1228</v>
      </c>
      <c r="X2446">
        <v>15</v>
      </c>
      <c r="Y2446">
        <v>74</v>
      </c>
      <c r="Z2446">
        <v>2</v>
      </c>
      <c r="AA2446">
        <v>13</v>
      </c>
      <c r="AB2446">
        <v>13</v>
      </c>
      <c r="AC2446">
        <v>61</v>
      </c>
      <c r="AD2446">
        <v>7</v>
      </c>
      <c r="AE2446">
        <v>40</v>
      </c>
      <c r="AF2446">
        <v>7</v>
      </c>
      <c r="AG2446">
        <v>41</v>
      </c>
      <c r="AH2446">
        <v>13</v>
      </c>
      <c r="AI2446" t="s">
        <v>1229</v>
      </c>
    </row>
    <row r="2447" spans="1:35" x14ac:dyDescent="0.25">
      <c r="A2447">
        <v>13</v>
      </c>
      <c r="B2447" t="s">
        <v>71</v>
      </c>
      <c r="C2447" t="s">
        <v>72</v>
      </c>
      <c r="D2447" t="s">
        <v>177</v>
      </c>
      <c r="E2447" t="s">
        <v>178</v>
      </c>
      <c r="F2447" t="s">
        <v>896</v>
      </c>
      <c r="G2447" t="s">
        <v>897</v>
      </c>
      <c r="H2447" t="s">
        <v>5123</v>
      </c>
      <c r="I2447" t="s">
        <v>5124</v>
      </c>
      <c r="L2447" t="s">
        <v>1212</v>
      </c>
      <c r="M2447">
        <v>9.8908598029999997</v>
      </c>
      <c r="N2447">
        <v>32.110795850000002</v>
      </c>
      <c r="O2447" t="s">
        <v>1226</v>
      </c>
      <c r="P2447" t="s">
        <v>1228</v>
      </c>
      <c r="Q2447">
        <v>21</v>
      </c>
      <c r="R2447">
        <v>105</v>
      </c>
      <c r="S2447">
        <v>16</v>
      </c>
      <c r="T2447">
        <v>80</v>
      </c>
      <c r="U2447">
        <v>5</v>
      </c>
      <c r="V2447">
        <v>25</v>
      </c>
      <c r="W2447" t="s">
        <v>1228</v>
      </c>
      <c r="X2447">
        <v>249</v>
      </c>
      <c r="Y2447">
        <v>1323</v>
      </c>
      <c r="Z2447">
        <v>76</v>
      </c>
      <c r="AA2447">
        <v>380</v>
      </c>
      <c r="AB2447">
        <v>173</v>
      </c>
      <c r="AC2447">
        <v>943</v>
      </c>
      <c r="AD2447">
        <v>11</v>
      </c>
      <c r="AE2447">
        <v>45</v>
      </c>
      <c r="AF2447">
        <v>230</v>
      </c>
      <c r="AG2447">
        <v>1130</v>
      </c>
      <c r="AH2447">
        <v>13</v>
      </c>
      <c r="AI2447" t="s">
        <v>1229</v>
      </c>
    </row>
    <row r="2448" spans="1:35" x14ac:dyDescent="0.25">
      <c r="A2448">
        <v>13</v>
      </c>
      <c r="B2448" t="s">
        <v>71</v>
      </c>
      <c r="C2448" t="s">
        <v>72</v>
      </c>
      <c r="D2448" t="s">
        <v>177</v>
      </c>
      <c r="E2448" t="s">
        <v>178</v>
      </c>
      <c r="F2448" t="s">
        <v>892</v>
      </c>
      <c r="G2448" t="s">
        <v>893</v>
      </c>
      <c r="H2448" t="s">
        <v>5070</v>
      </c>
      <c r="I2448" t="s">
        <v>5071</v>
      </c>
      <c r="L2448" t="s">
        <v>1212</v>
      </c>
      <c r="M2448">
        <v>10.006869999999999</v>
      </c>
      <c r="N2448">
        <v>32.178879999999999</v>
      </c>
      <c r="O2448" t="s">
        <v>1226</v>
      </c>
      <c r="P2448" t="s">
        <v>1228</v>
      </c>
      <c r="Q2448">
        <v>49</v>
      </c>
      <c r="R2448">
        <v>334</v>
      </c>
      <c r="S2448">
        <v>38</v>
      </c>
      <c r="T2448">
        <v>193</v>
      </c>
      <c r="U2448">
        <v>11</v>
      </c>
      <c r="V2448">
        <v>141</v>
      </c>
      <c r="W2448" t="s">
        <v>1228</v>
      </c>
      <c r="X2448">
        <v>56</v>
      </c>
      <c r="Y2448">
        <v>280</v>
      </c>
      <c r="Z2448">
        <v>19</v>
      </c>
      <c r="AA2448">
        <v>95</v>
      </c>
      <c r="AB2448">
        <v>37</v>
      </c>
      <c r="AC2448">
        <v>185</v>
      </c>
      <c r="AD2448">
        <v>4</v>
      </c>
      <c r="AE2448">
        <v>20</v>
      </c>
      <c r="AF2448">
        <v>95</v>
      </c>
      <c r="AG2448">
        <v>470</v>
      </c>
      <c r="AH2448">
        <v>13</v>
      </c>
      <c r="AI2448" t="s">
        <v>1229</v>
      </c>
    </row>
    <row r="2449" spans="1:35" x14ac:dyDescent="0.25">
      <c r="A2449">
        <v>13</v>
      </c>
      <c r="B2449" t="s">
        <v>71</v>
      </c>
      <c r="C2449" t="s">
        <v>72</v>
      </c>
      <c r="D2449" t="s">
        <v>177</v>
      </c>
      <c r="E2449" t="s">
        <v>178</v>
      </c>
      <c r="F2449" t="s">
        <v>898</v>
      </c>
      <c r="G2449" t="s">
        <v>899</v>
      </c>
      <c r="H2449" t="s">
        <v>5141</v>
      </c>
      <c r="I2449" t="s">
        <v>5142</v>
      </c>
      <c r="L2449" t="s">
        <v>1212</v>
      </c>
      <c r="M2449">
        <v>9.7812900010000003</v>
      </c>
      <c r="N2449">
        <v>31.928619999999999</v>
      </c>
      <c r="O2449" t="s">
        <v>1226</v>
      </c>
      <c r="P2449" t="s">
        <v>1228</v>
      </c>
      <c r="Q2449">
        <v>325</v>
      </c>
      <c r="R2449">
        <v>1625</v>
      </c>
      <c r="S2449">
        <v>225</v>
      </c>
      <c r="T2449">
        <v>1125</v>
      </c>
      <c r="U2449">
        <v>100</v>
      </c>
      <c r="V2449">
        <v>500</v>
      </c>
      <c r="W2449" t="s">
        <v>1228</v>
      </c>
      <c r="X2449">
        <v>137</v>
      </c>
      <c r="Y2449">
        <v>753</v>
      </c>
      <c r="Z2449">
        <v>95</v>
      </c>
      <c r="AA2449">
        <v>522</v>
      </c>
      <c r="AB2449">
        <v>42</v>
      </c>
      <c r="AC2449">
        <v>231</v>
      </c>
      <c r="AD2449">
        <v>5</v>
      </c>
      <c r="AE2449">
        <v>27</v>
      </c>
      <c r="AF2449">
        <v>80</v>
      </c>
      <c r="AG2449">
        <v>440</v>
      </c>
      <c r="AH2449">
        <v>13</v>
      </c>
      <c r="AI2449" t="s">
        <v>1229</v>
      </c>
    </row>
    <row r="2450" spans="1:35" x14ac:dyDescent="0.25">
      <c r="A2450">
        <v>13</v>
      </c>
      <c r="B2450" t="s">
        <v>71</v>
      </c>
      <c r="C2450" t="s">
        <v>72</v>
      </c>
      <c r="D2450" t="s">
        <v>177</v>
      </c>
      <c r="E2450" t="s">
        <v>178</v>
      </c>
      <c r="F2450" t="s">
        <v>894</v>
      </c>
      <c r="G2450" t="s">
        <v>895</v>
      </c>
      <c r="H2450" t="s">
        <v>5110</v>
      </c>
      <c r="I2450" t="s">
        <v>5111</v>
      </c>
      <c r="L2450" t="s">
        <v>1212</v>
      </c>
      <c r="M2450">
        <v>9.9451199999999993</v>
      </c>
      <c r="N2450">
        <v>32.149839999999998</v>
      </c>
      <c r="O2450" t="s">
        <v>1226</v>
      </c>
      <c r="P2450" t="s">
        <v>1228</v>
      </c>
      <c r="Q2450">
        <v>6</v>
      </c>
      <c r="R2450">
        <v>28</v>
      </c>
      <c r="S2450">
        <v>4</v>
      </c>
      <c r="T2450">
        <v>20</v>
      </c>
      <c r="U2450">
        <v>2</v>
      </c>
      <c r="V2450">
        <v>8</v>
      </c>
      <c r="W2450" t="s">
        <v>1228</v>
      </c>
      <c r="X2450">
        <v>18</v>
      </c>
      <c r="Y2450">
        <v>94</v>
      </c>
      <c r="Z2450">
        <v>2</v>
      </c>
      <c r="AA2450">
        <v>13</v>
      </c>
      <c r="AB2450">
        <v>16</v>
      </c>
      <c r="AC2450">
        <v>81</v>
      </c>
      <c r="AD2450">
        <v>4</v>
      </c>
      <c r="AE2450">
        <v>20</v>
      </c>
      <c r="AF2450">
        <v>7</v>
      </c>
      <c r="AG2450">
        <v>37</v>
      </c>
      <c r="AH2450">
        <v>13</v>
      </c>
      <c r="AI2450" t="s">
        <v>1229</v>
      </c>
    </row>
    <row r="2451" spans="1:35" x14ac:dyDescent="0.25">
      <c r="A2451">
        <v>13</v>
      </c>
      <c r="B2451" t="s">
        <v>71</v>
      </c>
      <c r="C2451" t="s">
        <v>72</v>
      </c>
      <c r="D2451" t="s">
        <v>177</v>
      </c>
      <c r="E2451" t="s">
        <v>178</v>
      </c>
      <c r="F2451" t="s">
        <v>898</v>
      </c>
      <c r="G2451" t="s">
        <v>899</v>
      </c>
      <c r="H2451" t="s">
        <v>5145</v>
      </c>
      <c r="I2451" t="s">
        <v>5146</v>
      </c>
      <c r="L2451" t="s">
        <v>1212</v>
      </c>
      <c r="M2451">
        <v>9.8425301259999998</v>
      </c>
      <c r="N2451">
        <v>31.885025120000002</v>
      </c>
      <c r="O2451" t="s">
        <v>1226</v>
      </c>
      <c r="P2451" t="s">
        <v>1228</v>
      </c>
      <c r="Q2451">
        <v>75</v>
      </c>
      <c r="R2451">
        <v>379</v>
      </c>
      <c r="S2451">
        <v>60</v>
      </c>
      <c r="T2451">
        <v>330</v>
      </c>
      <c r="U2451">
        <v>15</v>
      </c>
      <c r="V2451">
        <v>49</v>
      </c>
      <c r="W2451" t="s">
        <v>1228</v>
      </c>
      <c r="X2451">
        <v>61</v>
      </c>
      <c r="Y2451">
        <v>237</v>
      </c>
      <c r="Z2451">
        <v>31</v>
      </c>
      <c r="AA2451">
        <v>72</v>
      </c>
      <c r="AB2451">
        <v>30</v>
      </c>
      <c r="AC2451">
        <v>165</v>
      </c>
      <c r="AD2451">
        <v>6</v>
      </c>
      <c r="AE2451">
        <v>33</v>
      </c>
      <c r="AF2451">
        <v>17</v>
      </c>
      <c r="AG2451">
        <v>93</v>
      </c>
      <c r="AH2451">
        <v>13</v>
      </c>
      <c r="AI2451" t="s">
        <v>1229</v>
      </c>
    </row>
    <row r="2452" spans="1:35" x14ac:dyDescent="0.25">
      <c r="A2452">
        <v>13</v>
      </c>
      <c r="B2452" t="s">
        <v>71</v>
      </c>
      <c r="C2452" t="s">
        <v>72</v>
      </c>
      <c r="D2452" t="s">
        <v>181</v>
      </c>
      <c r="E2452" t="s">
        <v>182</v>
      </c>
      <c r="F2452" t="s">
        <v>929</v>
      </c>
      <c r="G2452" t="s">
        <v>930</v>
      </c>
      <c r="H2452" t="s">
        <v>5297</v>
      </c>
      <c r="I2452" t="s">
        <v>5298</v>
      </c>
      <c r="L2452" t="s">
        <v>1212</v>
      </c>
      <c r="M2452">
        <v>8.7230727360000007</v>
      </c>
      <c r="N2452">
        <v>33.222659720000003</v>
      </c>
      <c r="O2452" t="s">
        <v>1226</v>
      </c>
      <c r="P2452" t="s">
        <v>1228</v>
      </c>
      <c r="Q2452">
        <v>35</v>
      </c>
      <c r="R2452">
        <v>210</v>
      </c>
      <c r="S2452">
        <v>25</v>
      </c>
      <c r="T2452">
        <v>150</v>
      </c>
      <c r="U2452">
        <v>10</v>
      </c>
      <c r="V2452">
        <v>60</v>
      </c>
      <c r="W2452" t="s">
        <v>1228</v>
      </c>
      <c r="X2452">
        <v>106</v>
      </c>
      <c r="Y2452">
        <v>636</v>
      </c>
      <c r="Z2452">
        <v>98</v>
      </c>
      <c r="AA2452">
        <v>588</v>
      </c>
      <c r="AB2452">
        <v>8</v>
      </c>
      <c r="AC2452">
        <v>48</v>
      </c>
      <c r="AD2452">
        <v>15</v>
      </c>
      <c r="AE2452">
        <v>90</v>
      </c>
      <c r="AF2452">
        <v>12</v>
      </c>
      <c r="AG2452">
        <v>72</v>
      </c>
      <c r="AH2452">
        <v>13</v>
      </c>
      <c r="AI2452" t="s">
        <v>1229</v>
      </c>
    </row>
    <row r="2453" spans="1:35" x14ac:dyDescent="0.25">
      <c r="A2453">
        <v>13</v>
      </c>
      <c r="B2453" t="s">
        <v>71</v>
      </c>
      <c r="C2453" t="s">
        <v>72</v>
      </c>
      <c r="D2453" t="s">
        <v>183</v>
      </c>
      <c r="E2453" t="s">
        <v>184</v>
      </c>
      <c r="F2453" t="s">
        <v>931</v>
      </c>
      <c r="G2453" t="s">
        <v>932</v>
      </c>
      <c r="H2453" t="s">
        <v>5309</v>
      </c>
      <c r="I2453" t="s">
        <v>5310</v>
      </c>
      <c r="L2453" t="s">
        <v>1212</v>
      </c>
      <c r="M2453">
        <v>9.7216901779999993</v>
      </c>
      <c r="N2453">
        <v>33.533401490000003</v>
      </c>
      <c r="O2453" t="s">
        <v>1226</v>
      </c>
      <c r="P2453" t="s">
        <v>1228</v>
      </c>
      <c r="Q2453">
        <v>299</v>
      </c>
      <c r="R2453">
        <v>1794</v>
      </c>
      <c r="S2453">
        <v>287</v>
      </c>
      <c r="T2453">
        <v>1722</v>
      </c>
      <c r="U2453">
        <v>12</v>
      </c>
      <c r="V2453">
        <v>72</v>
      </c>
      <c r="W2453" t="s">
        <v>1228</v>
      </c>
      <c r="X2453">
        <v>75</v>
      </c>
      <c r="Y2453">
        <v>450</v>
      </c>
      <c r="Z2453">
        <v>75</v>
      </c>
      <c r="AA2453">
        <v>450</v>
      </c>
      <c r="AB2453">
        <v>0</v>
      </c>
      <c r="AC2453">
        <v>0</v>
      </c>
      <c r="AD2453">
        <v>15</v>
      </c>
      <c r="AE2453">
        <v>90</v>
      </c>
      <c r="AF2453">
        <v>29</v>
      </c>
      <c r="AG2453">
        <v>174</v>
      </c>
      <c r="AH2453">
        <v>13</v>
      </c>
      <c r="AI2453" t="s">
        <v>1229</v>
      </c>
    </row>
    <row r="2454" spans="1:35" x14ac:dyDescent="0.25">
      <c r="A2454">
        <v>13</v>
      </c>
      <c r="B2454" t="s">
        <v>71</v>
      </c>
      <c r="C2454" t="s">
        <v>72</v>
      </c>
      <c r="D2454" t="s">
        <v>183</v>
      </c>
      <c r="E2454" t="s">
        <v>184</v>
      </c>
      <c r="F2454" t="s">
        <v>931</v>
      </c>
      <c r="G2454" t="s">
        <v>932</v>
      </c>
      <c r="H2454" t="s">
        <v>5319</v>
      </c>
      <c r="I2454" t="s">
        <v>5320</v>
      </c>
      <c r="L2454" t="s">
        <v>1212</v>
      </c>
      <c r="M2454">
        <v>9.9514300000000002</v>
      </c>
      <c r="N2454">
        <v>33.695945000000002</v>
      </c>
      <c r="O2454" t="s">
        <v>1226</v>
      </c>
      <c r="P2454" t="s">
        <v>1228</v>
      </c>
      <c r="Q2454">
        <v>31</v>
      </c>
      <c r="R2454">
        <v>158</v>
      </c>
      <c r="S2454">
        <v>22</v>
      </c>
      <c r="T2454">
        <v>121</v>
      </c>
      <c r="U2454">
        <v>9</v>
      </c>
      <c r="V2454">
        <v>37</v>
      </c>
      <c r="W2454" t="s">
        <v>1228</v>
      </c>
      <c r="X2454">
        <v>36</v>
      </c>
      <c r="Y2454">
        <v>234</v>
      </c>
      <c r="Z2454">
        <v>22</v>
      </c>
      <c r="AA2454">
        <v>144</v>
      </c>
      <c r="AB2454">
        <v>14</v>
      </c>
      <c r="AC2454">
        <v>90</v>
      </c>
      <c r="AD2454">
        <v>256</v>
      </c>
      <c r="AE2454">
        <v>1529</v>
      </c>
      <c r="AF2454">
        <v>29</v>
      </c>
      <c r="AG2454">
        <v>171</v>
      </c>
      <c r="AH2454">
        <v>13</v>
      </c>
      <c r="AI2454" t="s">
        <v>1229</v>
      </c>
    </row>
    <row r="2455" spans="1:35" x14ac:dyDescent="0.25">
      <c r="A2455">
        <v>13</v>
      </c>
      <c r="B2455" t="s">
        <v>71</v>
      </c>
      <c r="C2455" t="s">
        <v>72</v>
      </c>
      <c r="D2455" t="s">
        <v>183</v>
      </c>
      <c r="E2455" t="s">
        <v>184</v>
      </c>
      <c r="F2455" t="s">
        <v>935</v>
      </c>
      <c r="G2455" t="s">
        <v>936</v>
      </c>
      <c r="H2455" t="s">
        <v>5345</v>
      </c>
      <c r="I2455" t="s">
        <v>5346</v>
      </c>
      <c r="L2455" t="s">
        <v>1212</v>
      </c>
      <c r="M2455">
        <v>10.050000000000001</v>
      </c>
      <c r="N2455">
        <v>33.71</v>
      </c>
      <c r="O2455" t="s">
        <v>1226</v>
      </c>
      <c r="P2455" t="s">
        <v>1228</v>
      </c>
      <c r="Q2455">
        <v>361</v>
      </c>
      <c r="R2455">
        <v>1991</v>
      </c>
      <c r="S2455">
        <v>282</v>
      </c>
      <c r="T2455">
        <v>1553</v>
      </c>
      <c r="U2455">
        <v>79</v>
      </c>
      <c r="V2455">
        <v>438</v>
      </c>
      <c r="W2455" t="s">
        <v>1228</v>
      </c>
      <c r="X2455">
        <v>175</v>
      </c>
      <c r="Y2455">
        <v>966</v>
      </c>
      <c r="Z2455">
        <v>175</v>
      </c>
      <c r="AA2455">
        <v>966</v>
      </c>
      <c r="AB2455">
        <v>0</v>
      </c>
      <c r="AC2455">
        <v>0</v>
      </c>
      <c r="AD2455">
        <v>39</v>
      </c>
      <c r="AE2455">
        <v>234</v>
      </c>
      <c r="AF2455">
        <v>275</v>
      </c>
      <c r="AG2455">
        <v>1650</v>
      </c>
      <c r="AH2455">
        <v>13</v>
      </c>
      <c r="AI2455" t="s">
        <v>1229</v>
      </c>
    </row>
    <row r="2456" spans="1:35" x14ac:dyDescent="0.25">
      <c r="A2456">
        <v>13</v>
      </c>
      <c r="B2456" t="s">
        <v>71</v>
      </c>
      <c r="C2456" t="s">
        <v>72</v>
      </c>
      <c r="D2456" t="s">
        <v>179</v>
      </c>
      <c r="E2456" t="s">
        <v>180</v>
      </c>
      <c r="F2456" t="s">
        <v>909</v>
      </c>
      <c r="G2456" t="s">
        <v>910</v>
      </c>
      <c r="H2456" t="s">
        <v>5198</v>
      </c>
      <c r="I2456" t="s">
        <v>5199</v>
      </c>
      <c r="L2456" t="s">
        <v>1212</v>
      </c>
      <c r="M2456">
        <v>9.31067</v>
      </c>
      <c r="N2456">
        <v>33.677011999999998</v>
      </c>
      <c r="O2456" t="s">
        <v>1226</v>
      </c>
      <c r="P2456" t="s">
        <v>1228</v>
      </c>
      <c r="Q2456">
        <v>27</v>
      </c>
      <c r="R2456">
        <v>159</v>
      </c>
      <c r="S2456">
        <v>26</v>
      </c>
      <c r="T2456">
        <v>156</v>
      </c>
      <c r="U2456">
        <v>1</v>
      </c>
      <c r="V2456">
        <v>3</v>
      </c>
      <c r="W2456" t="s">
        <v>1228</v>
      </c>
      <c r="X2456">
        <v>128</v>
      </c>
      <c r="Y2456">
        <v>848</v>
      </c>
      <c r="Z2456">
        <v>80</v>
      </c>
      <c r="AA2456">
        <v>560</v>
      </c>
      <c r="AB2456">
        <v>48</v>
      </c>
      <c r="AC2456">
        <v>288</v>
      </c>
      <c r="AD2456">
        <v>8</v>
      </c>
      <c r="AE2456">
        <v>48</v>
      </c>
      <c r="AF2456">
        <v>10</v>
      </c>
      <c r="AG2456">
        <v>60</v>
      </c>
      <c r="AH2456">
        <v>13</v>
      </c>
      <c r="AI2456" t="s">
        <v>1229</v>
      </c>
    </row>
    <row r="2457" spans="1:35" x14ac:dyDescent="0.25">
      <c r="A2457">
        <v>13</v>
      </c>
      <c r="B2457" t="s">
        <v>71</v>
      </c>
      <c r="C2457" t="s">
        <v>72</v>
      </c>
      <c r="D2457" t="s">
        <v>183</v>
      </c>
      <c r="E2457" t="s">
        <v>184</v>
      </c>
      <c r="F2457" t="s">
        <v>935</v>
      </c>
      <c r="G2457" t="s">
        <v>936</v>
      </c>
      <c r="H2457" t="s">
        <v>5353</v>
      </c>
      <c r="I2457" t="s">
        <v>5354</v>
      </c>
      <c r="L2457" t="s">
        <v>1212</v>
      </c>
      <c r="M2457">
        <v>9.9648400000000006</v>
      </c>
      <c r="N2457">
        <v>33.712806999999998</v>
      </c>
      <c r="O2457" t="s">
        <v>1226</v>
      </c>
      <c r="P2457" t="s">
        <v>1228</v>
      </c>
      <c r="Q2457">
        <v>143</v>
      </c>
      <c r="R2457">
        <v>672</v>
      </c>
      <c r="S2457">
        <v>85</v>
      </c>
      <c r="T2457">
        <v>386</v>
      </c>
      <c r="U2457">
        <v>58</v>
      </c>
      <c r="V2457">
        <v>286</v>
      </c>
      <c r="W2457" t="s">
        <v>1228</v>
      </c>
      <c r="X2457">
        <v>1201</v>
      </c>
      <c r="Y2457">
        <v>6610</v>
      </c>
      <c r="Z2457">
        <v>206</v>
      </c>
      <c r="AA2457">
        <v>1136</v>
      </c>
      <c r="AB2457">
        <v>995</v>
      </c>
      <c r="AC2457">
        <v>5474</v>
      </c>
      <c r="AD2457">
        <v>299</v>
      </c>
      <c r="AE2457">
        <v>1768</v>
      </c>
      <c r="AF2457">
        <v>454</v>
      </c>
      <c r="AG2457">
        <v>2500</v>
      </c>
      <c r="AH2457">
        <v>13</v>
      </c>
      <c r="AI2457" t="s">
        <v>1229</v>
      </c>
    </row>
    <row r="2458" spans="1:35" x14ac:dyDescent="0.25">
      <c r="A2458">
        <v>13</v>
      </c>
      <c r="B2458" t="s">
        <v>71</v>
      </c>
      <c r="C2458" t="s">
        <v>72</v>
      </c>
      <c r="D2458" t="s">
        <v>177</v>
      </c>
      <c r="E2458" t="s">
        <v>178</v>
      </c>
      <c r="F2458" t="s">
        <v>892</v>
      </c>
      <c r="G2458" t="s">
        <v>893</v>
      </c>
      <c r="H2458" t="s">
        <v>5072</v>
      </c>
      <c r="I2458" t="s">
        <v>5073</v>
      </c>
      <c r="L2458" t="s">
        <v>1212</v>
      </c>
      <c r="M2458">
        <v>9.9827899999999996</v>
      </c>
      <c r="N2458">
        <v>32.157510000000002</v>
      </c>
      <c r="O2458" t="s">
        <v>1226</v>
      </c>
      <c r="P2458" t="s">
        <v>1228</v>
      </c>
      <c r="Q2458">
        <v>15</v>
      </c>
      <c r="R2458">
        <v>75</v>
      </c>
      <c r="S2458">
        <v>12</v>
      </c>
      <c r="T2458">
        <v>60</v>
      </c>
      <c r="U2458">
        <v>3</v>
      </c>
      <c r="V2458">
        <v>15</v>
      </c>
      <c r="W2458" t="s">
        <v>1228</v>
      </c>
      <c r="X2458">
        <v>35</v>
      </c>
      <c r="Y2458">
        <v>183</v>
      </c>
      <c r="Z2458">
        <v>22</v>
      </c>
      <c r="AA2458">
        <v>110</v>
      </c>
      <c r="AB2458">
        <v>13</v>
      </c>
      <c r="AC2458">
        <v>73</v>
      </c>
      <c r="AD2458">
        <v>5</v>
      </c>
      <c r="AE2458">
        <v>25</v>
      </c>
      <c r="AF2458">
        <v>63</v>
      </c>
      <c r="AG2458">
        <v>310</v>
      </c>
      <c r="AH2458">
        <v>13</v>
      </c>
      <c r="AI2458" t="s">
        <v>1229</v>
      </c>
    </row>
    <row r="2459" spans="1:35" x14ac:dyDescent="0.25">
      <c r="A2459">
        <v>13</v>
      </c>
      <c r="B2459" t="s">
        <v>71</v>
      </c>
      <c r="C2459" t="s">
        <v>72</v>
      </c>
      <c r="D2459" t="s">
        <v>177</v>
      </c>
      <c r="E2459" t="s">
        <v>178</v>
      </c>
      <c r="F2459" t="s">
        <v>892</v>
      </c>
      <c r="G2459" t="s">
        <v>893</v>
      </c>
      <c r="H2459" t="s">
        <v>5074</v>
      </c>
      <c r="I2459" t="s">
        <v>5075</v>
      </c>
      <c r="L2459" t="s">
        <v>1212</v>
      </c>
      <c r="M2459">
        <v>10.08595</v>
      </c>
      <c r="N2459">
        <v>32.24691</v>
      </c>
      <c r="O2459" t="s">
        <v>1226</v>
      </c>
      <c r="P2459" t="s">
        <v>1228</v>
      </c>
      <c r="Q2459">
        <v>41</v>
      </c>
      <c r="R2459">
        <v>205</v>
      </c>
      <c r="S2459">
        <v>22</v>
      </c>
      <c r="T2459">
        <v>110</v>
      </c>
      <c r="U2459">
        <v>19</v>
      </c>
      <c r="V2459">
        <v>95</v>
      </c>
      <c r="W2459" t="s">
        <v>1228</v>
      </c>
      <c r="X2459">
        <v>37</v>
      </c>
      <c r="Y2459">
        <v>179</v>
      </c>
      <c r="Z2459">
        <v>33</v>
      </c>
      <c r="AA2459">
        <v>159</v>
      </c>
      <c r="AB2459">
        <v>4</v>
      </c>
      <c r="AC2459">
        <v>20</v>
      </c>
      <c r="AD2459">
        <v>1</v>
      </c>
      <c r="AE2459">
        <v>5</v>
      </c>
      <c r="AF2459">
        <v>37</v>
      </c>
      <c r="AG2459">
        <v>185</v>
      </c>
      <c r="AH2459">
        <v>13</v>
      </c>
      <c r="AI2459" t="s">
        <v>1229</v>
      </c>
    </row>
    <row r="2460" spans="1:35" x14ac:dyDescent="0.25">
      <c r="A2460">
        <v>13</v>
      </c>
      <c r="B2460" t="s">
        <v>71</v>
      </c>
      <c r="C2460" t="s">
        <v>72</v>
      </c>
      <c r="D2460" t="s">
        <v>181</v>
      </c>
      <c r="E2460" t="s">
        <v>182</v>
      </c>
      <c r="F2460" t="s">
        <v>913</v>
      </c>
      <c r="G2460" t="s">
        <v>914</v>
      </c>
      <c r="H2460" t="s">
        <v>5217</v>
      </c>
      <c r="I2460" t="s">
        <v>5218</v>
      </c>
      <c r="L2460" t="s">
        <v>1212</v>
      </c>
      <c r="M2460">
        <v>8.5289979999999996</v>
      </c>
      <c r="N2460">
        <v>33.167264000000003</v>
      </c>
      <c r="O2460" t="s">
        <v>1226</v>
      </c>
      <c r="P2460" t="s">
        <v>1228</v>
      </c>
      <c r="Q2460">
        <v>26</v>
      </c>
      <c r="R2460">
        <v>156</v>
      </c>
      <c r="S2460">
        <v>20</v>
      </c>
      <c r="T2460">
        <v>120</v>
      </c>
      <c r="U2460">
        <v>6</v>
      </c>
      <c r="V2460">
        <v>36</v>
      </c>
      <c r="W2460" t="s">
        <v>1228</v>
      </c>
      <c r="X2460">
        <v>204</v>
      </c>
      <c r="Y2460">
        <v>1124</v>
      </c>
      <c r="Z2460">
        <v>154</v>
      </c>
      <c r="AA2460">
        <v>824</v>
      </c>
      <c r="AB2460">
        <v>50</v>
      </c>
      <c r="AC2460">
        <v>300</v>
      </c>
      <c r="AD2460">
        <v>6</v>
      </c>
      <c r="AE2460">
        <v>39</v>
      </c>
      <c r="AF2460">
        <v>25</v>
      </c>
      <c r="AG2460">
        <v>150</v>
      </c>
      <c r="AH2460">
        <v>13</v>
      </c>
      <c r="AI2460" t="s">
        <v>1229</v>
      </c>
    </row>
    <row r="2461" spans="1:35" x14ac:dyDescent="0.25">
      <c r="A2461">
        <v>13</v>
      </c>
      <c r="B2461" t="s">
        <v>71</v>
      </c>
      <c r="C2461" t="s">
        <v>72</v>
      </c>
      <c r="D2461" t="s">
        <v>181</v>
      </c>
      <c r="E2461" t="s">
        <v>182</v>
      </c>
      <c r="F2461" t="s">
        <v>915</v>
      </c>
      <c r="G2461" t="s">
        <v>916</v>
      </c>
      <c r="H2461" t="s">
        <v>8272</v>
      </c>
      <c r="I2461" t="s">
        <v>8273</v>
      </c>
      <c r="L2461" t="s">
        <v>1212</v>
      </c>
      <c r="M2461">
        <v>8.8823329999999991</v>
      </c>
      <c r="N2461">
        <v>32.92924</v>
      </c>
      <c r="O2461" t="s">
        <v>1226</v>
      </c>
      <c r="P2461" t="s">
        <v>1228</v>
      </c>
      <c r="Q2461">
        <v>10</v>
      </c>
      <c r="R2461">
        <v>60</v>
      </c>
      <c r="S2461">
        <v>6</v>
      </c>
      <c r="T2461">
        <v>36</v>
      </c>
      <c r="U2461">
        <v>4</v>
      </c>
      <c r="V2461">
        <v>24</v>
      </c>
      <c r="W2461" t="s">
        <v>1228</v>
      </c>
      <c r="X2461">
        <v>220</v>
      </c>
      <c r="Y2461">
        <v>1320</v>
      </c>
      <c r="Z2461">
        <v>160</v>
      </c>
      <c r="AA2461">
        <v>960</v>
      </c>
      <c r="AB2461">
        <v>60</v>
      </c>
      <c r="AC2461">
        <v>360</v>
      </c>
      <c r="AD2461">
        <v>3</v>
      </c>
      <c r="AE2461">
        <v>18</v>
      </c>
      <c r="AF2461">
        <v>15</v>
      </c>
      <c r="AG2461">
        <v>90</v>
      </c>
      <c r="AH2461">
        <v>13</v>
      </c>
      <c r="AI2461" t="s">
        <v>1229</v>
      </c>
    </row>
    <row r="2462" spans="1:35" x14ac:dyDescent="0.25">
      <c r="A2462">
        <v>13</v>
      </c>
      <c r="B2462" t="s">
        <v>71</v>
      </c>
      <c r="C2462" t="s">
        <v>72</v>
      </c>
      <c r="D2462" t="s">
        <v>181</v>
      </c>
      <c r="E2462" t="s">
        <v>182</v>
      </c>
      <c r="F2462" t="s">
        <v>919</v>
      </c>
      <c r="G2462" t="s">
        <v>920</v>
      </c>
      <c r="H2462" t="s">
        <v>5248</v>
      </c>
      <c r="I2462" t="s">
        <v>920</v>
      </c>
      <c r="L2462" t="s">
        <v>1212</v>
      </c>
      <c r="M2462">
        <v>8.5616979329999996</v>
      </c>
      <c r="N2462">
        <v>33.074992379999998</v>
      </c>
      <c r="O2462" t="s">
        <v>1226</v>
      </c>
      <c r="P2462" t="s">
        <v>1228</v>
      </c>
      <c r="Q2462">
        <v>122</v>
      </c>
      <c r="R2462">
        <v>732</v>
      </c>
      <c r="S2462">
        <v>120</v>
      </c>
      <c r="T2462">
        <v>720</v>
      </c>
      <c r="U2462">
        <v>2</v>
      </c>
      <c r="V2462">
        <v>12</v>
      </c>
      <c r="W2462" t="s">
        <v>1228</v>
      </c>
      <c r="X2462">
        <v>645</v>
      </c>
      <c r="Y2462">
        <v>3870</v>
      </c>
      <c r="Z2462">
        <v>465</v>
      </c>
      <c r="AA2462">
        <v>2790</v>
      </c>
      <c r="AB2462">
        <v>180</v>
      </c>
      <c r="AC2462">
        <v>1080</v>
      </c>
      <c r="AD2462">
        <v>35</v>
      </c>
      <c r="AE2462">
        <v>210</v>
      </c>
      <c r="AF2462">
        <v>54</v>
      </c>
      <c r="AG2462">
        <v>504</v>
      </c>
      <c r="AH2462">
        <v>13</v>
      </c>
      <c r="AI2462" t="s">
        <v>1229</v>
      </c>
    </row>
    <row r="2463" spans="1:35" x14ac:dyDescent="0.25">
      <c r="A2463">
        <v>13</v>
      </c>
      <c r="B2463" t="s">
        <v>71</v>
      </c>
      <c r="C2463" t="s">
        <v>72</v>
      </c>
      <c r="D2463" t="s">
        <v>181</v>
      </c>
      <c r="E2463" t="s">
        <v>182</v>
      </c>
      <c r="F2463" t="s">
        <v>913</v>
      </c>
      <c r="G2463" t="s">
        <v>914</v>
      </c>
      <c r="H2463" t="s">
        <v>5223</v>
      </c>
      <c r="I2463" t="s">
        <v>5224</v>
      </c>
      <c r="L2463" t="s">
        <v>1212</v>
      </c>
      <c r="M2463">
        <v>8.9</v>
      </c>
      <c r="N2463">
        <v>33.020000000000003</v>
      </c>
      <c r="O2463" t="s">
        <v>1226</v>
      </c>
      <c r="P2463" t="s">
        <v>1228</v>
      </c>
      <c r="Q2463">
        <v>9</v>
      </c>
      <c r="R2463">
        <v>54</v>
      </c>
      <c r="S2463">
        <v>5</v>
      </c>
      <c r="T2463">
        <v>30</v>
      </c>
      <c r="U2463">
        <v>4</v>
      </c>
      <c r="V2463">
        <v>24</v>
      </c>
      <c r="W2463" t="s">
        <v>1228</v>
      </c>
      <c r="X2463">
        <v>280</v>
      </c>
      <c r="Y2463">
        <v>1680</v>
      </c>
      <c r="Z2463">
        <v>155</v>
      </c>
      <c r="AA2463">
        <v>930</v>
      </c>
      <c r="AB2463">
        <v>125</v>
      </c>
      <c r="AC2463">
        <v>750</v>
      </c>
      <c r="AD2463">
        <v>120</v>
      </c>
      <c r="AE2463">
        <v>720</v>
      </c>
      <c r="AF2463">
        <v>10</v>
      </c>
      <c r="AG2463">
        <v>60</v>
      </c>
      <c r="AH2463">
        <v>13</v>
      </c>
      <c r="AI2463" t="s">
        <v>1229</v>
      </c>
    </row>
    <row r="2464" spans="1:35" x14ac:dyDescent="0.25">
      <c r="A2464">
        <v>13</v>
      </c>
      <c r="B2464" t="s">
        <v>71</v>
      </c>
      <c r="C2464" t="s">
        <v>72</v>
      </c>
      <c r="D2464" t="s">
        <v>181</v>
      </c>
      <c r="E2464" t="s">
        <v>182</v>
      </c>
      <c r="F2464" t="s">
        <v>913</v>
      </c>
      <c r="G2464" t="s">
        <v>914</v>
      </c>
      <c r="H2464" t="s">
        <v>5225</v>
      </c>
      <c r="I2464" t="s">
        <v>5226</v>
      </c>
      <c r="L2464" t="s">
        <v>1212</v>
      </c>
      <c r="M2464">
        <v>8.57</v>
      </c>
      <c r="N2464">
        <v>33.11</v>
      </c>
      <c r="O2464" t="s">
        <v>1226</v>
      </c>
      <c r="P2464" t="s">
        <v>1228</v>
      </c>
      <c r="Q2464">
        <v>11</v>
      </c>
      <c r="R2464">
        <v>66</v>
      </c>
      <c r="S2464">
        <v>7</v>
      </c>
      <c r="T2464">
        <v>42</v>
      </c>
      <c r="U2464">
        <v>4</v>
      </c>
      <c r="V2464">
        <v>24</v>
      </c>
      <c r="W2464" t="s">
        <v>1228</v>
      </c>
      <c r="X2464">
        <v>300</v>
      </c>
      <c r="Y2464">
        <v>1800</v>
      </c>
      <c r="Z2464">
        <v>202</v>
      </c>
      <c r="AA2464">
        <v>1212</v>
      </c>
      <c r="AB2464">
        <v>98</v>
      </c>
      <c r="AC2464">
        <v>588</v>
      </c>
      <c r="AD2464">
        <v>10</v>
      </c>
      <c r="AE2464">
        <v>64</v>
      </c>
      <c r="AF2464">
        <v>5</v>
      </c>
      <c r="AG2464">
        <v>30</v>
      </c>
      <c r="AH2464">
        <v>13</v>
      </c>
      <c r="AI2464" t="s">
        <v>1229</v>
      </c>
    </row>
    <row r="2465" spans="1:35" x14ac:dyDescent="0.25">
      <c r="A2465">
        <v>13</v>
      </c>
      <c r="B2465" t="s">
        <v>71</v>
      </c>
      <c r="C2465" t="s">
        <v>72</v>
      </c>
      <c r="D2465" t="s">
        <v>181</v>
      </c>
      <c r="E2465" t="s">
        <v>182</v>
      </c>
      <c r="F2465" t="s">
        <v>927</v>
      </c>
      <c r="G2465" t="s">
        <v>928</v>
      </c>
      <c r="H2465" t="s">
        <v>5288</v>
      </c>
      <c r="I2465" t="s">
        <v>5289</v>
      </c>
      <c r="L2465" t="s">
        <v>1212</v>
      </c>
      <c r="M2465">
        <v>8.8991699999999998</v>
      </c>
      <c r="N2465">
        <v>33.023000000000003</v>
      </c>
      <c r="O2465" t="s">
        <v>1226</v>
      </c>
      <c r="P2465" t="s">
        <v>1228</v>
      </c>
      <c r="Q2465">
        <v>7</v>
      </c>
      <c r="R2465">
        <v>42</v>
      </c>
      <c r="S2465">
        <v>6</v>
      </c>
      <c r="T2465">
        <v>36</v>
      </c>
      <c r="U2465">
        <v>1</v>
      </c>
      <c r="V2465">
        <v>6</v>
      </c>
      <c r="W2465" t="s">
        <v>1228</v>
      </c>
      <c r="X2465">
        <v>55</v>
      </c>
      <c r="Y2465">
        <v>330</v>
      </c>
      <c r="Z2465">
        <v>40</v>
      </c>
      <c r="AA2465">
        <v>240</v>
      </c>
      <c r="AB2465">
        <v>15</v>
      </c>
      <c r="AC2465">
        <v>90</v>
      </c>
      <c r="AD2465">
        <v>6</v>
      </c>
      <c r="AE2465">
        <v>36</v>
      </c>
      <c r="AF2465">
        <v>9</v>
      </c>
      <c r="AG2465">
        <v>27</v>
      </c>
      <c r="AH2465">
        <v>13</v>
      </c>
      <c r="AI2465" t="s">
        <v>1229</v>
      </c>
    </row>
    <row r="2466" spans="1:35" x14ac:dyDescent="0.25">
      <c r="A2466">
        <v>13</v>
      </c>
      <c r="B2466" t="s">
        <v>71</v>
      </c>
      <c r="C2466" t="s">
        <v>72</v>
      </c>
      <c r="D2466" t="s">
        <v>177</v>
      </c>
      <c r="E2466" t="s">
        <v>178</v>
      </c>
      <c r="F2466" t="s">
        <v>898</v>
      </c>
      <c r="G2466" t="s">
        <v>899</v>
      </c>
      <c r="H2466" t="s">
        <v>5147</v>
      </c>
      <c r="I2466" t="s">
        <v>5148</v>
      </c>
      <c r="L2466" t="s">
        <v>1212</v>
      </c>
      <c r="M2466">
        <v>9.7686595920000006</v>
      </c>
      <c r="N2466">
        <v>31.900800709999999</v>
      </c>
      <c r="O2466" t="s">
        <v>1226</v>
      </c>
      <c r="P2466" t="s">
        <v>1228</v>
      </c>
      <c r="Q2466">
        <v>53</v>
      </c>
      <c r="R2466">
        <v>291</v>
      </c>
      <c r="S2466">
        <v>36</v>
      </c>
      <c r="T2466">
        <v>198</v>
      </c>
      <c r="U2466">
        <v>17</v>
      </c>
      <c r="V2466">
        <v>93</v>
      </c>
      <c r="W2466" t="s">
        <v>1228</v>
      </c>
      <c r="X2466">
        <v>22</v>
      </c>
      <c r="Y2466">
        <v>120</v>
      </c>
      <c r="Z2466">
        <v>9</v>
      </c>
      <c r="AA2466">
        <v>49</v>
      </c>
      <c r="AB2466">
        <v>13</v>
      </c>
      <c r="AC2466">
        <v>71</v>
      </c>
      <c r="AD2466">
        <v>2</v>
      </c>
      <c r="AE2466">
        <v>11</v>
      </c>
      <c r="AF2466">
        <v>29</v>
      </c>
      <c r="AG2466">
        <v>159</v>
      </c>
      <c r="AH2466">
        <v>13</v>
      </c>
      <c r="AI2466" t="s">
        <v>1229</v>
      </c>
    </row>
    <row r="2467" spans="1:35" x14ac:dyDescent="0.25">
      <c r="A2467">
        <v>13</v>
      </c>
      <c r="B2467" t="s">
        <v>71</v>
      </c>
      <c r="C2467" t="s">
        <v>72</v>
      </c>
      <c r="D2467" t="s">
        <v>193</v>
      </c>
      <c r="E2467" t="s">
        <v>194</v>
      </c>
      <c r="F2467" t="s">
        <v>985</v>
      </c>
      <c r="G2467" t="s">
        <v>194</v>
      </c>
      <c r="H2467" t="s">
        <v>5661</v>
      </c>
      <c r="I2467" t="s">
        <v>5662</v>
      </c>
      <c r="L2467" t="s">
        <v>1212</v>
      </c>
      <c r="M2467">
        <v>9.4009856000000003</v>
      </c>
      <c r="N2467">
        <v>31.337907399999999</v>
      </c>
      <c r="O2467" t="s">
        <v>1226</v>
      </c>
      <c r="P2467" t="s">
        <v>1228</v>
      </c>
      <c r="Q2467">
        <v>11</v>
      </c>
      <c r="R2467">
        <v>60</v>
      </c>
      <c r="S2467">
        <v>8</v>
      </c>
      <c r="T2467">
        <v>42</v>
      </c>
      <c r="U2467">
        <v>3</v>
      </c>
      <c r="V2467">
        <v>18</v>
      </c>
      <c r="W2467" t="s">
        <v>1228</v>
      </c>
      <c r="X2467">
        <v>14</v>
      </c>
      <c r="Y2467">
        <v>70</v>
      </c>
      <c r="Z2467">
        <v>11</v>
      </c>
      <c r="AA2467">
        <v>55</v>
      </c>
      <c r="AB2467">
        <v>3</v>
      </c>
      <c r="AC2467">
        <v>15</v>
      </c>
      <c r="AD2467">
        <v>5</v>
      </c>
      <c r="AE2467">
        <v>30</v>
      </c>
      <c r="AF2467">
        <v>0</v>
      </c>
      <c r="AG2467">
        <v>0</v>
      </c>
      <c r="AH2467">
        <v>13</v>
      </c>
      <c r="AI2467" t="s">
        <v>1229</v>
      </c>
    </row>
    <row r="2468" spans="1:35" x14ac:dyDescent="0.25">
      <c r="A2468">
        <v>13</v>
      </c>
      <c r="B2468" t="s">
        <v>71</v>
      </c>
      <c r="C2468" t="s">
        <v>72</v>
      </c>
      <c r="D2468" t="s">
        <v>197</v>
      </c>
      <c r="E2468" t="s">
        <v>198</v>
      </c>
      <c r="F2468" t="s">
        <v>1000</v>
      </c>
      <c r="G2468" t="s">
        <v>1001</v>
      </c>
      <c r="H2468" t="s">
        <v>5777</v>
      </c>
      <c r="I2468" t="s">
        <v>5778</v>
      </c>
      <c r="L2468" t="s">
        <v>1212</v>
      </c>
      <c r="M2468">
        <v>8.4367000000000001</v>
      </c>
      <c r="N2468">
        <v>33.158520000000003</v>
      </c>
      <c r="O2468" t="s">
        <v>1226</v>
      </c>
      <c r="P2468" t="s">
        <v>1228</v>
      </c>
      <c r="Q2468">
        <v>53</v>
      </c>
      <c r="R2468">
        <v>318</v>
      </c>
      <c r="S2468">
        <v>50</v>
      </c>
      <c r="T2468">
        <v>300</v>
      </c>
      <c r="U2468">
        <v>3</v>
      </c>
      <c r="V2468">
        <v>18</v>
      </c>
      <c r="W2468" t="s">
        <v>1228</v>
      </c>
      <c r="X2468">
        <v>375</v>
      </c>
      <c r="Y2468">
        <v>2250</v>
      </c>
      <c r="Z2468">
        <v>340</v>
      </c>
      <c r="AA2468">
        <v>2040</v>
      </c>
      <c r="AB2468">
        <v>35</v>
      </c>
      <c r="AC2468">
        <v>210</v>
      </c>
      <c r="AD2468">
        <v>46</v>
      </c>
      <c r="AE2468">
        <v>296</v>
      </c>
      <c r="AF2468">
        <v>20</v>
      </c>
      <c r="AG2468">
        <v>120</v>
      </c>
      <c r="AH2468">
        <v>13</v>
      </c>
      <c r="AI2468" t="s">
        <v>1229</v>
      </c>
    </row>
    <row r="2469" spans="1:35" x14ac:dyDescent="0.25">
      <c r="A2469">
        <v>13</v>
      </c>
      <c r="B2469" t="s">
        <v>71</v>
      </c>
      <c r="C2469" t="s">
        <v>72</v>
      </c>
      <c r="D2469" t="s">
        <v>181</v>
      </c>
      <c r="E2469" t="s">
        <v>182</v>
      </c>
      <c r="F2469" t="s">
        <v>913</v>
      </c>
      <c r="G2469" t="s">
        <v>914</v>
      </c>
      <c r="H2469" t="s">
        <v>5230</v>
      </c>
      <c r="I2469" t="s">
        <v>5231</v>
      </c>
      <c r="L2469" t="s">
        <v>1212</v>
      </c>
      <c r="M2469">
        <v>8.52</v>
      </c>
      <c r="N2469">
        <v>33.182000000000002</v>
      </c>
      <c r="O2469" t="s">
        <v>1226</v>
      </c>
      <c r="P2469" t="s">
        <v>1228</v>
      </c>
      <c r="Q2469">
        <v>15</v>
      </c>
      <c r="R2469">
        <v>90</v>
      </c>
      <c r="S2469">
        <v>13</v>
      </c>
      <c r="T2469">
        <v>78</v>
      </c>
      <c r="U2469">
        <v>2</v>
      </c>
      <c r="V2469">
        <v>12</v>
      </c>
      <c r="W2469" t="s">
        <v>1228</v>
      </c>
      <c r="X2469">
        <v>128</v>
      </c>
      <c r="Y2469">
        <v>780</v>
      </c>
      <c r="Z2469">
        <v>98</v>
      </c>
      <c r="AA2469">
        <v>600</v>
      </c>
      <c r="AB2469">
        <v>30</v>
      </c>
      <c r="AC2469">
        <v>180</v>
      </c>
      <c r="AD2469">
        <v>5</v>
      </c>
      <c r="AE2469">
        <v>30</v>
      </c>
      <c r="AF2469">
        <v>5</v>
      </c>
      <c r="AG2469">
        <v>30</v>
      </c>
      <c r="AH2469">
        <v>13</v>
      </c>
      <c r="AI2469" t="s">
        <v>1229</v>
      </c>
    </row>
    <row r="2470" spans="1:35" x14ac:dyDescent="0.25">
      <c r="A2470">
        <v>13</v>
      </c>
      <c r="B2470" t="s">
        <v>71</v>
      </c>
      <c r="C2470" t="s">
        <v>72</v>
      </c>
      <c r="D2470" t="s">
        <v>181</v>
      </c>
      <c r="E2470" t="s">
        <v>182</v>
      </c>
      <c r="F2470" t="s">
        <v>919</v>
      </c>
      <c r="G2470" t="s">
        <v>920</v>
      </c>
      <c r="H2470" t="s">
        <v>5257</v>
      </c>
      <c r="I2470" t="s">
        <v>5258</v>
      </c>
      <c r="L2470" t="s">
        <v>1212</v>
      </c>
      <c r="M2470">
        <v>8.5169999999999995</v>
      </c>
      <c r="N2470">
        <v>33.090000000000003</v>
      </c>
      <c r="O2470" t="s">
        <v>1226</v>
      </c>
      <c r="P2470" t="s">
        <v>1228</v>
      </c>
      <c r="Q2470">
        <v>52</v>
      </c>
      <c r="R2470">
        <v>312</v>
      </c>
      <c r="S2470">
        <v>48</v>
      </c>
      <c r="T2470">
        <v>288</v>
      </c>
      <c r="U2470">
        <v>4</v>
      </c>
      <c r="V2470">
        <v>24</v>
      </c>
      <c r="W2470" t="s">
        <v>1228</v>
      </c>
      <c r="X2470">
        <v>821</v>
      </c>
      <c r="Y2470">
        <v>4926</v>
      </c>
      <c r="Z2470">
        <v>783</v>
      </c>
      <c r="AA2470">
        <v>4698</v>
      </c>
      <c r="AB2470">
        <v>38</v>
      </c>
      <c r="AC2470">
        <v>228</v>
      </c>
      <c r="AD2470">
        <v>46</v>
      </c>
      <c r="AE2470">
        <v>276</v>
      </c>
      <c r="AF2470">
        <v>47</v>
      </c>
      <c r="AG2470">
        <v>282</v>
      </c>
      <c r="AH2470">
        <v>13</v>
      </c>
      <c r="AI2470" t="s">
        <v>1229</v>
      </c>
    </row>
    <row r="2471" spans="1:35" x14ac:dyDescent="0.25">
      <c r="A2471">
        <v>13</v>
      </c>
      <c r="B2471" t="s">
        <v>71</v>
      </c>
      <c r="C2471" t="s">
        <v>72</v>
      </c>
      <c r="D2471" t="s">
        <v>181</v>
      </c>
      <c r="E2471" t="s">
        <v>182</v>
      </c>
      <c r="F2471" t="s">
        <v>927</v>
      </c>
      <c r="G2471" t="s">
        <v>928</v>
      </c>
      <c r="H2471" t="s">
        <v>5292</v>
      </c>
      <c r="I2471" t="s">
        <v>5293</v>
      </c>
      <c r="L2471" t="s">
        <v>1212</v>
      </c>
      <c r="M2471">
        <v>8.9489999999999998</v>
      </c>
      <c r="N2471">
        <v>33.149000000000001</v>
      </c>
      <c r="O2471" t="s">
        <v>1226</v>
      </c>
      <c r="P2471" t="s">
        <v>1228</v>
      </c>
      <c r="Q2471">
        <v>8</v>
      </c>
      <c r="R2471">
        <v>48</v>
      </c>
      <c r="S2471">
        <v>7</v>
      </c>
      <c r="T2471">
        <v>42</v>
      </c>
      <c r="U2471">
        <v>1</v>
      </c>
      <c r="V2471">
        <v>6</v>
      </c>
      <c r="W2471" t="s">
        <v>1228</v>
      </c>
      <c r="X2471">
        <v>200</v>
      </c>
      <c r="Y2471">
        <v>1200</v>
      </c>
      <c r="Z2471">
        <v>150</v>
      </c>
      <c r="AA2471">
        <v>900</v>
      </c>
      <c r="AB2471">
        <v>50</v>
      </c>
      <c r="AC2471">
        <v>300</v>
      </c>
      <c r="AD2471">
        <v>4</v>
      </c>
      <c r="AE2471">
        <v>24</v>
      </c>
      <c r="AF2471">
        <v>1</v>
      </c>
      <c r="AG2471">
        <v>6</v>
      </c>
      <c r="AH2471">
        <v>13</v>
      </c>
      <c r="AI2471" t="s">
        <v>1229</v>
      </c>
    </row>
    <row r="2472" spans="1:35" x14ac:dyDescent="0.25">
      <c r="A2472">
        <v>13</v>
      </c>
      <c r="B2472" t="s">
        <v>71</v>
      </c>
      <c r="C2472" t="s">
        <v>72</v>
      </c>
      <c r="D2472" t="s">
        <v>177</v>
      </c>
      <c r="E2472" t="s">
        <v>178</v>
      </c>
      <c r="F2472" t="s">
        <v>892</v>
      </c>
      <c r="G2472" t="s">
        <v>893</v>
      </c>
      <c r="H2472" t="s">
        <v>5076</v>
      </c>
      <c r="I2472" t="s">
        <v>5077</v>
      </c>
      <c r="L2472" t="s">
        <v>1212</v>
      </c>
      <c r="M2472">
        <v>10.02228115</v>
      </c>
      <c r="N2472">
        <v>32.202038559999998</v>
      </c>
      <c r="O2472" t="s">
        <v>1226</v>
      </c>
      <c r="P2472" t="s">
        <v>1228</v>
      </c>
      <c r="Q2472">
        <v>25</v>
      </c>
      <c r="R2472">
        <v>108</v>
      </c>
      <c r="S2472">
        <v>20</v>
      </c>
      <c r="T2472">
        <v>83</v>
      </c>
      <c r="U2472">
        <v>5</v>
      </c>
      <c r="V2472">
        <v>25</v>
      </c>
      <c r="W2472" t="s">
        <v>1228</v>
      </c>
      <c r="X2472">
        <v>37</v>
      </c>
      <c r="Y2472">
        <v>184</v>
      </c>
      <c r="Z2472">
        <v>7</v>
      </c>
      <c r="AA2472">
        <v>35</v>
      </c>
      <c r="AB2472">
        <v>30</v>
      </c>
      <c r="AC2472">
        <v>149</v>
      </c>
      <c r="AD2472">
        <v>5</v>
      </c>
      <c r="AE2472">
        <v>25</v>
      </c>
      <c r="AF2472">
        <v>53</v>
      </c>
      <c r="AG2472">
        <v>260</v>
      </c>
      <c r="AH2472">
        <v>13</v>
      </c>
      <c r="AI2472" t="s">
        <v>1229</v>
      </c>
    </row>
    <row r="2473" spans="1:35" x14ac:dyDescent="0.25">
      <c r="A2473">
        <v>13</v>
      </c>
      <c r="B2473" t="s">
        <v>71</v>
      </c>
      <c r="C2473" t="s">
        <v>72</v>
      </c>
      <c r="D2473" t="s">
        <v>177</v>
      </c>
      <c r="E2473" t="s">
        <v>178</v>
      </c>
      <c r="F2473" t="s">
        <v>892</v>
      </c>
      <c r="G2473" t="s">
        <v>893</v>
      </c>
      <c r="H2473" t="s">
        <v>5078</v>
      </c>
      <c r="I2473" t="s">
        <v>5079</v>
      </c>
      <c r="L2473" t="s">
        <v>1212</v>
      </c>
      <c r="M2473">
        <v>10.064209999999999</v>
      </c>
      <c r="N2473">
        <v>32.22298</v>
      </c>
      <c r="O2473" t="s">
        <v>1226</v>
      </c>
      <c r="P2473" t="s">
        <v>1228</v>
      </c>
      <c r="Q2473">
        <v>20</v>
      </c>
      <c r="R2473">
        <v>76</v>
      </c>
      <c r="S2473">
        <v>13</v>
      </c>
      <c r="T2473">
        <v>46</v>
      </c>
      <c r="U2473">
        <v>7</v>
      </c>
      <c r="V2473">
        <v>30</v>
      </c>
      <c r="W2473" t="s">
        <v>1228</v>
      </c>
      <c r="X2473">
        <v>72</v>
      </c>
      <c r="Y2473">
        <v>342</v>
      </c>
      <c r="Z2473">
        <v>7</v>
      </c>
      <c r="AA2473">
        <v>39</v>
      </c>
      <c r="AB2473">
        <v>65</v>
      </c>
      <c r="AC2473">
        <v>303</v>
      </c>
      <c r="AD2473">
        <v>9</v>
      </c>
      <c r="AE2473">
        <v>40</v>
      </c>
      <c r="AF2473">
        <v>78</v>
      </c>
      <c r="AG2473">
        <v>470</v>
      </c>
      <c r="AH2473">
        <v>13</v>
      </c>
      <c r="AI2473" t="s">
        <v>1229</v>
      </c>
    </row>
    <row r="2474" spans="1:35" x14ac:dyDescent="0.25">
      <c r="A2474">
        <v>13</v>
      </c>
      <c r="B2474" t="s">
        <v>71</v>
      </c>
      <c r="C2474" t="s">
        <v>72</v>
      </c>
      <c r="D2474" t="s">
        <v>177</v>
      </c>
      <c r="E2474" t="s">
        <v>178</v>
      </c>
      <c r="F2474" t="s">
        <v>892</v>
      </c>
      <c r="G2474" t="s">
        <v>893</v>
      </c>
      <c r="H2474" t="s">
        <v>5080</v>
      </c>
      <c r="I2474" t="s">
        <v>5081</v>
      </c>
      <c r="L2474" t="s">
        <v>1212</v>
      </c>
      <c r="M2474">
        <v>10.01216</v>
      </c>
      <c r="N2474">
        <v>32.188099999999999</v>
      </c>
      <c r="O2474" t="s">
        <v>1226</v>
      </c>
      <c r="P2474" t="s">
        <v>1228</v>
      </c>
      <c r="Q2474">
        <v>12</v>
      </c>
      <c r="R2474">
        <v>63</v>
      </c>
      <c r="S2474">
        <v>5</v>
      </c>
      <c r="T2474">
        <v>26</v>
      </c>
      <c r="U2474">
        <v>7</v>
      </c>
      <c r="V2474">
        <v>37</v>
      </c>
      <c r="W2474" t="s">
        <v>1228</v>
      </c>
      <c r="X2474">
        <v>15</v>
      </c>
      <c r="Y2474">
        <v>72</v>
      </c>
      <c r="Z2474">
        <v>6</v>
      </c>
      <c r="AA2474">
        <v>30</v>
      </c>
      <c r="AB2474">
        <v>9</v>
      </c>
      <c r="AC2474">
        <v>42</v>
      </c>
      <c r="AD2474">
        <v>4</v>
      </c>
      <c r="AE2474">
        <v>20</v>
      </c>
      <c r="AF2474">
        <v>56</v>
      </c>
      <c r="AG2474">
        <v>285</v>
      </c>
      <c r="AH2474">
        <v>13</v>
      </c>
      <c r="AI2474" t="s">
        <v>1229</v>
      </c>
    </row>
    <row r="2475" spans="1:35" x14ac:dyDescent="0.25">
      <c r="A2475">
        <v>13</v>
      </c>
      <c r="B2475" t="s">
        <v>71</v>
      </c>
      <c r="C2475" t="s">
        <v>72</v>
      </c>
      <c r="D2475" t="s">
        <v>189</v>
      </c>
      <c r="E2475" t="s">
        <v>190</v>
      </c>
      <c r="F2475" t="s">
        <v>966</v>
      </c>
      <c r="G2475" t="s">
        <v>967</v>
      </c>
      <c r="H2475" t="s">
        <v>5573</v>
      </c>
      <c r="I2475" t="s">
        <v>5574</v>
      </c>
      <c r="L2475" t="s">
        <v>1212</v>
      </c>
      <c r="M2475">
        <v>11.600999829999999</v>
      </c>
      <c r="N2475">
        <v>32.722599029999998</v>
      </c>
      <c r="O2475" t="s">
        <v>1226</v>
      </c>
      <c r="P2475" t="s">
        <v>1228</v>
      </c>
      <c r="Q2475">
        <v>97</v>
      </c>
      <c r="R2475">
        <v>432</v>
      </c>
      <c r="S2475">
        <v>33</v>
      </c>
      <c r="T2475">
        <v>175</v>
      </c>
      <c r="U2475">
        <v>64</v>
      </c>
      <c r="V2475">
        <v>257</v>
      </c>
      <c r="W2475" t="s">
        <v>1228</v>
      </c>
      <c r="X2475">
        <v>245</v>
      </c>
      <c r="Y2475">
        <v>1089</v>
      </c>
      <c r="Z2475">
        <v>132</v>
      </c>
      <c r="AA2475">
        <v>642</v>
      </c>
      <c r="AB2475">
        <v>113</v>
      </c>
      <c r="AC2475">
        <v>447</v>
      </c>
      <c r="AD2475">
        <v>9</v>
      </c>
      <c r="AE2475">
        <v>51</v>
      </c>
      <c r="AF2475">
        <v>897</v>
      </c>
      <c r="AG2475">
        <v>4531</v>
      </c>
      <c r="AH2475">
        <v>13</v>
      </c>
      <c r="AI2475" t="s">
        <v>1229</v>
      </c>
    </row>
    <row r="2476" spans="1:35" x14ac:dyDescent="0.25">
      <c r="A2476">
        <v>13</v>
      </c>
      <c r="B2476" t="s">
        <v>71</v>
      </c>
      <c r="C2476" t="s">
        <v>72</v>
      </c>
      <c r="D2476" t="s">
        <v>181</v>
      </c>
      <c r="E2476" t="s">
        <v>182</v>
      </c>
      <c r="F2476" t="s">
        <v>919</v>
      </c>
      <c r="G2476" t="s">
        <v>920</v>
      </c>
      <c r="H2476" t="s">
        <v>5259</v>
      </c>
      <c r="I2476" t="s">
        <v>5260</v>
      </c>
      <c r="L2476" t="s">
        <v>1212</v>
      </c>
      <c r="M2476">
        <v>8.5789098740000007</v>
      </c>
      <c r="N2476">
        <v>33.087699890000003</v>
      </c>
      <c r="O2476" t="s">
        <v>1226</v>
      </c>
      <c r="P2476" t="s">
        <v>1228</v>
      </c>
      <c r="Q2476">
        <v>39</v>
      </c>
      <c r="R2476">
        <v>234</v>
      </c>
      <c r="S2476">
        <v>36</v>
      </c>
      <c r="T2476">
        <v>216</v>
      </c>
      <c r="U2476">
        <v>3</v>
      </c>
      <c r="V2476">
        <v>18</v>
      </c>
      <c r="W2476" t="s">
        <v>1228</v>
      </c>
      <c r="X2476">
        <v>345</v>
      </c>
      <c r="Y2476">
        <v>2070</v>
      </c>
      <c r="Z2476">
        <v>320</v>
      </c>
      <c r="AA2476">
        <v>1920</v>
      </c>
      <c r="AB2476">
        <v>25</v>
      </c>
      <c r="AC2476">
        <v>150</v>
      </c>
      <c r="AD2476">
        <v>38</v>
      </c>
      <c r="AE2476">
        <v>228</v>
      </c>
      <c r="AF2476">
        <v>28</v>
      </c>
      <c r="AG2476">
        <v>168</v>
      </c>
      <c r="AH2476">
        <v>13</v>
      </c>
      <c r="AI2476" t="s">
        <v>1229</v>
      </c>
    </row>
    <row r="2477" spans="1:35" x14ac:dyDescent="0.25">
      <c r="A2477">
        <v>13</v>
      </c>
      <c r="B2477" t="s">
        <v>71</v>
      </c>
      <c r="C2477" t="s">
        <v>72</v>
      </c>
      <c r="D2477" t="s">
        <v>181</v>
      </c>
      <c r="E2477" t="s">
        <v>182</v>
      </c>
      <c r="F2477" t="s">
        <v>913</v>
      </c>
      <c r="G2477" t="s">
        <v>914</v>
      </c>
      <c r="H2477" t="s">
        <v>5235</v>
      </c>
      <c r="I2477" t="s">
        <v>5236</v>
      </c>
      <c r="L2477" t="s">
        <v>1212</v>
      </c>
      <c r="M2477">
        <v>8.5637000000000008</v>
      </c>
      <c r="N2477">
        <v>33.1599</v>
      </c>
      <c r="O2477" t="s">
        <v>1226</v>
      </c>
      <c r="P2477" t="s">
        <v>1228</v>
      </c>
      <c r="Q2477">
        <v>10</v>
      </c>
      <c r="R2477">
        <v>60</v>
      </c>
      <c r="S2477">
        <v>8</v>
      </c>
      <c r="T2477">
        <v>48</v>
      </c>
      <c r="U2477">
        <v>2</v>
      </c>
      <c r="V2477">
        <v>12</v>
      </c>
      <c r="W2477" t="s">
        <v>1228</v>
      </c>
      <c r="X2477">
        <v>200</v>
      </c>
      <c r="Y2477">
        <v>1200</v>
      </c>
      <c r="Z2477">
        <v>150</v>
      </c>
      <c r="AA2477">
        <v>900</v>
      </c>
      <c r="AB2477">
        <v>50</v>
      </c>
      <c r="AC2477">
        <v>300</v>
      </c>
      <c r="AD2477">
        <v>65</v>
      </c>
      <c r="AE2477">
        <v>390</v>
      </c>
      <c r="AF2477">
        <v>20</v>
      </c>
      <c r="AG2477">
        <v>120</v>
      </c>
      <c r="AH2477">
        <v>13</v>
      </c>
      <c r="AI2477" t="s">
        <v>1229</v>
      </c>
    </row>
    <row r="2478" spans="1:35" x14ac:dyDescent="0.25">
      <c r="A2478">
        <v>13</v>
      </c>
      <c r="B2478" t="s">
        <v>71</v>
      </c>
      <c r="C2478" t="s">
        <v>72</v>
      </c>
      <c r="D2478" t="s">
        <v>181</v>
      </c>
      <c r="E2478" t="s">
        <v>182</v>
      </c>
      <c r="F2478" t="s">
        <v>913</v>
      </c>
      <c r="G2478" t="s">
        <v>914</v>
      </c>
      <c r="H2478" t="s">
        <v>5237</v>
      </c>
      <c r="I2478" t="s">
        <v>5210</v>
      </c>
      <c r="L2478" t="s">
        <v>1212</v>
      </c>
      <c r="M2478">
        <v>8.5439000000000007</v>
      </c>
      <c r="N2478">
        <v>33.181399999999996</v>
      </c>
      <c r="O2478" t="s">
        <v>1226</v>
      </c>
      <c r="P2478" t="s">
        <v>1228</v>
      </c>
      <c r="Q2478">
        <v>7</v>
      </c>
      <c r="R2478">
        <v>42</v>
      </c>
      <c r="S2478">
        <v>6</v>
      </c>
      <c r="T2478">
        <v>36</v>
      </c>
      <c r="U2478">
        <v>1</v>
      </c>
      <c r="V2478">
        <v>6</v>
      </c>
      <c r="W2478" t="s">
        <v>1228</v>
      </c>
      <c r="X2478">
        <v>176</v>
      </c>
      <c r="Y2478">
        <v>1160</v>
      </c>
      <c r="Z2478">
        <v>126</v>
      </c>
      <c r="AA2478">
        <v>860</v>
      </c>
      <c r="AB2478">
        <v>50</v>
      </c>
      <c r="AC2478">
        <v>300</v>
      </c>
      <c r="AD2478">
        <v>5</v>
      </c>
      <c r="AE2478">
        <v>30</v>
      </c>
      <c r="AF2478">
        <v>10</v>
      </c>
      <c r="AG2478">
        <v>60</v>
      </c>
      <c r="AH2478">
        <v>13</v>
      </c>
      <c r="AI2478" t="s">
        <v>1229</v>
      </c>
    </row>
    <row r="2479" spans="1:35" x14ac:dyDescent="0.25">
      <c r="A2479">
        <v>13</v>
      </c>
      <c r="B2479" t="s">
        <v>71</v>
      </c>
      <c r="C2479" t="s">
        <v>72</v>
      </c>
      <c r="D2479" t="s">
        <v>183</v>
      </c>
      <c r="E2479" t="s">
        <v>184</v>
      </c>
      <c r="F2479" t="s">
        <v>937</v>
      </c>
      <c r="G2479" t="s">
        <v>938</v>
      </c>
      <c r="H2479" t="s">
        <v>5365</v>
      </c>
      <c r="I2479" t="s">
        <v>5366</v>
      </c>
      <c r="L2479" t="s">
        <v>1212</v>
      </c>
      <c r="M2479">
        <v>9.9909999999999997</v>
      </c>
      <c r="N2479">
        <v>32.969000000000001</v>
      </c>
      <c r="O2479" t="s">
        <v>1226</v>
      </c>
      <c r="P2479" t="s">
        <v>1228</v>
      </c>
      <c r="Q2479">
        <v>266</v>
      </c>
      <c r="R2479">
        <v>1605</v>
      </c>
      <c r="S2479">
        <v>138</v>
      </c>
      <c r="T2479">
        <v>837</v>
      </c>
      <c r="U2479">
        <v>128</v>
      </c>
      <c r="V2479">
        <v>768</v>
      </c>
      <c r="W2479" t="s">
        <v>1228</v>
      </c>
      <c r="X2479">
        <v>323</v>
      </c>
      <c r="Y2479">
        <v>1808</v>
      </c>
      <c r="Z2479">
        <v>323</v>
      </c>
      <c r="AA2479">
        <v>1808</v>
      </c>
      <c r="AB2479">
        <v>0</v>
      </c>
      <c r="AC2479">
        <v>0</v>
      </c>
      <c r="AD2479">
        <v>64</v>
      </c>
      <c r="AE2479">
        <v>383</v>
      </c>
      <c r="AF2479">
        <v>328</v>
      </c>
      <c r="AG2479">
        <v>1641</v>
      </c>
      <c r="AH2479">
        <v>13</v>
      </c>
      <c r="AI2479" t="s">
        <v>1229</v>
      </c>
    </row>
    <row r="2480" spans="1:35" x14ac:dyDescent="0.25">
      <c r="A2480">
        <v>13</v>
      </c>
      <c r="B2480" t="s">
        <v>71</v>
      </c>
      <c r="C2480" t="s">
        <v>72</v>
      </c>
      <c r="D2480" t="s">
        <v>189</v>
      </c>
      <c r="E2480" t="s">
        <v>190</v>
      </c>
      <c r="F2480" t="s">
        <v>966</v>
      </c>
      <c r="G2480" t="s">
        <v>967</v>
      </c>
      <c r="H2480" t="s">
        <v>8274</v>
      </c>
      <c r="I2480" t="s">
        <v>8275</v>
      </c>
      <c r="L2480" t="s">
        <v>1212</v>
      </c>
      <c r="M2480">
        <v>11.74718</v>
      </c>
      <c r="N2480">
        <v>32.788310000000003</v>
      </c>
      <c r="O2480" t="s">
        <v>1226</v>
      </c>
      <c r="P2480" t="s">
        <v>1228</v>
      </c>
      <c r="Q2480">
        <v>120</v>
      </c>
      <c r="R2480">
        <v>987</v>
      </c>
      <c r="S2480">
        <v>75</v>
      </c>
      <c r="T2480">
        <v>530</v>
      </c>
      <c r="U2480">
        <v>45</v>
      </c>
      <c r="V2480">
        <v>457</v>
      </c>
      <c r="W2480" t="s">
        <v>1228</v>
      </c>
      <c r="X2480">
        <v>96</v>
      </c>
      <c r="Y2480">
        <v>961</v>
      </c>
      <c r="Z2480">
        <v>31</v>
      </c>
      <c r="AA2480">
        <v>290</v>
      </c>
      <c r="AB2480">
        <v>65</v>
      </c>
      <c r="AC2480">
        <v>671</v>
      </c>
      <c r="AD2480">
        <v>46</v>
      </c>
      <c r="AE2480">
        <v>233</v>
      </c>
      <c r="AF2480">
        <v>541</v>
      </c>
      <c r="AG2480">
        <v>4753</v>
      </c>
      <c r="AH2480">
        <v>13</v>
      </c>
      <c r="AI2480" t="s">
        <v>1229</v>
      </c>
    </row>
    <row r="2481" spans="1:35" x14ac:dyDescent="0.25">
      <c r="A2481">
        <v>13</v>
      </c>
      <c r="B2481" t="s">
        <v>71</v>
      </c>
      <c r="C2481" t="s">
        <v>72</v>
      </c>
      <c r="D2481" t="s">
        <v>189</v>
      </c>
      <c r="E2481" t="s">
        <v>190</v>
      </c>
      <c r="F2481" t="s">
        <v>966</v>
      </c>
      <c r="G2481" t="s">
        <v>967</v>
      </c>
      <c r="H2481" t="s">
        <v>8276</v>
      </c>
      <c r="I2481" t="s">
        <v>8277</v>
      </c>
      <c r="L2481" t="s">
        <v>1212</v>
      </c>
      <c r="M2481">
        <v>11.628</v>
      </c>
      <c r="N2481">
        <v>32.723999999999997</v>
      </c>
      <c r="O2481" t="s">
        <v>1226</v>
      </c>
      <c r="P2481" t="s">
        <v>1228</v>
      </c>
      <c r="Q2481">
        <v>41</v>
      </c>
      <c r="R2481">
        <v>106</v>
      </c>
      <c r="S2481">
        <v>30</v>
      </c>
      <c r="T2481">
        <v>78</v>
      </c>
      <c r="U2481">
        <v>11</v>
      </c>
      <c r="V2481">
        <v>28</v>
      </c>
      <c r="W2481" t="s">
        <v>1228</v>
      </c>
      <c r="X2481">
        <v>32</v>
      </c>
      <c r="Y2481">
        <v>96</v>
      </c>
      <c r="Z2481">
        <v>15</v>
      </c>
      <c r="AA2481">
        <v>45</v>
      </c>
      <c r="AB2481">
        <v>17</v>
      </c>
      <c r="AC2481">
        <v>51</v>
      </c>
      <c r="AD2481">
        <v>5</v>
      </c>
      <c r="AE2481">
        <v>18</v>
      </c>
      <c r="AF2481">
        <v>11</v>
      </c>
      <c r="AG2481">
        <v>39</v>
      </c>
      <c r="AH2481">
        <v>13</v>
      </c>
      <c r="AI2481" t="s">
        <v>1229</v>
      </c>
    </row>
    <row r="2482" spans="1:35" x14ac:dyDescent="0.25">
      <c r="A2482">
        <v>13</v>
      </c>
      <c r="B2482" t="s">
        <v>71</v>
      </c>
      <c r="C2482" t="s">
        <v>72</v>
      </c>
      <c r="D2482" t="s">
        <v>183</v>
      </c>
      <c r="E2482" t="s">
        <v>184</v>
      </c>
      <c r="F2482" t="s">
        <v>933</v>
      </c>
      <c r="G2482" t="s">
        <v>934</v>
      </c>
      <c r="H2482" t="s">
        <v>5339</v>
      </c>
      <c r="I2482" t="s">
        <v>5340</v>
      </c>
      <c r="L2482" t="s">
        <v>1212</v>
      </c>
      <c r="M2482">
        <v>9.9629999999999992</v>
      </c>
      <c r="N2482">
        <v>33.741999999999997</v>
      </c>
      <c r="O2482" t="s">
        <v>1226</v>
      </c>
      <c r="P2482" t="s">
        <v>1228</v>
      </c>
      <c r="Q2482">
        <v>49</v>
      </c>
      <c r="R2482">
        <v>253</v>
      </c>
      <c r="S2482">
        <v>27</v>
      </c>
      <c r="T2482">
        <v>129</v>
      </c>
      <c r="U2482">
        <v>22</v>
      </c>
      <c r="V2482">
        <v>124</v>
      </c>
      <c r="W2482" t="s">
        <v>1228</v>
      </c>
      <c r="X2482">
        <v>44</v>
      </c>
      <c r="Y2482">
        <v>209</v>
      </c>
      <c r="Z2482">
        <v>23</v>
      </c>
      <c r="AA2482">
        <v>87</v>
      </c>
      <c r="AB2482">
        <v>21</v>
      </c>
      <c r="AC2482">
        <v>122</v>
      </c>
      <c r="AD2482">
        <v>10</v>
      </c>
      <c r="AE2482">
        <v>40</v>
      </c>
      <c r="AF2482">
        <v>285</v>
      </c>
      <c r="AG2482">
        <v>1208</v>
      </c>
      <c r="AH2482">
        <v>13</v>
      </c>
      <c r="AI2482" t="s">
        <v>1229</v>
      </c>
    </row>
    <row r="2483" spans="1:35" x14ac:dyDescent="0.25">
      <c r="A2483">
        <v>13</v>
      </c>
      <c r="B2483" t="s">
        <v>71</v>
      </c>
      <c r="C2483" t="s">
        <v>72</v>
      </c>
      <c r="D2483" t="s">
        <v>183</v>
      </c>
      <c r="E2483" t="s">
        <v>184</v>
      </c>
      <c r="F2483" t="s">
        <v>933</v>
      </c>
      <c r="G2483" t="s">
        <v>934</v>
      </c>
      <c r="H2483" t="s">
        <v>5341</v>
      </c>
      <c r="I2483" t="s">
        <v>2669</v>
      </c>
      <c r="L2483" t="s">
        <v>1212</v>
      </c>
      <c r="M2483">
        <v>9.9510000000000005</v>
      </c>
      <c r="N2483">
        <v>33.744999999999997</v>
      </c>
      <c r="O2483" t="s">
        <v>1226</v>
      </c>
      <c r="P2483" t="s">
        <v>1228</v>
      </c>
      <c r="Q2483">
        <v>25</v>
      </c>
      <c r="R2483">
        <v>125</v>
      </c>
      <c r="S2483">
        <v>15</v>
      </c>
      <c r="T2483">
        <v>72</v>
      </c>
      <c r="U2483">
        <v>10</v>
      </c>
      <c r="V2483">
        <v>53</v>
      </c>
      <c r="W2483" t="s">
        <v>1228</v>
      </c>
      <c r="X2483">
        <v>41</v>
      </c>
      <c r="Y2483">
        <v>241</v>
      </c>
      <c r="Z2483">
        <v>21</v>
      </c>
      <c r="AA2483">
        <v>118</v>
      </c>
      <c r="AB2483">
        <v>20</v>
      </c>
      <c r="AC2483">
        <v>123</v>
      </c>
      <c r="AD2483">
        <v>10</v>
      </c>
      <c r="AE2483">
        <v>40</v>
      </c>
      <c r="AF2483">
        <v>297</v>
      </c>
      <c r="AG2483">
        <v>1477</v>
      </c>
      <c r="AH2483">
        <v>13</v>
      </c>
      <c r="AI2483" t="s">
        <v>1229</v>
      </c>
    </row>
    <row r="2484" spans="1:35" x14ac:dyDescent="0.25">
      <c r="A2484">
        <v>13</v>
      </c>
      <c r="B2484" t="s">
        <v>71</v>
      </c>
      <c r="C2484" t="s">
        <v>72</v>
      </c>
      <c r="D2484" t="s">
        <v>183</v>
      </c>
      <c r="E2484" t="s">
        <v>184</v>
      </c>
      <c r="F2484" t="s">
        <v>933</v>
      </c>
      <c r="G2484" t="s">
        <v>934</v>
      </c>
      <c r="H2484" t="s">
        <v>5342</v>
      </c>
      <c r="I2484" t="s">
        <v>5343</v>
      </c>
      <c r="L2484" t="s">
        <v>1212</v>
      </c>
      <c r="M2484">
        <v>9.952</v>
      </c>
      <c r="N2484">
        <v>33.798000000000002</v>
      </c>
      <c r="O2484" t="s">
        <v>1226</v>
      </c>
      <c r="P2484" t="s">
        <v>1228</v>
      </c>
      <c r="Q2484">
        <v>43</v>
      </c>
      <c r="R2484">
        <v>235</v>
      </c>
      <c r="S2484">
        <v>28</v>
      </c>
      <c r="T2484">
        <v>157</v>
      </c>
      <c r="U2484">
        <v>15</v>
      </c>
      <c r="V2484">
        <v>78</v>
      </c>
      <c r="W2484" t="s">
        <v>1228</v>
      </c>
      <c r="X2484">
        <v>311</v>
      </c>
      <c r="Y2484">
        <v>1449</v>
      </c>
      <c r="Z2484">
        <v>216</v>
      </c>
      <c r="AA2484">
        <v>1080</v>
      </c>
      <c r="AB2484">
        <v>95</v>
      </c>
      <c r="AC2484">
        <v>369</v>
      </c>
      <c r="AD2484">
        <v>95</v>
      </c>
      <c r="AE2484">
        <v>369</v>
      </c>
      <c r="AF2484">
        <v>340</v>
      </c>
      <c r="AG2484">
        <v>1074</v>
      </c>
      <c r="AH2484">
        <v>13</v>
      </c>
      <c r="AI2484" t="s">
        <v>1229</v>
      </c>
    </row>
    <row r="2485" spans="1:35" x14ac:dyDescent="0.25">
      <c r="A2485">
        <v>13</v>
      </c>
      <c r="B2485" t="s">
        <v>71</v>
      </c>
      <c r="C2485" t="s">
        <v>72</v>
      </c>
      <c r="D2485" t="s">
        <v>189</v>
      </c>
      <c r="E2485" t="s">
        <v>190</v>
      </c>
      <c r="F2485" t="s">
        <v>966</v>
      </c>
      <c r="G2485" t="s">
        <v>967</v>
      </c>
      <c r="H2485" t="s">
        <v>8278</v>
      </c>
      <c r="I2485" t="s">
        <v>8279</v>
      </c>
      <c r="L2485" t="s">
        <v>1212</v>
      </c>
      <c r="M2485">
        <v>11.6182</v>
      </c>
      <c r="N2485">
        <v>32.727150000000002</v>
      </c>
      <c r="O2485" t="s">
        <v>1226</v>
      </c>
      <c r="P2485" t="s">
        <v>1228</v>
      </c>
      <c r="Q2485">
        <v>58</v>
      </c>
      <c r="R2485">
        <v>321</v>
      </c>
      <c r="S2485">
        <v>51</v>
      </c>
      <c r="T2485">
        <v>291</v>
      </c>
      <c r="U2485">
        <v>7</v>
      </c>
      <c r="V2485">
        <v>30</v>
      </c>
      <c r="W2485" t="s">
        <v>1228</v>
      </c>
      <c r="X2485">
        <v>40</v>
      </c>
      <c r="Y2485">
        <v>141</v>
      </c>
      <c r="Z2485">
        <v>9</v>
      </c>
      <c r="AA2485">
        <v>45</v>
      </c>
      <c r="AB2485">
        <v>31</v>
      </c>
      <c r="AC2485">
        <v>96</v>
      </c>
      <c r="AD2485">
        <v>7</v>
      </c>
      <c r="AE2485">
        <v>30</v>
      </c>
      <c r="AF2485">
        <v>8</v>
      </c>
      <c r="AG2485">
        <v>53</v>
      </c>
      <c r="AH2485">
        <v>13</v>
      </c>
      <c r="AI2485" t="s">
        <v>1229</v>
      </c>
    </row>
    <row r="2486" spans="1:35" x14ac:dyDescent="0.25">
      <c r="A2486">
        <v>13</v>
      </c>
      <c r="B2486" t="s">
        <v>63</v>
      </c>
      <c r="C2486" t="s">
        <v>64</v>
      </c>
      <c r="D2486" t="s">
        <v>111</v>
      </c>
      <c r="E2486" t="s">
        <v>112</v>
      </c>
      <c r="F2486" t="s">
        <v>450</v>
      </c>
      <c r="G2486" t="s">
        <v>216</v>
      </c>
      <c r="H2486" t="s">
        <v>2410</v>
      </c>
      <c r="I2486" t="s">
        <v>2411</v>
      </c>
      <c r="L2486" t="s">
        <v>1212</v>
      </c>
      <c r="M2486">
        <v>8.1918570000000006</v>
      </c>
      <c r="N2486">
        <v>30.832740000000001</v>
      </c>
      <c r="O2486" t="s">
        <v>1226</v>
      </c>
      <c r="P2486" t="s">
        <v>1228</v>
      </c>
      <c r="Q2486">
        <v>29</v>
      </c>
      <c r="R2486">
        <v>174</v>
      </c>
      <c r="S2486">
        <v>27</v>
      </c>
      <c r="T2486">
        <v>162</v>
      </c>
      <c r="U2486">
        <v>2</v>
      </c>
      <c r="V2486">
        <v>12</v>
      </c>
      <c r="W2486" t="s">
        <v>1227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5</v>
      </c>
      <c r="AE2486">
        <v>30</v>
      </c>
      <c r="AF2486">
        <v>32</v>
      </c>
      <c r="AG2486">
        <v>192</v>
      </c>
      <c r="AH2486">
        <v>13</v>
      </c>
      <c r="AI2486" t="s">
        <v>1229</v>
      </c>
    </row>
    <row r="2487" spans="1:35" x14ac:dyDescent="0.25">
      <c r="A2487">
        <v>13</v>
      </c>
      <c r="B2487" t="s">
        <v>63</v>
      </c>
      <c r="C2487" t="s">
        <v>64</v>
      </c>
      <c r="D2487" t="s">
        <v>111</v>
      </c>
      <c r="E2487" t="s">
        <v>112</v>
      </c>
      <c r="F2487" t="s">
        <v>442</v>
      </c>
      <c r="G2487" t="s">
        <v>443</v>
      </c>
      <c r="H2487" t="s">
        <v>2346</v>
      </c>
      <c r="I2487" t="s">
        <v>2347</v>
      </c>
      <c r="L2487" t="s">
        <v>1212</v>
      </c>
      <c r="M2487">
        <v>8.2260000000000009</v>
      </c>
      <c r="N2487">
        <v>31.213999999999999</v>
      </c>
      <c r="O2487" t="s">
        <v>1226</v>
      </c>
      <c r="P2487" t="s">
        <v>1228</v>
      </c>
      <c r="Q2487">
        <v>121</v>
      </c>
      <c r="R2487">
        <v>726</v>
      </c>
      <c r="S2487">
        <v>115</v>
      </c>
      <c r="T2487">
        <v>690</v>
      </c>
      <c r="U2487">
        <v>6</v>
      </c>
      <c r="V2487">
        <v>36</v>
      </c>
      <c r="W2487" t="s">
        <v>1227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2</v>
      </c>
      <c r="AE2487">
        <v>12</v>
      </c>
      <c r="AF2487">
        <v>0</v>
      </c>
      <c r="AG2487">
        <v>0</v>
      </c>
      <c r="AH2487">
        <v>13</v>
      </c>
      <c r="AI2487" t="s">
        <v>1229</v>
      </c>
    </row>
    <row r="2488" spans="1:35" x14ac:dyDescent="0.25">
      <c r="A2488">
        <v>13</v>
      </c>
      <c r="B2488" t="s">
        <v>63</v>
      </c>
      <c r="C2488" t="s">
        <v>64</v>
      </c>
      <c r="D2488" t="s">
        <v>109</v>
      </c>
      <c r="E2488" t="s">
        <v>110</v>
      </c>
      <c r="F2488" t="s">
        <v>429</v>
      </c>
      <c r="G2488" t="s">
        <v>430</v>
      </c>
      <c r="H2488" t="s">
        <v>2230</v>
      </c>
      <c r="I2488" t="s">
        <v>2231</v>
      </c>
      <c r="L2488" t="s">
        <v>1212</v>
      </c>
      <c r="M2488">
        <v>7.7789764899999998</v>
      </c>
      <c r="N2488">
        <v>33.009673829999997</v>
      </c>
      <c r="O2488" t="s">
        <v>1226</v>
      </c>
      <c r="P2488" t="s">
        <v>1228</v>
      </c>
      <c r="Q2488">
        <v>53</v>
      </c>
      <c r="R2488">
        <v>325</v>
      </c>
      <c r="S2488">
        <v>33</v>
      </c>
      <c r="T2488">
        <v>200</v>
      </c>
      <c r="U2488">
        <v>20</v>
      </c>
      <c r="V2488">
        <v>125</v>
      </c>
      <c r="W2488" t="s">
        <v>1228</v>
      </c>
      <c r="X2488">
        <v>216</v>
      </c>
      <c r="Y2488">
        <v>1272</v>
      </c>
      <c r="Z2488">
        <v>81</v>
      </c>
      <c r="AA2488">
        <v>476</v>
      </c>
      <c r="AB2488">
        <v>135</v>
      </c>
      <c r="AC2488">
        <v>796</v>
      </c>
      <c r="AD2488">
        <v>5</v>
      </c>
      <c r="AE2488">
        <v>32</v>
      </c>
      <c r="AF2488">
        <v>42</v>
      </c>
      <c r="AG2488">
        <v>250</v>
      </c>
      <c r="AH2488">
        <v>13</v>
      </c>
      <c r="AI2488" t="s">
        <v>1229</v>
      </c>
    </row>
    <row r="2489" spans="1:35" x14ac:dyDescent="0.25">
      <c r="A2489">
        <v>13</v>
      </c>
      <c r="B2489" t="s">
        <v>63</v>
      </c>
      <c r="C2489" t="s">
        <v>64</v>
      </c>
      <c r="D2489" t="s">
        <v>109</v>
      </c>
      <c r="E2489" t="s">
        <v>110</v>
      </c>
      <c r="F2489" t="s">
        <v>437</v>
      </c>
      <c r="G2489" t="s">
        <v>438</v>
      </c>
      <c r="H2489" t="s">
        <v>2290</v>
      </c>
      <c r="I2489" t="s">
        <v>2291</v>
      </c>
      <c r="L2489" t="s">
        <v>1212</v>
      </c>
      <c r="M2489">
        <v>7.63987981</v>
      </c>
      <c r="N2489">
        <v>33.013183519999998</v>
      </c>
      <c r="O2489" t="s">
        <v>1226</v>
      </c>
      <c r="P2489" t="s">
        <v>1228</v>
      </c>
      <c r="Q2489">
        <v>48</v>
      </c>
      <c r="R2489">
        <v>240</v>
      </c>
      <c r="S2489">
        <v>32</v>
      </c>
      <c r="T2489">
        <v>160</v>
      </c>
      <c r="U2489">
        <v>16</v>
      </c>
      <c r="V2489">
        <v>80</v>
      </c>
      <c r="W2489" t="s">
        <v>1228</v>
      </c>
      <c r="X2489">
        <v>76</v>
      </c>
      <c r="Y2489">
        <v>450</v>
      </c>
      <c r="Z2489">
        <v>51</v>
      </c>
      <c r="AA2489">
        <v>300</v>
      </c>
      <c r="AB2489">
        <v>25</v>
      </c>
      <c r="AC2489">
        <v>150</v>
      </c>
      <c r="AD2489">
        <v>22</v>
      </c>
      <c r="AE2489">
        <v>88</v>
      </c>
      <c r="AF2489">
        <v>8</v>
      </c>
      <c r="AG2489">
        <v>40</v>
      </c>
      <c r="AH2489">
        <v>13</v>
      </c>
      <c r="AI2489" t="s">
        <v>1229</v>
      </c>
    </row>
    <row r="2490" spans="1:35" x14ac:dyDescent="0.25">
      <c r="A2490">
        <v>13</v>
      </c>
      <c r="B2490" t="s">
        <v>63</v>
      </c>
      <c r="C2490" t="s">
        <v>64</v>
      </c>
      <c r="D2490" t="s">
        <v>109</v>
      </c>
      <c r="E2490" t="s">
        <v>110</v>
      </c>
      <c r="F2490" t="s">
        <v>437</v>
      </c>
      <c r="G2490" t="s">
        <v>438</v>
      </c>
      <c r="H2490" t="s">
        <v>2292</v>
      </c>
      <c r="I2490" t="s">
        <v>2293</v>
      </c>
      <c r="L2490" t="s">
        <v>1212</v>
      </c>
      <c r="M2490">
        <v>7.6559600830000001</v>
      </c>
      <c r="N2490">
        <v>33.070899959999998</v>
      </c>
      <c r="O2490" t="s">
        <v>1226</v>
      </c>
      <c r="P2490" t="s">
        <v>1228</v>
      </c>
      <c r="Q2490">
        <v>40</v>
      </c>
      <c r="R2490">
        <v>200</v>
      </c>
      <c r="S2490">
        <v>26</v>
      </c>
      <c r="T2490">
        <v>130</v>
      </c>
      <c r="U2490">
        <v>14</v>
      </c>
      <c r="V2490">
        <v>70</v>
      </c>
      <c r="W2490" t="s">
        <v>1228</v>
      </c>
      <c r="X2490">
        <v>109</v>
      </c>
      <c r="Y2490">
        <v>640</v>
      </c>
      <c r="Z2490">
        <v>74</v>
      </c>
      <c r="AA2490">
        <v>434</v>
      </c>
      <c r="AB2490">
        <v>35</v>
      </c>
      <c r="AC2490">
        <v>206</v>
      </c>
      <c r="AD2490">
        <v>11</v>
      </c>
      <c r="AE2490">
        <v>44</v>
      </c>
      <c r="AF2490">
        <v>28</v>
      </c>
      <c r="AG2490">
        <v>140</v>
      </c>
      <c r="AH2490">
        <v>13</v>
      </c>
      <c r="AI2490" t="s">
        <v>1229</v>
      </c>
    </row>
    <row r="2491" spans="1:35" x14ac:dyDescent="0.25">
      <c r="A2491">
        <v>13</v>
      </c>
      <c r="B2491" t="s">
        <v>63</v>
      </c>
      <c r="C2491" t="s">
        <v>64</v>
      </c>
      <c r="D2491" t="s">
        <v>109</v>
      </c>
      <c r="E2491" t="s">
        <v>110</v>
      </c>
      <c r="F2491" t="s">
        <v>429</v>
      </c>
      <c r="G2491" t="s">
        <v>430</v>
      </c>
      <c r="H2491" t="s">
        <v>2232</v>
      </c>
      <c r="I2491" t="s">
        <v>2233</v>
      </c>
      <c r="L2491" t="s">
        <v>1212</v>
      </c>
      <c r="M2491">
        <v>7.7983997499999997</v>
      </c>
      <c r="N2491">
        <v>33.001478669999997</v>
      </c>
      <c r="O2491" t="s">
        <v>1226</v>
      </c>
      <c r="P2491" t="s">
        <v>1228</v>
      </c>
      <c r="Q2491">
        <v>81</v>
      </c>
      <c r="R2491">
        <v>497</v>
      </c>
      <c r="S2491">
        <v>58</v>
      </c>
      <c r="T2491">
        <v>355</v>
      </c>
      <c r="U2491">
        <v>23</v>
      </c>
      <c r="V2491">
        <v>142</v>
      </c>
      <c r="W2491" t="s">
        <v>1228</v>
      </c>
      <c r="X2491">
        <v>241</v>
      </c>
      <c r="Y2491">
        <v>1421</v>
      </c>
      <c r="Z2491">
        <v>108</v>
      </c>
      <c r="AA2491">
        <v>636</v>
      </c>
      <c r="AB2491">
        <v>133</v>
      </c>
      <c r="AC2491">
        <v>785</v>
      </c>
      <c r="AD2491">
        <v>7</v>
      </c>
      <c r="AE2491">
        <v>45</v>
      </c>
      <c r="AF2491">
        <v>30</v>
      </c>
      <c r="AG2491">
        <v>175</v>
      </c>
      <c r="AH2491">
        <v>13</v>
      </c>
      <c r="AI2491" t="s">
        <v>1229</v>
      </c>
    </row>
    <row r="2492" spans="1:35" x14ac:dyDescent="0.25">
      <c r="A2492">
        <v>13</v>
      </c>
      <c r="B2492" t="s">
        <v>63</v>
      </c>
      <c r="C2492" t="s">
        <v>64</v>
      </c>
      <c r="D2492" t="s">
        <v>109</v>
      </c>
      <c r="E2492" t="s">
        <v>110</v>
      </c>
      <c r="F2492" t="s">
        <v>437</v>
      </c>
      <c r="G2492" t="s">
        <v>438</v>
      </c>
      <c r="H2492" t="s">
        <v>2294</v>
      </c>
      <c r="I2492" t="s">
        <v>2295</v>
      </c>
      <c r="L2492" t="s">
        <v>1212</v>
      </c>
      <c r="M2492">
        <v>7.69816945</v>
      </c>
      <c r="N2492">
        <v>33.030841199999998</v>
      </c>
      <c r="O2492" t="s">
        <v>1226</v>
      </c>
      <c r="P2492" t="s">
        <v>1228</v>
      </c>
      <c r="Q2492">
        <v>66</v>
      </c>
      <c r="R2492">
        <v>330</v>
      </c>
      <c r="S2492">
        <v>48</v>
      </c>
      <c r="T2492">
        <v>240</v>
      </c>
      <c r="U2492">
        <v>18</v>
      </c>
      <c r="V2492">
        <v>90</v>
      </c>
      <c r="W2492" t="s">
        <v>1228</v>
      </c>
      <c r="X2492">
        <v>95</v>
      </c>
      <c r="Y2492">
        <v>555</v>
      </c>
      <c r="Z2492">
        <v>70</v>
      </c>
      <c r="AA2492">
        <v>410</v>
      </c>
      <c r="AB2492">
        <v>25</v>
      </c>
      <c r="AC2492">
        <v>145</v>
      </c>
      <c r="AD2492">
        <v>13</v>
      </c>
      <c r="AE2492">
        <v>52</v>
      </c>
      <c r="AF2492">
        <v>14</v>
      </c>
      <c r="AG2492">
        <v>70</v>
      </c>
      <c r="AH2492">
        <v>13</v>
      </c>
      <c r="AI2492" t="s">
        <v>1229</v>
      </c>
    </row>
    <row r="2493" spans="1:35" x14ac:dyDescent="0.25">
      <c r="A2493">
        <v>13</v>
      </c>
      <c r="B2493" t="s">
        <v>63</v>
      </c>
      <c r="C2493" t="s">
        <v>64</v>
      </c>
      <c r="D2493" t="s">
        <v>109</v>
      </c>
      <c r="E2493" t="s">
        <v>110</v>
      </c>
      <c r="F2493" t="s">
        <v>429</v>
      </c>
      <c r="G2493" t="s">
        <v>430</v>
      </c>
      <c r="H2493" t="s">
        <v>2236</v>
      </c>
      <c r="I2493" t="s">
        <v>1885</v>
      </c>
      <c r="L2493" t="s">
        <v>1212</v>
      </c>
      <c r="M2493">
        <v>7.79514</v>
      </c>
      <c r="N2493">
        <v>33.004759999999997</v>
      </c>
      <c r="O2493" t="s">
        <v>1226</v>
      </c>
      <c r="P2493" t="s">
        <v>1228</v>
      </c>
      <c r="Q2493">
        <v>167</v>
      </c>
      <c r="R2493">
        <v>1018</v>
      </c>
      <c r="S2493">
        <v>128</v>
      </c>
      <c r="T2493">
        <v>782</v>
      </c>
      <c r="U2493">
        <v>39</v>
      </c>
      <c r="V2493">
        <v>236</v>
      </c>
      <c r="W2493" t="s">
        <v>1228</v>
      </c>
      <c r="X2493">
        <v>249</v>
      </c>
      <c r="Y2493">
        <v>1470</v>
      </c>
      <c r="Z2493">
        <v>80</v>
      </c>
      <c r="AA2493">
        <v>475</v>
      </c>
      <c r="AB2493">
        <v>169</v>
      </c>
      <c r="AC2493">
        <v>995</v>
      </c>
      <c r="AD2493">
        <v>10</v>
      </c>
      <c r="AE2493">
        <v>68</v>
      </c>
      <c r="AF2493">
        <v>61</v>
      </c>
      <c r="AG2493">
        <v>359</v>
      </c>
      <c r="AH2493">
        <v>13</v>
      </c>
      <c r="AI2493" t="s">
        <v>1229</v>
      </c>
    </row>
    <row r="2494" spans="1:35" x14ac:dyDescent="0.25">
      <c r="A2494">
        <v>13</v>
      </c>
      <c r="B2494" t="s">
        <v>63</v>
      </c>
      <c r="C2494" t="s">
        <v>64</v>
      </c>
      <c r="D2494" t="s">
        <v>109</v>
      </c>
      <c r="E2494" t="s">
        <v>110</v>
      </c>
      <c r="F2494" t="s">
        <v>437</v>
      </c>
      <c r="G2494" t="s">
        <v>438</v>
      </c>
      <c r="H2494" t="s">
        <v>2296</v>
      </c>
      <c r="I2494" t="s">
        <v>2297</v>
      </c>
      <c r="L2494" t="s">
        <v>1212</v>
      </c>
      <c r="M2494">
        <v>7.7319639499999999</v>
      </c>
      <c r="N2494">
        <v>33.021830659999999</v>
      </c>
      <c r="O2494" t="s">
        <v>1226</v>
      </c>
      <c r="P2494" t="s">
        <v>1228</v>
      </c>
      <c r="Q2494">
        <v>75</v>
      </c>
      <c r="R2494">
        <v>375</v>
      </c>
      <c r="S2494">
        <v>50</v>
      </c>
      <c r="T2494">
        <v>250</v>
      </c>
      <c r="U2494">
        <v>25</v>
      </c>
      <c r="V2494">
        <v>125</v>
      </c>
      <c r="W2494" t="s">
        <v>1228</v>
      </c>
      <c r="X2494">
        <v>112</v>
      </c>
      <c r="Y2494">
        <v>579</v>
      </c>
      <c r="Z2494">
        <v>82</v>
      </c>
      <c r="AA2494">
        <v>404</v>
      </c>
      <c r="AB2494">
        <v>30</v>
      </c>
      <c r="AC2494">
        <v>175</v>
      </c>
      <c r="AD2494">
        <v>30</v>
      </c>
      <c r="AE2494">
        <v>120</v>
      </c>
      <c r="AF2494">
        <v>15</v>
      </c>
      <c r="AG2494">
        <v>75</v>
      </c>
      <c r="AH2494">
        <v>13</v>
      </c>
      <c r="AI2494" t="s">
        <v>1229</v>
      </c>
    </row>
    <row r="2495" spans="1:35" x14ac:dyDescent="0.25">
      <c r="A2495">
        <v>13</v>
      </c>
      <c r="B2495" t="s">
        <v>63</v>
      </c>
      <c r="C2495" t="s">
        <v>64</v>
      </c>
      <c r="D2495" t="s">
        <v>109</v>
      </c>
      <c r="E2495" t="s">
        <v>110</v>
      </c>
      <c r="F2495" t="s">
        <v>429</v>
      </c>
      <c r="G2495" t="s">
        <v>430</v>
      </c>
      <c r="H2495" t="s">
        <v>2239</v>
      </c>
      <c r="I2495" t="s">
        <v>2240</v>
      </c>
      <c r="L2495" t="s">
        <v>1212</v>
      </c>
      <c r="M2495">
        <v>7.79909037</v>
      </c>
      <c r="N2495">
        <v>33.011027419999998</v>
      </c>
      <c r="O2495" t="s">
        <v>1226</v>
      </c>
      <c r="P2495" t="s">
        <v>1228</v>
      </c>
      <c r="Q2495">
        <v>299</v>
      </c>
      <c r="R2495">
        <v>1826</v>
      </c>
      <c r="S2495">
        <v>201</v>
      </c>
      <c r="T2495">
        <v>1230</v>
      </c>
      <c r="U2495">
        <v>98</v>
      </c>
      <c r="V2495">
        <v>596</v>
      </c>
      <c r="W2495" t="s">
        <v>1228</v>
      </c>
      <c r="X2495">
        <v>301</v>
      </c>
      <c r="Y2495">
        <v>1778</v>
      </c>
      <c r="Z2495">
        <v>101</v>
      </c>
      <c r="AA2495">
        <v>597</v>
      </c>
      <c r="AB2495">
        <v>200</v>
      </c>
      <c r="AC2495">
        <v>1181</v>
      </c>
      <c r="AD2495">
        <v>33</v>
      </c>
      <c r="AE2495">
        <v>214</v>
      </c>
      <c r="AF2495">
        <v>92</v>
      </c>
      <c r="AG2495">
        <v>546</v>
      </c>
      <c r="AH2495">
        <v>13</v>
      </c>
      <c r="AI2495" t="s">
        <v>1229</v>
      </c>
    </row>
    <row r="2496" spans="1:35" x14ac:dyDescent="0.25">
      <c r="A2496">
        <v>13</v>
      </c>
      <c r="B2496" t="s">
        <v>63</v>
      </c>
      <c r="C2496" t="s">
        <v>64</v>
      </c>
      <c r="D2496" t="s">
        <v>109</v>
      </c>
      <c r="E2496" t="s">
        <v>110</v>
      </c>
      <c r="F2496" t="s">
        <v>429</v>
      </c>
      <c r="G2496" t="s">
        <v>430</v>
      </c>
      <c r="H2496" t="s">
        <v>2241</v>
      </c>
      <c r="I2496" t="s">
        <v>2242</v>
      </c>
      <c r="L2496" t="s">
        <v>1212</v>
      </c>
      <c r="M2496">
        <v>7.7897837699999997</v>
      </c>
      <c r="N2496">
        <v>33.021246079999997</v>
      </c>
      <c r="O2496" t="s">
        <v>1226</v>
      </c>
      <c r="P2496" t="s">
        <v>1228</v>
      </c>
      <c r="Q2496">
        <v>99</v>
      </c>
      <c r="R2496">
        <v>603</v>
      </c>
      <c r="S2496">
        <v>73</v>
      </c>
      <c r="T2496">
        <v>445</v>
      </c>
      <c r="U2496">
        <v>26</v>
      </c>
      <c r="V2496">
        <v>158</v>
      </c>
      <c r="W2496" t="s">
        <v>1228</v>
      </c>
      <c r="X2496">
        <v>238</v>
      </c>
      <c r="Y2496">
        <v>1404</v>
      </c>
      <c r="Z2496">
        <v>76</v>
      </c>
      <c r="AA2496">
        <v>448</v>
      </c>
      <c r="AB2496">
        <v>162</v>
      </c>
      <c r="AC2496">
        <v>956</v>
      </c>
      <c r="AD2496">
        <v>4</v>
      </c>
      <c r="AE2496">
        <v>28</v>
      </c>
      <c r="AF2496">
        <v>21</v>
      </c>
      <c r="AG2496">
        <v>125</v>
      </c>
      <c r="AH2496">
        <v>13</v>
      </c>
      <c r="AI2496" t="s">
        <v>1229</v>
      </c>
    </row>
    <row r="2497" spans="1:35" x14ac:dyDescent="0.25">
      <c r="A2497">
        <v>13</v>
      </c>
      <c r="B2497" t="s">
        <v>63</v>
      </c>
      <c r="C2497" t="s">
        <v>64</v>
      </c>
      <c r="D2497" t="s">
        <v>109</v>
      </c>
      <c r="E2497" t="s">
        <v>110</v>
      </c>
      <c r="F2497" t="s">
        <v>439</v>
      </c>
      <c r="G2497" t="s">
        <v>440</v>
      </c>
      <c r="H2497" t="s">
        <v>2312</v>
      </c>
      <c r="I2497" t="s">
        <v>2313</v>
      </c>
      <c r="L2497" t="s">
        <v>1212</v>
      </c>
      <c r="M2497">
        <v>8.1618019999999998</v>
      </c>
      <c r="N2497">
        <v>32.246564999999997</v>
      </c>
      <c r="O2497" t="s">
        <v>1226</v>
      </c>
      <c r="P2497" t="s">
        <v>1228</v>
      </c>
      <c r="Q2497">
        <v>21</v>
      </c>
      <c r="R2497">
        <v>75</v>
      </c>
      <c r="S2497">
        <v>18</v>
      </c>
      <c r="T2497">
        <v>54</v>
      </c>
      <c r="U2497">
        <v>3</v>
      </c>
      <c r="V2497">
        <v>21</v>
      </c>
      <c r="W2497" t="s">
        <v>1228</v>
      </c>
      <c r="X2497">
        <v>16</v>
      </c>
      <c r="Y2497">
        <v>105</v>
      </c>
      <c r="Z2497">
        <v>12</v>
      </c>
      <c r="AA2497">
        <v>74</v>
      </c>
      <c r="AB2497">
        <v>4</v>
      </c>
      <c r="AC2497">
        <v>31</v>
      </c>
      <c r="AD2497">
        <v>7</v>
      </c>
      <c r="AE2497">
        <v>42</v>
      </c>
      <c r="AF2497">
        <v>20</v>
      </c>
      <c r="AG2497">
        <v>182</v>
      </c>
      <c r="AH2497">
        <v>13</v>
      </c>
      <c r="AI2497" t="s">
        <v>1229</v>
      </c>
    </row>
    <row r="2498" spans="1:35" x14ac:dyDescent="0.25">
      <c r="A2498">
        <v>13</v>
      </c>
      <c r="B2498" t="s">
        <v>63</v>
      </c>
      <c r="C2498" t="s">
        <v>64</v>
      </c>
      <c r="D2498" t="s">
        <v>109</v>
      </c>
      <c r="E2498" t="s">
        <v>110</v>
      </c>
      <c r="F2498" t="s">
        <v>425</v>
      </c>
      <c r="G2498" t="s">
        <v>426</v>
      </c>
      <c r="H2498" t="s">
        <v>2201</v>
      </c>
      <c r="I2498" t="s">
        <v>2202</v>
      </c>
      <c r="L2498" t="s">
        <v>1212</v>
      </c>
      <c r="M2498">
        <v>7.6741662980000003</v>
      </c>
      <c r="N2498">
        <v>33.356124219999998</v>
      </c>
      <c r="O2498" t="s">
        <v>1226</v>
      </c>
      <c r="P2498" t="s">
        <v>1228</v>
      </c>
      <c r="Q2498">
        <v>68</v>
      </c>
      <c r="R2498">
        <v>342</v>
      </c>
      <c r="S2498">
        <v>45</v>
      </c>
      <c r="T2498">
        <v>225</v>
      </c>
      <c r="U2498">
        <v>23</v>
      </c>
      <c r="V2498">
        <v>117</v>
      </c>
      <c r="W2498" t="s">
        <v>1228</v>
      </c>
      <c r="X2498">
        <v>153</v>
      </c>
      <c r="Y2498">
        <v>763</v>
      </c>
      <c r="Z2498">
        <v>56</v>
      </c>
      <c r="AA2498">
        <v>278</v>
      </c>
      <c r="AB2498">
        <v>97</v>
      </c>
      <c r="AC2498">
        <v>485</v>
      </c>
      <c r="AD2498">
        <v>9</v>
      </c>
      <c r="AE2498">
        <v>47</v>
      </c>
      <c r="AF2498">
        <v>67</v>
      </c>
      <c r="AG2498">
        <v>335</v>
      </c>
      <c r="AH2498">
        <v>13</v>
      </c>
      <c r="AI2498" t="s">
        <v>1229</v>
      </c>
    </row>
    <row r="2499" spans="1:35" x14ac:dyDescent="0.25">
      <c r="A2499">
        <v>13</v>
      </c>
      <c r="B2499" t="s">
        <v>63</v>
      </c>
      <c r="C2499" t="s">
        <v>64</v>
      </c>
      <c r="D2499" t="s">
        <v>109</v>
      </c>
      <c r="E2499" t="s">
        <v>110</v>
      </c>
      <c r="F2499" t="s">
        <v>433</v>
      </c>
      <c r="G2499" t="s">
        <v>434</v>
      </c>
      <c r="H2499" t="s">
        <v>2259</v>
      </c>
      <c r="I2499" t="s">
        <v>2260</v>
      </c>
      <c r="L2499" t="s">
        <v>1212</v>
      </c>
      <c r="M2499">
        <v>7.8825176299999997</v>
      </c>
      <c r="N2499">
        <v>33.001327699999997</v>
      </c>
      <c r="O2499" t="s">
        <v>1226</v>
      </c>
      <c r="P2499" t="s">
        <v>1228</v>
      </c>
      <c r="Q2499">
        <v>74</v>
      </c>
      <c r="R2499">
        <v>370</v>
      </c>
      <c r="S2499">
        <v>45</v>
      </c>
      <c r="T2499">
        <v>225</v>
      </c>
      <c r="U2499">
        <v>29</v>
      </c>
      <c r="V2499">
        <v>145</v>
      </c>
      <c r="W2499" t="s">
        <v>1228</v>
      </c>
      <c r="X2499">
        <v>62</v>
      </c>
      <c r="Y2499">
        <v>355</v>
      </c>
      <c r="Z2499">
        <v>22</v>
      </c>
      <c r="AA2499">
        <v>155</v>
      </c>
      <c r="AB2499">
        <v>40</v>
      </c>
      <c r="AC2499">
        <v>200</v>
      </c>
      <c r="AD2499">
        <v>19</v>
      </c>
      <c r="AE2499">
        <v>95</v>
      </c>
      <c r="AF2499">
        <v>72</v>
      </c>
      <c r="AG2499">
        <v>360</v>
      </c>
      <c r="AH2499">
        <v>13</v>
      </c>
      <c r="AI2499" t="s">
        <v>1229</v>
      </c>
    </row>
    <row r="2500" spans="1:35" x14ac:dyDescent="0.25">
      <c r="A2500">
        <v>13</v>
      </c>
      <c r="B2500" t="s">
        <v>63</v>
      </c>
      <c r="C2500" t="s">
        <v>64</v>
      </c>
      <c r="D2500" t="s">
        <v>109</v>
      </c>
      <c r="E2500" t="s">
        <v>110</v>
      </c>
      <c r="F2500" t="s">
        <v>433</v>
      </c>
      <c r="G2500" t="s">
        <v>434</v>
      </c>
      <c r="H2500" t="s">
        <v>2261</v>
      </c>
      <c r="I2500" t="s">
        <v>2262</v>
      </c>
      <c r="L2500" t="s">
        <v>1212</v>
      </c>
      <c r="M2500">
        <v>7.8755113000000003</v>
      </c>
      <c r="N2500">
        <v>32.9911496</v>
      </c>
      <c r="O2500" t="s">
        <v>1226</v>
      </c>
      <c r="P2500" t="s">
        <v>1228</v>
      </c>
      <c r="Q2500">
        <v>94</v>
      </c>
      <c r="R2500">
        <v>470</v>
      </c>
      <c r="S2500">
        <v>67</v>
      </c>
      <c r="T2500">
        <v>335</v>
      </c>
      <c r="U2500">
        <v>27</v>
      </c>
      <c r="V2500">
        <v>135</v>
      </c>
      <c r="W2500" t="s">
        <v>1228</v>
      </c>
      <c r="X2500">
        <v>86</v>
      </c>
      <c r="Y2500">
        <v>430</v>
      </c>
      <c r="Z2500">
        <v>35</v>
      </c>
      <c r="AA2500">
        <v>175</v>
      </c>
      <c r="AB2500">
        <v>51</v>
      </c>
      <c r="AC2500">
        <v>255</v>
      </c>
      <c r="AD2500">
        <v>25</v>
      </c>
      <c r="AE2500">
        <v>125</v>
      </c>
      <c r="AF2500">
        <v>29</v>
      </c>
      <c r="AG2500">
        <v>145</v>
      </c>
      <c r="AH2500">
        <v>13</v>
      </c>
      <c r="AI2500" t="s">
        <v>1229</v>
      </c>
    </row>
    <row r="2501" spans="1:35" x14ac:dyDescent="0.25">
      <c r="A2501">
        <v>13</v>
      </c>
      <c r="B2501" t="s">
        <v>63</v>
      </c>
      <c r="C2501" t="s">
        <v>64</v>
      </c>
      <c r="D2501" t="s">
        <v>109</v>
      </c>
      <c r="E2501" t="s">
        <v>110</v>
      </c>
      <c r="F2501" t="s">
        <v>425</v>
      </c>
      <c r="G2501" t="s">
        <v>426</v>
      </c>
      <c r="H2501" t="s">
        <v>2203</v>
      </c>
      <c r="I2501" t="s">
        <v>2204</v>
      </c>
      <c r="L2501" t="s">
        <v>1212</v>
      </c>
      <c r="M2501">
        <v>7.7423434469999997</v>
      </c>
      <c r="N2501">
        <v>33.095033000000001</v>
      </c>
      <c r="O2501" t="s">
        <v>1226</v>
      </c>
      <c r="P2501" t="s">
        <v>1228</v>
      </c>
      <c r="Q2501">
        <v>33</v>
      </c>
      <c r="R2501">
        <v>164</v>
      </c>
      <c r="S2501">
        <v>21</v>
      </c>
      <c r="T2501">
        <v>105</v>
      </c>
      <c r="U2501">
        <v>12</v>
      </c>
      <c r="V2501">
        <v>59</v>
      </c>
      <c r="W2501" t="s">
        <v>1228</v>
      </c>
      <c r="X2501">
        <v>118</v>
      </c>
      <c r="Y2501">
        <v>587</v>
      </c>
      <c r="Z2501">
        <v>58</v>
      </c>
      <c r="AA2501">
        <v>289</v>
      </c>
      <c r="AB2501">
        <v>60</v>
      </c>
      <c r="AC2501">
        <v>298</v>
      </c>
      <c r="AD2501">
        <v>19</v>
      </c>
      <c r="AE2501">
        <v>96</v>
      </c>
      <c r="AF2501">
        <v>59</v>
      </c>
      <c r="AG2501">
        <v>295</v>
      </c>
      <c r="AH2501">
        <v>13</v>
      </c>
      <c r="AI2501" t="s">
        <v>1229</v>
      </c>
    </row>
    <row r="2502" spans="1:35" x14ac:dyDescent="0.25">
      <c r="A2502">
        <v>13</v>
      </c>
      <c r="B2502" t="s">
        <v>63</v>
      </c>
      <c r="C2502" t="s">
        <v>64</v>
      </c>
      <c r="D2502" t="s">
        <v>109</v>
      </c>
      <c r="E2502" t="s">
        <v>110</v>
      </c>
      <c r="F2502" t="s">
        <v>437</v>
      </c>
      <c r="G2502" t="s">
        <v>438</v>
      </c>
      <c r="H2502" t="s">
        <v>2298</v>
      </c>
      <c r="I2502" t="s">
        <v>2299</v>
      </c>
      <c r="L2502" t="s">
        <v>1212</v>
      </c>
      <c r="M2502">
        <v>7.4541529999999998</v>
      </c>
      <c r="N2502">
        <v>33.050699999999999</v>
      </c>
      <c r="O2502" t="s">
        <v>1226</v>
      </c>
      <c r="P2502" t="s">
        <v>1228</v>
      </c>
      <c r="Q2502">
        <v>30</v>
      </c>
      <c r="R2502">
        <v>150</v>
      </c>
      <c r="S2502">
        <v>22</v>
      </c>
      <c r="T2502">
        <v>110</v>
      </c>
      <c r="U2502">
        <v>8</v>
      </c>
      <c r="V2502">
        <v>40</v>
      </c>
      <c r="W2502" t="s">
        <v>1228</v>
      </c>
      <c r="X2502">
        <v>94</v>
      </c>
      <c r="Y2502">
        <v>552</v>
      </c>
      <c r="Z2502">
        <v>63</v>
      </c>
      <c r="AA2502">
        <v>370</v>
      </c>
      <c r="AB2502">
        <v>31</v>
      </c>
      <c r="AC2502">
        <v>182</v>
      </c>
      <c r="AD2502">
        <v>8</v>
      </c>
      <c r="AE2502">
        <v>32</v>
      </c>
      <c r="AF2502">
        <v>4</v>
      </c>
      <c r="AG2502">
        <v>20</v>
      </c>
      <c r="AH2502">
        <v>13</v>
      </c>
      <c r="AI2502" t="s">
        <v>1229</v>
      </c>
    </row>
    <row r="2503" spans="1:35" x14ac:dyDescent="0.25">
      <c r="A2503">
        <v>13</v>
      </c>
      <c r="B2503" t="s">
        <v>63</v>
      </c>
      <c r="C2503" t="s">
        <v>64</v>
      </c>
      <c r="D2503" t="s">
        <v>109</v>
      </c>
      <c r="E2503" t="s">
        <v>110</v>
      </c>
      <c r="F2503" t="s">
        <v>437</v>
      </c>
      <c r="G2503" t="s">
        <v>438</v>
      </c>
      <c r="H2503" t="s">
        <v>2300</v>
      </c>
      <c r="I2503" t="s">
        <v>2301</v>
      </c>
      <c r="L2503" t="s">
        <v>1212</v>
      </c>
      <c r="M2503">
        <v>7.4448480000000004</v>
      </c>
      <c r="N2503">
        <v>33.179850000000002</v>
      </c>
      <c r="O2503" t="s">
        <v>1226</v>
      </c>
      <c r="P2503" t="s">
        <v>1228</v>
      </c>
      <c r="Q2503">
        <v>56</v>
      </c>
      <c r="R2503">
        <v>291</v>
      </c>
      <c r="S2503">
        <v>49</v>
      </c>
      <c r="T2503">
        <v>256</v>
      </c>
      <c r="U2503">
        <v>7</v>
      </c>
      <c r="V2503">
        <v>35</v>
      </c>
      <c r="W2503" t="s">
        <v>1228</v>
      </c>
      <c r="X2503">
        <v>103</v>
      </c>
      <c r="Y2503">
        <v>611</v>
      </c>
      <c r="Z2503">
        <v>55</v>
      </c>
      <c r="AA2503">
        <v>327</v>
      </c>
      <c r="AB2503">
        <v>48</v>
      </c>
      <c r="AC2503">
        <v>284</v>
      </c>
      <c r="AD2503">
        <v>5</v>
      </c>
      <c r="AE2503">
        <v>20</v>
      </c>
      <c r="AF2503">
        <v>11</v>
      </c>
      <c r="AG2503">
        <v>55</v>
      </c>
      <c r="AH2503">
        <v>13</v>
      </c>
      <c r="AI2503" t="s">
        <v>1229</v>
      </c>
    </row>
    <row r="2504" spans="1:35" x14ac:dyDescent="0.25">
      <c r="A2504">
        <v>13</v>
      </c>
      <c r="B2504" t="s">
        <v>63</v>
      </c>
      <c r="C2504" t="s">
        <v>64</v>
      </c>
      <c r="D2504" t="s">
        <v>109</v>
      </c>
      <c r="E2504" t="s">
        <v>110</v>
      </c>
      <c r="F2504" t="s">
        <v>425</v>
      </c>
      <c r="G2504" t="s">
        <v>426</v>
      </c>
      <c r="H2504" t="s">
        <v>2205</v>
      </c>
      <c r="I2504" t="s">
        <v>2206</v>
      </c>
      <c r="L2504" t="s">
        <v>1212</v>
      </c>
      <c r="M2504">
        <v>7.673546</v>
      </c>
      <c r="N2504">
        <v>33.355873000000003</v>
      </c>
      <c r="O2504" t="s">
        <v>1226</v>
      </c>
      <c r="P2504" t="s">
        <v>1228</v>
      </c>
      <c r="Q2504">
        <v>33</v>
      </c>
      <c r="R2504">
        <v>167</v>
      </c>
      <c r="S2504">
        <v>18</v>
      </c>
      <c r="T2504">
        <v>92</v>
      </c>
      <c r="U2504">
        <v>15</v>
      </c>
      <c r="V2504">
        <v>75</v>
      </c>
      <c r="W2504" t="s">
        <v>1228</v>
      </c>
      <c r="X2504">
        <v>126</v>
      </c>
      <c r="Y2504">
        <v>630</v>
      </c>
      <c r="Z2504">
        <v>59</v>
      </c>
      <c r="AA2504">
        <v>295</v>
      </c>
      <c r="AB2504">
        <v>67</v>
      </c>
      <c r="AC2504">
        <v>335</v>
      </c>
      <c r="AD2504">
        <v>31</v>
      </c>
      <c r="AE2504">
        <v>156</v>
      </c>
      <c r="AF2504">
        <v>17</v>
      </c>
      <c r="AG2504">
        <v>285</v>
      </c>
      <c r="AH2504">
        <v>13</v>
      </c>
      <c r="AI2504" t="s">
        <v>1229</v>
      </c>
    </row>
    <row r="2505" spans="1:35" x14ac:dyDescent="0.25">
      <c r="A2505">
        <v>13</v>
      </c>
      <c r="B2505" t="s">
        <v>63</v>
      </c>
      <c r="C2505" t="s">
        <v>64</v>
      </c>
      <c r="D2505" t="s">
        <v>109</v>
      </c>
      <c r="E2505" t="s">
        <v>110</v>
      </c>
      <c r="F2505" t="s">
        <v>433</v>
      </c>
      <c r="G2505" t="s">
        <v>434</v>
      </c>
      <c r="H2505" t="s">
        <v>2263</v>
      </c>
      <c r="I2505" t="s">
        <v>2264</v>
      </c>
      <c r="L2505" t="s">
        <v>1212</v>
      </c>
      <c r="M2505">
        <v>7.8660753999999997</v>
      </c>
      <c r="N2505">
        <v>32.993081199999999</v>
      </c>
      <c r="O2505" t="s">
        <v>1226</v>
      </c>
      <c r="P2505" t="s">
        <v>1228</v>
      </c>
      <c r="Q2505">
        <v>80</v>
      </c>
      <c r="R2505">
        <v>400</v>
      </c>
      <c r="S2505">
        <v>51</v>
      </c>
      <c r="T2505">
        <v>255</v>
      </c>
      <c r="U2505">
        <v>29</v>
      </c>
      <c r="V2505">
        <v>145</v>
      </c>
      <c r="W2505" t="s">
        <v>1228</v>
      </c>
      <c r="X2505">
        <v>140</v>
      </c>
      <c r="Y2505">
        <v>700</v>
      </c>
      <c r="Z2505">
        <v>59</v>
      </c>
      <c r="AA2505">
        <v>295</v>
      </c>
      <c r="AB2505">
        <v>81</v>
      </c>
      <c r="AC2505">
        <v>405</v>
      </c>
      <c r="AD2505">
        <v>28</v>
      </c>
      <c r="AE2505">
        <v>141</v>
      </c>
      <c r="AF2505">
        <v>12</v>
      </c>
      <c r="AG2505">
        <v>60</v>
      </c>
      <c r="AH2505">
        <v>13</v>
      </c>
      <c r="AI2505" t="s">
        <v>1229</v>
      </c>
    </row>
    <row r="2506" spans="1:35" x14ac:dyDescent="0.25">
      <c r="A2506">
        <v>13</v>
      </c>
      <c r="B2506" t="s">
        <v>63</v>
      </c>
      <c r="C2506" t="s">
        <v>64</v>
      </c>
      <c r="D2506" t="s">
        <v>109</v>
      </c>
      <c r="E2506" t="s">
        <v>110</v>
      </c>
      <c r="F2506" t="s">
        <v>437</v>
      </c>
      <c r="G2506" t="s">
        <v>438</v>
      </c>
      <c r="H2506" t="s">
        <v>2302</v>
      </c>
      <c r="I2506" t="s">
        <v>2303</v>
      </c>
      <c r="L2506" t="s">
        <v>1212</v>
      </c>
      <c r="M2506">
        <v>7.4541529999999998</v>
      </c>
      <c r="N2506">
        <v>33.050069999999998</v>
      </c>
      <c r="O2506" t="s">
        <v>1226</v>
      </c>
      <c r="P2506" t="s">
        <v>1228</v>
      </c>
      <c r="Q2506">
        <v>30</v>
      </c>
      <c r="R2506">
        <v>150</v>
      </c>
      <c r="S2506">
        <v>20</v>
      </c>
      <c r="T2506">
        <v>100</v>
      </c>
      <c r="U2506">
        <v>10</v>
      </c>
      <c r="V2506">
        <v>50</v>
      </c>
      <c r="W2506" t="s">
        <v>1228</v>
      </c>
      <c r="X2506">
        <v>85</v>
      </c>
      <c r="Y2506">
        <v>505</v>
      </c>
      <c r="Z2506">
        <v>48</v>
      </c>
      <c r="AA2506">
        <v>285</v>
      </c>
      <c r="AB2506">
        <v>37</v>
      </c>
      <c r="AC2506">
        <v>220</v>
      </c>
      <c r="AD2506">
        <v>6</v>
      </c>
      <c r="AE2506">
        <v>24</v>
      </c>
      <c r="AF2506">
        <v>17</v>
      </c>
      <c r="AG2506">
        <v>85</v>
      </c>
      <c r="AH2506">
        <v>13</v>
      </c>
      <c r="AI2506" t="s">
        <v>1229</v>
      </c>
    </row>
    <row r="2507" spans="1:35" x14ac:dyDescent="0.25">
      <c r="A2507">
        <v>13</v>
      </c>
      <c r="B2507" t="s">
        <v>63</v>
      </c>
      <c r="C2507" t="s">
        <v>64</v>
      </c>
      <c r="D2507" t="s">
        <v>109</v>
      </c>
      <c r="E2507" t="s">
        <v>110</v>
      </c>
      <c r="F2507" t="s">
        <v>437</v>
      </c>
      <c r="G2507" t="s">
        <v>438</v>
      </c>
      <c r="H2507" t="s">
        <v>2304</v>
      </c>
      <c r="I2507" t="s">
        <v>2305</v>
      </c>
      <c r="L2507" t="s">
        <v>1212</v>
      </c>
      <c r="M2507">
        <v>7.7201980900000002</v>
      </c>
      <c r="N2507">
        <v>33.028152069999997</v>
      </c>
      <c r="O2507" t="s">
        <v>1226</v>
      </c>
      <c r="P2507" t="s">
        <v>1228</v>
      </c>
      <c r="Q2507">
        <v>19</v>
      </c>
      <c r="R2507">
        <v>95</v>
      </c>
      <c r="S2507">
        <v>14</v>
      </c>
      <c r="T2507">
        <v>70</v>
      </c>
      <c r="U2507">
        <v>5</v>
      </c>
      <c r="V2507">
        <v>25</v>
      </c>
      <c r="W2507" t="s">
        <v>1228</v>
      </c>
      <c r="X2507">
        <v>71</v>
      </c>
      <c r="Y2507">
        <v>421</v>
      </c>
      <c r="Z2507">
        <v>38</v>
      </c>
      <c r="AA2507">
        <v>225</v>
      </c>
      <c r="AB2507">
        <v>33</v>
      </c>
      <c r="AC2507">
        <v>196</v>
      </c>
      <c r="AD2507">
        <v>7</v>
      </c>
      <c r="AE2507">
        <v>28</v>
      </c>
      <c r="AF2507">
        <v>20</v>
      </c>
      <c r="AG2507">
        <v>100</v>
      </c>
      <c r="AH2507">
        <v>13</v>
      </c>
      <c r="AI2507" t="s">
        <v>1229</v>
      </c>
    </row>
    <row r="2508" spans="1:35" x14ac:dyDescent="0.25">
      <c r="A2508">
        <v>13</v>
      </c>
      <c r="B2508" t="s">
        <v>63</v>
      </c>
      <c r="C2508" t="s">
        <v>64</v>
      </c>
      <c r="D2508" t="s">
        <v>109</v>
      </c>
      <c r="E2508" t="s">
        <v>110</v>
      </c>
      <c r="F2508" t="s">
        <v>437</v>
      </c>
      <c r="G2508" t="s">
        <v>438</v>
      </c>
      <c r="H2508" t="s">
        <v>2306</v>
      </c>
      <c r="I2508" t="s">
        <v>2307</v>
      </c>
      <c r="L2508" t="s">
        <v>1212</v>
      </c>
      <c r="M2508">
        <v>7.7462435999999997</v>
      </c>
      <c r="N2508">
        <v>33.018808180000001</v>
      </c>
      <c r="O2508" t="s">
        <v>1226</v>
      </c>
      <c r="P2508" t="s">
        <v>1228</v>
      </c>
      <c r="Q2508">
        <v>27</v>
      </c>
      <c r="R2508">
        <v>135</v>
      </c>
      <c r="S2508">
        <v>18</v>
      </c>
      <c r="T2508">
        <v>90</v>
      </c>
      <c r="U2508">
        <v>9</v>
      </c>
      <c r="V2508">
        <v>45</v>
      </c>
      <c r="W2508" t="s">
        <v>1228</v>
      </c>
      <c r="X2508">
        <v>77</v>
      </c>
      <c r="Y2508">
        <v>452</v>
      </c>
      <c r="Z2508">
        <v>43</v>
      </c>
      <c r="AA2508">
        <v>252</v>
      </c>
      <c r="AB2508">
        <v>34</v>
      </c>
      <c r="AC2508">
        <v>200</v>
      </c>
      <c r="AD2508">
        <v>4</v>
      </c>
      <c r="AE2508">
        <v>16</v>
      </c>
      <c r="AF2508">
        <v>11</v>
      </c>
      <c r="AG2508">
        <v>55</v>
      </c>
      <c r="AH2508">
        <v>13</v>
      </c>
      <c r="AI2508" t="s">
        <v>1229</v>
      </c>
    </row>
    <row r="2509" spans="1:35" x14ac:dyDescent="0.25">
      <c r="A2509">
        <v>13</v>
      </c>
      <c r="B2509" t="s">
        <v>63</v>
      </c>
      <c r="C2509" t="s">
        <v>64</v>
      </c>
      <c r="D2509" t="s">
        <v>113</v>
      </c>
      <c r="E2509" t="s">
        <v>114</v>
      </c>
      <c r="F2509" t="s">
        <v>459</v>
      </c>
      <c r="G2509" t="s">
        <v>460</v>
      </c>
      <c r="H2509" t="s">
        <v>2472</v>
      </c>
      <c r="I2509" t="s">
        <v>2473</v>
      </c>
      <c r="L2509" t="s">
        <v>1212</v>
      </c>
      <c r="M2509">
        <v>6.5635590800000001</v>
      </c>
      <c r="N2509">
        <v>31.529168500000001</v>
      </c>
      <c r="O2509" t="s">
        <v>1226</v>
      </c>
      <c r="P2509" t="s">
        <v>1228</v>
      </c>
      <c r="Q2509">
        <v>136</v>
      </c>
      <c r="R2509">
        <v>816</v>
      </c>
      <c r="S2509">
        <v>108</v>
      </c>
      <c r="T2509">
        <v>648</v>
      </c>
      <c r="U2509">
        <v>28</v>
      </c>
      <c r="V2509">
        <v>168</v>
      </c>
      <c r="W2509" t="s">
        <v>1228</v>
      </c>
      <c r="X2509">
        <v>57</v>
      </c>
      <c r="Y2509">
        <v>292</v>
      </c>
      <c r="Z2509">
        <v>57</v>
      </c>
      <c r="AA2509">
        <v>292</v>
      </c>
      <c r="AB2509">
        <v>0</v>
      </c>
      <c r="AC2509">
        <v>0</v>
      </c>
      <c r="AD2509">
        <v>41</v>
      </c>
      <c r="AE2509">
        <v>246</v>
      </c>
      <c r="AF2509">
        <v>588</v>
      </c>
      <c r="AG2509">
        <v>3348</v>
      </c>
      <c r="AH2509">
        <v>13</v>
      </c>
      <c r="AI2509" t="s">
        <v>1229</v>
      </c>
    </row>
    <row r="2510" spans="1:35" x14ac:dyDescent="0.25">
      <c r="A2510">
        <v>13</v>
      </c>
      <c r="B2510" t="s">
        <v>63</v>
      </c>
      <c r="C2510" t="s">
        <v>64</v>
      </c>
      <c r="D2510" t="s">
        <v>115</v>
      </c>
      <c r="E2510" t="s">
        <v>116</v>
      </c>
      <c r="F2510" t="s">
        <v>465</v>
      </c>
      <c r="G2510" t="s">
        <v>466</v>
      </c>
      <c r="H2510" t="s">
        <v>2496</v>
      </c>
      <c r="I2510" t="s">
        <v>466</v>
      </c>
      <c r="L2510" t="s">
        <v>1212</v>
      </c>
      <c r="M2510">
        <v>9.3374595639999995</v>
      </c>
      <c r="N2510">
        <v>31.407899860000001</v>
      </c>
      <c r="O2510" t="s">
        <v>1226</v>
      </c>
      <c r="P2510" t="s">
        <v>1228</v>
      </c>
      <c r="Q2510">
        <v>600</v>
      </c>
      <c r="R2510">
        <v>3300</v>
      </c>
      <c r="S2510">
        <v>400</v>
      </c>
      <c r="T2510">
        <v>2200</v>
      </c>
      <c r="U2510">
        <v>200</v>
      </c>
      <c r="V2510">
        <v>1100</v>
      </c>
      <c r="W2510" t="s">
        <v>1228</v>
      </c>
      <c r="X2510">
        <v>630</v>
      </c>
      <c r="Y2510">
        <v>3465</v>
      </c>
      <c r="Z2510">
        <v>380</v>
      </c>
      <c r="AA2510">
        <v>2090</v>
      </c>
      <c r="AB2510">
        <v>250</v>
      </c>
      <c r="AC2510">
        <v>1375</v>
      </c>
      <c r="AD2510">
        <v>74</v>
      </c>
      <c r="AE2510">
        <v>407</v>
      </c>
      <c r="AF2510">
        <v>110</v>
      </c>
      <c r="AG2510">
        <v>605</v>
      </c>
      <c r="AH2510">
        <v>13</v>
      </c>
      <c r="AI2510" t="s">
        <v>1229</v>
      </c>
    </row>
    <row r="2511" spans="1:35" x14ac:dyDescent="0.25">
      <c r="A2511">
        <v>13</v>
      </c>
      <c r="B2511" t="s">
        <v>63</v>
      </c>
      <c r="C2511" t="s">
        <v>64</v>
      </c>
      <c r="D2511" t="s">
        <v>115</v>
      </c>
      <c r="E2511" t="s">
        <v>116</v>
      </c>
      <c r="F2511" t="s">
        <v>471</v>
      </c>
      <c r="G2511" t="s">
        <v>472</v>
      </c>
      <c r="H2511" t="s">
        <v>2512</v>
      </c>
      <c r="I2511" t="s">
        <v>2513</v>
      </c>
      <c r="L2511" t="s">
        <v>1212</v>
      </c>
      <c r="M2511">
        <v>9.3168900000000008</v>
      </c>
      <c r="N2511">
        <v>31.599799999999998</v>
      </c>
      <c r="O2511" t="s">
        <v>1226</v>
      </c>
      <c r="P2511" t="s">
        <v>1228</v>
      </c>
      <c r="Q2511">
        <v>176</v>
      </c>
      <c r="R2511">
        <v>968</v>
      </c>
      <c r="S2511">
        <v>152</v>
      </c>
      <c r="T2511">
        <v>836</v>
      </c>
      <c r="U2511">
        <v>24</v>
      </c>
      <c r="V2511">
        <v>132</v>
      </c>
      <c r="W2511" t="s">
        <v>1228</v>
      </c>
      <c r="X2511">
        <v>42</v>
      </c>
      <c r="Y2511">
        <v>231</v>
      </c>
      <c r="Z2511">
        <v>42</v>
      </c>
      <c r="AA2511">
        <v>231</v>
      </c>
      <c r="AB2511">
        <v>0</v>
      </c>
      <c r="AC2511">
        <v>0</v>
      </c>
      <c r="AD2511">
        <v>58</v>
      </c>
      <c r="AE2511">
        <v>319</v>
      </c>
      <c r="AF2511">
        <v>78</v>
      </c>
      <c r="AG2511">
        <v>429</v>
      </c>
      <c r="AH2511">
        <v>13</v>
      </c>
      <c r="AI2511" t="s">
        <v>1229</v>
      </c>
    </row>
    <row r="2512" spans="1:35" x14ac:dyDescent="0.25">
      <c r="A2512">
        <v>13</v>
      </c>
      <c r="B2512" t="s">
        <v>63</v>
      </c>
      <c r="C2512" t="s">
        <v>64</v>
      </c>
      <c r="D2512" t="s">
        <v>115</v>
      </c>
      <c r="E2512" t="s">
        <v>116</v>
      </c>
      <c r="F2512" t="s">
        <v>471</v>
      </c>
      <c r="G2512" t="s">
        <v>472</v>
      </c>
      <c r="H2512" t="s">
        <v>2514</v>
      </c>
      <c r="I2512" t="s">
        <v>2515</v>
      </c>
      <c r="L2512" t="s">
        <v>1212</v>
      </c>
      <c r="M2512">
        <v>9.3112100000000009</v>
      </c>
      <c r="N2512">
        <v>31.59686</v>
      </c>
      <c r="O2512" t="s">
        <v>1226</v>
      </c>
      <c r="P2512" t="s">
        <v>1228</v>
      </c>
      <c r="Q2512">
        <v>138</v>
      </c>
      <c r="R2512">
        <v>759</v>
      </c>
      <c r="S2512">
        <v>110</v>
      </c>
      <c r="T2512">
        <v>605</v>
      </c>
      <c r="U2512">
        <v>28</v>
      </c>
      <c r="V2512">
        <v>154</v>
      </c>
      <c r="W2512" t="s">
        <v>1228</v>
      </c>
      <c r="X2512">
        <v>14</v>
      </c>
      <c r="Y2512">
        <v>77</v>
      </c>
      <c r="Z2512">
        <v>0</v>
      </c>
      <c r="AA2512">
        <v>0</v>
      </c>
      <c r="AB2512">
        <v>14</v>
      </c>
      <c r="AC2512">
        <v>77</v>
      </c>
      <c r="AD2512">
        <v>16</v>
      </c>
      <c r="AE2512">
        <v>84</v>
      </c>
      <c r="AF2512">
        <v>136</v>
      </c>
      <c r="AG2512">
        <v>748</v>
      </c>
      <c r="AH2512">
        <v>13</v>
      </c>
      <c r="AI2512" t="s">
        <v>1229</v>
      </c>
    </row>
    <row r="2513" spans="1:35" x14ac:dyDescent="0.25">
      <c r="A2513">
        <v>13</v>
      </c>
      <c r="B2513" t="s">
        <v>63</v>
      </c>
      <c r="C2513" t="s">
        <v>64</v>
      </c>
      <c r="D2513" t="s">
        <v>115</v>
      </c>
      <c r="E2513" t="s">
        <v>116</v>
      </c>
      <c r="F2513" t="s">
        <v>473</v>
      </c>
      <c r="G2513" t="s">
        <v>474</v>
      </c>
      <c r="H2513" t="s">
        <v>2524</v>
      </c>
      <c r="I2513" t="s">
        <v>474</v>
      </c>
      <c r="L2513" t="s">
        <v>1212</v>
      </c>
      <c r="M2513">
        <v>9.3694900000000008</v>
      </c>
      <c r="N2513">
        <v>31.334309999999999</v>
      </c>
      <c r="O2513" t="s">
        <v>1226</v>
      </c>
      <c r="P2513" t="s">
        <v>1228</v>
      </c>
      <c r="Q2513">
        <v>710</v>
      </c>
      <c r="R2513">
        <v>3905</v>
      </c>
      <c r="S2513">
        <v>390</v>
      </c>
      <c r="T2513">
        <v>2145</v>
      </c>
      <c r="U2513">
        <v>320</v>
      </c>
      <c r="V2513">
        <v>1760</v>
      </c>
      <c r="W2513" t="s">
        <v>1228</v>
      </c>
      <c r="X2513">
        <v>640</v>
      </c>
      <c r="Y2513">
        <v>3520</v>
      </c>
      <c r="Z2513">
        <v>360</v>
      </c>
      <c r="AA2513">
        <v>1980</v>
      </c>
      <c r="AB2513">
        <v>280</v>
      </c>
      <c r="AC2513">
        <v>1540</v>
      </c>
      <c r="AD2513">
        <v>120</v>
      </c>
      <c r="AE2513">
        <v>660</v>
      </c>
      <c r="AF2513">
        <v>78</v>
      </c>
      <c r="AG2513">
        <v>780</v>
      </c>
      <c r="AH2513">
        <v>13</v>
      </c>
      <c r="AI2513" t="s">
        <v>1229</v>
      </c>
    </row>
    <row r="2514" spans="1:35" x14ac:dyDescent="0.25">
      <c r="A2514">
        <v>13</v>
      </c>
      <c r="B2514" t="s">
        <v>63</v>
      </c>
      <c r="C2514" t="s">
        <v>64</v>
      </c>
      <c r="D2514" t="s">
        <v>125</v>
      </c>
      <c r="E2514" t="s">
        <v>126</v>
      </c>
      <c r="F2514" t="s">
        <v>528</v>
      </c>
      <c r="G2514" t="s">
        <v>529</v>
      </c>
      <c r="H2514" t="s">
        <v>2954</v>
      </c>
      <c r="I2514" t="s">
        <v>2955</v>
      </c>
      <c r="L2514" t="s">
        <v>1212</v>
      </c>
      <c r="M2514">
        <v>7.0808500619999997</v>
      </c>
      <c r="N2514">
        <v>34.16769086</v>
      </c>
      <c r="O2514" t="s">
        <v>1226</v>
      </c>
      <c r="P2514" t="s">
        <v>1228</v>
      </c>
      <c r="Q2514">
        <v>40</v>
      </c>
      <c r="R2514">
        <v>190</v>
      </c>
      <c r="S2514">
        <v>25</v>
      </c>
      <c r="T2514">
        <v>130</v>
      </c>
      <c r="U2514">
        <v>15</v>
      </c>
      <c r="V2514">
        <v>60</v>
      </c>
      <c r="W2514" t="s">
        <v>1228</v>
      </c>
      <c r="X2514">
        <v>29</v>
      </c>
      <c r="Y2514">
        <v>174</v>
      </c>
      <c r="Z2514">
        <v>9</v>
      </c>
      <c r="AA2514">
        <v>54</v>
      </c>
      <c r="AB2514">
        <v>20</v>
      </c>
      <c r="AC2514">
        <v>120</v>
      </c>
      <c r="AD2514">
        <v>11</v>
      </c>
      <c r="AE2514">
        <v>66</v>
      </c>
      <c r="AF2514">
        <v>12</v>
      </c>
      <c r="AG2514">
        <v>72</v>
      </c>
      <c r="AH2514">
        <v>13</v>
      </c>
      <c r="AI2514" t="s">
        <v>1229</v>
      </c>
    </row>
    <row r="2515" spans="1:35" x14ac:dyDescent="0.25">
      <c r="A2515">
        <v>13</v>
      </c>
      <c r="B2515" t="s">
        <v>63</v>
      </c>
      <c r="C2515" t="s">
        <v>64</v>
      </c>
      <c r="D2515" t="s">
        <v>125</v>
      </c>
      <c r="E2515" t="s">
        <v>126</v>
      </c>
      <c r="F2515" t="s">
        <v>524</v>
      </c>
      <c r="G2515" t="s">
        <v>525</v>
      </c>
      <c r="H2515" t="s">
        <v>2937</v>
      </c>
      <c r="I2515" t="s">
        <v>2938</v>
      </c>
      <c r="L2515" t="s">
        <v>1212</v>
      </c>
      <c r="M2515">
        <v>7.1492500310000002</v>
      </c>
      <c r="N2515">
        <v>33.852699280000003</v>
      </c>
      <c r="O2515" t="s">
        <v>1226</v>
      </c>
      <c r="P2515" t="s">
        <v>1228</v>
      </c>
      <c r="Q2515">
        <v>50</v>
      </c>
      <c r="R2515">
        <v>303</v>
      </c>
      <c r="S2515">
        <v>20</v>
      </c>
      <c r="T2515">
        <v>120</v>
      </c>
      <c r="U2515">
        <v>30</v>
      </c>
      <c r="V2515">
        <v>183</v>
      </c>
      <c r="W2515" t="s">
        <v>1228</v>
      </c>
      <c r="X2515">
        <v>45</v>
      </c>
      <c r="Y2515">
        <v>270</v>
      </c>
      <c r="Z2515">
        <v>15</v>
      </c>
      <c r="AA2515">
        <v>90</v>
      </c>
      <c r="AB2515">
        <v>30</v>
      </c>
      <c r="AC2515">
        <v>180</v>
      </c>
      <c r="AD2515">
        <v>30</v>
      </c>
      <c r="AE2515">
        <v>180</v>
      </c>
      <c r="AF2515">
        <v>25</v>
      </c>
      <c r="AG2515">
        <v>150</v>
      </c>
      <c r="AH2515">
        <v>13</v>
      </c>
      <c r="AI2515" t="s">
        <v>1229</v>
      </c>
    </row>
    <row r="2516" spans="1:35" x14ac:dyDescent="0.25">
      <c r="A2516">
        <v>13</v>
      </c>
      <c r="B2516" t="s">
        <v>63</v>
      </c>
      <c r="C2516" t="s">
        <v>64</v>
      </c>
      <c r="D2516" t="s">
        <v>125</v>
      </c>
      <c r="E2516" t="s">
        <v>126</v>
      </c>
      <c r="F2516" t="s">
        <v>528</v>
      </c>
      <c r="G2516" t="s">
        <v>529</v>
      </c>
      <c r="H2516" t="s">
        <v>2958</v>
      </c>
      <c r="I2516" t="s">
        <v>2959</v>
      </c>
      <c r="L2516" t="s">
        <v>1212</v>
      </c>
      <c r="M2516">
        <v>7.1666667000000004</v>
      </c>
      <c r="N2516">
        <v>34.0833333</v>
      </c>
      <c r="O2516" t="s">
        <v>1226</v>
      </c>
      <c r="P2516" t="s">
        <v>1228</v>
      </c>
      <c r="Q2516">
        <v>35</v>
      </c>
      <c r="R2516">
        <v>210</v>
      </c>
      <c r="S2516">
        <v>30</v>
      </c>
      <c r="T2516">
        <v>180</v>
      </c>
      <c r="U2516">
        <v>5</v>
      </c>
      <c r="V2516">
        <v>30</v>
      </c>
      <c r="W2516" t="s">
        <v>1228</v>
      </c>
      <c r="X2516">
        <v>10</v>
      </c>
      <c r="Y2516">
        <v>60</v>
      </c>
      <c r="Z2516">
        <v>6</v>
      </c>
      <c r="AA2516">
        <v>36</v>
      </c>
      <c r="AB2516">
        <v>4</v>
      </c>
      <c r="AC2516">
        <v>24</v>
      </c>
      <c r="AD2516">
        <v>20</v>
      </c>
      <c r="AE2516">
        <v>120</v>
      </c>
      <c r="AF2516">
        <v>15</v>
      </c>
      <c r="AG2516">
        <v>90</v>
      </c>
      <c r="AH2516">
        <v>13</v>
      </c>
      <c r="AI2516" t="s">
        <v>1229</v>
      </c>
    </row>
    <row r="2517" spans="1:35" x14ac:dyDescent="0.25">
      <c r="A2517">
        <v>13</v>
      </c>
      <c r="B2517" t="s">
        <v>63</v>
      </c>
      <c r="C2517" t="s">
        <v>64</v>
      </c>
      <c r="D2517" t="s">
        <v>125</v>
      </c>
      <c r="E2517" t="s">
        <v>126</v>
      </c>
      <c r="F2517" t="s">
        <v>528</v>
      </c>
      <c r="G2517" t="s">
        <v>529</v>
      </c>
      <c r="H2517" t="s">
        <v>2960</v>
      </c>
      <c r="I2517" t="s">
        <v>2961</v>
      </c>
      <c r="L2517" t="s">
        <v>1212</v>
      </c>
      <c r="M2517">
        <v>7.1715799999999996</v>
      </c>
      <c r="N2517">
        <v>34.101109999999998</v>
      </c>
      <c r="O2517" t="s">
        <v>1226</v>
      </c>
      <c r="P2517" t="s">
        <v>1228</v>
      </c>
      <c r="Q2517">
        <v>33</v>
      </c>
      <c r="R2517">
        <v>192</v>
      </c>
      <c r="S2517">
        <v>30</v>
      </c>
      <c r="T2517">
        <v>180</v>
      </c>
      <c r="U2517">
        <v>3</v>
      </c>
      <c r="V2517">
        <v>12</v>
      </c>
      <c r="W2517" t="s">
        <v>1228</v>
      </c>
      <c r="X2517">
        <v>25</v>
      </c>
      <c r="Y2517">
        <v>150</v>
      </c>
      <c r="Z2517">
        <v>15</v>
      </c>
      <c r="AA2517">
        <v>90</v>
      </c>
      <c r="AB2517">
        <v>10</v>
      </c>
      <c r="AC2517">
        <v>60</v>
      </c>
      <c r="AD2517">
        <v>25</v>
      </c>
      <c r="AE2517">
        <v>150</v>
      </c>
      <c r="AF2517">
        <v>5</v>
      </c>
      <c r="AG2517">
        <v>30</v>
      </c>
      <c r="AH2517">
        <v>13</v>
      </c>
      <c r="AI2517" t="s">
        <v>1229</v>
      </c>
    </row>
    <row r="2518" spans="1:35" x14ac:dyDescent="0.25">
      <c r="A2518">
        <v>13</v>
      </c>
      <c r="B2518" t="s">
        <v>63</v>
      </c>
      <c r="C2518" t="s">
        <v>64</v>
      </c>
      <c r="D2518" t="s">
        <v>125</v>
      </c>
      <c r="E2518" t="s">
        <v>126</v>
      </c>
      <c r="F2518" t="s">
        <v>524</v>
      </c>
      <c r="G2518" t="s">
        <v>525</v>
      </c>
      <c r="H2518" t="s">
        <v>2939</v>
      </c>
      <c r="I2518" t="s">
        <v>2940</v>
      </c>
      <c r="L2518" t="s">
        <v>1212</v>
      </c>
      <c r="M2518">
        <v>7.1467599999999996</v>
      </c>
      <c r="N2518">
        <v>33.874580000000002</v>
      </c>
      <c r="O2518" t="s">
        <v>1226</v>
      </c>
      <c r="P2518" t="s">
        <v>1228</v>
      </c>
      <c r="Q2518">
        <v>70</v>
      </c>
      <c r="R2518">
        <v>418</v>
      </c>
      <c r="S2518">
        <v>50</v>
      </c>
      <c r="T2518">
        <v>298</v>
      </c>
      <c r="U2518">
        <v>20</v>
      </c>
      <c r="V2518">
        <v>120</v>
      </c>
      <c r="W2518" t="s">
        <v>1228</v>
      </c>
      <c r="X2518">
        <v>45</v>
      </c>
      <c r="Y2518">
        <v>270</v>
      </c>
      <c r="Z2518">
        <v>30</v>
      </c>
      <c r="AA2518">
        <v>180</v>
      </c>
      <c r="AB2518">
        <v>15</v>
      </c>
      <c r="AC2518">
        <v>90</v>
      </c>
      <c r="AD2518">
        <v>30</v>
      </c>
      <c r="AE2518">
        <v>180</v>
      </c>
      <c r="AF2518">
        <v>25</v>
      </c>
      <c r="AG2518">
        <v>150</v>
      </c>
      <c r="AH2518">
        <v>13</v>
      </c>
      <c r="AI2518" t="s">
        <v>1229</v>
      </c>
    </row>
    <row r="2519" spans="1:35" x14ac:dyDescent="0.25">
      <c r="A2519">
        <v>13</v>
      </c>
      <c r="B2519" t="s">
        <v>63</v>
      </c>
      <c r="C2519" t="s">
        <v>64</v>
      </c>
      <c r="D2519" t="s">
        <v>125</v>
      </c>
      <c r="E2519" t="s">
        <v>126</v>
      </c>
      <c r="F2519" t="s">
        <v>524</v>
      </c>
      <c r="G2519" t="s">
        <v>525</v>
      </c>
      <c r="H2519" t="s">
        <v>2941</v>
      </c>
      <c r="I2519" t="s">
        <v>2942</v>
      </c>
      <c r="L2519" t="s">
        <v>1212</v>
      </c>
      <c r="M2519">
        <v>7.1510000229999999</v>
      </c>
      <c r="N2519">
        <v>33.856498719999998</v>
      </c>
      <c r="O2519" t="s">
        <v>1226</v>
      </c>
      <c r="P2519" t="s">
        <v>1228</v>
      </c>
      <c r="Q2519">
        <v>35</v>
      </c>
      <c r="R2519">
        <v>210</v>
      </c>
      <c r="S2519">
        <v>25</v>
      </c>
      <c r="T2519">
        <v>150</v>
      </c>
      <c r="U2519">
        <v>10</v>
      </c>
      <c r="V2519">
        <v>60</v>
      </c>
      <c r="W2519" t="s">
        <v>1228</v>
      </c>
      <c r="X2519">
        <v>57</v>
      </c>
      <c r="Y2519">
        <v>345</v>
      </c>
      <c r="Z2519">
        <v>20</v>
      </c>
      <c r="AA2519">
        <v>122</v>
      </c>
      <c r="AB2519">
        <v>37</v>
      </c>
      <c r="AC2519">
        <v>223</v>
      </c>
      <c r="AD2519">
        <v>20</v>
      </c>
      <c r="AE2519">
        <v>120</v>
      </c>
      <c r="AF2519">
        <v>40</v>
      </c>
      <c r="AG2519">
        <v>240</v>
      </c>
      <c r="AH2519">
        <v>13</v>
      </c>
      <c r="AI2519" t="s">
        <v>1229</v>
      </c>
    </row>
    <row r="2520" spans="1:35" x14ac:dyDescent="0.25">
      <c r="A2520">
        <v>13</v>
      </c>
      <c r="B2520" t="s">
        <v>63</v>
      </c>
      <c r="C2520" t="s">
        <v>64</v>
      </c>
      <c r="D2520" t="s">
        <v>109</v>
      </c>
      <c r="E2520" t="s">
        <v>110</v>
      </c>
      <c r="F2520" t="s">
        <v>425</v>
      </c>
      <c r="G2520" t="s">
        <v>426</v>
      </c>
      <c r="H2520" t="s">
        <v>2212</v>
      </c>
      <c r="I2520" t="s">
        <v>2213</v>
      </c>
      <c r="L2520" t="s">
        <v>1212</v>
      </c>
      <c r="M2520">
        <v>7.6734530000000003</v>
      </c>
      <c r="N2520">
        <v>33.356516999999997</v>
      </c>
      <c r="O2520" t="s">
        <v>1226</v>
      </c>
      <c r="P2520" t="s">
        <v>1228</v>
      </c>
      <c r="Q2520">
        <v>76</v>
      </c>
      <c r="R2520">
        <v>382</v>
      </c>
      <c r="S2520">
        <v>51</v>
      </c>
      <c r="T2520">
        <v>255</v>
      </c>
      <c r="U2520">
        <v>25</v>
      </c>
      <c r="V2520">
        <v>127</v>
      </c>
      <c r="W2520" t="s">
        <v>1228</v>
      </c>
      <c r="X2520">
        <v>155</v>
      </c>
      <c r="Y2520">
        <v>773</v>
      </c>
      <c r="Z2520">
        <v>47</v>
      </c>
      <c r="AA2520">
        <v>235</v>
      </c>
      <c r="AB2520">
        <v>108</v>
      </c>
      <c r="AC2520">
        <v>538</v>
      </c>
      <c r="AD2520">
        <v>26</v>
      </c>
      <c r="AE2520">
        <v>136</v>
      </c>
      <c r="AF2520">
        <v>36</v>
      </c>
      <c r="AG2520">
        <v>755</v>
      </c>
      <c r="AH2520">
        <v>13</v>
      </c>
      <c r="AI2520" t="s">
        <v>1229</v>
      </c>
    </row>
    <row r="2521" spans="1:35" x14ac:dyDescent="0.25">
      <c r="A2521">
        <v>13</v>
      </c>
      <c r="B2521" t="s">
        <v>63</v>
      </c>
      <c r="C2521" t="s">
        <v>64</v>
      </c>
      <c r="D2521" t="s">
        <v>109</v>
      </c>
      <c r="E2521" t="s">
        <v>110</v>
      </c>
      <c r="F2521" t="s">
        <v>425</v>
      </c>
      <c r="G2521" t="s">
        <v>426</v>
      </c>
      <c r="H2521" t="s">
        <v>2214</v>
      </c>
      <c r="I2521" t="s">
        <v>2215</v>
      </c>
      <c r="L2521" t="s">
        <v>1212</v>
      </c>
      <c r="M2521">
        <v>7.6560242980000002</v>
      </c>
      <c r="N2521">
        <v>33.357000220000003</v>
      </c>
      <c r="O2521" t="s">
        <v>1226</v>
      </c>
      <c r="P2521" t="s">
        <v>1228</v>
      </c>
      <c r="Q2521">
        <v>63</v>
      </c>
      <c r="R2521">
        <v>313</v>
      </c>
      <c r="S2521">
        <v>43</v>
      </c>
      <c r="T2521">
        <v>215</v>
      </c>
      <c r="U2521">
        <v>20</v>
      </c>
      <c r="V2521">
        <v>98</v>
      </c>
      <c r="W2521" t="s">
        <v>1228</v>
      </c>
      <c r="X2521">
        <v>83</v>
      </c>
      <c r="Y2521">
        <v>373</v>
      </c>
      <c r="Z2521">
        <v>58</v>
      </c>
      <c r="AA2521">
        <v>288</v>
      </c>
      <c r="AB2521">
        <v>25</v>
      </c>
      <c r="AC2521">
        <v>85</v>
      </c>
      <c r="AD2521">
        <v>10</v>
      </c>
      <c r="AE2521">
        <v>50</v>
      </c>
      <c r="AF2521">
        <v>119</v>
      </c>
      <c r="AG2521">
        <v>595</v>
      </c>
      <c r="AH2521">
        <v>13</v>
      </c>
      <c r="AI2521" t="s">
        <v>1229</v>
      </c>
    </row>
    <row r="2522" spans="1:35" x14ac:dyDescent="0.25">
      <c r="A2522">
        <v>13</v>
      </c>
      <c r="B2522" t="s">
        <v>63</v>
      </c>
      <c r="C2522" t="s">
        <v>64</v>
      </c>
      <c r="D2522" t="s">
        <v>109</v>
      </c>
      <c r="E2522" t="s">
        <v>110</v>
      </c>
      <c r="F2522" t="s">
        <v>433</v>
      </c>
      <c r="G2522" t="s">
        <v>434</v>
      </c>
      <c r="H2522" t="s">
        <v>2268</v>
      </c>
      <c r="I2522" t="s">
        <v>2269</v>
      </c>
      <c r="L2522" t="s">
        <v>1212</v>
      </c>
      <c r="M2522">
        <v>7.856922</v>
      </c>
      <c r="N2522">
        <v>32.834299999999999</v>
      </c>
      <c r="O2522" t="s">
        <v>1226</v>
      </c>
      <c r="P2522" t="s">
        <v>1228</v>
      </c>
      <c r="Q2522">
        <v>145</v>
      </c>
      <c r="R2522">
        <v>725</v>
      </c>
      <c r="S2522">
        <v>92</v>
      </c>
      <c r="T2522">
        <v>460</v>
      </c>
      <c r="U2522">
        <v>53</v>
      </c>
      <c r="V2522">
        <v>265</v>
      </c>
      <c r="W2522" t="s">
        <v>1228</v>
      </c>
      <c r="X2522">
        <v>91</v>
      </c>
      <c r="Y2522">
        <v>455</v>
      </c>
      <c r="Z2522">
        <v>39</v>
      </c>
      <c r="AA2522">
        <v>195</v>
      </c>
      <c r="AB2522">
        <v>52</v>
      </c>
      <c r="AC2522">
        <v>260</v>
      </c>
      <c r="AD2522">
        <v>20</v>
      </c>
      <c r="AE2522">
        <v>100</v>
      </c>
      <c r="AF2522">
        <v>51</v>
      </c>
      <c r="AG2522">
        <v>255</v>
      </c>
      <c r="AH2522">
        <v>13</v>
      </c>
      <c r="AI2522" t="s">
        <v>1229</v>
      </c>
    </row>
    <row r="2523" spans="1:35" x14ac:dyDescent="0.25">
      <c r="A2523">
        <v>13</v>
      </c>
      <c r="B2523" t="s">
        <v>63</v>
      </c>
      <c r="C2523" t="s">
        <v>64</v>
      </c>
      <c r="D2523" t="s">
        <v>109</v>
      </c>
      <c r="E2523" t="s">
        <v>110</v>
      </c>
      <c r="F2523" t="s">
        <v>429</v>
      </c>
      <c r="G2523" t="s">
        <v>430</v>
      </c>
      <c r="H2523" t="s">
        <v>2243</v>
      </c>
      <c r="I2523" t="s">
        <v>2244</v>
      </c>
      <c r="L2523" t="s">
        <v>1212</v>
      </c>
      <c r="M2523">
        <v>7.8005618999999999</v>
      </c>
      <c r="N2523">
        <v>32.992842019999998</v>
      </c>
      <c r="O2523" t="s">
        <v>1226</v>
      </c>
      <c r="P2523" t="s">
        <v>1228</v>
      </c>
      <c r="Q2523">
        <v>86</v>
      </c>
      <c r="R2523">
        <v>525</v>
      </c>
      <c r="S2523">
        <v>65</v>
      </c>
      <c r="T2523">
        <v>395</v>
      </c>
      <c r="U2523">
        <v>21</v>
      </c>
      <c r="V2523">
        <v>130</v>
      </c>
      <c r="W2523" t="s">
        <v>1228</v>
      </c>
      <c r="X2523">
        <v>254</v>
      </c>
      <c r="Y2523">
        <v>1436</v>
      </c>
      <c r="Z2523">
        <v>106</v>
      </c>
      <c r="AA2523">
        <v>624</v>
      </c>
      <c r="AB2523">
        <v>148</v>
      </c>
      <c r="AC2523">
        <v>812</v>
      </c>
      <c r="AD2523">
        <v>4</v>
      </c>
      <c r="AE2523">
        <v>25</v>
      </c>
      <c r="AF2523">
        <v>12</v>
      </c>
      <c r="AG2523">
        <v>69</v>
      </c>
      <c r="AH2523">
        <v>13</v>
      </c>
      <c r="AI2523" t="s">
        <v>1229</v>
      </c>
    </row>
    <row r="2524" spans="1:35" x14ac:dyDescent="0.25">
      <c r="A2524">
        <v>13</v>
      </c>
      <c r="B2524" t="s">
        <v>63</v>
      </c>
      <c r="C2524" t="s">
        <v>64</v>
      </c>
      <c r="D2524" t="s">
        <v>111</v>
      </c>
      <c r="E2524" t="s">
        <v>112</v>
      </c>
      <c r="F2524" t="s">
        <v>450</v>
      </c>
      <c r="G2524" t="s">
        <v>216</v>
      </c>
      <c r="H2524" t="s">
        <v>2426</v>
      </c>
      <c r="I2524" t="s">
        <v>2427</v>
      </c>
      <c r="L2524" t="s">
        <v>1212</v>
      </c>
      <c r="M2524">
        <v>8.2242080000000009</v>
      </c>
      <c r="N2524">
        <v>31.084852000000001</v>
      </c>
      <c r="O2524" t="s">
        <v>1226</v>
      </c>
      <c r="P2524" t="s">
        <v>1228</v>
      </c>
      <c r="Q2524">
        <v>11</v>
      </c>
      <c r="R2524">
        <v>66</v>
      </c>
      <c r="S2524">
        <v>8</v>
      </c>
      <c r="T2524">
        <v>48</v>
      </c>
      <c r="U2524">
        <v>3</v>
      </c>
      <c r="V2524">
        <v>18</v>
      </c>
      <c r="W2524" t="s">
        <v>1228</v>
      </c>
      <c r="X2524">
        <v>5</v>
      </c>
      <c r="Y2524">
        <v>30</v>
      </c>
      <c r="Z2524">
        <v>3</v>
      </c>
      <c r="AA2524">
        <v>18</v>
      </c>
      <c r="AB2524">
        <v>2</v>
      </c>
      <c r="AC2524">
        <v>12</v>
      </c>
      <c r="AD2524">
        <v>4</v>
      </c>
      <c r="AE2524">
        <v>24</v>
      </c>
      <c r="AF2524">
        <v>2</v>
      </c>
      <c r="AG2524">
        <v>12</v>
      </c>
      <c r="AH2524">
        <v>13</v>
      </c>
      <c r="AI2524" t="s">
        <v>1229</v>
      </c>
    </row>
    <row r="2525" spans="1:35" x14ac:dyDescent="0.25">
      <c r="A2525">
        <v>13</v>
      </c>
      <c r="B2525" t="s">
        <v>63</v>
      </c>
      <c r="C2525" t="s">
        <v>64</v>
      </c>
      <c r="D2525" t="s">
        <v>111</v>
      </c>
      <c r="E2525" t="s">
        <v>112</v>
      </c>
      <c r="F2525" t="s">
        <v>450</v>
      </c>
      <c r="G2525" t="s">
        <v>216</v>
      </c>
      <c r="H2525" t="s">
        <v>2428</v>
      </c>
      <c r="I2525" t="s">
        <v>452</v>
      </c>
      <c r="L2525" t="s">
        <v>1212</v>
      </c>
      <c r="M2525">
        <v>8.3702419470000002</v>
      </c>
      <c r="N2525">
        <v>31.137578049999998</v>
      </c>
      <c r="O2525" t="s">
        <v>1226</v>
      </c>
      <c r="P2525" t="s">
        <v>1228</v>
      </c>
      <c r="Q2525">
        <v>19</v>
      </c>
      <c r="R2525">
        <v>114</v>
      </c>
      <c r="S2525">
        <v>15</v>
      </c>
      <c r="T2525">
        <v>90</v>
      </c>
      <c r="U2525">
        <v>4</v>
      </c>
      <c r="V2525">
        <v>24</v>
      </c>
      <c r="W2525" t="s">
        <v>1228</v>
      </c>
      <c r="X2525">
        <v>1</v>
      </c>
      <c r="Y2525">
        <v>6</v>
      </c>
      <c r="Z2525">
        <v>1</v>
      </c>
      <c r="AA2525">
        <v>6</v>
      </c>
      <c r="AB2525">
        <v>0</v>
      </c>
      <c r="AC2525">
        <v>0</v>
      </c>
      <c r="AD2525">
        <v>2</v>
      </c>
      <c r="AE2525">
        <v>12</v>
      </c>
      <c r="AF2525">
        <v>0</v>
      </c>
      <c r="AG2525">
        <v>0</v>
      </c>
      <c r="AH2525">
        <v>13</v>
      </c>
      <c r="AI2525" t="s">
        <v>1229</v>
      </c>
    </row>
    <row r="2526" spans="1:35" x14ac:dyDescent="0.25">
      <c r="A2526">
        <v>13</v>
      </c>
      <c r="B2526" t="s">
        <v>63</v>
      </c>
      <c r="C2526" t="s">
        <v>64</v>
      </c>
      <c r="D2526" t="s">
        <v>111</v>
      </c>
      <c r="E2526" t="s">
        <v>112</v>
      </c>
      <c r="F2526" t="s">
        <v>444</v>
      </c>
      <c r="G2526" t="s">
        <v>445</v>
      </c>
      <c r="H2526" t="s">
        <v>2354</v>
      </c>
      <c r="I2526" t="s">
        <v>2355</v>
      </c>
      <c r="L2526" t="s">
        <v>1212</v>
      </c>
      <c r="M2526">
        <v>8.3569202419999993</v>
      </c>
      <c r="N2526">
        <v>31.324300770000001</v>
      </c>
      <c r="O2526" t="s">
        <v>1226</v>
      </c>
      <c r="P2526" t="s">
        <v>1228</v>
      </c>
      <c r="Q2526">
        <v>299</v>
      </c>
      <c r="R2526">
        <v>1794</v>
      </c>
      <c r="S2526">
        <v>275</v>
      </c>
      <c r="T2526">
        <v>1650</v>
      </c>
      <c r="U2526">
        <v>24</v>
      </c>
      <c r="V2526">
        <v>144</v>
      </c>
      <c r="W2526" t="s">
        <v>1228</v>
      </c>
      <c r="X2526">
        <v>136</v>
      </c>
      <c r="Y2526">
        <v>816</v>
      </c>
      <c r="Z2526">
        <v>113</v>
      </c>
      <c r="AA2526">
        <v>678</v>
      </c>
      <c r="AB2526">
        <v>23</v>
      </c>
      <c r="AC2526">
        <v>138</v>
      </c>
      <c r="AD2526">
        <v>11</v>
      </c>
      <c r="AE2526">
        <v>66</v>
      </c>
      <c r="AF2526">
        <v>18</v>
      </c>
      <c r="AG2526">
        <v>108</v>
      </c>
      <c r="AH2526">
        <v>13</v>
      </c>
      <c r="AI2526" t="s">
        <v>1229</v>
      </c>
    </row>
    <row r="2527" spans="1:35" x14ac:dyDescent="0.25">
      <c r="A2527">
        <v>13</v>
      </c>
      <c r="B2527" t="s">
        <v>63</v>
      </c>
      <c r="C2527" t="s">
        <v>64</v>
      </c>
      <c r="D2527" t="s">
        <v>111</v>
      </c>
      <c r="E2527" t="s">
        <v>112</v>
      </c>
      <c r="F2527" t="s">
        <v>450</v>
      </c>
      <c r="G2527" t="s">
        <v>216</v>
      </c>
      <c r="H2527" t="s">
        <v>2412</v>
      </c>
      <c r="I2527" t="s">
        <v>2413</v>
      </c>
      <c r="L2527" t="s">
        <v>1212</v>
      </c>
      <c r="M2527">
        <v>8.2409624669999992</v>
      </c>
      <c r="N2527">
        <v>31.30741235</v>
      </c>
      <c r="O2527" t="s">
        <v>1226</v>
      </c>
      <c r="P2527" t="s">
        <v>1228</v>
      </c>
      <c r="Q2527">
        <v>487</v>
      </c>
      <c r="R2527">
        <v>2922</v>
      </c>
      <c r="S2527">
        <v>458</v>
      </c>
      <c r="T2527">
        <v>2748</v>
      </c>
      <c r="U2527">
        <v>29</v>
      </c>
      <c r="V2527">
        <v>174</v>
      </c>
      <c r="W2527" t="s">
        <v>1228</v>
      </c>
      <c r="X2527">
        <v>74</v>
      </c>
      <c r="Y2527">
        <v>444</v>
      </c>
      <c r="Z2527">
        <v>65</v>
      </c>
      <c r="AA2527">
        <v>390</v>
      </c>
      <c r="AB2527">
        <v>9</v>
      </c>
      <c r="AC2527">
        <v>54</v>
      </c>
      <c r="AD2527">
        <v>5</v>
      </c>
      <c r="AE2527">
        <v>30</v>
      </c>
      <c r="AF2527">
        <v>16</v>
      </c>
      <c r="AG2527">
        <v>96</v>
      </c>
      <c r="AH2527">
        <v>13</v>
      </c>
      <c r="AI2527" t="s">
        <v>1229</v>
      </c>
    </row>
    <row r="2528" spans="1:35" x14ac:dyDescent="0.25">
      <c r="A2528">
        <v>13</v>
      </c>
      <c r="B2528" t="s">
        <v>63</v>
      </c>
      <c r="C2528" t="s">
        <v>64</v>
      </c>
      <c r="D2528" t="s">
        <v>111</v>
      </c>
      <c r="E2528" t="s">
        <v>112</v>
      </c>
      <c r="F2528" t="s">
        <v>444</v>
      </c>
      <c r="G2528" t="s">
        <v>445</v>
      </c>
      <c r="H2528" t="s">
        <v>2356</v>
      </c>
      <c r="I2528" t="s">
        <v>2357</v>
      </c>
      <c r="L2528" t="s">
        <v>1212</v>
      </c>
      <c r="M2528">
        <v>8.2866859999999996</v>
      </c>
      <c r="N2528">
        <v>31.342381</v>
      </c>
      <c r="O2528" t="s">
        <v>1226</v>
      </c>
      <c r="P2528" t="s">
        <v>1228</v>
      </c>
      <c r="Q2528">
        <v>130</v>
      </c>
      <c r="R2528">
        <v>780</v>
      </c>
      <c r="S2528">
        <v>117</v>
      </c>
      <c r="T2528">
        <v>702</v>
      </c>
      <c r="U2528">
        <v>13</v>
      </c>
      <c r="V2528">
        <v>78</v>
      </c>
      <c r="W2528" t="s">
        <v>1228</v>
      </c>
      <c r="X2528">
        <v>164</v>
      </c>
      <c r="Y2528">
        <v>984</v>
      </c>
      <c r="Z2528">
        <v>161</v>
      </c>
      <c r="AA2528">
        <v>966</v>
      </c>
      <c r="AB2528">
        <v>3</v>
      </c>
      <c r="AC2528">
        <v>18</v>
      </c>
      <c r="AD2528">
        <v>12</v>
      </c>
      <c r="AE2528">
        <v>72</v>
      </c>
      <c r="AF2528">
        <v>5</v>
      </c>
      <c r="AG2528">
        <v>30</v>
      </c>
      <c r="AH2528">
        <v>13</v>
      </c>
      <c r="AI2528" t="s">
        <v>1229</v>
      </c>
    </row>
    <row r="2529" spans="1:35" x14ac:dyDescent="0.25">
      <c r="A2529">
        <v>13</v>
      </c>
      <c r="B2529" t="s">
        <v>63</v>
      </c>
      <c r="C2529" t="s">
        <v>64</v>
      </c>
      <c r="D2529" t="s">
        <v>111</v>
      </c>
      <c r="E2529" t="s">
        <v>112</v>
      </c>
      <c r="F2529" t="s">
        <v>444</v>
      </c>
      <c r="G2529" t="s">
        <v>445</v>
      </c>
      <c r="H2529" t="s">
        <v>2358</v>
      </c>
      <c r="I2529" t="s">
        <v>2359</v>
      </c>
      <c r="L2529" t="s">
        <v>1212</v>
      </c>
      <c r="M2529">
        <v>8.3571679000000003</v>
      </c>
      <c r="N2529">
        <v>31.324135299999998</v>
      </c>
      <c r="O2529" t="s">
        <v>1226</v>
      </c>
      <c r="P2529" t="s">
        <v>1228</v>
      </c>
      <c r="Q2529">
        <v>65</v>
      </c>
      <c r="R2529">
        <v>390</v>
      </c>
      <c r="S2529">
        <v>50</v>
      </c>
      <c r="T2529">
        <v>300</v>
      </c>
      <c r="U2529">
        <v>15</v>
      </c>
      <c r="V2529">
        <v>90</v>
      </c>
      <c r="W2529" t="s">
        <v>1228</v>
      </c>
      <c r="X2529">
        <v>56</v>
      </c>
      <c r="Y2529">
        <v>336</v>
      </c>
      <c r="Z2529">
        <v>35</v>
      </c>
      <c r="AA2529">
        <v>210</v>
      </c>
      <c r="AB2529">
        <v>21</v>
      </c>
      <c r="AC2529">
        <v>126</v>
      </c>
      <c r="AD2529">
        <v>6</v>
      </c>
      <c r="AE2529">
        <v>36</v>
      </c>
      <c r="AF2529">
        <v>15</v>
      </c>
      <c r="AG2529">
        <v>90</v>
      </c>
      <c r="AH2529">
        <v>13</v>
      </c>
      <c r="AI2529" t="s">
        <v>1229</v>
      </c>
    </row>
    <row r="2530" spans="1:35" x14ac:dyDescent="0.25">
      <c r="A2530">
        <v>13</v>
      </c>
      <c r="B2530" t="s">
        <v>63</v>
      </c>
      <c r="C2530" t="s">
        <v>64</v>
      </c>
      <c r="D2530" t="s">
        <v>111</v>
      </c>
      <c r="E2530" t="s">
        <v>112</v>
      </c>
      <c r="F2530" t="s">
        <v>450</v>
      </c>
      <c r="G2530" t="s">
        <v>216</v>
      </c>
      <c r="H2530" t="s">
        <v>2414</v>
      </c>
      <c r="I2530" t="s">
        <v>2415</v>
      </c>
      <c r="L2530" t="s">
        <v>1212</v>
      </c>
      <c r="M2530">
        <v>8.2476900999999998</v>
      </c>
      <c r="N2530">
        <v>31.291616099999999</v>
      </c>
      <c r="O2530" t="s">
        <v>1226</v>
      </c>
      <c r="P2530" t="s">
        <v>1228</v>
      </c>
      <c r="Q2530">
        <v>205</v>
      </c>
      <c r="R2530">
        <v>1230</v>
      </c>
      <c r="S2530">
        <v>185</v>
      </c>
      <c r="T2530">
        <v>1110</v>
      </c>
      <c r="U2530">
        <v>20</v>
      </c>
      <c r="V2530">
        <v>120</v>
      </c>
      <c r="W2530" t="s">
        <v>1228</v>
      </c>
      <c r="X2530">
        <v>22</v>
      </c>
      <c r="Y2530">
        <v>132</v>
      </c>
      <c r="Z2530">
        <v>17</v>
      </c>
      <c r="AA2530">
        <v>102</v>
      </c>
      <c r="AB2530">
        <v>5</v>
      </c>
      <c r="AC2530">
        <v>30</v>
      </c>
      <c r="AD2530">
        <v>7</v>
      </c>
      <c r="AE2530">
        <v>42</v>
      </c>
      <c r="AF2530">
        <v>11</v>
      </c>
      <c r="AG2530">
        <v>66</v>
      </c>
      <c r="AH2530">
        <v>13</v>
      </c>
      <c r="AI2530" t="s">
        <v>1229</v>
      </c>
    </row>
    <row r="2531" spans="1:35" x14ac:dyDescent="0.25">
      <c r="A2531">
        <v>13</v>
      </c>
      <c r="B2531" t="s">
        <v>63</v>
      </c>
      <c r="C2531" t="s">
        <v>64</v>
      </c>
      <c r="D2531" t="s">
        <v>121</v>
      </c>
      <c r="E2531" t="s">
        <v>122</v>
      </c>
      <c r="F2531" t="s">
        <v>505</v>
      </c>
      <c r="G2531" t="s">
        <v>506</v>
      </c>
      <c r="H2531" t="s">
        <v>2774</v>
      </c>
      <c r="I2531" t="s">
        <v>2775</v>
      </c>
      <c r="L2531" t="s">
        <v>1212</v>
      </c>
      <c r="M2531">
        <v>8.5407304760000002</v>
      </c>
      <c r="N2531">
        <v>31.942800519999999</v>
      </c>
      <c r="O2531" t="s">
        <v>1226</v>
      </c>
      <c r="P2531" t="s">
        <v>1228</v>
      </c>
      <c r="Q2531">
        <v>148</v>
      </c>
      <c r="R2531">
        <v>744</v>
      </c>
      <c r="S2531">
        <v>116</v>
      </c>
      <c r="T2531">
        <v>582</v>
      </c>
      <c r="U2531">
        <v>32</v>
      </c>
      <c r="V2531">
        <v>162</v>
      </c>
      <c r="W2531" t="s">
        <v>1228</v>
      </c>
      <c r="X2531">
        <v>219</v>
      </c>
      <c r="Y2531">
        <v>1098</v>
      </c>
      <c r="Z2531">
        <v>123</v>
      </c>
      <c r="AA2531">
        <v>618</v>
      </c>
      <c r="AB2531">
        <v>96</v>
      </c>
      <c r="AC2531">
        <v>480</v>
      </c>
      <c r="AD2531">
        <v>62</v>
      </c>
      <c r="AE2531">
        <v>372</v>
      </c>
      <c r="AF2531">
        <v>40</v>
      </c>
      <c r="AG2531">
        <v>240</v>
      </c>
      <c r="AH2531">
        <v>13</v>
      </c>
      <c r="AI2531" t="s">
        <v>1229</v>
      </c>
    </row>
    <row r="2532" spans="1:35" x14ac:dyDescent="0.25">
      <c r="A2532">
        <v>13</v>
      </c>
      <c r="B2532" t="s">
        <v>63</v>
      </c>
      <c r="C2532" t="s">
        <v>64</v>
      </c>
      <c r="D2532" t="s">
        <v>121</v>
      </c>
      <c r="E2532" t="s">
        <v>122</v>
      </c>
      <c r="F2532" t="s">
        <v>505</v>
      </c>
      <c r="G2532" t="s">
        <v>506</v>
      </c>
      <c r="H2532" t="s">
        <v>2776</v>
      </c>
      <c r="I2532" t="s">
        <v>2777</v>
      </c>
      <c r="L2532" t="s">
        <v>1212</v>
      </c>
      <c r="M2532">
        <v>8.9139999999999997</v>
      </c>
      <c r="N2532">
        <v>30.378</v>
      </c>
      <c r="O2532" t="s">
        <v>1226</v>
      </c>
      <c r="P2532" t="s">
        <v>1228</v>
      </c>
      <c r="Q2532">
        <v>74</v>
      </c>
      <c r="R2532">
        <v>444</v>
      </c>
      <c r="S2532">
        <v>45</v>
      </c>
      <c r="T2532">
        <v>270</v>
      </c>
      <c r="U2532">
        <v>29</v>
      </c>
      <c r="V2532">
        <v>174</v>
      </c>
      <c r="W2532" t="s">
        <v>1228</v>
      </c>
      <c r="X2532">
        <v>144</v>
      </c>
      <c r="Y2532">
        <v>864</v>
      </c>
      <c r="Z2532">
        <v>102</v>
      </c>
      <c r="AA2532">
        <v>612</v>
      </c>
      <c r="AB2532">
        <v>42</v>
      </c>
      <c r="AC2532">
        <v>252</v>
      </c>
      <c r="AD2532">
        <v>31</v>
      </c>
      <c r="AE2532">
        <v>186</v>
      </c>
      <c r="AF2532">
        <v>33</v>
      </c>
      <c r="AG2532">
        <v>198</v>
      </c>
      <c r="AH2532">
        <v>13</v>
      </c>
      <c r="AI2532" t="s">
        <v>1229</v>
      </c>
    </row>
    <row r="2533" spans="1:35" x14ac:dyDescent="0.25">
      <c r="A2533">
        <v>13</v>
      </c>
      <c r="B2533" t="s">
        <v>63</v>
      </c>
      <c r="C2533" t="s">
        <v>64</v>
      </c>
      <c r="D2533" t="s">
        <v>121</v>
      </c>
      <c r="E2533" t="s">
        <v>122</v>
      </c>
      <c r="F2533" t="s">
        <v>505</v>
      </c>
      <c r="G2533" t="s">
        <v>506</v>
      </c>
      <c r="H2533" t="s">
        <v>2778</v>
      </c>
      <c r="I2533" t="s">
        <v>2779</v>
      </c>
      <c r="L2533" t="s">
        <v>1212</v>
      </c>
      <c r="M2533">
        <v>8.5766777659999995</v>
      </c>
      <c r="N2533">
        <v>31.99207749</v>
      </c>
      <c r="O2533" t="s">
        <v>1226</v>
      </c>
      <c r="P2533" t="s">
        <v>1228</v>
      </c>
      <c r="Q2533">
        <v>102</v>
      </c>
      <c r="R2533">
        <v>612</v>
      </c>
      <c r="S2533">
        <v>76</v>
      </c>
      <c r="T2533">
        <v>456</v>
      </c>
      <c r="U2533">
        <v>26</v>
      </c>
      <c r="V2533">
        <v>156</v>
      </c>
      <c r="W2533" t="s">
        <v>1228</v>
      </c>
      <c r="X2533">
        <v>197</v>
      </c>
      <c r="Y2533">
        <v>984</v>
      </c>
      <c r="Z2533">
        <v>108</v>
      </c>
      <c r="AA2533">
        <v>540</v>
      </c>
      <c r="AB2533">
        <v>89</v>
      </c>
      <c r="AC2533">
        <v>444</v>
      </c>
      <c r="AD2533">
        <v>58</v>
      </c>
      <c r="AE2533">
        <v>288</v>
      </c>
      <c r="AF2533">
        <v>42</v>
      </c>
      <c r="AG2533">
        <v>210</v>
      </c>
      <c r="AH2533">
        <v>13</v>
      </c>
      <c r="AI2533" t="s">
        <v>1229</v>
      </c>
    </row>
    <row r="2534" spans="1:35" x14ac:dyDescent="0.25">
      <c r="A2534">
        <v>13</v>
      </c>
      <c r="B2534" t="s">
        <v>63</v>
      </c>
      <c r="C2534" t="s">
        <v>64</v>
      </c>
      <c r="D2534" t="s">
        <v>121</v>
      </c>
      <c r="E2534" t="s">
        <v>122</v>
      </c>
      <c r="F2534" t="s">
        <v>507</v>
      </c>
      <c r="G2534" t="s">
        <v>508</v>
      </c>
      <c r="H2534" t="s">
        <v>2784</v>
      </c>
      <c r="I2534" t="s">
        <v>2785</v>
      </c>
      <c r="L2534" t="s">
        <v>1212</v>
      </c>
      <c r="M2534">
        <v>8.4775695800000008</v>
      </c>
      <c r="N2534">
        <v>32.072101590000003</v>
      </c>
      <c r="O2534" t="s">
        <v>1226</v>
      </c>
      <c r="P2534" t="s">
        <v>1228</v>
      </c>
      <c r="Q2534">
        <v>124</v>
      </c>
      <c r="R2534">
        <v>744</v>
      </c>
      <c r="S2534">
        <v>100</v>
      </c>
      <c r="T2534">
        <v>600</v>
      </c>
      <c r="U2534">
        <v>24</v>
      </c>
      <c r="V2534">
        <v>144</v>
      </c>
      <c r="W2534" t="s">
        <v>1228</v>
      </c>
      <c r="X2534">
        <v>310</v>
      </c>
      <c r="Y2534">
        <v>1860</v>
      </c>
      <c r="Z2534">
        <v>200</v>
      </c>
      <c r="AA2534">
        <v>1200</v>
      </c>
      <c r="AB2534">
        <v>110</v>
      </c>
      <c r="AC2534">
        <v>660</v>
      </c>
      <c r="AD2534">
        <v>30</v>
      </c>
      <c r="AE2534">
        <v>180</v>
      </c>
      <c r="AF2534">
        <v>33</v>
      </c>
      <c r="AG2534">
        <v>202</v>
      </c>
      <c r="AH2534">
        <v>13</v>
      </c>
      <c r="AI2534" t="s">
        <v>1229</v>
      </c>
    </row>
    <row r="2535" spans="1:35" x14ac:dyDescent="0.25">
      <c r="A2535">
        <v>13</v>
      </c>
      <c r="B2535" t="s">
        <v>63</v>
      </c>
      <c r="C2535" t="s">
        <v>64</v>
      </c>
      <c r="D2535" t="s">
        <v>121</v>
      </c>
      <c r="E2535" t="s">
        <v>122</v>
      </c>
      <c r="F2535" t="s">
        <v>503</v>
      </c>
      <c r="G2535" t="s">
        <v>504</v>
      </c>
      <c r="H2535" t="s">
        <v>2768</v>
      </c>
      <c r="I2535" t="s">
        <v>2769</v>
      </c>
      <c r="L2535" t="s">
        <v>1212</v>
      </c>
      <c r="M2535">
        <v>8.5120000000000005</v>
      </c>
      <c r="N2535">
        <v>31.638999999999999</v>
      </c>
      <c r="O2535" t="s">
        <v>1226</v>
      </c>
      <c r="P2535" t="s">
        <v>1228</v>
      </c>
      <c r="Q2535">
        <v>395</v>
      </c>
      <c r="R2535">
        <v>1973</v>
      </c>
      <c r="S2535">
        <v>378</v>
      </c>
      <c r="T2535">
        <v>1890</v>
      </c>
      <c r="U2535">
        <v>17</v>
      </c>
      <c r="V2535">
        <v>83</v>
      </c>
      <c r="W2535" t="s">
        <v>1228</v>
      </c>
      <c r="X2535">
        <v>180</v>
      </c>
      <c r="Y2535">
        <v>900</v>
      </c>
      <c r="Z2535">
        <v>120</v>
      </c>
      <c r="AA2535">
        <v>600</v>
      </c>
      <c r="AB2535">
        <v>60</v>
      </c>
      <c r="AC2535">
        <v>300</v>
      </c>
      <c r="AD2535">
        <v>22</v>
      </c>
      <c r="AE2535">
        <v>110</v>
      </c>
      <c r="AF2535">
        <v>35</v>
      </c>
      <c r="AG2535">
        <v>175</v>
      </c>
      <c r="AH2535">
        <v>13</v>
      </c>
      <c r="AI2535" t="s">
        <v>1229</v>
      </c>
    </row>
    <row r="2536" spans="1:35" x14ac:dyDescent="0.25">
      <c r="A2536">
        <v>13</v>
      </c>
      <c r="B2536" t="s">
        <v>63</v>
      </c>
      <c r="C2536" t="s">
        <v>64</v>
      </c>
      <c r="D2536" t="s">
        <v>121</v>
      </c>
      <c r="E2536" t="s">
        <v>122</v>
      </c>
      <c r="F2536" t="s">
        <v>505</v>
      </c>
      <c r="G2536" t="s">
        <v>506</v>
      </c>
      <c r="H2536" t="s">
        <v>2780</v>
      </c>
      <c r="I2536" t="s">
        <v>2781</v>
      </c>
      <c r="L2536" t="s">
        <v>1212</v>
      </c>
      <c r="M2536">
        <v>8.6207502139999992</v>
      </c>
      <c r="N2536">
        <v>31.952724830000001</v>
      </c>
      <c r="O2536" t="s">
        <v>1226</v>
      </c>
      <c r="P2536" t="s">
        <v>1228</v>
      </c>
      <c r="Q2536">
        <v>99</v>
      </c>
      <c r="R2536">
        <v>498</v>
      </c>
      <c r="S2536">
        <v>79</v>
      </c>
      <c r="T2536">
        <v>396</v>
      </c>
      <c r="U2536">
        <v>20</v>
      </c>
      <c r="V2536">
        <v>102</v>
      </c>
      <c r="W2536" t="s">
        <v>1228</v>
      </c>
      <c r="X2536">
        <v>151</v>
      </c>
      <c r="Y2536">
        <v>756</v>
      </c>
      <c r="Z2536">
        <v>117</v>
      </c>
      <c r="AA2536">
        <v>588</v>
      </c>
      <c r="AB2536">
        <v>34</v>
      </c>
      <c r="AC2536">
        <v>168</v>
      </c>
      <c r="AD2536">
        <v>37</v>
      </c>
      <c r="AE2536">
        <v>222</v>
      </c>
      <c r="AF2536">
        <v>37</v>
      </c>
      <c r="AG2536">
        <v>222</v>
      </c>
      <c r="AH2536">
        <v>13</v>
      </c>
      <c r="AI2536" t="s">
        <v>1229</v>
      </c>
    </row>
    <row r="2537" spans="1:35" x14ac:dyDescent="0.25">
      <c r="A2537">
        <v>13</v>
      </c>
      <c r="B2537" t="s">
        <v>63</v>
      </c>
      <c r="C2537" t="s">
        <v>64</v>
      </c>
      <c r="D2537" t="s">
        <v>121</v>
      </c>
      <c r="E2537" t="s">
        <v>122</v>
      </c>
      <c r="F2537" t="s">
        <v>501</v>
      </c>
      <c r="G2537" t="s">
        <v>502</v>
      </c>
      <c r="H2537" t="s">
        <v>2761</v>
      </c>
      <c r="I2537" t="s">
        <v>2762</v>
      </c>
      <c r="L2537" t="s">
        <v>1212</v>
      </c>
      <c r="M2537">
        <v>8.4991699999999994</v>
      </c>
      <c r="N2537">
        <v>31.975480000000001</v>
      </c>
      <c r="O2537" t="s">
        <v>1226</v>
      </c>
      <c r="P2537" t="s">
        <v>1228</v>
      </c>
      <c r="Q2537">
        <v>430</v>
      </c>
      <c r="R2537">
        <v>2150</v>
      </c>
      <c r="S2537">
        <v>350</v>
      </c>
      <c r="T2537">
        <v>1750</v>
      </c>
      <c r="U2537">
        <v>80</v>
      </c>
      <c r="V2537">
        <v>400</v>
      </c>
      <c r="W2537" t="s">
        <v>1228</v>
      </c>
      <c r="X2537">
        <v>191</v>
      </c>
      <c r="Y2537">
        <v>957</v>
      </c>
      <c r="Z2537">
        <v>131</v>
      </c>
      <c r="AA2537">
        <v>655</v>
      </c>
      <c r="AB2537">
        <v>60</v>
      </c>
      <c r="AC2537">
        <v>302</v>
      </c>
      <c r="AD2537">
        <v>37</v>
      </c>
      <c r="AE2537">
        <v>185</v>
      </c>
      <c r="AF2537">
        <v>6</v>
      </c>
      <c r="AG2537">
        <v>32</v>
      </c>
      <c r="AH2537">
        <v>13</v>
      </c>
      <c r="AI2537" t="s">
        <v>1229</v>
      </c>
    </row>
    <row r="2538" spans="1:35" x14ac:dyDescent="0.25">
      <c r="A2538">
        <v>13</v>
      </c>
      <c r="B2538" t="s">
        <v>63</v>
      </c>
      <c r="C2538" t="s">
        <v>64</v>
      </c>
      <c r="D2538" t="s">
        <v>121</v>
      </c>
      <c r="E2538" t="s">
        <v>122</v>
      </c>
      <c r="F2538" t="s">
        <v>507</v>
      </c>
      <c r="G2538" t="s">
        <v>508</v>
      </c>
      <c r="H2538" t="s">
        <v>2786</v>
      </c>
      <c r="I2538" t="s">
        <v>2787</v>
      </c>
      <c r="L2538" t="s">
        <v>1212</v>
      </c>
      <c r="M2538">
        <v>8.5079125350000009</v>
      </c>
      <c r="N2538">
        <v>32.051168189999999</v>
      </c>
      <c r="O2538" t="s">
        <v>1226</v>
      </c>
      <c r="P2538" t="s">
        <v>1228</v>
      </c>
      <c r="Q2538">
        <v>72</v>
      </c>
      <c r="R2538">
        <v>371</v>
      </c>
      <c r="S2538">
        <v>67</v>
      </c>
      <c r="T2538">
        <v>347</v>
      </c>
      <c r="U2538">
        <v>5</v>
      </c>
      <c r="V2538">
        <v>24</v>
      </c>
      <c r="W2538" t="s">
        <v>1228</v>
      </c>
      <c r="X2538">
        <v>95</v>
      </c>
      <c r="Y2538">
        <v>570</v>
      </c>
      <c r="Z2538">
        <v>45</v>
      </c>
      <c r="AA2538">
        <v>270</v>
      </c>
      <c r="AB2538">
        <v>50</v>
      </c>
      <c r="AC2538">
        <v>300</v>
      </c>
      <c r="AD2538">
        <v>34</v>
      </c>
      <c r="AE2538">
        <v>204</v>
      </c>
      <c r="AF2538">
        <v>67</v>
      </c>
      <c r="AG2538">
        <v>389</v>
      </c>
      <c r="AH2538">
        <v>13</v>
      </c>
      <c r="AI2538" t="s">
        <v>1229</v>
      </c>
    </row>
    <row r="2539" spans="1:35" x14ac:dyDescent="0.25">
      <c r="A2539">
        <v>13</v>
      </c>
      <c r="B2539" t="s">
        <v>63</v>
      </c>
      <c r="C2539" t="s">
        <v>64</v>
      </c>
      <c r="D2539" t="s">
        <v>121</v>
      </c>
      <c r="E2539" t="s">
        <v>122</v>
      </c>
      <c r="F2539" t="s">
        <v>507</v>
      </c>
      <c r="G2539" t="s">
        <v>508</v>
      </c>
      <c r="H2539" t="s">
        <v>2788</v>
      </c>
      <c r="I2539" t="s">
        <v>2789</v>
      </c>
      <c r="L2539" t="s">
        <v>1212</v>
      </c>
      <c r="M2539">
        <v>8.4703370000000007</v>
      </c>
      <c r="N2539">
        <v>32.0406896</v>
      </c>
      <c r="O2539" t="s">
        <v>1226</v>
      </c>
      <c r="P2539" t="s">
        <v>1228</v>
      </c>
      <c r="Q2539">
        <v>55</v>
      </c>
      <c r="R2539">
        <v>330</v>
      </c>
      <c r="S2539">
        <v>30</v>
      </c>
      <c r="T2539">
        <v>180</v>
      </c>
      <c r="U2539">
        <v>25</v>
      </c>
      <c r="V2539">
        <v>150</v>
      </c>
      <c r="W2539" t="s">
        <v>1228</v>
      </c>
      <c r="X2539">
        <v>75</v>
      </c>
      <c r="Y2539">
        <v>450</v>
      </c>
      <c r="Z2539">
        <v>40</v>
      </c>
      <c r="AA2539">
        <v>240</v>
      </c>
      <c r="AB2539">
        <v>35</v>
      </c>
      <c r="AC2539">
        <v>210</v>
      </c>
      <c r="AD2539">
        <v>33</v>
      </c>
      <c r="AE2539">
        <v>198</v>
      </c>
      <c r="AF2539">
        <v>0</v>
      </c>
      <c r="AG2539">
        <v>0</v>
      </c>
      <c r="AH2539">
        <v>13</v>
      </c>
      <c r="AI2539" t="s">
        <v>1229</v>
      </c>
    </row>
    <row r="2540" spans="1:35" x14ac:dyDescent="0.25">
      <c r="A2540">
        <v>13</v>
      </c>
      <c r="B2540" t="s">
        <v>63</v>
      </c>
      <c r="C2540" t="s">
        <v>64</v>
      </c>
      <c r="D2540" t="s">
        <v>121</v>
      </c>
      <c r="E2540" t="s">
        <v>122</v>
      </c>
      <c r="F2540" t="s">
        <v>501</v>
      </c>
      <c r="G2540" t="s">
        <v>502</v>
      </c>
      <c r="H2540" t="s">
        <v>2763</v>
      </c>
      <c r="I2540" t="s">
        <v>2764</v>
      </c>
      <c r="L2540" t="s">
        <v>1212</v>
      </c>
      <c r="M2540">
        <v>8.4210996629999997</v>
      </c>
      <c r="N2540">
        <v>31.9598999</v>
      </c>
      <c r="O2540" t="s">
        <v>1226</v>
      </c>
      <c r="P2540" t="s">
        <v>1228</v>
      </c>
      <c r="Q2540">
        <v>188</v>
      </c>
      <c r="R2540">
        <v>940</v>
      </c>
      <c r="S2540">
        <v>110</v>
      </c>
      <c r="T2540">
        <v>550</v>
      </c>
      <c r="U2540">
        <v>78</v>
      </c>
      <c r="V2540">
        <v>390</v>
      </c>
      <c r="W2540" t="s">
        <v>1228</v>
      </c>
      <c r="X2540">
        <v>168</v>
      </c>
      <c r="Y2540">
        <v>840</v>
      </c>
      <c r="Z2540">
        <v>118</v>
      </c>
      <c r="AA2540">
        <v>590</v>
      </c>
      <c r="AB2540">
        <v>50</v>
      </c>
      <c r="AC2540">
        <v>250</v>
      </c>
      <c r="AD2540">
        <v>38</v>
      </c>
      <c r="AE2540">
        <v>190</v>
      </c>
      <c r="AF2540">
        <v>12</v>
      </c>
      <c r="AG2540">
        <v>62</v>
      </c>
      <c r="AH2540">
        <v>13</v>
      </c>
      <c r="AI2540" t="s">
        <v>1229</v>
      </c>
    </row>
    <row r="2541" spans="1:35" x14ac:dyDescent="0.25">
      <c r="A2541">
        <v>13</v>
      </c>
      <c r="B2541" t="s">
        <v>63</v>
      </c>
      <c r="C2541" t="s">
        <v>64</v>
      </c>
      <c r="D2541" t="s">
        <v>121</v>
      </c>
      <c r="E2541" t="s">
        <v>122</v>
      </c>
      <c r="F2541" t="s">
        <v>501</v>
      </c>
      <c r="G2541" t="s">
        <v>502</v>
      </c>
      <c r="H2541" t="s">
        <v>2765</v>
      </c>
      <c r="I2541" t="s">
        <v>502</v>
      </c>
      <c r="L2541" t="s">
        <v>1212</v>
      </c>
      <c r="M2541">
        <v>8.3881300939999992</v>
      </c>
      <c r="N2541">
        <v>31.940389580000002</v>
      </c>
      <c r="O2541" t="s">
        <v>1226</v>
      </c>
      <c r="P2541" t="s">
        <v>1228</v>
      </c>
      <c r="Q2541">
        <v>303</v>
      </c>
      <c r="R2541">
        <v>1515</v>
      </c>
      <c r="S2541">
        <v>285</v>
      </c>
      <c r="T2541">
        <v>1425</v>
      </c>
      <c r="U2541">
        <v>18</v>
      </c>
      <c r="V2541">
        <v>90</v>
      </c>
      <c r="W2541" t="s">
        <v>1228</v>
      </c>
      <c r="X2541">
        <v>201</v>
      </c>
      <c r="Y2541">
        <v>1005</v>
      </c>
      <c r="Z2541">
        <v>142</v>
      </c>
      <c r="AA2541">
        <v>710</v>
      </c>
      <c r="AB2541">
        <v>59</v>
      </c>
      <c r="AC2541">
        <v>295</v>
      </c>
      <c r="AD2541">
        <v>120</v>
      </c>
      <c r="AE2541">
        <v>605</v>
      </c>
      <c r="AF2541">
        <v>18</v>
      </c>
      <c r="AG2541">
        <v>93</v>
      </c>
      <c r="AH2541">
        <v>13</v>
      </c>
      <c r="AI2541" t="s">
        <v>1229</v>
      </c>
    </row>
    <row r="2542" spans="1:35" x14ac:dyDescent="0.25">
      <c r="A2542">
        <v>13</v>
      </c>
      <c r="B2542" t="s">
        <v>63</v>
      </c>
      <c r="C2542" t="s">
        <v>64</v>
      </c>
      <c r="D2542" t="s">
        <v>121</v>
      </c>
      <c r="E2542" t="s">
        <v>122</v>
      </c>
      <c r="F2542" t="s">
        <v>503</v>
      </c>
      <c r="G2542" t="s">
        <v>504</v>
      </c>
      <c r="H2542" t="s">
        <v>2770</v>
      </c>
      <c r="I2542" t="s">
        <v>2771</v>
      </c>
      <c r="L2542" t="s">
        <v>1212</v>
      </c>
      <c r="M2542">
        <v>8.2830495830000004</v>
      </c>
      <c r="N2542">
        <v>31.926000599999998</v>
      </c>
      <c r="O2542" t="s">
        <v>1226</v>
      </c>
      <c r="P2542" t="s">
        <v>1228</v>
      </c>
      <c r="Q2542">
        <v>241</v>
      </c>
      <c r="R2542">
        <v>1205</v>
      </c>
      <c r="S2542">
        <v>213</v>
      </c>
      <c r="T2542">
        <v>1065</v>
      </c>
      <c r="U2542">
        <v>28</v>
      </c>
      <c r="V2542">
        <v>140</v>
      </c>
      <c r="W2542" t="s">
        <v>1228</v>
      </c>
      <c r="X2542">
        <v>229</v>
      </c>
      <c r="Y2542">
        <v>1145</v>
      </c>
      <c r="Z2542">
        <v>153</v>
      </c>
      <c r="AA2542">
        <v>765</v>
      </c>
      <c r="AB2542">
        <v>76</v>
      </c>
      <c r="AC2542">
        <v>380</v>
      </c>
      <c r="AD2542">
        <v>28</v>
      </c>
      <c r="AE2542">
        <v>140</v>
      </c>
      <c r="AF2542">
        <v>14</v>
      </c>
      <c r="AG2542">
        <v>69</v>
      </c>
      <c r="AH2542">
        <v>13</v>
      </c>
      <c r="AI2542" t="s">
        <v>1229</v>
      </c>
    </row>
    <row r="2543" spans="1:35" x14ac:dyDescent="0.25">
      <c r="A2543">
        <v>13</v>
      </c>
      <c r="B2543" t="s">
        <v>63</v>
      </c>
      <c r="C2543" t="s">
        <v>64</v>
      </c>
      <c r="D2543" t="s">
        <v>121</v>
      </c>
      <c r="E2543" t="s">
        <v>122</v>
      </c>
      <c r="F2543" t="s">
        <v>507</v>
      </c>
      <c r="G2543" t="s">
        <v>508</v>
      </c>
      <c r="H2543" t="s">
        <v>2792</v>
      </c>
      <c r="I2543" t="s">
        <v>2793</v>
      </c>
      <c r="L2543" t="s">
        <v>1212</v>
      </c>
      <c r="M2543">
        <v>8.5103597640000004</v>
      </c>
      <c r="N2543">
        <v>32.077598569999999</v>
      </c>
      <c r="O2543" t="s">
        <v>1226</v>
      </c>
      <c r="P2543" t="s">
        <v>1228</v>
      </c>
      <c r="Q2543">
        <v>74</v>
      </c>
      <c r="R2543">
        <v>373</v>
      </c>
      <c r="S2543">
        <v>44</v>
      </c>
      <c r="T2543">
        <v>223</v>
      </c>
      <c r="U2543">
        <v>30</v>
      </c>
      <c r="V2543">
        <v>150</v>
      </c>
      <c r="W2543" t="s">
        <v>1228</v>
      </c>
      <c r="X2543">
        <v>207</v>
      </c>
      <c r="Y2543">
        <v>1044</v>
      </c>
      <c r="Z2543">
        <v>130</v>
      </c>
      <c r="AA2543">
        <v>659</v>
      </c>
      <c r="AB2543">
        <v>77</v>
      </c>
      <c r="AC2543">
        <v>385</v>
      </c>
      <c r="AD2543">
        <v>20</v>
      </c>
      <c r="AE2543">
        <v>100</v>
      </c>
      <c r="AF2543">
        <v>0</v>
      </c>
      <c r="AG2543">
        <v>0</v>
      </c>
      <c r="AH2543">
        <v>13</v>
      </c>
      <c r="AI2543" t="s">
        <v>1229</v>
      </c>
    </row>
    <row r="2544" spans="1:35" x14ac:dyDescent="0.25">
      <c r="A2544">
        <v>13</v>
      </c>
      <c r="B2544" t="s">
        <v>63</v>
      </c>
      <c r="C2544" t="s">
        <v>64</v>
      </c>
      <c r="D2544" t="s">
        <v>121</v>
      </c>
      <c r="E2544" t="s">
        <v>122</v>
      </c>
      <c r="F2544" t="s">
        <v>507</v>
      </c>
      <c r="G2544" t="s">
        <v>508</v>
      </c>
      <c r="H2544" t="s">
        <v>2796</v>
      </c>
      <c r="I2544" t="s">
        <v>2797</v>
      </c>
      <c r="L2544" t="s">
        <v>1212</v>
      </c>
      <c r="M2544">
        <v>8.382300377</v>
      </c>
      <c r="N2544">
        <v>32.10660172</v>
      </c>
      <c r="O2544" t="s">
        <v>1226</v>
      </c>
      <c r="P2544" t="s">
        <v>1228</v>
      </c>
      <c r="Q2544">
        <v>57</v>
      </c>
      <c r="R2544">
        <v>342</v>
      </c>
      <c r="S2544">
        <v>27</v>
      </c>
      <c r="T2544">
        <v>162</v>
      </c>
      <c r="U2544">
        <v>30</v>
      </c>
      <c r="V2544">
        <v>180</v>
      </c>
      <c r="W2544" t="s">
        <v>1228</v>
      </c>
      <c r="X2544">
        <v>67</v>
      </c>
      <c r="Y2544">
        <v>402</v>
      </c>
      <c r="Z2544">
        <v>45</v>
      </c>
      <c r="AA2544">
        <v>270</v>
      </c>
      <c r="AB2544">
        <v>22</v>
      </c>
      <c r="AC2544">
        <v>132</v>
      </c>
      <c r="AD2544">
        <v>16</v>
      </c>
      <c r="AE2544">
        <v>101</v>
      </c>
      <c r="AF2544">
        <v>83</v>
      </c>
      <c r="AG2544">
        <v>498</v>
      </c>
      <c r="AH2544">
        <v>13</v>
      </c>
      <c r="AI2544" t="s">
        <v>1229</v>
      </c>
    </row>
    <row r="2545" spans="1:35" x14ac:dyDescent="0.25">
      <c r="A2545">
        <v>13</v>
      </c>
      <c r="B2545" t="s">
        <v>63</v>
      </c>
      <c r="C2545" t="s">
        <v>64</v>
      </c>
      <c r="D2545" t="s">
        <v>121</v>
      </c>
      <c r="E2545" t="s">
        <v>122</v>
      </c>
      <c r="F2545" t="s">
        <v>507</v>
      </c>
      <c r="G2545" t="s">
        <v>508</v>
      </c>
      <c r="H2545" t="s">
        <v>2798</v>
      </c>
      <c r="I2545" t="s">
        <v>2799</v>
      </c>
      <c r="L2545" t="s">
        <v>1212</v>
      </c>
      <c r="M2545">
        <v>8.5326719999999998</v>
      </c>
      <c r="N2545">
        <v>32.007688999999999</v>
      </c>
      <c r="O2545" t="s">
        <v>1226</v>
      </c>
      <c r="P2545" t="s">
        <v>1228</v>
      </c>
      <c r="Q2545">
        <v>124</v>
      </c>
      <c r="R2545">
        <v>744</v>
      </c>
      <c r="S2545">
        <v>100</v>
      </c>
      <c r="T2545">
        <v>600</v>
      </c>
      <c r="U2545">
        <v>24</v>
      </c>
      <c r="V2545">
        <v>144</v>
      </c>
      <c r="W2545" t="s">
        <v>1228</v>
      </c>
      <c r="X2545">
        <v>138</v>
      </c>
      <c r="Y2545">
        <v>801</v>
      </c>
      <c r="Z2545">
        <v>87</v>
      </c>
      <c r="AA2545">
        <v>513</v>
      </c>
      <c r="AB2545">
        <v>51</v>
      </c>
      <c r="AC2545">
        <v>288</v>
      </c>
      <c r="AD2545">
        <v>20</v>
      </c>
      <c r="AE2545">
        <v>120</v>
      </c>
      <c r="AF2545">
        <v>0</v>
      </c>
      <c r="AG2545">
        <v>0</v>
      </c>
      <c r="AH2545">
        <v>13</v>
      </c>
      <c r="AI2545" t="s">
        <v>1229</v>
      </c>
    </row>
    <row r="2546" spans="1:35" x14ac:dyDescent="0.25">
      <c r="A2546">
        <v>13</v>
      </c>
      <c r="B2546" t="s">
        <v>63</v>
      </c>
      <c r="C2546" t="s">
        <v>64</v>
      </c>
      <c r="D2546" t="s">
        <v>121</v>
      </c>
      <c r="E2546" t="s">
        <v>122</v>
      </c>
      <c r="F2546" t="s">
        <v>501</v>
      </c>
      <c r="G2546" t="s">
        <v>502</v>
      </c>
      <c r="H2546" t="s">
        <v>2766</v>
      </c>
      <c r="I2546" t="s">
        <v>2767</v>
      </c>
      <c r="L2546" t="s">
        <v>1212</v>
      </c>
      <c r="M2546">
        <v>8.5116596219999998</v>
      </c>
      <c r="N2546">
        <v>31.864299769999999</v>
      </c>
      <c r="O2546" t="s">
        <v>1226</v>
      </c>
      <c r="P2546" t="s">
        <v>1228</v>
      </c>
      <c r="Q2546">
        <v>193</v>
      </c>
      <c r="R2546">
        <v>1158</v>
      </c>
      <c r="S2546">
        <v>157</v>
      </c>
      <c r="T2546">
        <v>942</v>
      </c>
      <c r="U2546">
        <v>36</v>
      </c>
      <c r="V2546">
        <v>216</v>
      </c>
      <c r="W2546" t="s">
        <v>1228</v>
      </c>
      <c r="X2546">
        <v>85</v>
      </c>
      <c r="Y2546">
        <v>510</v>
      </c>
      <c r="Z2546">
        <v>53</v>
      </c>
      <c r="AA2546">
        <v>318</v>
      </c>
      <c r="AB2546">
        <v>32</v>
      </c>
      <c r="AC2546">
        <v>192</v>
      </c>
      <c r="AD2546">
        <v>24</v>
      </c>
      <c r="AE2546">
        <v>144</v>
      </c>
      <c r="AF2546">
        <v>33</v>
      </c>
      <c r="AG2546">
        <v>198</v>
      </c>
      <c r="AH2546">
        <v>13</v>
      </c>
      <c r="AI2546" t="s">
        <v>1229</v>
      </c>
    </row>
    <row r="2547" spans="1:35" x14ac:dyDescent="0.25">
      <c r="A2547">
        <v>13</v>
      </c>
      <c r="B2547" t="s">
        <v>63</v>
      </c>
      <c r="C2547" t="s">
        <v>64</v>
      </c>
      <c r="D2547" t="s">
        <v>121</v>
      </c>
      <c r="E2547" t="s">
        <v>122</v>
      </c>
      <c r="F2547" t="s">
        <v>503</v>
      </c>
      <c r="G2547" t="s">
        <v>504</v>
      </c>
      <c r="H2547" t="s">
        <v>2772</v>
      </c>
      <c r="I2547" t="s">
        <v>2773</v>
      </c>
      <c r="L2547" t="s">
        <v>1212</v>
      </c>
      <c r="M2547">
        <v>8.4528739999999996</v>
      </c>
      <c r="N2547">
        <v>31.729842999999999</v>
      </c>
      <c r="O2547" t="s">
        <v>1226</v>
      </c>
      <c r="P2547" t="s">
        <v>1228</v>
      </c>
      <c r="Q2547">
        <v>123</v>
      </c>
      <c r="R2547">
        <v>620</v>
      </c>
      <c r="S2547">
        <v>98</v>
      </c>
      <c r="T2547">
        <v>492</v>
      </c>
      <c r="U2547">
        <v>25</v>
      </c>
      <c r="V2547">
        <v>128</v>
      </c>
      <c r="W2547" t="s">
        <v>1228</v>
      </c>
      <c r="X2547">
        <v>255</v>
      </c>
      <c r="Y2547">
        <v>1275</v>
      </c>
      <c r="Z2547">
        <v>150</v>
      </c>
      <c r="AA2547">
        <v>750</v>
      </c>
      <c r="AB2547">
        <v>105</v>
      </c>
      <c r="AC2547">
        <v>525</v>
      </c>
      <c r="AD2547">
        <v>15</v>
      </c>
      <c r="AE2547">
        <v>78</v>
      </c>
      <c r="AF2547">
        <v>83</v>
      </c>
      <c r="AG2547">
        <v>415</v>
      </c>
      <c r="AH2547">
        <v>13</v>
      </c>
      <c r="AI2547" t="s">
        <v>1229</v>
      </c>
    </row>
    <row r="2548" spans="1:35" x14ac:dyDescent="0.25">
      <c r="A2548">
        <v>13</v>
      </c>
      <c r="B2548" t="s">
        <v>63</v>
      </c>
      <c r="C2548" t="s">
        <v>64</v>
      </c>
      <c r="D2548" t="s">
        <v>121</v>
      </c>
      <c r="E2548" t="s">
        <v>122</v>
      </c>
      <c r="F2548" t="s">
        <v>507</v>
      </c>
      <c r="G2548" t="s">
        <v>508</v>
      </c>
      <c r="H2548" t="s">
        <v>2800</v>
      </c>
      <c r="I2548" t="s">
        <v>2801</v>
      </c>
      <c r="L2548" t="s">
        <v>1212</v>
      </c>
      <c r="M2548">
        <v>8.3993149999999996</v>
      </c>
      <c r="N2548">
        <v>32.131036000000002</v>
      </c>
      <c r="O2548" t="s">
        <v>1226</v>
      </c>
      <c r="P2548" t="s">
        <v>1228</v>
      </c>
      <c r="Q2548">
        <v>51</v>
      </c>
      <c r="R2548">
        <v>262</v>
      </c>
      <c r="S2548">
        <v>44</v>
      </c>
      <c r="T2548">
        <v>222</v>
      </c>
      <c r="U2548">
        <v>7</v>
      </c>
      <c r="V2548">
        <v>40</v>
      </c>
      <c r="W2548" t="s">
        <v>1228</v>
      </c>
      <c r="X2548">
        <v>47</v>
      </c>
      <c r="Y2548">
        <v>282</v>
      </c>
      <c r="Z2548">
        <v>31</v>
      </c>
      <c r="AA2548">
        <v>186</v>
      </c>
      <c r="AB2548">
        <v>16</v>
      </c>
      <c r="AC2548">
        <v>96</v>
      </c>
      <c r="AD2548">
        <v>10</v>
      </c>
      <c r="AE2548">
        <v>52</v>
      </c>
      <c r="AF2548">
        <v>67</v>
      </c>
      <c r="AG2548">
        <v>402</v>
      </c>
      <c r="AH2548">
        <v>13</v>
      </c>
      <c r="AI2548" t="s">
        <v>1229</v>
      </c>
    </row>
    <row r="2549" spans="1:35" x14ac:dyDescent="0.25">
      <c r="A2549">
        <v>13</v>
      </c>
      <c r="B2549" t="s">
        <v>63</v>
      </c>
      <c r="C2549" t="s">
        <v>64</v>
      </c>
      <c r="D2549" t="s">
        <v>125</v>
      </c>
      <c r="E2549" t="s">
        <v>126</v>
      </c>
      <c r="F2549" t="s">
        <v>524</v>
      </c>
      <c r="G2549" t="s">
        <v>525</v>
      </c>
      <c r="H2549" t="s">
        <v>2943</v>
      </c>
      <c r="I2549" t="s">
        <v>2944</v>
      </c>
      <c r="L2549" t="s">
        <v>1212</v>
      </c>
      <c r="M2549">
        <v>7.1394801140000004</v>
      </c>
      <c r="N2549">
        <v>33.965999600000004</v>
      </c>
      <c r="O2549" t="s">
        <v>1226</v>
      </c>
      <c r="P2549" t="s">
        <v>1228</v>
      </c>
      <c r="Q2549">
        <v>53</v>
      </c>
      <c r="R2549">
        <v>323</v>
      </c>
      <c r="S2549">
        <v>30</v>
      </c>
      <c r="T2549">
        <v>198</v>
      </c>
      <c r="U2549">
        <v>23</v>
      </c>
      <c r="V2549">
        <v>125</v>
      </c>
      <c r="W2549" t="s">
        <v>1228</v>
      </c>
      <c r="X2549">
        <v>44</v>
      </c>
      <c r="Y2549">
        <v>261</v>
      </c>
      <c r="Z2549">
        <v>15</v>
      </c>
      <c r="AA2549">
        <v>90</v>
      </c>
      <c r="AB2549">
        <v>29</v>
      </c>
      <c r="AC2549">
        <v>171</v>
      </c>
      <c r="AD2549">
        <v>15</v>
      </c>
      <c r="AE2549">
        <v>90</v>
      </c>
      <c r="AF2549">
        <v>15</v>
      </c>
      <c r="AG2549">
        <v>90</v>
      </c>
      <c r="AH2549">
        <v>13</v>
      </c>
      <c r="AI2549" t="s">
        <v>1229</v>
      </c>
    </row>
    <row r="2550" spans="1:35" x14ac:dyDescent="0.25">
      <c r="A2550">
        <v>13</v>
      </c>
      <c r="B2550" t="s">
        <v>63</v>
      </c>
      <c r="C2550" t="s">
        <v>64</v>
      </c>
      <c r="D2550" t="s">
        <v>125</v>
      </c>
      <c r="E2550" t="s">
        <v>126</v>
      </c>
      <c r="F2550" t="s">
        <v>528</v>
      </c>
      <c r="G2550" t="s">
        <v>529</v>
      </c>
      <c r="H2550" t="s">
        <v>2962</v>
      </c>
      <c r="I2550" t="s">
        <v>2963</v>
      </c>
      <c r="L2550" t="s">
        <v>1212</v>
      </c>
      <c r="M2550">
        <v>7.1761900000000001</v>
      </c>
      <c r="N2550">
        <v>34.097670000000001</v>
      </c>
      <c r="O2550" t="s">
        <v>1226</v>
      </c>
      <c r="P2550" t="s">
        <v>1228</v>
      </c>
      <c r="Q2550">
        <v>17</v>
      </c>
      <c r="R2550">
        <v>102</v>
      </c>
      <c r="S2550">
        <v>12</v>
      </c>
      <c r="T2550">
        <v>82</v>
      </c>
      <c r="U2550">
        <v>5</v>
      </c>
      <c r="V2550">
        <v>20</v>
      </c>
      <c r="W2550" t="s">
        <v>1228</v>
      </c>
      <c r="X2550">
        <v>14</v>
      </c>
      <c r="Y2550">
        <v>84</v>
      </c>
      <c r="Z2550">
        <v>8</v>
      </c>
      <c r="AA2550">
        <v>48</v>
      </c>
      <c r="AB2550">
        <v>6</v>
      </c>
      <c r="AC2550">
        <v>36</v>
      </c>
      <c r="AD2550">
        <v>20</v>
      </c>
      <c r="AE2550">
        <v>120</v>
      </c>
      <c r="AF2550">
        <v>9</v>
      </c>
      <c r="AG2550">
        <v>54</v>
      </c>
      <c r="AH2550">
        <v>13</v>
      </c>
      <c r="AI2550" t="s">
        <v>1229</v>
      </c>
    </row>
    <row r="2551" spans="1:35" x14ac:dyDescent="0.25">
      <c r="A2551">
        <v>13</v>
      </c>
      <c r="B2551" t="s">
        <v>63</v>
      </c>
      <c r="C2551" t="s">
        <v>64</v>
      </c>
      <c r="D2551" t="s">
        <v>125</v>
      </c>
      <c r="E2551" t="s">
        <v>126</v>
      </c>
      <c r="F2551" t="s">
        <v>528</v>
      </c>
      <c r="G2551" t="s">
        <v>529</v>
      </c>
      <c r="H2551" t="s">
        <v>2964</v>
      </c>
      <c r="I2551" t="s">
        <v>2965</v>
      </c>
      <c r="L2551" t="s">
        <v>1212</v>
      </c>
      <c r="M2551">
        <v>7.1837799999999996</v>
      </c>
      <c r="N2551">
        <v>34.0959</v>
      </c>
      <c r="O2551" t="s">
        <v>1226</v>
      </c>
      <c r="P2551" t="s">
        <v>1228</v>
      </c>
      <c r="Q2551">
        <v>17</v>
      </c>
      <c r="R2551">
        <v>78</v>
      </c>
      <c r="S2551">
        <v>12</v>
      </c>
      <c r="T2551">
        <v>48</v>
      </c>
      <c r="U2551">
        <v>5</v>
      </c>
      <c r="V2551">
        <v>30</v>
      </c>
      <c r="W2551" t="s">
        <v>1228</v>
      </c>
      <c r="X2551">
        <v>27</v>
      </c>
      <c r="Y2551">
        <v>162</v>
      </c>
      <c r="Z2551">
        <v>12</v>
      </c>
      <c r="AA2551">
        <v>72</v>
      </c>
      <c r="AB2551">
        <v>15</v>
      </c>
      <c r="AC2551">
        <v>90</v>
      </c>
      <c r="AD2551">
        <v>20</v>
      </c>
      <c r="AE2551">
        <v>120</v>
      </c>
      <c r="AF2551">
        <v>4</v>
      </c>
      <c r="AG2551">
        <v>24</v>
      </c>
      <c r="AH2551">
        <v>13</v>
      </c>
      <c r="AI2551" t="s">
        <v>1229</v>
      </c>
    </row>
    <row r="2552" spans="1:35" x14ac:dyDescent="0.25">
      <c r="A2552">
        <v>13</v>
      </c>
      <c r="B2552" t="s">
        <v>63</v>
      </c>
      <c r="C2552" t="s">
        <v>64</v>
      </c>
      <c r="D2552" t="s">
        <v>125</v>
      </c>
      <c r="E2552" t="s">
        <v>126</v>
      </c>
      <c r="F2552" t="s">
        <v>528</v>
      </c>
      <c r="G2552" t="s">
        <v>529</v>
      </c>
      <c r="H2552" t="s">
        <v>2968</v>
      </c>
      <c r="I2552" t="s">
        <v>2969</v>
      </c>
      <c r="L2552" t="s">
        <v>1212</v>
      </c>
      <c r="M2552">
        <v>7.1827310000000004</v>
      </c>
      <c r="N2552">
        <v>34.094442999999998</v>
      </c>
      <c r="O2552" t="s">
        <v>1226</v>
      </c>
      <c r="P2552" t="s">
        <v>1228</v>
      </c>
      <c r="Q2552">
        <v>15</v>
      </c>
      <c r="R2552">
        <v>90</v>
      </c>
      <c r="S2552">
        <v>7</v>
      </c>
      <c r="T2552">
        <v>42</v>
      </c>
      <c r="U2552">
        <v>8</v>
      </c>
      <c r="V2552">
        <v>48</v>
      </c>
      <c r="W2552" t="s">
        <v>1228</v>
      </c>
      <c r="X2552">
        <v>18</v>
      </c>
      <c r="Y2552">
        <v>108</v>
      </c>
      <c r="Z2552">
        <v>10</v>
      </c>
      <c r="AA2552">
        <v>60</v>
      </c>
      <c r="AB2552">
        <v>8</v>
      </c>
      <c r="AC2552">
        <v>48</v>
      </c>
      <c r="AD2552">
        <v>30</v>
      </c>
      <c r="AE2552">
        <v>180</v>
      </c>
      <c r="AF2552">
        <v>5</v>
      </c>
      <c r="AG2552">
        <v>30</v>
      </c>
      <c r="AH2552">
        <v>13</v>
      </c>
      <c r="AI2552" t="s">
        <v>1229</v>
      </c>
    </row>
    <row r="2553" spans="1:35" x14ac:dyDescent="0.25">
      <c r="A2553">
        <v>13</v>
      </c>
      <c r="B2553" t="s">
        <v>63</v>
      </c>
      <c r="C2553" t="s">
        <v>64</v>
      </c>
      <c r="D2553" t="s">
        <v>129</v>
      </c>
      <c r="E2553" t="s">
        <v>130</v>
      </c>
      <c r="F2553" t="s">
        <v>556</v>
      </c>
      <c r="G2553" t="s">
        <v>557</v>
      </c>
      <c r="H2553" t="s">
        <v>3150</v>
      </c>
      <c r="I2553" t="s">
        <v>3151</v>
      </c>
      <c r="L2553" t="s">
        <v>1212</v>
      </c>
      <c r="M2553">
        <v>7.9110800000000001</v>
      </c>
      <c r="N2553">
        <v>31.927209999999999</v>
      </c>
      <c r="O2553" t="s">
        <v>1226</v>
      </c>
      <c r="P2553" t="s">
        <v>1228</v>
      </c>
      <c r="Q2553">
        <v>22</v>
      </c>
      <c r="R2553">
        <v>132</v>
      </c>
      <c r="S2553">
        <v>17</v>
      </c>
      <c r="T2553">
        <v>102</v>
      </c>
      <c r="U2553">
        <v>5</v>
      </c>
      <c r="V2553">
        <v>30</v>
      </c>
      <c r="W2553" t="s">
        <v>1228</v>
      </c>
      <c r="X2553">
        <v>28</v>
      </c>
      <c r="Y2553">
        <v>168</v>
      </c>
      <c r="Z2553">
        <v>20</v>
      </c>
      <c r="AA2553">
        <v>120</v>
      </c>
      <c r="AB2553">
        <v>8</v>
      </c>
      <c r="AC2553">
        <v>48</v>
      </c>
      <c r="AD2553">
        <v>7</v>
      </c>
      <c r="AE2553">
        <v>42</v>
      </c>
      <c r="AF2553">
        <v>15</v>
      </c>
      <c r="AG2553">
        <v>90</v>
      </c>
      <c r="AH2553">
        <v>13</v>
      </c>
      <c r="AI2553" t="s">
        <v>1229</v>
      </c>
    </row>
    <row r="2554" spans="1:35" x14ac:dyDescent="0.25">
      <c r="A2554">
        <v>13</v>
      </c>
      <c r="B2554" t="s">
        <v>63</v>
      </c>
      <c r="C2554" t="s">
        <v>64</v>
      </c>
      <c r="D2554" t="s">
        <v>129</v>
      </c>
      <c r="E2554" t="s">
        <v>130</v>
      </c>
      <c r="F2554" t="s">
        <v>556</v>
      </c>
      <c r="G2554" t="s">
        <v>557</v>
      </c>
      <c r="H2554" t="s">
        <v>3152</v>
      </c>
      <c r="I2554" t="s">
        <v>3043</v>
      </c>
      <c r="L2554" t="s">
        <v>1212</v>
      </c>
      <c r="M2554">
        <v>7.9326999999999996</v>
      </c>
      <c r="N2554">
        <v>31.92305</v>
      </c>
      <c r="O2554" t="s">
        <v>1226</v>
      </c>
      <c r="P2554" t="s">
        <v>1228</v>
      </c>
      <c r="Q2554">
        <v>19</v>
      </c>
      <c r="R2554">
        <v>111</v>
      </c>
      <c r="S2554">
        <v>11</v>
      </c>
      <c r="T2554">
        <v>63</v>
      </c>
      <c r="U2554">
        <v>8</v>
      </c>
      <c r="V2554">
        <v>48</v>
      </c>
      <c r="W2554" t="s">
        <v>1228</v>
      </c>
      <c r="X2554">
        <v>20</v>
      </c>
      <c r="Y2554">
        <v>118</v>
      </c>
      <c r="Z2554">
        <v>15</v>
      </c>
      <c r="AA2554">
        <v>88</v>
      </c>
      <c r="AB2554">
        <v>5</v>
      </c>
      <c r="AC2554">
        <v>30</v>
      </c>
      <c r="AD2554">
        <v>7</v>
      </c>
      <c r="AE2554">
        <v>43</v>
      </c>
      <c r="AF2554">
        <v>6</v>
      </c>
      <c r="AG2554">
        <v>36</v>
      </c>
      <c r="AH2554">
        <v>13</v>
      </c>
      <c r="AI2554" t="s">
        <v>1229</v>
      </c>
    </row>
    <row r="2555" spans="1:35" x14ac:dyDescent="0.25">
      <c r="A2555">
        <v>13</v>
      </c>
      <c r="B2555" t="s">
        <v>63</v>
      </c>
      <c r="C2555" t="s">
        <v>64</v>
      </c>
      <c r="D2555" t="s">
        <v>129</v>
      </c>
      <c r="E2555" t="s">
        <v>130</v>
      </c>
      <c r="F2555" t="s">
        <v>556</v>
      </c>
      <c r="G2555" t="s">
        <v>557</v>
      </c>
      <c r="H2555" t="s">
        <v>3153</v>
      </c>
      <c r="I2555" t="s">
        <v>3154</v>
      </c>
      <c r="L2555" t="s">
        <v>1212</v>
      </c>
      <c r="M2555">
        <v>7.9195466999999997</v>
      </c>
      <c r="N2555">
        <v>31.923714199999999</v>
      </c>
      <c r="O2555" t="s">
        <v>1226</v>
      </c>
      <c r="P2555" t="s">
        <v>1228</v>
      </c>
      <c r="Q2555">
        <v>8</v>
      </c>
      <c r="R2555">
        <v>49</v>
      </c>
      <c r="S2555">
        <v>6</v>
      </c>
      <c r="T2555">
        <v>37</v>
      </c>
      <c r="U2555">
        <v>2</v>
      </c>
      <c r="V2555">
        <v>12</v>
      </c>
      <c r="W2555" t="s">
        <v>1228</v>
      </c>
      <c r="X2555">
        <v>16</v>
      </c>
      <c r="Y2555">
        <v>96</v>
      </c>
      <c r="Z2555">
        <v>10</v>
      </c>
      <c r="AA2555">
        <v>60</v>
      </c>
      <c r="AB2555">
        <v>6</v>
      </c>
      <c r="AC2555">
        <v>36</v>
      </c>
      <c r="AD2555">
        <v>8</v>
      </c>
      <c r="AE2555">
        <v>48</v>
      </c>
      <c r="AF2555">
        <v>3</v>
      </c>
      <c r="AG2555">
        <v>18</v>
      </c>
      <c r="AH2555">
        <v>13</v>
      </c>
      <c r="AI2555" t="s">
        <v>1229</v>
      </c>
    </row>
    <row r="2556" spans="1:35" x14ac:dyDescent="0.25">
      <c r="A2556">
        <v>13</v>
      </c>
      <c r="B2556" t="s">
        <v>63</v>
      </c>
      <c r="C2556" t="s">
        <v>64</v>
      </c>
      <c r="D2556" t="s">
        <v>129</v>
      </c>
      <c r="E2556" t="s">
        <v>130</v>
      </c>
      <c r="F2556" t="s">
        <v>556</v>
      </c>
      <c r="G2556" t="s">
        <v>557</v>
      </c>
      <c r="H2556" t="s">
        <v>3155</v>
      </c>
      <c r="I2556" t="s">
        <v>3156</v>
      </c>
      <c r="L2556" t="s">
        <v>1212</v>
      </c>
      <c r="M2556">
        <v>7.9246400000000001</v>
      </c>
      <c r="N2556">
        <v>31.939630000000001</v>
      </c>
      <c r="O2556" t="s">
        <v>1226</v>
      </c>
      <c r="P2556" t="s">
        <v>1228</v>
      </c>
      <c r="Q2556">
        <v>19</v>
      </c>
      <c r="R2556">
        <v>116</v>
      </c>
      <c r="S2556">
        <v>15</v>
      </c>
      <c r="T2556">
        <v>92</v>
      </c>
      <c r="U2556">
        <v>4</v>
      </c>
      <c r="V2556">
        <v>24</v>
      </c>
      <c r="W2556" t="s">
        <v>1228</v>
      </c>
      <c r="X2556">
        <v>18</v>
      </c>
      <c r="Y2556">
        <v>108</v>
      </c>
      <c r="Z2556">
        <v>12</v>
      </c>
      <c r="AA2556">
        <v>72</v>
      </c>
      <c r="AB2556">
        <v>6</v>
      </c>
      <c r="AC2556">
        <v>36</v>
      </c>
      <c r="AD2556">
        <v>7</v>
      </c>
      <c r="AE2556">
        <v>42</v>
      </c>
      <c r="AF2556">
        <v>3</v>
      </c>
      <c r="AG2556">
        <v>18</v>
      </c>
      <c r="AH2556">
        <v>13</v>
      </c>
      <c r="AI2556" t="s">
        <v>1229</v>
      </c>
    </row>
    <row r="2557" spans="1:35" x14ac:dyDescent="0.25">
      <c r="A2557">
        <v>13</v>
      </c>
      <c r="B2557" t="s">
        <v>63</v>
      </c>
      <c r="C2557" t="s">
        <v>64</v>
      </c>
      <c r="D2557" t="s">
        <v>129</v>
      </c>
      <c r="E2557" t="s">
        <v>130</v>
      </c>
      <c r="F2557" t="s">
        <v>556</v>
      </c>
      <c r="G2557" t="s">
        <v>557</v>
      </c>
      <c r="H2557" t="s">
        <v>3157</v>
      </c>
      <c r="I2557" t="s">
        <v>3158</v>
      </c>
      <c r="L2557" t="s">
        <v>1212</v>
      </c>
      <c r="M2557">
        <v>7.8952999999999998</v>
      </c>
      <c r="N2557">
        <v>31.926760000000002</v>
      </c>
      <c r="O2557" t="s">
        <v>1226</v>
      </c>
      <c r="P2557" t="s">
        <v>1228</v>
      </c>
      <c r="Q2557">
        <v>16</v>
      </c>
      <c r="R2557">
        <v>95</v>
      </c>
      <c r="S2557">
        <v>10</v>
      </c>
      <c r="T2557">
        <v>59</v>
      </c>
      <c r="U2557">
        <v>6</v>
      </c>
      <c r="V2557">
        <v>36</v>
      </c>
      <c r="W2557" t="s">
        <v>1228</v>
      </c>
      <c r="X2557">
        <v>24</v>
      </c>
      <c r="Y2557">
        <v>144</v>
      </c>
      <c r="Z2557">
        <v>16</v>
      </c>
      <c r="AA2557">
        <v>96</v>
      </c>
      <c r="AB2557">
        <v>8</v>
      </c>
      <c r="AC2557">
        <v>48</v>
      </c>
      <c r="AD2557">
        <v>4</v>
      </c>
      <c r="AE2557">
        <v>24</v>
      </c>
      <c r="AF2557">
        <v>3</v>
      </c>
      <c r="AG2557">
        <v>18</v>
      </c>
      <c r="AH2557">
        <v>13</v>
      </c>
      <c r="AI2557" t="s">
        <v>1229</v>
      </c>
    </row>
    <row r="2558" spans="1:35" x14ac:dyDescent="0.25">
      <c r="A2558">
        <v>13</v>
      </c>
      <c r="B2558" t="s">
        <v>63</v>
      </c>
      <c r="C2558" t="s">
        <v>64</v>
      </c>
      <c r="D2558" t="s">
        <v>129</v>
      </c>
      <c r="E2558" t="s">
        <v>130</v>
      </c>
      <c r="F2558" t="s">
        <v>556</v>
      </c>
      <c r="G2558" t="s">
        <v>557</v>
      </c>
      <c r="H2558" t="s">
        <v>3159</v>
      </c>
      <c r="I2558" t="s">
        <v>3160</v>
      </c>
      <c r="L2558" t="s">
        <v>1212</v>
      </c>
      <c r="M2558">
        <v>7.90219</v>
      </c>
      <c r="N2558">
        <v>31.924610000000001</v>
      </c>
      <c r="O2558" t="s">
        <v>1226</v>
      </c>
      <c r="P2558" t="s">
        <v>1228</v>
      </c>
      <c r="Q2558">
        <v>22</v>
      </c>
      <c r="R2558">
        <v>132</v>
      </c>
      <c r="S2558">
        <v>13</v>
      </c>
      <c r="T2558">
        <v>78</v>
      </c>
      <c r="U2558">
        <v>9</v>
      </c>
      <c r="V2558">
        <v>54</v>
      </c>
      <c r="W2558" t="s">
        <v>1228</v>
      </c>
      <c r="X2558">
        <v>27</v>
      </c>
      <c r="Y2558">
        <v>163</v>
      </c>
      <c r="Z2558">
        <v>17</v>
      </c>
      <c r="AA2558">
        <v>103</v>
      </c>
      <c r="AB2558">
        <v>10</v>
      </c>
      <c r="AC2558">
        <v>60</v>
      </c>
      <c r="AD2558">
        <v>8</v>
      </c>
      <c r="AE2558">
        <v>48</v>
      </c>
      <c r="AF2558">
        <v>9</v>
      </c>
      <c r="AG2558">
        <v>54</v>
      </c>
      <c r="AH2558">
        <v>13</v>
      </c>
      <c r="AI2558" t="s">
        <v>1229</v>
      </c>
    </row>
    <row r="2559" spans="1:35" x14ac:dyDescent="0.25">
      <c r="A2559">
        <v>13</v>
      </c>
      <c r="B2559" t="s">
        <v>63</v>
      </c>
      <c r="C2559" t="s">
        <v>64</v>
      </c>
      <c r="D2559" t="s">
        <v>129</v>
      </c>
      <c r="E2559" t="s">
        <v>130</v>
      </c>
      <c r="F2559" t="s">
        <v>556</v>
      </c>
      <c r="G2559" t="s">
        <v>557</v>
      </c>
      <c r="H2559" t="s">
        <v>3161</v>
      </c>
      <c r="I2559" t="s">
        <v>3162</v>
      </c>
      <c r="L2559" t="s">
        <v>1212</v>
      </c>
      <c r="M2559">
        <v>7.9091100000000001</v>
      </c>
      <c r="N2559">
        <v>31.91093</v>
      </c>
      <c r="O2559" t="s">
        <v>1226</v>
      </c>
      <c r="P2559" t="s">
        <v>1228</v>
      </c>
      <c r="Q2559">
        <v>11</v>
      </c>
      <c r="R2559">
        <v>68</v>
      </c>
      <c r="S2559">
        <v>8</v>
      </c>
      <c r="T2559">
        <v>50</v>
      </c>
      <c r="U2559">
        <v>3</v>
      </c>
      <c r="V2559">
        <v>18</v>
      </c>
      <c r="W2559" t="s">
        <v>1228</v>
      </c>
      <c r="X2559">
        <v>16</v>
      </c>
      <c r="Y2559">
        <v>95</v>
      </c>
      <c r="Z2559">
        <v>11</v>
      </c>
      <c r="AA2559">
        <v>65</v>
      </c>
      <c r="AB2559">
        <v>5</v>
      </c>
      <c r="AC2559">
        <v>30</v>
      </c>
      <c r="AD2559">
        <v>4</v>
      </c>
      <c r="AE2559">
        <v>24</v>
      </c>
      <c r="AF2559">
        <v>3</v>
      </c>
      <c r="AG2559">
        <v>18</v>
      </c>
      <c r="AH2559">
        <v>13</v>
      </c>
      <c r="AI2559" t="s">
        <v>1229</v>
      </c>
    </row>
    <row r="2560" spans="1:35" x14ac:dyDescent="0.25">
      <c r="A2560">
        <v>13</v>
      </c>
      <c r="B2560" t="s">
        <v>63</v>
      </c>
      <c r="C2560" t="s">
        <v>64</v>
      </c>
      <c r="D2560" t="s">
        <v>129</v>
      </c>
      <c r="E2560" t="s">
        <v>130</v>
      </c>
      <c r="F2560" t="s">
        <v>556</v>
      </c>
      <c r="G2560" t="s">
        <v>557</v>
      </c>
      <c r="H2560" t="s">
        <v>3163</v>
      </c>
      <c r="I2560" t="s">
        <v>3164</v>
      </c>
      <c r="L2560" t="s">
        <v>1212</v>
      </c>
      <c r="M2560">
        <v>7.9368100000000004</v>
      </c>
      <c r="N2560">
        <v>31.933769999999999</v>
      </c>
      <c r="O2560" t="s">
        <v>1226</v>
      </c>
      <c r="P2560" t="s">
        <v>1228</v>
      </c>
      <c r="Q2560">
        <v>26</v>
      </c>
      <c r="R2560">
        <v>153</v>
      </c>
      <c r="S2560">
        <v>15</v>
      </c>
      <c r="T2560">
        <v>87</v>
      </c>
      <c r="U2560">
        <v>11</v>
      </c>
      <c r="V2560">
        <v>66</v>
      </c>
      <c r="W2560" t="s">
        <v>1228</v>
      </c>
      <c r="X2560">
        <v>42</v>
      </c>
      <c r="Y2560">
        <v>250</v>
      </c>
      <c r="Z2560">
        <v>35</v>
      </c>
      <c r="AA2560">
        <v>208</v>
      </c>
      <c r="AB2560">
        <v>7</v>
      </c>
      <c r="AC2560">
        <v>42</v>
      </c>
      <c r="AD2560">
        <v>3</v>
      </c>
      <c r="AE2560">
        <v>18</v>
      </c>
      <c r="AF2560">
        <v>4</v>
      </c>
      <c r="AG2560">
        <v>24</v>
      </c>
      <c r="AH2560">
        <v>13</v>
      </c>
      <c r="AI2560" t="s">
        <v>1229</v>
      </c>
    </row>
    <row r="2561" spans="1:35" x14ac:dyDescent="0.25">
      <c r="A2561">
        <v>13</v>
      </c>
      <c r="B2561" t="s">
        <v>63</v>
      </c>
      <c r="C2561" t="s">
        <v>64</v>
      </c>
      <c r="D2561" t="s">
        <v>115</v>
      </c>
      <c r="E2561" t="s">
        <v>116</v>
      </c>
      <c r="F2561" t="s">
        <v>469</v>
      </c>
      <c r="G2561" t="s">
        <v>470</v>
      </c>
      <c r="H2561" t="s">
        <v>2499</v>
      </c>
      <c r="I2561" t="s">
        <v>2500</v>
      </c>
      <c r="L2561" t="s">
        <v>1212</v>
      </c>
      <c r="M2561">
        <v>9.2590500000000002</v>
      </c>
      <c r="N2561">
        <v>31.670069999999999</v>
      </c>
      <c r="O2561" t="s">
        <v>1226</v>
      </c>
      <c r="P2561" t="s">
        <v>1228</v>
      </c>
      <c r="Q2561">
        <v>496</v>
      </c>
      <c r="R2561">
        <v>2480</v>
      </c>
      <c r="S2561">
        <v>480</v>
      </c>
      <c r="T2561">
        <v>2400</v>
      </c>
      <c r="U2561">
        <v>16</v>
      </c>
      <c r="V2561">
        <v>80</v>
      </c>
      <c r="W2561" t="s">
        <v>1228</v>
      </c>
      <c r="X2561">
        <v>163</v>
      </c>
      <c r="Y2561">
        <v>815</v>
      </c>
      <c r="Z2561">
        <v>150</v>
      </c>
      <c r="AA2561">
        <v>750</v>
      </c>
      <c r="AB2561">
        <v>13</v>
      </c>
      <c r="AC2561">
        <v>65</v>
      </c>
      <c r="AD2561">
        <v>9</v>
      </c>
      <c r="AE2561">
        <v>45</v>
      </c>
      <c r="AF2561">
        <v>27</v>
      </c>
      <c r="AG2561">
        <v>135</v>
      </c>
      <c r="AH2561">
        <v>13</v>
      </c>
      <c r="AI2561" t="s">
        <v>1229</v>
      </c>
    </row>
    <row r="2562" spans="1:35" x14ac:dyDescent="0.25">
      <c r="A2562">
        <v>13</v>
      </c>
      <c r="B2562" t="s">
        <v>63</v>
      </c>
      <c r="C2562" t="s">
        <v>64</v>
      </c>
      <c r="D2562" t="s">
        <v>115</v>
      </c>
      <c r="E2562" t="s">
        <v>116</v>
      </c>
      <c r="F2562" t="s">
        <v>469</v>
      </c>
      <c r="G2562" t="s">
        <v>470</v>
      </c>
      <c r="H2562" t="s">
        <v>2501</v>
      </c>
      <c r="I2562" t="s">
        <v>2502</v>
      </c>
      <c r="L2562" t="s">
        <v>1212</v>
      </c>
      <c r="M2562">
        <v>9.11</v>
      </c>
      <c r="N2562">
        <v>31.65</v>
      </c>
      <c r="O2562" t="s">
        <v>1226</v>
      </c>
      <c r="P2562" t="s">
        <v>1228</v>
      </c>
      <c r="Q2562">
        <v>152</v>
      </c>
      <c r="R2562">
        <v>760</v>
      </c>
      <c r="S2562">
        <v>140</v>
      </c>
      <c r="T2562">
        <v>700</v>
      </c>
      <c r="U2562">
        <v>12</v>
      </c>
      <c r="V2562">
        <v>60</v>
      </c>
      <c r="W2562" t="s">
        <v>1228</v>
      </c>
      <c r="X2562">
        <v>30</v>
      </c>
      <c r="Y2562">
        <v>150</v>
      </c>
      <c r="Z2562">
        <v>30</v>
      </c>
      <c r="AA2562">
        <v>150</v>
      </c>
      <c r="AB2562">
        <v>0</v>
      </c>
      <c r="AC2562">
        <v>0</v>
      </c>
      <c r="AD2562">
        <v>8</v>
      </c>
      <c r="AE2562">
        <v>36</v>
      </c>
      <c r="AF2562">
        <v>11</v>
      </c>
      <c r="AG2562">
        <v>55</v>
      </c>
      <c r="AH2562">
        <v>13</v>
      </c>
      <c r="AI2562" t="s">
        <v>1229</v>
      </c>
    </row>
    <row r="2563" spans="1:35" x14ac:dyDescent="0.25">
      <c r="A2563">
        <v>13</v>
      </c>
      <c r="B2563" t="s">
        <v>63</v>
      </c>
      <c r="C2563" t="s">
        <v>64</v>
      </c>
      <c r="D2563" t="s">
        <v>121</v>
      </c>
      <c r="E2563" t="s">
        <v>122</v>
      </c>
      <c r="F2563" t="s">
        <v>497</v>
      </c>
      <c r="G2563" t="s">
        <v>498</v>
      </c>
      <c r="H2563" t="s">
        <v>2737</v>
      </c>
      <c r="I2563" t="s">
        <v>498</v>
      </c>
      <c r="L2563" t="s">
        <v>1212</v>
      </c>
      <c r="M2563">
        <v>8.9872903819999994</v>
      </c>
      <c r="N2563">
        <v>32.420101170000002</v>
      </c>
      <c r="O2563" t="s">
        <v>1226</v>
      </c>
      <c r="P2563" t="s">
        <v>1228</v>
      </c>
      <c r="Q2563">
        <v>198</v>
      </c>
      <c r="R2563">
        <v>998</v>
      </c>
      <c r="S2563">
        <v>180</v>
      </c>
      <c r="T2563">
        <v>900</v>
      </c>
      <c r="U2563">
        <v>18</v>
      </c>
      <c r="V2563">
        <v>98</v>
      </c>
      <c r="W2563" t="s">
        <v>1228</v>
      </c>
      <c r="X2563">
        <v>152</v>
      </c>
      <c r="Y2563">
        <v>760</v>
      </c>
      <c r="Z2563">
        <v>92</v>
      </c>
      <c r="AA2563">
        <v>460</v>
      </c>
      <c r="AB2563">
        <v>60</v>
      </c>
      <c r="AC2563">
        <v>300</v>
      </c>
      <c r="AD2563">
        <v>20</v>
      </c>
      <c r="AE2563">
        <v>100</v>
      </c>
      <c r="AF2563">
        <v>238</v>
      </c>
      <c r="AG2563">
        <v>1198</v>
      </c>
      <c r="AH2563">
        <v>13</v>
      </c>
      <c r="AI2563" t="s">
        <v>1229</v>
      </c>
    </row>
    <row r="2564" spans="1:35" x14ac:dyDescent="0.25">
      <c r="A2564">
        <v>13</v>
      </c>
      <c r="B2564" t="s">
        <v>63</v>
      </c>
      <c r="C2564" t="s">
        <v>64</v>
      </c>
      <c r="D2564" t="s">
        <v>121</v>
      </c>
      <c r="E2564" t="s">
        <v>122</v>
      </c>
      <c r="F2564" t="s">
        <v>497</v>
      </c>
      <c r="G2564" t="s">
        <v>498</v>
      </c>
      <c r="H2564" t="s">
        <v>2738</v>
      </c>
      <c r="I2564" t="s">
        <v>2739</v>
      </c>
      <c r="L2564" t="s">
        <v>1212</v>
      </c>
      <c r="M2564">
        <v>8.9099998469999999</v>
      </c>
      <c r="N2564">
        <v>32.41999817</v>
      </c>
      <c r="O2564" t="s">
        <v>1226</v>
      </c>
      <c r="P2564" t="s">
        <v>1228</v>
      </c>
      <c r="Q2564">
        <v>100</v>
      </c>
      <c r="R2564">
        <v>500</v>
      </c>
      <c r="S2564">
        <v>80</v>
      </c>
      <c r="T2564">
        <v>400</v>
      </c>
      <c r="U2564">
        <v>20</v>
      </c>
      <c r="V2564">
        <v>100</v>
      </c>
      <c r="W2564" t="s">
        <v>1228</v>
      </c>
      <c r="X2564">
        <v>100</v>
      </c>
      <c r="Y2564">
        <v>500</v>
      </c>
      <c r="Z2564">
        <v>60</v>
      </c>
      <c r="AA2564">
        <v>300</v>
      </c>
      <c r="AB2564">
        <v>40</v>
      </c>
      <c r="AC2564">
        <v>200</v>
      </c>
      <c r="AD2564">
        <v>24</v>
      </c>
      <c r="AE2564">
        <v>120</v>
      </c>
      <c r="AF2564">
        <v>24</v>
      </c>
      <c r="AG2564">
        <v>122</v>
      </c>
      <c r="AH2564">
        <v>13</v>
      </c>
      <c r="AI2564" t="s">
        <v>1229</v>
      </c>
    </row>
    <row r="2565" spans="1:35" x14ac:dyDescent="0.25">
      <c r="A2565">
        <v>13</v>
      </c>
      <c r="B2565" t="s">
        <v>63</v>
      </c>
      <c r="C2565" t="s">
        <v>64</v>
      </c>
      <c r="D2565" t="s">
        <v>121</v>
      </c>
      <c r="E2565" t="s">
        <v>122</v>
      </c>
      <c r="F2565" t="s">
        <v>497</v>
      </c>
      <c r="G2565" t="s">
        <v>498</v>
      </c>
      <c r="H2565" t="s">
        <v>2740</v>
      </c>
      <c r="I2565" t="s">
        <v>2741</v>
      </c>
      <c r="L2565" t="s">
        <v>1212</v>
      </c>
      <c r="M2565">
        <v>9.0299997330000004</v>
      </c>
      <c r="N2565">
        <v>32.41999817</v>
      </c>
      <c r="O2565" t="s">
        <v>1226</v>
      </c>
      <c r="P2565" t="s">
        <v>1228</v>
      </c>
      <c r="Q2565">
        <v>80</v>
      </c>
      <c r="R2565">
        <v>400</v>
      </c>
      <c r="S2565">
        <v>60</v>
      </c>
      <c r="T2565">
        <v>300</v>
      </c>
      <c r="U2565">
        <v>20</v>
      </c>
      <c r="V2565">
        <v>100</v>
      </c>
      <c r="W2565" t="s">
        <v>1228</v>
      </c>
      <c r="X2565">
        <v>40</v>
      </c>
      <c r="Y2565">
        <v>200</v>
      </c>
      <c r="Z2565">
        <v>0</v>
      </c>
      <c r="AA2565">
        <v>0</v>
      </c>
      <c r="AB2565">
        <v>40</v>
      </c>
      <c r="AC2565">
        <v>200</v>
      </c>
      <c r="AD2565">
        <v>50</v>
      </c>
      <c r="AE2565">
        <v>250</v>
      </c>
      <c r="AF2565">
        <v>80</v>
      </c>
      <c r="AG2565">
        <v>400</v>
      </c>
      <c r="AH2565">
        <v>13</v>
      </c>
      <c r="AI2565" t="s">
        <v>1229</v>
      </c>
    </row>
    <row r="2566" spans="1:35" x14ac:dyDescent="0.25">
      <c r="A2566">
        <v>13</v>
      </c>
      <c r="B2566" t="s">
        <v>63</v>
      </c>
      <c r="C2566" t="s">
        <v>64</v>
      </c>
      <c r="D2566" t="s">
        <v>121</v>
      </c>
      <c r="E2566" t="s">
        <v>122</v>
      </c>
      <c r="F2566" t="s">
        <v>497</v>
      </c>
      <c r="G2566" t="s">
        <v>498</v>
      </c>
      <c r="H2566" t="s">
        <v>2742</v>
      </c>
      <c r="I2566" t="s">
        <v>2743</v>
      </c>
      <c r="L2566" t="s">
        <v>1212</v>
      </c>
      <c r="M2566">
        <v>8.9038496019999993</v>
      </c>
      <c r="N2566">
        <v>32.487201689999999</v>
      </c>
      <c r="O2566" t="s">
        <v>1226</v>
      </c>
      <c r="P2566" t="s">
        <v>1228</v>
      </c>
      <c r="Q2566">
        <v>60</v>
      </c>
      <c r="R2566">
        <v>300</v>
      </c>
      <c r="S2566">
        <v>40</v>
      </c>
      <c r="T2566">
        <v>200</v>
      </c>
      <c r="U2566">
        <v>20</v>
      </c>
      <c r="V2566">
        <v>100</v>
      </c>
      <c r="W2566" t="s">
        <v>1228</v>
      </c>
      <c r="X2566">
        <v>40</v>
      </c>
      <c r="Y2566">
        <v>200</v>
      </c>
      <c r="Z2566">
        <v>24</v>
      </c>
      <c r="AA2566">
        <v>120</v>
      </c>
      <c r="AB2566">
        <v>16</v>
      </c>
      <c r="AC2566">
        <v>80</v>
      </c>
      <c r="AD2566">
        <v>32</v>
      </c>
      <c r="AE2566">
        <v>160</v>
      </c>
      <c r="AF2566">
        <v>60</v>
      </c>
      <c r="AG2566">
        <v>300</v>
      </c>
      <c r="AH2566">
        <v>13</v>
      </c>
      <c r="AI2566" t="s">
        <v>1229</v>
      </c>
    </row>
    <row r="2567" spans="1:35" x14ac:dyDescent="0.25">
      <c r="A2567">
        <v>13</v>
      </c>
      <c r="B2567" t="s">
        <v>63</v>
      </c>
      <c r="C2567" t="s">
        <v>64</v>
      </c>
      <c r="D2567" t="s">
        <v>121</v>
      </c>
      <c r="E2567" t="s">
        <v>122</v>
      </c>
      <c r="F2567" t="s">
        <v>497</v>
      </c>
      <c r="G2567" t="s">
        <v>498</v>
      </c>
      <c r="H2567" t="s">
        <v>2744</v>
      </c>
      <c r="I2567" t="s">
        <v>2745</v>
      </c>
      <c r="L2567" t="s">
        <v>1212</v>
      </c>
      <c r="M2567">
        <v>9.070369372</v>
      </c>
      <c r="N2567">
        <v>32.385388679999998</v>
      </c>
      <c r="O2567" t="s">
        <v>1226</v>
      </c>
      <c r="P2567" t="s">
        <v>1228</v>
      </c>
      <c r="Q2567">
        <v>35</v>
      </c>
      <c r="R2567">
        <v>175</v>
      </c>
      <c r="S2567">
        <v>20</v>
      </c>
      <c r="T2567">
        <v>100</v>
      </c>
      <c r="U2567">
        <v>15</v>
      </c>
      <c r="V2567">
        <v>75</v>
      </c>
      <c r="W2567" t="s">
        <v>1228</v>
      </c>
      <c r="X2567">
        <v>40</v>
      </c>
      <c r="Y2567">
        <v>200</v>
      </c>
      <c r="Z2567">
        <v>24</v>
      </c>
      <c r="AA2567">
        <v>120</v>
      </c>
      <c r="AB2567">
        <v>16</v>
      </c>
      <c r="AC2567">
        <v>80</v>
      </c>
      <c r="AD2567">
        <v>15</v>
      </c>
      <c r="AE2567">
        <v>75</v>
      </c>
      <c r="AF2567">
        <v>266</v>
      </c>
      <c r="AG2567">
        <v>1314</v>
      </c>
      <c r="AH2567">
        <v>13</v>
      </c>
      <c r="AI2567" t="s">
        <v>1229</v>
      </c>
    </row>
    <row r="2568" spans="1:35" x14ac:dyDescent="0.25">
      <c r="A2568">
        <v>13</v>
      </c>
      <c r="B2568" t="s">
        <v>63</v>
      </c>
      <c r="C2568" t="s">
        <v>64</v>
      </c>
      <c r="D2568" t="s">
        <v>123</v>
      </c>
      <c r="E2568" t="s">
        <v>124</v>
      </c>
      <c r="F2568" t="s">
        <v>509</v>
      </c>
      <c r="G2568" t="s">
        <v>510</v>
      </c>
      <c r="H2568" t="s">
        <v>2802</v>
      </c>
      <c r="I2568" t="s">
        <v>2803</v>
      </c>
      <c r="L2568" t="s">
        <v>1212</v>
      </c>
      <c r="M2568">
        <v>6.1796698570000004</v>
      </c>
      <c r="N2568">
        <v>34.400001529999997</v>
      </c>
      <c r="O2568" t="s">
        <v>1226</v>
      </c>
      <c r="P2568" t="s">
        <v>1228</v>
      </c>
      <c r="Q2568">
        <v>371</v>
      </c>
      <c r="R2568">
        <v>1970</v>
      </c>
      <c r="S2568">
        <v>339</v>
      </c>
      <c r="T2568">
        <v>1800</v>
      </c>
      <c r="U2568">
        <v>32</v>
      </c>
      <c r="V2568">
        <v>170</v>
      </c>
      <c r="W2568" t="s">
        <v>1228</v>
      </c>
      <c r="X2568">
        <v>310</v>
      </c>
      <c r="Y2568">
        <v>1860</v>
      </c>
      <c r="Z2568">
        <v>260</v>
      </c>
      <c r="AA2568">
        <v>1560</v>
      </c>
      <c r="AB2568">
        <v>50</v>
      </c>
      <c r="AC2568">
        <v>300</v>
      </c>
      <c r="AD2568">
        <v>30</v>
      </c>
      <c r="AE2568">
        <v>180</v>
      </c>
      <c r="AF2568">
        <v>0</v>
      </c>
      <c r="AG2568">
        <v>0</v>
      </c>
      <c r="AH2568">
        <v>13</v>
      </c>
      <c r="AI2568" t="s">
        <v>1229</v>
      </c>
    </row>
    <row r="2569" spans="1:35" x14ac:dyDescent="0.25">
      <c r="A2569">
        <v>13</v>
      </c>
      <c r="B2569" t="s">
        <v>63</v>
      </c>
      <c r="C2569" t="s">
        <v>64</v>
      </c>
      <c r="D2569" t="s">
        <v>123</v>
      </c>
      <c r="E2569" t="s">
        <v>124</v>
      </c>
      <c r="F2569" t="s">
        <v>509</v>
      </c>
      <c r="G2569" t="s">
        <v>510</v>
      </c>
      <c r="H2569" t="s">
        <v>2804</v>
      </c>
      <c r="I2569" t="s">
        <v>2805</v>
      </c>
      <c r="L2569" t="s">
        <v>1212</v>
      </c>
      <c r="M2569">
        <v>6.2740001679999997</v>
      </c>
      <c r="N2569">
        <v>34.392398829999998</v>
      </c>
      <c r="O2569" t="s">
        <v>1226</v>
      </c>
      <c r="P2569" t="s">
        <v>1228</v>
      </c>
      <c r="Q2569">
        <v>129</v>
      </c>
      <c r="R2569">
        <v>650</v>
      </c>
      <c r="S2569">
        <v>124</v>
      </c>
      <c r="T2569">
        <v>620</v>
      </c>
      <c r="U2569">
        <v>5</v>
      </c>
      <c r="V2569">
        <v>30</v>
      </c>
      <c r="W2569" t="s">
        <v>1228</v>
      </c>
      <c r="X2569">
        <v>167</v>
      </c>
      <c r="Y2569">
        <v>891</v>
      </c>
      <c r="Z2569">
        <v>111</v>
      </c>
      <c r="AA2569">
        <v>555</v>
      </c>
      <c r="AB2569">
        <v>56</v>
      </c>
      <c r="AC2569">
        <v>336</v>
      </c>
      <c r="AD2569">
        <v>1</v>
      </c>
      <c r="AE2569">
        <v>5</v>
      </c>
      <c r="AF2569">
        <v>21</v>
      </c>
      <c r="AG2569">
        <v>126</v>
      </c>
      <c r="AH2569">
        <v>13</v>
      </c>
      <c r="AI2569" t="s">
        <v>1229</v>
      </c>
    </row>
    <row r="2570" spans="1:35" x14ac:dyDescent="0.25">
      <c r="A2570">
        <v>13</v>
      </c>
      <c r="B2570" t="s">
        <v>63</v>
      </c>
      <c r="C2570" t="s">
        <v>64</v>
      </c>
      <c r="D2570" t="s">
        <v>123</v>
      </c>
      <c r="E2570" t="s">
        <v>124</v>
      </c>
      <c r="F2570" t="s">
        <v>509</v>
      </c>
      <c r="G2570" t="s">
        <v>510</v>
      </c>
      <c r="H2570" t="s">
        <v>2806</v>
      </c>
      <c r="I2570" t="s">
        <v>2807</v>
      </c>
      <c r="L2570" t="s">
        <v>1212</v>
      </c>
      <c r="M2570">
        <v>6.4366007999999999</v>
      </c>
      <c r="N2570">
        <v>34.436356199999999</v>
      </c>
      <c r="O2570" t="s">
        <v>1226</v>
      </c>
      <c r="P2570" t="s">
        <v>1228</v>
      </c>
      <c r="Q2570">
        <v>207</v>
      </c>
      <c r="R2570">
        <v>962</v>
      </c>
      <c r="S2570">
        <v>198</v>
      </c>
      <c r="T2570">
        <v>913</v>
      </c>
      <c r="U2570">
        <v>9</v>
      </c>
      <c r="V2570">
        <v>49</v>
      </c>
      <c r="W2570" t="s">
        <v>1228</v>
      </c>
      <c r="X2570">
        <v>188</v>
      </c>
      <c r="Y2570">
        <v>940</v>
      </c>
      <c r="Z2570">
        <v>158</v>
      </c>
      <c r="AA2570">
        <v>790</v>
      </c>
      <c r="AB2570">
        <v>30</v>
      </c>
      <c r="AC2570">
        <v>150</v>
      </c>
      <c r="AD2570">
        <v>2</v>
      </c>
      <c r="AE2570">
        <v>10</v>
      </c>
      <c r="AF2570">
        <v>16</v>
      </c>
      <c r="AG2570">
        <v>80</v>
      </c>
      <c r="AH2570">
        <v>13</v>
      </c>
      <c r="AI2570" t="s">
        <v>1229</v>
      </c>
    </row>
    <row r="2571" spans="1:35" x14ac:dyDescent="0.25">
      <c r="A2571">
        <v>13</v>
      </c>
      <c r="B2571" t="s">
        <v>63</v>
      </c>
      <c r="C2571" t="s">
        <v>64</v>
      </c>
      <c r="D2571" t="s">
        <v>123</v>
      </c>
      <c r="E2571" t="s">
        <v>124</v>
      </c>
      <c r="F2571" t="s">
        <v>509</v>
      </c>
      <c r="G2571" t="s">
        <v>510</v>
      </c>
      <c r="H2571" t="s">
        <v>2808</v>
      </c>
      <c r="I2571" t="s">
        <v>2809</v>
      </c>
      <c r="L2571" t="s">
        <v>1212</v>
      </c>
      <c r="M2571">
        <v>6.6013898849999997</v>
      </c>
      <c r="N2571">
        <v>34.762798310000001</v>
      </c>
      <c r="O2571" t="s">
        <v>1226</v>
      </c>
      <c r="P2571" t="s">
        <v>1228</v>
      </c>
      <c r="Q2571">
        <v>142</v>
      </c>
      <c r="R2571">
        <v>750</v>
      </c>
      <c r="S2571">
        <v>132</v>
      </c>
      <c r="T2571">
        <v>700</v>
      </c>
      <c r="U2571">
        <v>10</v>
      </c>
      <c r="V2571">
        <v>50</v>
      </c>
      <c r="W2571" t="s">
        <v>1228</v>
      </c>
      <c r="X2571">
        <v>129</v>
      </c>
      <c r="Y2571">
        <v>774</v>
      </c>
      <c r="Z2571">
        <v>104</v>
      </c>
      <c r="AA2571">
        <v>624</v>
      </c>
      <c r="AB2571">
        <v>25</v>
      </c>
      <c r="AC2571">
        <v>150</v>
      </c>
      <c r="AD2571">
        <v>1</v>
      </c>
      <c r="AE2571">
        <v>5</v>
      </c>
      <c r="AF2571">
        <v>11</v>
      </c>
      <c r="AG2571">
        <v>66</v>
      </c>
      <c r="AH2571">
        <v>13</v>
      </c>
      <c r="AI2571" t="s">
        <v>1229</v>
      </c>
    </row>
    <row r="2572" spans="1:35" x14ac:dyDescent="0.25">
      <c r="A2572">
        <v>13</v>
      </c>
      <c r="B2572" t="s">
        <v>63</v>
      </c>
      <c r="C2572" t="s">
        <v>64</v>
      </c>
      <c r="D2572" t="s">
        <v>123</v>
      </c>
      <c r="E2572" t="s">
        <v>124</v>
      </c>
      <c r="F2572" t="s">
        <v>513</v>
      </c>
      <c r="G2572" t="s">
        <v>514</v>
      </c>
      <c r="H2572" t="s">
        <v>2849</v>
      </c>
      <c r="I2572" t="s">
        <v>2850</v>
      </c>
      <c r="L2572" t="s">
        <v>1212</v>
      </c>
      <c r="M2572">
        <v>6.1484500000000004</v>
      </c>
      <c r="N2572">
        <v>33.61833</v>
      </c>
      <c r="O2572" t="s">
        <v>1226</v>
      </c>
      <c r="P2572" t="s">
        <v>1228</v>
      </c>
      <c r="Q2572">
        <v>86</v>
      </c>
      <c r="R2572">
        <v>448</v>
      </c>
      <c r="S2572">
        <v>61</v>
      </c>
      <c r="T2572">
        <v>300</v>
      </c>
      <c r="U2572">
        <v>25</v>
      </c>
      <c r="V2572">
        <v>148</v>
      </c>
      <c r="W2572" t="s">
        <v>1228</v>
      </c>
      <c r="X2572">
        <v>85</v>
      </c>
      <c r="Y2572">
        <v>510</v>
      </c>
      <c r="Z2572">
        <v>70</v>
      </c>
      <c r="AA2572">
        <v>420</v>
      </c>
      <c r="AB2572">
        <v>15</v>
      </c>
      <c r="AC2572">
        <v>90</v>
      </c>
      <c r="AD2572">
        <v>5</v>
      </c>
      <c r="AE2572">
        <v>30</v>
      </c>
      <c r="AF2572">
        <v>5</v>
      </c>
      <c r="AG2572">
        <v>30</v>
      </c>
      <c r="AH2572">
        <v>13</v>
      </c>
      <c r="AI2572" t="s">
        <v>1229</v>
      </c>
    </row>
    <row r="2573" spans="1:35" x14ac:dyDescent="0.25">
      <c r="A2573">
        <v>13</v>
      </c>
      <c r="B2573" t="s">
        <v>63</v>
      </c>
      <c r="C2573" t="s">
        <v>64</v>
      </c>
      <c r="D2573" t="s">
        <v>123</v>
      </c>
      <c r="E2573" t="s">
        <v>124</v>
      </c>
      <c r="F2573" t="s">
        <v>513</v>
      </c>
      <c r="G2573" t="s">
        <v>514</v>
      </c>
      <c r="H2573" t="s">
        <v>2851</v>
      </c>
      <c r="I2573" t="s">
        <v>2852</v>
      </c>
      <c r="L2573" t="s">
        <v>1212</v>
      </c>
      <c r="M2573">
        <v>6.0984999999999996</v>
      </c>
      <c r="N2573">
        <v>34.380699999999997</v>
      </c>
      <c r="O2573" t="s">
        <v>1226</v>
      </c>
      <c r="P2573" t="s">
        <v>1228</v>
      </c>
      <c r="Q2573">
        <v>43</v>
      </c>
      <c r="R2573">
        <v>174</v>
      </c>
      <c r="S2573">
        <v>38</v>
      </c>
      <c r="T2573">
        <v>153</v>
      </c>
      <c r="U2573">
        <v>5</v>
      </c>
      <c r="V2573">
        <v>21</v>
      </c>
      <c r="W2573" t="s">
        <v>1228</v>
      </c>
      <c r="X2573">
        <v>58</v>
      </c>
      <c r="Y2573">
        <v>348</v>
      </c>
      <c r="Z2573">
        <v>43</v>
      </c>
      <c r="AA2573">
        <v>258</v>
      </c>
      <c r="AB2573">
        <v>15</v>
      </c>
      <c r="AC2573">
        <v>90</v>
      </c>
      <c r="AD2573">
        <v>2</v>
      </c>
      <c r="AE2573">
        <v>7</v>
      </c>
      <c r="AF2573">
        <v>10</v>
      </c>
      <c r="AG2573">
        <v>60</v>
      </c>
      <c r="AH2573">
        <v>13</v>
      </c>
      <c r="AI2573" t="s">
        <v>1229</v>
      </c>
    </row>
    <row r="2574" spans="1:35" x14ac:dyDescent="0.25">
      <c r="A2574">
        <v>13</v>
      </c>
      <c r="B2574" t="s">
        <v>63</v>
      </c>
      <c r="C2574" t="s">
        <v>64</v>
      </c>
      <c r="D2574" t="s">
        <v>123</v>
      </c>
      <c r="E2574" t="s">
        <v>124</v>
      </c>
      <c r="F2574" t="s">
        <v>513</v>
      </c>
      <c r="G2574" t="s">
        <v>514</v>
      </c>
      <c r="H2574" t="s">
        <v>2853</v>
      </c>
      <c r="I2574" t="s">
        <v>2854</v>
      </c>
      <c r="L2574" t="s">
        <v>1212</v>
      </c>
      <c r="M2574">
        <v>6.1097799999999998</v>
      </c>
      <c r="N2574">
        <v>33.802100000000003</v>
      </c>
      <c r="O2574" t="s">
        <v>1226</v>
      </c>
      <c r="P2574" t="s">
        <v>1228</v>
      </c>
      <c r="Q2574">
        <v>43</v>
      </c>
      <c r="R2574">
        <v>256</v>
      </c>
      <c r="S2574">
        <v>40</v>
      </c>
      <c r="T2574">
        <v>238</v>
      </c>
      <c r="U2574">
        <v>3</v>
      </c>
      <c r="V2574">
        <v>18</v>
      </c>
      <c r="W2574" t="s">
        <v>1228</v>
      </c>
      <c r="X2574">
        <v>19</v>
      </c>
      <c r="Y2574">
        <v>114</v>
      </c>
      <c r="Z2574">
        <v>9</v>
      </c>
      <c r="AA2574">
        <v>54</v>
      </c>
      <c r="AB2574">
        <v>10</v>
      </c>
      <c r="AC2574">
        <v>60</v>
      </c>
      <c r="AD2574">
        <v>8</v>
      </c>
      <c r="AE2574">
        <v>48</v>
      </c>
      <c r="AF2574">
        <v>2</v>
      </c>
      <c r="AG2574">
        <v>12</v>
      </c>
      <c r="AH2574">
        <v>13</v>
      </c>
      <c r="AI2574" t="s">
        <v>1229</v>
      </c>
    </row>
    <row r="2575" spans="1:35" x14ac:dyDescent="0.25">
      <c r="A2575">
        <v>13</v>
      </c>
      <c r="B2575" t="s">
        <v>63</v>
      </c>
      <c r="C2575" t="s">
        <v>64</v>
      </c>
      <c r="D2575" t="s">
        <v>123</v>
      </c>
      <c r="E2575" t="s">
        <v>124</v>
      </c>
      <c r="F2575" t="s">
        <v>513</v>
      </c>
      <c r="G2575" t="s">
        <v>514</v>
      </c>
      <c r="H2575" t="s">
        <v>2855</v>
      </c>
      <c r="I2575" t="s">
        <v>2856</v>
      </c>
      <c r="L2575" t="s">
        <v>1212</v>
      </c>
      <c r="M2575">
        <v>5.7671169999999998</v>
      </c>
      <c r="N2575">
        <v>33.97298</v>
      </c>
      <c r="O2575" t="s">
        <v>1226</v>
      </c>
      <c r="P2575" t="s">
        <v>1228</v>
      </c>
      <c r="Q2575">
        <v>135</v>
      </c>
      <c r="R2575">
        <v>670</v>
      </c>
      <c r="S2575">
        <v>126</v>
      </c>
      <c r="T2575">
        <v>629</v>
      </c>
      <c r="U2575">
        <v>9</v>
      </c>
      <c r="V2575">
        <v>41</v>
      </c>
      <c r="W2575" t="s">
        <v>1228</v>
      </c>
      <c r="X2575">
        <v>34</v>
      </c>
      <c r="Y2575">
        <v>204</v>
      </c>
      <c r="Z2575">
        <v>24</v>
      </c>
      <c r="AA2575">
        <v>144</v>
      </c>
      <c r="AB2575">
        <v>10</v>
      </c>
      <c r="AC2575">
        <v>60</v>
      </c>
      <c r="AD2575">
        <v>4</v>
      </c>
      <c r="AE2575">
        <v>24</v>
      </c>
      <c r="AF2575">
        <v>42</v>
      </c>
      <c r="AG2575">
        <v>210</v>
      </c>
      <c r="AH2575">
        <v>13</v>
      </c>
      <c r="AI2575" t="s">
        <v>1229</v>
      </c>
    </row>
    <row r="2576" spans="1:35" x14ac:dyDescent="0.25">
      <c r="A2576">
        <v>13</v>
      </c>
      <c r="B2576" t="s">
        <v>63</v>
      </c>
      <c r="C2576" t="s">
        <v>64</v>
      </c>
      <c r="D2576" t="s">
        <v>123</v>
      </c>
      <c r="E2576" t="s">
        <v>124</v>
      </c>
      <c r="F2576" t="s">
        <v>517</v>
      </c>
      <c r="G2576" t="s">
        <v>518</v>
      </c>
      <c r="H2576" t="s">
        <v>2874</v>
      </c>
      <c r="I2576" t="s">
        <v>2875</v>
      </c>
      <c r="L2576" t="s">
        <v>1212</v>
      </c>
      <c r="M2576">
        <v>6.4716800000000001</v>
      </c>
      <c r="N2576">
        <v>34.167700000000004</v>
      </c>
      <c r="O2576" t="s">
        <v>1226</v>
      </c>
      <c r="P2576" t="s">
        <v>1228</v>
      </c>
      <c r="Q2576">
        <v>150</v>
      </c>
      <c r="R2576">
        <v>904</v>
      </c>
      <c r="S2576">
        <v>146</v>
      </c>
      <c r="T2576">
        <v>892</v>
      </c>
      <c r="U2576">
        <v>4</v>
      </c>
      <c r="V2576">
        <v>12</v>
      </c>
      <c r="W2576" t="s">
        <v>1228</v>
      </c>
      <c r="X2576">
        <v>17</v>
      </c>
      <c r="Y2576">
        <v>102</v>
      </c>
      <c r="Z2576">
        <v>3</v>
      </c>
      <c r="AA2576">
        <v>18</v>
      </c>
      <c r="AB2576">
        <v>14</v>
      </c>
      <c r="AC2576">
        <v>84</v>
      </c>
      <c r="AD2576">
        <v>2</v>
      </c>
      <c r="AE2576">
        <v>12</v>
      </c>
      <c r="AF2576">
        <v>21</v>
      </c>
      <c r="AG2576">
        <v>126</v>
      </c>
      <c r="AH2576">
        <v>13</v>
      </c>
      <c r="AI2576" t="s">
        <v>1229</v>
      </c>
    </row>
    <row r="2577" spans="1:35" x14ac:dyDescent="0.25">
      <c r="A2577">
        <v>13</v>
      </c>
      <c r="B2577" t="s">
        <v>63</v>
      </c>
      <c r="C2577" t="s">
        <v>64</v>
      </c>
      <c r="D2577" t="s">
        <v>123</v>
      </c>
      <c r="E2577" t="s">
        <v>124</v>
      </c>
      <c r="F2577" t="s">
        <v>519</v>
      </c>
      <c r="G2577" t="s">
        <v>520</v>
      </c>
      <c r="H2577" t="s">
        <v>2884</v>
      </c>
      <c r="I2577" t="s">
        <v>2885</v>
      </c>
      <c r="L2577" t="s">
        <v>1212</v>
      </c>
      <c r="M2577">
        <v>6.2166667000000002</v>
      </c>
      <c r="N2577">
        <v>34.683333300000001</v>
      </c>
      <c r="O2577" t="s">
        <v>1226</v>
      </c>
      <c r="P2577" t="s">
        <v>1228</v>
      </c>
      <c r="Q2577">
        <v>146</v>
      </c>
      <c r="R2577">
        <v>813</v>
      </c>
      <c r="S2577">
        <v>129</v>
      </c>
      <c r="T2577">
        <v>723</v>
      </c>
      <c r="U2577">
        <v>17</v>
      </c>
      <c r="V2577">
        <v>90</v>
      </c>
      <c r="W2577" t="s">
        <v>1228</v>
      </c>
      <c r="X2577">
        <v>63</v>
      </c>
      <c r="Y2577">
        <v>378</v>
      </c>
      <c r="Z2577">
        <v>42</v>
      </c>
      <c r="AA2577">
        <v>252</v>
      </c>
      <c r="AB2577">
        <v>21</v>
      </c>
      <c r="AC2577">
        <v>126</v>
      </c>
      <c r="AD2577">
        <v>35</v>
      </c>
      <c r="AE2577">
        <v>210</v>
      </c>
      <c r="AF2577">
        <v>4</v>
      </c>
      <c r="AG2577">
        <v>24</v>
      </c>
      <c r="AH2577">
        <v>13</v>
      </c>
      <c r="AI2577" t="s">
        <v>1229</v>
      </c>
    </row>
    <row r="2578" spans="1:35" x14ac:dyDescent="0.25">
      <c r="A2578">
        <v>13</v>
      </c>
      <c r="B2578" t="s">
        <v>63</v>
      </c>
      <c r="C2578" t="s">
        <v>64</v>
      </c>
      <c r="D2578" t="s">
        <v>123</v>
      </c>
      <c r="E2578" t="s">
        <v>124</v>
      </c>
      <c r="F2578" t="s">
        <v>519</v>
      </c>
      <c r="G2578" t="s">
        <v>520</v>
      </c>
      <c r="H2578" t="s">
        <v>2886</v>
      </c>
      <c r="I2578" t="s">
        <v>2887</v>
      </c>
      <c r="L2578" t="s">
        <v>1212</v>
      </c>
      <c r="M2578">
        <v>6.237290174</v>
      </c>
      <c r="N2578">
        <v>34.677070059999998</v>
      </c>
      <c r="O2578" t="s">
        <v>1226</v>
      </c>
      <c r="P2578" t="s">
        <v>1228</v>
      </c>
      <c r="Q2578">
        <v>127</v>
      </c>
      <c r="R2578">
        <v>456</v>
      </c>
      <c r="S2578">
        <v>119</v>
      </c>
      <c r="T2578">
        <v>429</v>
      </c>
      <c r="U2578">
        <v>8</v>
      </c>
      <c r="V2578">
        <v>27</v>
      </c>
      <c r="W2578" t="s">
        <v>1228</v>
      </c>
      <c r="X2578">
        <v>82</v>
      </c>
      <c r="Y2578">
        <v>510</v>
      </c>
      <c r="Z2578">
        <v>64</v>
      </c>
      <c r="AA2578">
        <v>384</v>
      </c>
      <c r="AB2578">
        <v>18</v>
      </c>
      <c r="AC2578">
        <v>126</v>
      </c>
      <c r="AD2578">
        <v>10</v>
      </c>
      <c r="AE2578">
        <v>52</v>
      </c>
      <c r="AF2578">
        <v>21</v>
      </c>
      <c r="AG2578">
        <v>126</v>
      </c>
      <c r="AH2578">
        <v>13</v>
      </c>
      <c r="AI2578" t="s">
        <v>1229</v>
      </c>
    </row>
    <row r="2579" spans="1:35" x14ac:dyDescent="0.25">
      <c r="A2579">
        <v>13</v>
      </c>
      <c r="B2579" t="s">
        <v>63</v>
      </c>
      <c r="C2579" t="s">
        <v>64</v>
      </c>
      <c r="D2579" t="s">
        <v>123</v>
      </c>
      <c r="E2579" t="s">
        <v>124</v>
      </c>
      <c r="F2579" t="s">
        <v>519</v>
      </c>
      <c r="G2579" t="s">
        <v>520</v>
      </c>
      <c r="H2579" t="s">
        <v>2888</v>
      </c>
      <c r="I2579" t="s">
        <v>2889</v>
      </c>
      <c r="L2579" t="s">
        <v>1212</v>
      </c>
      <c r="M2579">
        <v>5.8617900000000001</v>
      </c>
      <c r="N2579">
        <v>34.440300000000001</v>
      </c>
      <c r="O2579" t="s">
        <v>1226</v>
      </c>
      <c r="P2579" t="s">
        <v>1228</v>
      </c>
      <c r="Q2579">
        <v>46</v>
      </c>
      <c r="R2579">
        <v>232</v>
      </c>
      <c r="S2579">
        <v>40</v>
      </c>
      <c r="T2579">
        <v>201</v>
      </c>
      <c r="U2579">
        <v>6</v>
      </c>
      <c r="V2579">
        <v>31</v>
      </c>
      <c r="W2579" t="s">
        <v>1228</v>
      </c>
      <c r="X2579">
        <v>20</v>
      </c>
      <c r="Y2579">
        <v>120</v>
      </c>
      <c r="Z2579">
        <v>12</v>
      </c>
      <c r="AA2579">
        <v>72</v>
      </c>
      <c r="AB2579">
        <v>8</v>
      </c>
      <c r="AC2579">
        <v>48</v>
      </c>
      <c r="AD2579">
        <v>34</v>
      </c>
      <c r="AE2579">
        <v>272</v>
      </c>
      <c r="AF2579">
        <v>18</v>
      </c>
      <c r="AG2579">
        <v>108</v>
      </c>
      <c r="AH2579">
        <v>13</v>
      </c>
      <c r="AI2579" t="s">
        <v>1229</v>
      </c>
    </row>
    <row r="2580" spans="1:35" x14ac:dyDescent="0.25">
      <c r="A2580">
        <v>13</v>
      </c>
      <c r="B2580" t="s">
        <v>63</v>
      </c>
      <c r="C2580" t="s">
        <v>64</v>
      </c>
      <c r="D2580" t="s">
        <v>123</v>
      </c>
      <c r="E2580" t="s">
        <v>124</v>
      </c>
      <c r="F2580" t="s">
        <v>519</v>
      </c>
      <c r="G2580" t="s">
        <v>520</v>
      </c>
      <c r="H2580" t="s">
        <v>2890</v>
      </c>
      <c r="I2580" t="s">
        <v>2891</v>
      </c>
      <c r="L2580" t="s">
        <v>1212</v>
      </c>
      <c r="M2580">
        <v>6.0833332999999996</v>
      </c>
      <c r="N2580">
        <v>34.983333299999998</v>
      </c>
      <c r="O2580" t="s">
        <v>1226</v>
      </c>
      <c r="P2580" t="s">
        <v>1228</v>
      </c>
      <c r="Q2580">
        <v>119</v>
      </c>
      <c r="R2580">
        <v>669</v>
      </c>
      <c r="S2580">
        <v>106</v>
      </c>
      <c r="T2580">
        <v>620</v>
      </c>
      <c r="U2580">
        <v>13</v>
      </c>
      <c r="V2580">
        <v>49</v>
      </c>
      <c r="W2580" t="s">
        <v>1228</v>
      </c>
      <c r="X2580">
        <v>52</v>
      </c>
      <c r="Y2580">
        <v>312</v>
      </c>
      <c r="Z2580">
        <v>39</v>
      </c>
      <c r="AA2580">
        <v>234</v>
      </c>
      <c r="AB2580">
        <v>13</v>
      </c>
      <c r="AC2580">
        <v>78</v>
      </c>
      <c r="AD2580">
        <v>9</v>
      </c>
      <c r="AE2580">
        <v>54</v>
      </c>
      <c r="AF2580">
        <v>3</v>
      </c>
      <c r="AG2580">
        <v>18</v>
      </c>
      <c r="AH2580">
        <v>13</v>
      </c>
      <c r="AI2580" t="s">
        <v>1229</v>
      </c>
    </row>
    <row r="2581" spans="1:35" x14ac:dyDescent="0.25">
      <c r="A2581">
        <v>13</v>
      </c>
      <c r="B2581" t="s">
        <v>63</v>
      </c>
      <c r="C2581" t="s">
        <v>64</v>
      </c>
      <c r="D2581" t="s">
        <v>109</v>
      </c>
      <c r="E2581" t="s">
        <v>110</v>
      </c>
      <c r="F2581" t="s">
        <v>431</v>
      </c>
      <c r="G2581" t="s">
        <v>432</v>
      </c>
      <c r="H2581" t="s">
        <v>2249</v>
      </c>
      <c r="I2581" t="s">
        <v>2250</v>
      </c>
      <c r="L2581" t="s">
        <v>1212</v>
      </c>
      <c r="M2581">
        <v>8.1602253099999995</v>
      </c>
      <c r="N2581">
        <v>32.368124700000003</v>
      </c>
      <c r="O2581" t="s">
        <v>1226</v>
      </c>
      <c r="P2581" t="s">
        <v>1228</v>
      </c>
      <c r="Q2581">
        <v>38</v>
      </c>
      <c r="R2581">
        <v>228</v>
      </c>
      <c r="S2581">
        <v>18</v>
      </c>
      <c r="T2581">
        <v>108</v>
      </c>
      <c r="U2581">
        <v>20</v>
      </c>
      <c r="V2581">
        <v>120</v>
      </c>
      <c r="W2581" t="s">
        <v>1228</v>
      </c>
      <c r="X2581">
        <v>23</v>
      </c>
      <c r="Y2581">
        <v>96</v>
      </c>
      <c r="Z2581">
        <v>8</v>
      </c>
      <c r="AA2581">
        <v>50</v>
      </c>
      <c r="AB2581">
        <v>15</v>
      </c>
      <c r="AC2581">
        <v>46</v>
      </c>
      <c r="AD2581">
        <v>2</v>
      </c>
      <c r="AE2581">
        <v>12</v>
      </c>
      <c r="AF2581">
        <v>14</v>
      </c>
      <c r="AG2581">
        <v>100</v>
      </c>
      <c r="AH2581">
        <v>13</v>
      </c>
      <c r="AI2581" t="s">
        <v>1229</v>
      </c>
    </row>
    <row r="2582" spans="1:35" x14ac:dyDescent="0.25">
      <c r="A2582">
        <v>13</v>
      </c>
      <c r="B2582" t="s">
        <v>63</v>
      </c>
      <c r="C2582" t="s">
        <v>64</v>
      </c>
      <c r="D2582" t="s">
        <v>109</v>
      </c>
      <c r="E2582" t="s">
        <v>110</v>
      </c>
      <c r="F2582" t="s">
        <v>431</v>
      </c>
      <c r="G2582" t="s">
        <v>432</v>
      </c>
      <c r="H2582" t="s">
        <v>2251</v>
      </c>
      <c r="I2582" t="s">
        <v>2252</v>
      </c>
      <c r="L2582" t="s">
        <v>1212</v>
      </c>
      <c r="M2582">
        <v>8.1592592800000006</v>
      </c>
      <c r="N2582">
        <v>32.332388600000002</v>
      </c>
      <c r="O2582" t="s">
        <v>1226</v>
      </c>
      <c r="P2582" t="s">
        <v>1228</v>
      </c>
      <c r="Q2582">
        <v>75</v>
      </c>
      <c r="R2582">
        <v>481</v>
      </c>
      <c r="S2582">
        <v>60</v>
      </c>
      <c r="T2582">
        <v>395</v>
      </c>
      <c r="U2582">
        <v>15</v>
      </c>
      <c r="V2582">
        <v>86</v>
      </c>
      <c r="W2582" t="s">
        <v>1228</v>
      </c>
      <c r="X2582">
        <v>55</v>
      </c>
      <c r="Y2582">
        <v>281</v>
      </c>
      <c r="Z2582">
        <v>25</v>
      </c>
      <c r="AA2582">
        <v>131</v>
      </c>
      <c r="AB2582">
        <v>30</v>
      </c>
      <c r="AC2582">
        <v>150</v>
      </c>
      <c r="AD2582">
        <v>10</v>
      </c>
      <c r="AE2582">
        <v>30</v>
      </c>
      <c r="AF2582">
        <v>26</v>
      </c>
      <c r="AG2582">
        <v>160</v>
      </c>
      <c r="AH2582">
        <v>13</v>
      </c>
      <c r="AI2582" t="s">
        <v>1229</v>
      </c>
    </row>
    <row r="2583" spans="1:35" x14ac:dyDescent="0.25">
      <c r="A2583">
        <v>13</v>
      </c>
      <c r="B2583" t="s">
        <v>63</v>
      </c>
      <c r="C2583" t="s">
        <v>64</v>
      </c>
      <c r="D2583" t="s">
        <v>109</v>
      </c>
      <c r="E2583" t="s">
        <v>110</v>
      </c>
      <c r="F2583" t="s">
        <v>431</v>
      </c>
      <c r="G2583" t="s">
        <v>432</v>
      </c>
      <c r="H2583" t="s">
        <v>2253</v>
      </c>
      <c r="I2583" t="s">
        <v>2254</v>
      </c>
      <c r="L2583" t="s">
        <v>1212</v>
      </c>
      <c r="M2583">
        <v>8.1559125899999998</v>
      </c>
      <c r="N2583">
        <v>32.351604299999998</v>
      </c>
      <c r="O2583" t="s">
        <v>1226</v>
      </c>
      <c r="P2583" t="s">
        <v>1228</v>
      </c>
      <c r="Q2583">
        <v>42</v>
      </c>
      <c r="R2583">
        <v>210</v>
      </c>
      <c r="S2583">
        <v>32</v>
      </c>
      <c r="T2583">
        <v>160</v>
      </c>
      <c r="U2583">
        <v>10</v>
      </c>
      <c r="V2583">
        <v>50</v>
      </c>
      <c r="W2583" t="s">
        <v>1228</v>
      </c>
      <c r="X2583">
        <v>42</v>
      </c>
      <c r="Y2583">
        <v>252</v>
      </c>
      <c r="Z2583">
        <v>12</v>
      </c>
      <c r="AA2583">
        <v>72</v>
      </c>
      <c r="AB2583">
        <v>30</v>
      </c>
      <c r="AC2583">
        <v>180</v>
      </c>
      <c r="AD2583">
        <v>4</v>
      </c>
      <c r="AE2583">
        <v>24</v>
      </c>
      <c r="AF2583">
        <v>24</v>
      </c>
      <c r="AG2583">
        <v>144</v>
      </c>
      <c r="AH2583">
        <v>13</v>
      </c>
      <c r="AI2583" t="s">
        <v>1229</v>
      </c>
    </row>
    <row r="2584" spans="1:35" x14ac:dyDescent="0.25">
      <c r="A2584">
        <v>13</v>
      </c>
      <c r="B2584" t="s">
        <v>63</v>
      </c>
      <c r="C2584" t="s">
        <v>64</v>
      </c>
      <c r="D2584" t="s">
        <v>109</v>
      </c>
      <c r="E2584" t="s">
        <v>110</v>
      </c>
      <c r="F2584" t="s">
        <v>435</v>
      </c>
      <c r="G2584" t="s">
        <v>436</v>
      </c>
      <c r="H2584" t="s">
        <v>2278</v>
      </c>
      <c r="I2584" t="s">
        <v>2279</v>
      </c>
      <c r="L2584" t="s">
        <v>1212</v>
      </c>
      <c r="M2584">
        <v>8.1105903099999992</v>
      </c>
      <c r="N2584">
        <v>32.345816900000003</v>
      </c>
      <c r="O2584" t="s">
        <v>1226</v>
      </c>
      <c r="P2584" t="s">
        <v>1228</v>
      </c>
      <c r="Q2584">
        <v>48</v>
      </c>
      <c r="R2584">
        <v>295</v>
      </c>
      <c r="S2584">
        <v>43</v>
      </c>
      <c r="T2584">
        <v>260</v>
      </c>
      <c r="U2584">
        <v>5</v>
      </c>
      <c r="V2584">
        <v>35</v>
      </c>
      <c r="W2584" t="s">
        <v>1228</v>
      </c>
      <c r="X2584">
        <v>58</v>
      </c>
      <c r="Y2584">
        <v>311</v>
      </c>
      <c r="Z2584">
        <v>26</v>
      </c>
      <c r="AA2584">
        <v>148</v>
      </c>
      <c r="AB2584">
        <v>32</v>
      </c>
      <c r="AC2584">
        <v>163</v>
      </c>
      <c r="AD2584">
        <v>5</v>
      </c>
      <c r="AE2584">
        <v>18</v>
      </c>
      <c r="AF2584">
        <v>19</v>
      </c>
      <c r="AG2584">
        <v>140</v>
      </c>
      <c r="AH2584">
        <v>13</v>
      </c>
      <c r="AI2584" t="s">
        <v>1229</v>
      </c>
    </row>
    <row r="2585" spans="1:35" x14ac:dyDescent="0.25">
      <c r="A2585">
        <v>13</v>
      </c>
      <c r="B2585" t="s">
        <v>63</v>
      </c>
      <c r="C2585" t="s">
        <v>64</v>
      </c>
      <c r="D2585" t="s">
        <v>109</v>
      </c>
      <c r="E2585" t="s">
        <v>110</v>
      </c>
      <c r="F2585" t="s">
        <v>435</v>
      </c>
      <c r="G2585" t="s">
        <v>436</v>
      </c>
      <c r="H2585" t="s">
        <v>2280</v>
      </c>
      <c r="I2585" t="s">
        <v>2281</v>
      </c>
      <c r="L2585" t="s">
        <v>1212</v>
      </c>
      <c r="M2585">
        <v>8.1393735700000001</v>
      </c>
      <c r="N2585">
        <v>32.285841910000002</v>
      </c>
      <c r="O2585" t="s">
        <v>1226</v>
      </c>
      <c r="P2585" t="s">
        <v>1228</v>
      </c>
      <c r="Q2585">
        <v>57</v>
      </c>
      <c r="R2585">
        <v>342</v>
      </c>
      <c r="S2585">
        <v>51</v>
      </c>
      <c r="T2585">
        <v>306</v>
      </c>
      <c r="U2585">
        <v>6</v>
      </c>
      <c r="V2585">
        <v>36</v>
      </c>
      <c r="W2585" t="s">
        <v>1228</v>
      </c>
      <c r="X2585">
        <v>32</v>
      </c>
      <c r="Y2585">
        <v>192</v>
      </c>
      <c r="Z2585">
        <v>22</v>
      </c>
      <c r="AA2585">
        <v>132</v>
      </c>
      <c r="AB2585">
        <v>10</v>
      </c>
      <c r="AC2585">
        <v>60</v>
      </c>
      <c r="AD2585">
        <v>5</v>
      </c>
      <c r="AE2585">
        <v>30</v>
      </c>
      <c r="AF2585">
        <v>19</v>
      </c>
      <c r="AG2585">
        <v>114</v>
      </c>
      <c r="AH2585">
        <v>13</v>
      </c>
      <c r="AI2585" t="s">
        <v>1229</v>
      </c>
    </row>
    <row r="2586" spans="1:35" x14ac:dyDescent="0.25">
      <c r="A2586">
        <v>13</v>
      </c>
      <c r="B2586" t="s">
        <v>63</v>
      </c>
      <c r="C2586" t="s">
        <v>64</v>
      </c>
      <c r="D2586" t="s">
        <v>109</v>
      </c>
      <c r="E2586" t="s">
        <v>110</v>
      </c>
      <c r="F2586" t="s">
        <v>435</v>
      </c>
      <c r="G2586" t="s">
        <v>436</v>
      </c>
      <c r="H2586" t="s">
        <v>2282</v>
      </c>
      <c r="I2586" t="s">
        <v>2283</v>
      </c>
      <c r="L2586" t="s">
        <v>1212</v>
      </c>
      <c r="M2586">
        <v>8.1195085900000006</v>
      </c>
      <c r="N2586">
        <v>32.286900330000002</v>
      </c>
      <c r="O2586" t="s">
        <v>1226</v>
      </c>
      <c r="P2586" t="s">
        <v>1228</v>
      </c>
      <c r="Q2586">
        <v>52</v>
      </c>
      <c r="R2586">
        <v>262</v>
      </c>
      <c r="S2586">
        <v>44</v>
      </c>
      <c r="T2586">
        <v>219</v>
      </c>
      <c r="U2586">
        <v>8</v>
      </c>
      <c r="V2586">
        <v>43</v>
      </c>
      <c r="W2586" t="s">
        <v>1228</v>
      </c>
      <c r="X2586">
        <v>68</v>
      </c>
      <c r="Y2586">
        <v>313</v>
      </c>
      <c r="Z2586">
        <v>38</v>
      </c>
      <c r="AA2586">
        <v>155</v>
      </c>
      <c r="AB2586">
        <v>30</v>
      </c>
      <c r="AC2586">
        <v>158</v>
      </c>
      <c r="AD2586">
        <v>5</v>
      </c>
      <c r="AE2586">
        <v>21</v>
      </c>
      <c r="AF2586">
        <v>21</v>
      </c>
      <c r="AG2586">
        <v>146</v>
      </c>
      <c r="AH2586">
        <v>13</v>
      </c>
      <c r="AI2586" t="s">
        <v>1229</v>
      </c>
    </row>
    <row r="2587" spans="1:35" x14ac:dyDescent="0.25">
      <c r="A2587">
        <v>13</v>
      </c>
      <c r="B2587" t="s">
        <v>63</v>
      </c>
      <c r="C2587" t="s">
        <v>64</v>
      </c>
      <c r="D2587" t="s">
        <v>109</v>
      </c>
      <c r="E2587" t="s">
        <v>110</v>
      </c>
      <c r="F2587" t="s">
        <v>439</v>
      </c>
      <c r="G2587" t="s">
        <v>440</v>
      </c>
      <c r="H2587" t="s">
        <v>2316</v>
      </c>
      <c r="I2587" t="s">
        <v>2317</v>
      </c>
      <c r="L2587" t="s">
        <v>1212</v>
      </c>
      <c r="M2587">
        <v>8.1593799590000007</v>
      </c>
      <c r="N2587">
        <v>32.248001100000003</v>
      </c>
      <c r="O2587" t="s">
        <v>1226</v>
      </c>
      <c r="P2587" t="s">
        <v>1228</v>
      </c>
      <c r="Q2587">
        <v>21</v>
      </c>
      <c r="R2587">
        <v>152</v>
      </c>
      <c r="S2587">
        <v>16</v>
      </c>
      <c r="T2587">
        <v>117</v>
      </c>
      <c r="U2587">
        <v>5</v>
      </c>
      <c r="V2587">
        <v>35</v>
      </c>
      <c r="W2587" t="s">
        <v>1228</v>
      </c>
      <c r="X2587">
        <v>13</v>
      </c>
      <c r="Y2587">
        <v>76</v>
      </c>
      <c r="Z2587">
        <v>10</v>
      </c>
      <c r="AA2587">
        <v>61</v>
      </c>
      <c r="AB2587">
        <v>3</v>
      </c>
      <c r="AC2587">
        <v>15</v>
      </c>
      <c r="AD2587">
        <v>4</v>
      </c>
      <c r="AE2587">
        <v>31</v>
      </c>
      <c r="AF2587">
        <v>76</v>
      </c>
      <c r="AG2587">
        <v>307</v>
      </c>
      <c r="AH2587">
        <v>13</v>
      </c>
      <c r="AI2587" t="s">
        <v>1229</v>
      </c>
    </row>
    <row r="2588" spans="1:35" x14ac:dyDescent="0.25">
      <c r="A2588">
        <v>13</v>
      </c>
      <c r="B2588" t="s">
        <v>63</v>
      </c>
      <c r="C2588" t="s">
        <v>64</v>
      </c>
      <c r="D2588" t="s">
        <v>109</v>
      </c>
      <c r="E2588" t="s">
        <v>110</v>
      </c>
      <c r="F2588" t="s">
        <v>439</v>
      </c>
      <c r="G2588" t="s">
        <v>440</v>
      </c>
      <c r="H2588" t="s">
        <v>2318</v>
      </c>
      <c r="I2588" t="s">
        <v>2319</v>
      </c>
      <c r="L2588" t="s">
        <v>1212</v>
      </c>
      <c r="M2588">
        <v>8.1703032800000006</v>
      </c>
      <c r="N2588">
        <v>32.234973369999999</v>
      </c>
      <c r="O2588" t="s">
        <v>1226</v>
      </c>
      <c r="P2588" t="s">
        <v>1228</v>
      </c>
      <c r="Q2588">
        <v>26</v>
      </c>
      <c r="R2588">
        <v>162</v>
      </c>
      <c r="S2588">
        <v>21</v>
      </c>
      <c r="T2588">
        <v>128</v>
      </c>
      <c r="U2588">
        <v>5</v>
      </c>
      <c r="V2588">
        <v>34</v>
      </c>
      <c r="W2588" t="s">
        <v>1228</v>
      </c>
      <c r="X2588">
        <v>20</v>
      </c>
      <c r="Y2588">
        <v>135</v>
      </c>
      <c r="Z2588">
        <v>11</v>
      </c>
      <c r="AA2588">
        <v>70</v>
      </c>
      <c r="AB2588">
        <v>9</v>
      </c>
      <c r="AC2588">
        <v>65</v>
      </c>
      <c r="AD2588">
        <v>10</v>
      </c>
      <c r="AE2588">
        <v>57</v>
      </c>
      <c r="AF2588">
        <v>69</v>
      </c>
      <c r="AG2588">
        <v>270</v>
      </c>
      <c r="AH2588">
        <v>13</v>
      </c>
      <c r="AI2588" t="s">
        <v>1229</v>
      </c>
    </row>
    <row r="2589" spans="1:35" x14ac:dyDescent="0.25">
      <c r="A2589">
        <v>13</v>
      </c>
      <c r="B2589" t="s">
        <v>63</v>
      </c>
      <c r="C2589" t="s">
        <v>64</v>
      </c>
      <c r="D2589" t="s">
        <v>109</v>
      </c>
      <c r="E2589" t="s">
        <v>110</v>
      </c>
      <c r="F2589" t="s">
        <v>439</v>
      </c>
      <c r="G2589" t="s">
        <v>440</v>
      </c>
      <c r="H2589" t="s">
        <v>2320</v>
      </c>
      <c r="I2589" t="s">
        <v>2321</v>
      </c>
      <c r="L2589" t="s">
        <v>1212</v>
      </c>
      <c r="M2589">
        <v>8.1919359499999995</v>
      </c>
      <c r="N2589">
        <v>32.211829829999999</v>
      </c>
      <c r="O2589" t="s">
        <v>1226</v>
      </c>
      <c r="P2589" t="s">
        <v>1228</v>
      </c>
      <c r="Q2589">
        <v>48</v>
      </c>
      <c r="R2589">
        <v>288</v>
      </c>
      <c r="S2589">
        <v>23</v>
      </c>
      <c r="T2589">
        <v>138</v>
      </c>
      <c r="U2589">
        <v>25</v>
      </c>
      <c r="V2589">
        <v>150</v>
      </c>
      <c r="W2589" t="s">
        <v>1228</v>
      </c>
      <c r="X2589">
        <v>29</v>
      </c>
      <c r="Y2589">
        <v>174</v>
      </c>
      <c r="Z2589">
        <v>21</v>
      </c>
      <c r="AA2589">
        <v>126</v>
      </c>
      <c r="AB2589">
        <v>8</v>
      </c>
      <c r="AC2589">
        <v>48</v>
      </c>
      <c r="AD2589">
        <v>7</v>
      </c>
      <c r="AE2589">
        <v>42</v>
      </c>
      <c r="AF2589">
        <v>11</v>
      </c>
      <c r="AG2589">
        <v>66</v>
      </c>
      <c r="AH2589">
        <v>13</v>
      </c>
      <c r="AI2589" t="s">
        <v>1229</v>
      </c>
    </row>
    <row r="2590" spans="1:35" x14ac:dyDescent="0.25">
      <c r="A2590">
        <v>13</v>
      </c>
      <c r="B2590" t="s">
        <v>63</v>
      </c>
      <c r="C2590" t="s">
        <v>64</v>
      </c>
      <c r="D2590" t="s">
        <v>109</v>
      </c>
      <c r="E2590" t="s">
        <v>110</v>
      </c>
      <c r="F2590" t="s">
        <v>427</v>
      </c>
      <c r="G2590" t="s">
        <v>428</v>
      </c>
      <c r="H2590" t="s">
        <v>2222</v>
      </c>
      <c r="I2590" t="s">
        <v>2223</v>
      </c>
      <c r="L2590" t="s">
        <v>1212</v>
      </c>
      <c r="M2590">
        <v>8.1821851300000006</v>
      </c>
      <c r="N2590">
        <v>32.275009099999998</v>
      </c>
      <c r="O2590" t="s">
        <v>1226</v>
      </c>
      <c r="P2590" t="s">
        <v>1228</v>
      </c>
      <c r="Q2590">
        <v>55</v>
      </c>
      <c r="R2590">
        <v>354</v>
      </c>
      <c r="S2590">
        <v>39</v>
      </c>
      <c r="T2590">
        <v>258</v>
      </c>
      <c r="U2590">
        <v>16</v>
      </c>
      <c r="V2590">
        <v>96</v>
      </c>
      <c r="W2590" t="s">
        <v>1228</v>
      </c>
      <c r="X2590">
        <v>89</v>
      </c>
      <c r="Y2590">
        <v>507</v>
      </c>
      <c r="Z2590">
        <v>45</v>
      </c>
      <c r="AA2590">
        <v>243</v>
      </c>
      <c r="AB2590">
        <v>44</v>
      </c>
      <c r="AC2590">
        <v>264</v>
      </c>
      <c r="AD2590">
        <v>6</v>
      </c>
      <c r="AE2590">
        <v>36</v>
      </c>
      <c r="AF2590">
        <v>50</v>
      </c>
      <c r="AG2590">
        <v>300</v>
      </c>
      <c r="AH2590">
        <v>13</v>
      </c>
      <c r="AI2590" t="s">
        <v>1229</v>
      </c>
    </row>
    <row r="2591" spans="1:35" x14ac:dyDescent="0.25">
      <c r="A2591">
        <v>13</v>
      </c>
      <c r="B2591" t="s">
        <v>63</v>
      </c>
      <c r="C2591" t="s">
        <v>64</v>
      </c>
      <c r="D2591" t="s">
        <v>109</v>
      </c>
      <c r="E2591" t="s">
        <v>110</v>
      </c>
      <c r="F2591" t="s">
        <v>429</v>
      </c>
      <c r="G2591" t="s">
        <v>430</v>
      </c>
      <c r="H2591" t="s">
        <v>2245</v>
      </c>
      <c r="I2591" t="s">
        <v>2246</v>
      </c>
      <c r="L2591" t="s">
        <v>1212</v>
      </c>
      <c r="M2591">
        <v>7.78553432</v>
      </c>
      <c r="N2591">
        <v>32.999132179999997</v>
      </c>
      <c r="O2591" t="s">
        <v>1226</v>
      </c>
      <c r="P2591" t="s">
        <v>1228</v>
      </c>
      <c r="Q2591">
        <v>137</v>
      </c>
      <c r="R2591">
        <v>835</v>
      </c>
      <c r="S2591">
        <v>97</v>
      </c>
      <c r="T2591">
        <v>590</v>
      </c>
      <c r="U2591">
        <v>40</v>
      </c>
      <c r="V2591">
        <v>245</v>
      </c>
      <c r="W2591" t="s">
        <v>1228</v>
      </c>
      <c r="X2591">
        <v>248</v>
      </c>
      <c r="Y2591">
        <v>1465</v>
      </c>
      <c r="Z2591">
        <v>97</v>
      </c>
      <c r="AA2591">
        <v>571</v>
      </c>
      <c r="AB2591">
        <v>151</v>
      </c>
      <c r="AC2591">
        <v>894</v>
      </c>
      <c r="AD2591">
        <v>8</v>
      </c>
      <c r="AE2591">
        <v>50</v>
      </c>
      <c r="AF2591">
        <v>89</v>
      </c>
      <c r="AG2591">
        <v>525</v>
      </c>
      <c r="AH2591">
        <v>13</v>
      </c>
      <c r="AI2591" t="s">
        <v>1229</v>
      </c>
    </row>
    <row r="2592" spans="1:35" x14ac:dyDescent="0.25">
      <c r="A2592">
        <v>13</v>
      </c>
      <c r="B2592" t="s">
        <v>63</v>
      </c>
      <c r="C2592" t="s">
        <v>64</v>
      </c>
      <c r="D2592" t="s">
        <v>115</v>
      </c>
      <c r="E2592" t="s">
        <v>116</v>
      </c>
      <c r="F2592" t="s">
        <v>471</v>
      </c>
      <c r="G2592" t="s">
        <v>472</v>
      </c>
      <c r="H2592" t="s">
        <v>2518</v>
      </c>
      <c r="I2592" t="s">
        <v>2519</v>
      </c>
      <c r="L2592" t="s">
        <v>1212</v>
      </c>
      <c r="M2592">
        <v>9.3145614000000005</v>
      </c>
      <c r="N2592">
        <v>31.584745600000002</v>
      </c>
      <c r="O2592" t="s">
        <v>1226</v>
      </c>
      <c r="P2592" t="s">
        <v>1228</v>
      </c>
      <c r="Q2592">
        <v>140</v>
      </c>
      <c r="R2592">
        <v>772</v>
      </c>
      <c r="S2592">
        <v>120</v>
      </c>
      <c r="T2592">
        <v>660</v>
      </c>
      <c r="U2592">
        <v>20</v>
      </c>
      <c r="V2592">
        <v>112</v>
      </c>
      <c r="W2592" t="s">
        <v>1228</v>
      </c>
      <c r="X2592">
        <v>96</v>
      </c>
      <c r="Y2592">
        <v>528</v>
      </c>
      <c r="Z2592">
        <v>88</v>
      </c>
      <c r="AA2592">
        <v>484</v>
      </c>
      <c r="AB2592">
        <v>8</v>
      </c>
      <c r="AC2592">
        <v>44</v>
      </c>
      <c r="AD2592">
        <v>10</v>
      </c>
      <c r="AE2592">
        <v>54</v>
      </c>
      <c r="AF2592">
        <v>148</v>
      </c>
      <c r="AG2592">
        <v>814</v>
      </c>
      <c r="AH2592">
        <v>13</v>
      </c>
      <c r="AI2592" t="s">
        <v>1229</v>
      </c>
    </row>
    <row r="2593" spans="1:35" x14ac:dyDescent="0.25">
      <c r="A2593">
        <v>13</v>
      </c>
      <c r="B2593" t="s">
        <v>63</v>
      </c>
      <c r="C2593" t="s">
        <v>64</v>
      </c>
      <c r="D2593" t="s">
        <v>109</v>
      </c>
      <c r="E2593" t="s">
        <v>110</v>
      </c>
      <c r="F2593" t="s">
        <v>435</v>
      </c>
      <c r="G2593" t="s">
        <v>436</v>
      </c>
      <c r="H2593" t="s">
        <v>2284</v>
      </c>
      <c r="I2593" t="s">
        <v>436</v>
      </c>
      <c r="L2593" t="s">
        <v>1212</v>
      </c>
      <c r="M2593">
        <v>8.1163325900000007</v>
      </c>
      <c r="N2593">
        <v>32.331710809999997</v>
      </c>
      <c r="O2593" t="s">
        <v>1226</v>
      </c>
      <c r="P2593" t="s">
        <v>1228</v>
      </c>
      <c r="Q2593">
        <v>56</v>
      </c>
      <c r="R2593">
        <v>342</v>
      </c>
      <c r="S2593">
        <v>50</v>
      </c>
      <c r="T2593">
        <v>306</v>
      </c>
      <c r="U2593">
        <v>6</v>
      </c>
      <c r="V2593">
        <v>36</v>
      </c>
      <c r="W2593" t="s">
        <v>1228</v>
      </c>
      <c r="X2593">
        <v>32</v>
      </c>
      <c r="Y2593">
        <v>192</v>
      </c>
      <c r="Z2593">
        <v>22</v>
      </c>
      <c r="AA2593">
        <v>132</v>
      </c>
      <c r="AB2593">
        <v>10</v>
      </c>
      <c r="AC2593">
        <v>60</v>
      </c>
      <c r="AD2593">
        <v>5</v>
      </c>
      <c r="AE2593">
        <v>30</v>
      </c>
      <c r="AF2593">
        <v>19</v>
      </c>
      <c r="AG2593">
        <v>114</v>
      </c>
      <c r="AH2593">
        <v>13</v>
      </c>
      <c r="AI2593" t="s">
        <v>1229</v>
      </c>
    </row>
    <row r="2594" spans="1:35" x14ac:dyDescent="0.25">
      <c r="A2594">
        <v>13</v>
      </c>
      <c r="B2594" t="s">
        <v>63</v>
      </c>
      <c r="C2594" t="s">
        <v>64</v>
      </c>
      <c r="D2594" t="s">
        <v>109</v>
      </c>
      <c r="E2594" t="s">
        <v>110</v>
      </c>
      <c r="F2594" t="s">
        <v>431</v>
      </c>
      <c r="G2594" t="s">
        <v>432</v>
      </c>
      <c r="H2594" t="s">
        <v>2255</v>
      </c>
      <c r="I2594" t="s">
        <v>432</v>
      </c>
      <c r="L2594" t="s">
        <v>1212</v>
      </c>
      <c r="M2594">
        <v>8.1618706900000006</v>
      </c>
      <c r="N2594">
        <v>32.380264910000001</v>
      </c>
      <c r="O2594" t="s">
        <v>1226</v>
      </c>
      <c r="P2594" t="s">
        <v>1228</v>
      </c>
      <c r="Q2594">
        <v>75</v>
      </c>
      <c r="R2594">
        <v>481</v>
      </c>
      <c r="S2594">
        <v>60</v>
      </c>
      <c r="T2594">
        <v>395</v>
      </c>
      <c r="U2594">
        <v>15</v>
      </c>
      <c r="V2594">
        <v>86</v>
      </c>
      <c r="W2594" t="s">
        <v>1228</v>
      </c>
      <c r="X2594">
        <v>55</v>
      </c>
      <c r="Y2594">
        <v>281</v>
      </c>
      <c r="Z2594">
        <v>25</v>
      </c>
      <c r="AA2594">
        <v>131</v>
      </c>
      <c r="AB2594">
        <v>30</v>
      </c>
      <c r="AC2594">
        <v>150</v>
      </c>
      <c r="AD2594">
        <v>10</v>
      </c>
      <c r="AE2594">
        <v>30</v>
      </c>
      <c r="AF2594">
        <v>26</v>
      </c>
      <c r="AG2594">
        <v>160</v>
      </c>
      <c r="AH2594">
        <v>13</v>
      </c>
      <c r="AI2594" t="s">
        <v>1229</v>
      </c>
    </row>
    <row r="2595" spans="1:35" x14ac:dyDescent="0.25">
      <c r="A2595">
        <v>13</v>
      </c>
      <c r="B2595" t="s">
        <v>63</v>
      </c>
      <c r="C2595" t="s">
        <v>64</v>
      </c>
      <c r="D2595" t="s">
        <v>109</v>
      </c>
      <c r="E2595" t="s">
        <v>110</v>
      </c>
      <c r="F2595" t="s">
        <v>439</v>
      </c>
      <c r="G2595" t="s">
        <v>440</v>
      </c>
      <c r="H2595" t="s">
        <v>2322</v>
      </c>
      <c r="I2595" t="s">
        <v>440</v>
      </c>
      <c r="L2595" t="s">
        <v>1212</v>
      </c>
      <c r="M2595">
        <v>8.1609221099999996</v>
      </c>
      <c r="N2595">
        <v>32.239754560000002</v>
      </c>
      <c r="O2595" t="s">
        <v>1226</v>
      </c>
      <c r="P2595" t="s">
        <v>1228</v>
      </c>
      <c r="Q2595">
        <v>41</v>
      </c>
      <c r="R2595">
        <v>317</v>
      </c>
      <c r="S2595">
        <v>36</v>
      </c>
      <c r="T2595">
        <v>286</v>
      </c>
      <c r="U2595">
        <v>5</v>
      </c>
      <c r="V2595">
        <v>31</v>
      </c>
      <c r="W2595" t="s">
        <v>1228</v>
      </c>
      <c r="X2595">
        <v>31</v>
      </c>
      <c r="Y2595">
        <v>203</v>
      </c>
      <c r="Z2595">
        <v>25</v>
      </c>
      <c r="AA2595">
        <v>159</v>
      </c>
      <c r="AB2595">
        <v>6</v>
      </c>
      <c r="AC2595">
        <v>44</v>
      </c>
      <c r="AD2595">
        <v>11</v>
      </c>
      <c r="AE2595">
        <v>76</v>
      </c>
      <c r="AF2595">
        <v>93</v>
      </c>
      <c r="AG2595">
        <v>541</v>
      </c>
      <c r="AH2595">
        <v>13</v>
      </c>
      <c r="AI2595" t="s">
        <v>1229</v>
      </c>
    </row>
    <row r="2596" spans="1:35" x14ac:dyDescent="0.25">
      <c r="A2596">
        <v>13</v>
      </c>
      <c r="B2596" t="s">
        <v>63</v>
      </c>
      <c r="C2596" t="s">
        <v>64</v>
      </c>
      <c r="D2596" t="s">
        <v>129</v>
      </c>
      <c r="E2596" t="s">
        <v>130</v>
      </c>
      <c r="F2596" t="s">
        <v>552</v>
      </c>
      <c r="G2596" t="s">
        <v>553</v>
      </c>
      <c r="H2596" t="s">
        <v>3134</v>
      </c>
      <c r="I2596" t="s">
        <v>3135</v>
      </c>
      <c r="L2596" t="s">
        <v>1212</v>
      </c>
      <c r="M2596">
        <v>8.0890009000000003</v>
      </c>
      <c r="N2596">
        <v>31.924016600000002</v>
      </c>
      <c r="O2596" t="s">
        <v>1226</v>
      </c>
      <c r="P2596" t="s">
        <v>1228</v>
      </c>
      <c r="Q2596">
        <v>66</v>
      </c>
      <c r="R2596">
        <v>396</v>
      </c>
      <c r="S2596">
        <v>56</v>
      </c>
      <c r="T2596">
        <v>336</v>
      </c>
      <c r="U2596">
        <v>10</v>
      </c>
      <c r="V2596">
        <v>60</v>
      </c>
      <c r="W2596" t="s">
        <v>1228</v>
      </c>
      <c r="X2596">
        <v>78</v>
      </c>
      <c r="Y2596">
        <v>468</v>
      </c>
      <c r="Z2596">
        <v>62</v>
      </c>
      <c r="AA2596">
        <v>372</v>
      </c>
      <c r="AB2596">
        <v>16</v>
      </c>
      <c r="AC2596">
        <v>96</v>
      </c>
      <c r="AD2596">
        <v>12</v>
      </c>
      <c r="AE2596">
        <v>72</v>
      </c>
      <c r="AF2596">
        <v>20</v>
      </c>
      <c r="AG2596">
        <v>120</v>
      </c>
      <c r="AH2596">
        <v>13</v>
      </c>
      <c r="AI2596" t="s">
        <v>1229</v>
      </c>
    </row>
    <row r="2597" spans="1:35" x14ac:dyDescent="0.25">
      <c r="A2597">
        <v>13</v>
      </c>
      <c r="B2597" t="s">
        <v>63</v>
      </c>
      <c r="C2597" t="s">
        <v>64</v>
      </c>
      <c r="D2597" t="s">
        <v>129</v>
      </c>
      <c r="E2597" t="s">
        <v>130</v>
      </c>
      <c r="F2597" t="s">
        <v>556</v>
      </c>
      <c r="G2597" t="s">
        <v>557</v>
      </c>
      <c r="H2597" t="s">
        <v>3165</v>
      </c>
      <c r="I2597" t="s">
        <v>3166</v>
      </c>
      <c r="L2597" t="s">
        <v>1212</v>
      </c>
      <c r="M2597">
        <v>7.9009999830000002</v>
      </c>
      <c r="N2597">
        <v>31.888333299999999</v>
      </c>
      <c r="O2597" t="s">
        <v>1226</v>
      </c>
      <c r="P2597" t="s">
        <v>1228</v>
      </c>
      <c r="Q2597">
        <v>16</v>
      </c>
      <c r="R2597">
        <v>98</v>
      </c>
      <c r="S2597">
        <v>12</v>
      </c>
      <c r="T2597">
        <v>74</v>
      </c>
      <c r="U2597">
        <v>4</v>
      </c>
      <c r="V2597">
        <v>24</v>
      </c>
      <c r="W2597" t="s">
        <v>1228</v>
      </c>
      <c r="X2597">
        <v>54</v>
      </c>
      <c r="Y2597">
        <v>323</v>
      </c>
      <c r="Z2597">
        <v>34</v>
      </c>
      <c r="AA2597">
        <v>203</v>
      </c>
      <c r="AB2597">
        <v>20</v>
      </c>
      <c r="AC2597">
        <v>120</v>
      </c>
      <c r="AD2597">
        <v>7</v>
      </c>
      <c r="AE2597">
        <v>42</v>
      </c>
      <c r="AF2597">
        <v>22</v>
      </c>
      <c r="AG2597">
        <v>132</v>
      </c>
      <c r="AH2597">
        <v>13</v>
      </c>
      <c r="AI2597" t="s">
        <v>1229</v>
      </c>
    </row>
    <row r="2598" spans="1:35" x14ac:dyDescent="0.25">
      <c r="A2598">
        <v>13</v>
      </c>
      <c r="B2598" t="s">
        <v>63</v>
      </c>
      <c r="C2598" t="s">
        <v>64</v>
      </c>
      <c r="D2598" t="s">
        <v>109</v>
      </c>
      <c r="E2598" t="s">
        <v>110</v>
      </c>
      <c r="F2598" t="s">
        <v>433</v>
      </c>
      <c r="G2598" t="s">
        <v>434</v>
      </c>
      <c r="H2598" t="s">
        <v>2272</v>
      </c>
      <c r="I2598" t="s">
        <v>2273</v>
      </c>
      <c r="L2598" t="s">
        <v>1212</v>
      </c>
      <c r="M2598">
        <v>7.8673274199999996</v>
      </c>
      <c r="N2598">
        <v>32.979678210000003</v>
      </c>
      <c r="O2598" t="s">
        <v>1226</v>
      </c>
      <c r="P2598" t="s">
        <v>1228</v>
      </c>
      <c r="Q2598">
        <v>93</v>
      </c>
      <c r="R2598">
        <v>465</v>
      </c>
      <c r="S2598">
        <v>59</v>
      </c>
      <c r="T2598">
        <v>295</v>
      </c>
      <c r="U2598">
        <v>34</v>
      </c>
      <c r="V2598">
        <v>170</v>
      </c>
      <c r="W2598" t="s">
        <v>1228</v>
      </c>
      <c r="X2598">
        <v>76</v>
      </c>
      <c r="Y2598">
        <v>380</v>
      </c>
      <c r="Z2598">
        <v>33</v>
      </c>
      <c r="AA2598">
        <v>165</v>
      </c>
      <c r="AB2598">
        <v>43</v>
      </c>
      <c r="AC2598">
        <v>215</v>
      </c>
      <c r="AD2598">
        <v>25</v>
      </c>
      <c r="AE2598">
        <v>125</v>
      </c>
      <c r="AF2598">
        <v>92</v>
      </c>
      <c r="AG2598">
        <v>460</v>
      </c>
      <c r="AH2598">
        <v>13</v>
      </c>
      <c r="AI2598" t="s">
        <v>1229</v>
      </c>
    </row>
    <row r="2599" spans="1:35" x14ac:dyDescent="0.25">
      <c r="A2599">
        <v>13</v>
      </c>
      <c r="B2599" t="s">
        <v>63</v>
      </c>
      <c r="C2599" t="s">
        <v>64</v>
      </c>
      <c r="D2599" t="s">
        <v>125</v>
      </c>
      <c r="E2599" t="s">
        <v>126</v>
      </c>
      <c r="F2599" t="s">
        <v>528</v>
      </c>
      <c r="G2599" t="s">
        <v>529</v>
      </c>
      <c r="H2599" t="s">
        <v>2972</v>
      </c>
      <c r="I2599" t="s">
        <v>2973</v>
      </c>
      <c r="L2599" t="s">
        <v>1212</v>
      </c>
      <c r="M2599">
        <v>7.1501999999999999</v>
      </c>
      <c r="N2599">
        <v>34.137</v>
      </c>
      <c r="O2599" t="s">
        <v>1226</v>
      </c>
      <c r="P2599" t="s">
        <v>1228</v>
      </c>
      <c r="Q2599">
        <v>18</v>
      </c>
      <c r="R2599">
        <v>108</v>
      </c>
      <c r="S2599">
        <v>10</v>
      </c>
      <c r="T2599">
        <v>60</v>
      </c>
      <c r="U2599">
        <v>8</v>
      </c>
      <c r="V2599">
        <v>48</v>
      </c>
      <c r="W2599" t="s">
        <v>1228</v>
      </c>
      <c r="X2599">
        <v>13</v>
      </c>
      <c r="Y2599">
        <v>78</v>
      </c>
      <c r="Z2599">
        <v>9</v>
      </c>
      <c r="AA2599">
        <v>54</v>
      </c>
      <c r="AB2599">
        <v>4</v>
      </c>
      <c r="AC2599">
        <v>24</v>
      </c>
      <c r="AD2599">
        <v>20</v>
      </c>
      <c r="AE2599">
        <v>180</v>
      </c>
      <c r="AF2599">
        <v>10</v>
      </c>
      <c r="AG2599">
        <v>60</v>
      </c>
      <c r="AH2599">
        <v>13</v>
      </c>
      <c r="AI2599" t="s">
        <v>1229</v>
      </c>
    </row>
    <row r="2600" spans="1:35" x14ac:dyDescent="0.25">
      <c r="A2600">
        <v>13</v>
      </c>
      <c r="B2600" t="s">
        <v>63</v>
      </c>
      <c r="C2600" t="s">
        <v>64</v>
      </c>
      <c r="D2600" t="s">
        <v>109</v>
      </c>
      <c r="E2600" t="s">
        <v>110</v>
      </c>
      <c r="F2600" t="s">
        <v>427</v>
      </c>
      <c r="G2600" t="s">
        <v>428</v>
      </c>
      <c r="H2600" t="s">
        <v>2226</v>
      </c>
      <c r="I2600" t="s">
        <v>2227</v>
      </c>
      <c r="L2600" t="s">
        <v>1212</v>
      </c>
      <c r="M2600">
        <v>8.2418298100000005</v>
      </c>
      <c r="N2600">
        <v>32.222794919999998</v>
      </c>
      <c r="O2600" t="s">
        <v>1226</v>
      </c>
      <c r="P2600" t="s">
        <v>1228</v>
      </c>
      <c r="Q2600">
        <v>50</v>
      </c>
      <c r="R2600">
        <v>300</v>
      </c>
      <c r="S2600">
        <v>20</v>
      </c>
      <c r="T2600">
        <v>120</v>
      </c>
      <c r="U2600">
        <v>30</v>
      </c>
      <c r="V2600">
        <v>180</v>
      </c>
      <c r="W2600" t="s">
        <v>1228</v>
      </c>
      <c r="X2600">
        <v>70</v>
      </c>
      <c r="Y2600">
        <v>420</v>
      </c>
      <c r="Z2600">
        <v>29</v>
      </c>
      <c r="AA2600">
        <v>174</v>
      </c>
      <c r="AB2600">
        <v>41</v>
      </c>
      <c r="AC2600">
        <v>246</v>
      </c>
      <c r="AD2600">
        <v>19</v>
      </c>
      <c r="AE2600">
        <v>120</v>
      </c>
      <c r="AF2600">
        <v>40</v>
      </c>
      <c r="AG2600">
        <v>240</v>
      </c>
      <c r="AH2600">
        <v>13</v>
      </c>
      <c r="AI2600" t="s">
        <v>1229</v>
      </c>
    </row>
    <row r="2601" spans="1:35" x14ac:dyDescent="0.25">
      <c r="A2601">
        <v>13</v>
      </c>
      <c r="B2601" t="s">
        <v>63</v>
      </c>
      <c r="C2601" t="s">
        <v>64</v>
      </c>
      <c r="D2601" t="s">
        <v>111</v>
      </c>
      <c r="E2601" t="s">
        <v>112</v>
      </c>
      <c r="F2601" t="s">
        <v>444</v>
      </c>
      <c r="G2601" t="s">
        <v>445</v>
      </c>
      <c r="H2601" t="s">
        <v>2360</v>
      </c>
      <c r="I2601" t="s">
        <v>486</v>
      </c>
      <c r="L2601" t="s">
        <v>1212</v>
      </c>
      <c r="M2601">
        <v>8.4012699130000001</v>
      </c>
      <c r="N2601">
        <v>31.337499619999999</v>
      </c>
      <c r="O2601" t="s">
        <v>1226</v>
      </c>
      <c r="P2601" t="s">
        <v>1228</v>
      </c>
      <c r="Q2601">
        <v>382</v>
      </c>
      <c r="R2601">
        <v>2292</v>
      </c>
      <c r="S2601">
        <v>371</v>
      </c>
      <c r="T2601">
        <v>2226</v>
      </c>
      <c r="U2601">
        <v>11</v>
      </c>
      <c r="V2601">
        <v>66</v>
      </c>
      <c r="W2601" t="s">
        <v>1228</v>
      </c>
      <c r="X2601">
        <v>47</v>
      </c>
      <c r="Y2601">
        <v>282</v>
      </c>
      <c r="Z2601">
        <v>47</v>
      </c>
      <c r="AA2601">
        <v>282</v>
      </c>
      <c r="AB2601">
        <v>0</v>
      </c>
      <c r="AC2601">
        <v>0</v>
      </c>
      <c r="AD2601">
        <v>25</v>
      </c>
      <c r="AE2601">
        <v>150</v>
      </c>
      <c r="AF2601">
        <v>13</v>
      </c>
      <c r="AG2601">
        <v>78</v>
      </c>
      <c r="AH2601">
        <v>13</v>
      </c>
      <c r="AI2601" t="s">
        <v>1229</v>
      </c>
    </row>
    <row r="2602" spans="1:35" x14ac:dyDescent="0.25">
      <c r="A2602">
        <v>13</v>
      </c>
      <c r="B2602" t="s">
        <v>63</v>
      </c>
      <c r="C2602" t="s">
        <v>64</v>
      </c>
      <c r="D2602" t="s">
        <v>111</v>
      </c>
      <c r="E2602" t="s">
        <v>112</v>
      </c>
      <c r="F2602" t="s">
        <v>444</v>
      </c>
      <c r="G2602" t="s">
        <v>445</v>
      </c>
      <c r="H2602" t="s">
        <v>2364</v>
      </c>
      <c r="I2602" t="s">
        <v>2365</v>
      </c>
      <c r="L2602" t="s">
        <v>1212</v>
      </c>
      <c r="M2602">
        <v>8.3453999999999997</v>
      </c>
      <c r="N2602">
        <v>31.285799999999998</v>
      </c>
      <c r="O2602" t="s">
        <v>1226</v>
      </c>
      <c r="P2602" t="s">
        <v>1228</v>
      </c>
      <c r="Q2602">
        <v>180</v>
      </c>
      <c r="R2602">
        <v>1080</v>
      </c>
      <c r="S2602">
        <v>158</v>
      </c>
      <c r="T2602">
        <v>948</v>
      </c>
      <c r="U2602">
        <v>22</v>
      </c>
      <c r="V2602">
        <v>132</v>
      </c>
      <c r="W2602" t="s">
        <v>1228</v>
      </c>
      <c r="X2602">
        <v>127</v>
      </c>
      <c r="Y2602">
        <v>762</v>
      </c>
      <c r="Z2602">
        <v>118</v>
      </c>
      <c r="AA2602">
        <v>708</v>
      </c>
      <c r="AB2602">
        <v>9</v>
      </c>
      <c r="AC2602">
        <v>54</v>
      </c>
      <c r="AD2602">
        <v>7</v>
      </c>
      <c r="AE2602">
        <v>42</v>
      </c>
      <c r="AF2602">
        <v>4</v>
      </c>
      <c r="AG2602">
        <v>24</v>
      </c>
      <c r="AH2602">
        <v>13</v>
      </c>
      <c r="AI2602" t="s">
        <v>1229</v>
      </c>
    </row>
    <row r="2603" spans="1:35" x14ac:dyDescent="0.25">
      <c r="A2603">
        <v>13</v>
      </c>
      <c r="B2603" t="s">
        <v>63</v>
      </c>
      <c r="C2603" t="s">
        <v>64</v>
      </c>
      <c r="D2603" t="s">
        <v>123</v>
      </c>
      <c r="E2603" t="s">
        <v>124</v>
      </c>
      <c r="F2603" t="s">
        <v>517</v>
      </c>
      <c r="G2603" t="s">
        <v>518</v>
      </c>
      <c r="H2603" t="s">
        <v>2878</v>
      </c>
      <c r="I2603" t="s">
        <v>2879</v>
      </c>
      <c r="L2603" t="s">
        <v>1212</v>
      </c>
      <c r="M2603">
        <v>6.6935000000000002</v>
      </c>
      <c r="N2603">
        <v>34.004800000000003</v>
      </c>
      <c r="O2603" t="s">
        <v>1226</v>
      </c>
      <c r="P2603" t="s">
        <v>1228</v>
      </c>
      <c r="Q2603">
        <v>24</v>
      </c>
      <c r="R2603">
        <v>152</v>
      </c>
      <c r="S2603">
        <v>22</v>
      </c>
      <c r="T2603">
        <v>140</v>
      </c>
      <c r="U2603">
        <v>2</v>
      </c>
      <c r="V2603">
        <v>12</v>
      </c>
      <c r="W2603" t="s">
        <v>1228</v>
      </c>
      <c r="X2603">
        <v>43</v>
      </c>
      <c r="Y2603">
        <v>258</v>
      </c>
      <c r="Z2603">
        <v>40</v>
      </c>
      <c r="AA2603">
        <v>240</v>
      </c>
      <c r="AB2603">
        <v>3</v>
      </c>
      <c r="AC2603">
        <v>18</v>
      </c>
      <c r="AD2603">
        <v>2</v>
      </c>
      <c r="AE2603">
        <v>12</v>
      </c>
      <c r="AF2603">
        <v>17</v>
      </c>
      <c r="AG2603">
        <v>102</v>
      </c>
      <c r="AH2603">
        <v>13</v>
      </c>
      <c r="AI2603" t="s">
        <v>1229</v>
      </c>
    </row>
    <row r="2604" spans="1:35" x14ac:dyDescent="0.25">
      <c r="A2604">
        <v>13</v>
      </c>
      <c r="B2604" t="s">
        <v>63</v>
      </c>
      <c r="C2604" t="s">
        <v>64</v>
      </c>
      <c r="D2604" t="s">
        <v>123</v>
      </c>
      <c r="E2604" t="s">
        <v>124</v>
      </c>
      <c r="F2604" t="s">
        <v>509</v>
      </c>
      <c r="G2604" t="s">
        <v>510</v>
      </c>
      <c r="H2604" t="s">
        <v>2810</v>
      </c>
      <c r="I2604" t="s">
        <v>64</v>
      </c>
      <c r="L2604" t="s">
        <v>1212</v>
      </c>
      <c r="M2604">
        <v>6.1833999999999998</v>
      </c>
      <c r="N2604">
        <v>34.575200000000002</v>
      </c>
      <c r="O2604" t="s">
        <v>1226</v>
      </c>
      <c r="P2604" t="s">
        <v>1228</v>
      </c>
      <c r="Q2604">
        <v>42</v>
      </c>
      <c r="R2604">
        <v>216</v>
      </c>
      <c r="S2604">
        <v>40</v>
      </c>
      <c r="T2604">
        <v>206</v>
      </c>
      <c r="U2604">
        <v>2</v>
      </c>
      <c r="V2604">
        <v>10</v>
      </c>
      <c r="W2604" t="s">
        <v>1228</v>
      </c>
      <c r="X2604">
        <v>54</v>
      </c>
      <c r="Y2604">
        <v>324</v>
      </c>
      <c r="Z2604">
        <v>46</v>
      </c>
      <c r="AA2604">
        <v>276</v>
      </c>
      <c r="AB2604">
        <v>8</v>
      </c>
      <c r="AC2604">
        <v>48</v>
      </c>
      <c r="AD2604">
        <v>39</v>
      </c>
      <c r="AE2604">
        <v>234</v>
      </c>
      <c r="AF2604">
        <v>28</v>
      </c>
      <c r="AG2604">
        <v>168</v>
      </c>
      <c r="AH2604">
        <v>13</v>
      </c>
      <c r="AI2604" t="s">
        <v>1229</v>
      </c>
    </row>
    <row r="2605" spans="1:35" x14ac:dyDescent="0.25">
      <c r="A2605">
        <v>13</v>
      </c>
      <c r="B2605" t="s">
        <v>63</v>
      </c>
      <c r="C2605" t="s">
        <v>64</v>
      </c>
      <c r="D2605" t="s">
        <v>123</v>
      </c>
      <c r="E2605" t="s">
        <v>124</v>
      </c>
      <c r="F2605" t="s">
        <v>509</v>
      </c>
      <c r="G2605" t="s">
        <v>510</v>
      </c>
      <c r="H2605" t="s">
        <v>2811</v>
      </c>
      <c r="I2605" t="s">
        <v>2812</v>
      </c>
      <c r="L2605" t="s">
        <v>1212</v>
      </c>
      <c r="M2605">
        <v>6.1902999999999997</v>
      </c>
      <c r="N2605">
        <v>34.629600000000003</v>
      </c>
      <c r="O2605" t="s">
        <v>1226</v>
      </c>
      <c r="P2605" t="s">
        <v>1228</v>
      </c>
      <c r="Q2605">
        <v>12</v>
      </c>
      <c r="R2605">
        <v>68</v>
      </c>
      <c r="S2605">
        <v>10</v>
      </c>
      <c r="T2605">
        <v>56</v>
      </c>
      <c r="U2605">
        <v>2</v>
      </c>
      <c r="V2605">
        <v>12</v>
      </c>
      <c r="W2605" t="s">
        <v>1228</v>
      </c>
      <c r="X2605">
        <v>21</v>
      </c>
      <c r="Y2605">
        <v>126</v>
      </c>
      <c r="Z2605">
        <v>21</v>
      </c>
      <c r="AA2605">
        <v>126</v>
      </c>
      <c r="AB2605">
        <v>0</v>
      </c>
      <c r="AC2605">
        <v>0</v>
      </c>
      <c r="AD2605">
        <v>3</v>
      </c>
      <c r="AE2605">
        <v>18</v>
      </c>
      <c r="AF2605">
        <v>26</v>
      </c>
      <c r="AG2605">
        <v>156</v>
      </c>
      <c r="AH2605">
        <v>13</v>
      </c>
      <c r="AI2605" t="s">
        <v>1229</v>
      </c>
    </row>
    <row r="2606" spans="1:35" x14ac:dyDescent="0.25">
      <c r="A2606">
        <v>13</v>
      </c>
      <c r="B2606" t="s">
        <v>63</v>
      </c>
      <c r="C2606" t="s">
        <v>64</v>
      </c>
      <c r="D2606" t="s">
        <v>123</v>
      </c>
      <c r="E2606" t="s">
        <v>124</v>
      </c>
      <c r="F2606" t="s">
        <v>509</v>
      </c>
      <c r="G2606" t="s">
        <v>510</v>
      </c>
      <c r="H2606" t="s">
        <v>2813</v>
      </c>
      <c r="I2606" t="s">
        <v>2814</v>
      </c>
      <c r="L2606" t="s">
        <v>1212</v>
      </c>
      <c r="M2606">
        <v>6.1784999999999997</v>
      </c>
      <c r="N2606">
        <v>34.489899999999999</v>
      </c>
      <c r="O2606" t="s">
        <v>1226</v>
      </c>
      <c r="P2606" t="s">
        <v>1228</v>
      </c>
      <c r="Q2606">
        <v>45</v>
      </c>
      <c r="R2606">
        <v>210</v>
      </c>
      <c r="S2606">
        <v>28</v>
      </c>
      <c r="T2606">
        <v>138</v>
      </c>
      <c r="U2606">
        <v>17</v>
      </c>
      <c r="V2606">
        <v>72</v>
      </c>
      <c r="W2606" t="s">
        <v>1228</v>
      </c>
      <c r="X2606">
        <v>67</v>
      </c>
      <c r="Y2606">
        <v>402</v>
      </c>
      <c r="Z2606">
        <v>37</v>
      </c>
      <c r="AA2606">
        <v>222</v>
      </c>
      <c r="AB2606">
        <v>30</v>
      </c>
      <c r="AC2606">
        <v>180</v>
      </c>
      <c r="AD2606">
        <v>2</v>
      </c>
      <c r="AE2606">
        <v>8</v>
      </c>
      <c r="AF2606">
        <v>17</v>
      </c>
      <c r="AG2606">
        <v>102</v>
      </c>
      <c r="AH2606">
        <v>13</v>
      </c>
      <c r="AI2606" t="s">
        <v>1229</v>
      </c>
    </row>
    <row r="2607" spans="1:35" x14ac:dyDescent="0.25">
      <c r="A2607">
        <v>13</v>
      </c>
      <c r="B2607" t="s">
        <v>63</v>
      </c>
      <c r="C2607" t="s">
        <v>64</v>
      </c>
      <c r="D2607" t="s">
        <v>111</v>
      </c>
      <c r="E2607" t="s">
        <v>112</v>
      </c>
      <c r="F2607" t="s">
        <v>451</v>
      </c>
      <c r="G2607" t="s">
        <v>452</v>
      </c>
      <c r="H2607" t="s">
        <v>2431</v>
      </c>
      <c r="I2607" t="s">
        <v>2345</v>
      </c>
      <c r="L2607" t="s">
        <v>1212</v>
      </c>
      <c r="M2607">
        <v>8.34</v>
      </c>
      <c r="N2607">
        <v>31.15</v>
      </c>
      <c r="O2607" t="s">
        <v>1226</v>
      </c>
      <c r="P2607" t="s">
        <v>1228</v>
      </c>
      <c r="Q2607">
        <v>16</v>
      </c>
      <c r="R2607">
        <v>96</v>
      </c>
      <c r="S2607">
        <v>13</v>
      </c>
      <c r="T2607">
        <v>78</v>
      </c>
      <c r="U2607">
        <v>3</v>
      </c>
      <c r="V2607">
        <v>18</v>
      </c>
      <c r="W2607" t="s">
        <v>1228</v>
      </c>
      <c r="X2607">
        <v>1</v>
      </c>
      <c r="Y2607">
        <v>6</v>
      </c>
      <c r="Z2607">
        <v>0</v>
      </c>
      <c r="AA2607">
        <v>0</v>
      </c>
      <c r="AB2607">
        <v>1</v>
      </c>
      <c r="AC2607">
        <v>6</v>
      </c>
      <c r="AD2607">
        <v>2</v>
      </c>
      <c r="AE2607">
        <v>12</v>
      </c>
      <c r="AF2607">
        <v>0</v>
      </c>
      <c r="AG2607">
        <v>0</v>
      </c>
      <c r="AH2607">
        <v>13</v>
      </c>
      <c r="AI2607" t="s">
        <v>1229</v>
      </c>
    </row>
    <row r="2608" spans="1:35" x14ac:dyDescent="0.25">
      <c r="A2608">
        <v>13</v>
      </c>
      <c r="B2608" t="s">
        <v>63</v>
      </c>
      <c r="C2608" t="s">
        <v>64</v>
      </c>
      <c r="D2608" t="s">
        <v>111</v>
      </c>
      <c r="E2608" t="s">
        <v>112</v>
      </c>
      <c r="F2608" t="s">
        <v>442</v>
      </c>
      <c r="G2608" t="s">
        <v>443</v>
      </c>
      <c r="H2608" t="s">
        <v>2342</v>
      </c>
      <c r="I2608" t="s">
        <v>2343</v>
      </c>
      <c r="L2608" t="s">
        <v>1212</v>
      </c>
      <c r="M2608">
        <v>8.2455599999999993</v>
      </c>
      <c r="N2608">
        <v>31.164090000000002</v>
      </c>
      <c r="O2608" t="s">
        <v>1226</v>
      </c>
      <c r="P2608" t="s">
        <v>1228</v>
      </c>
      <c r="Q2608">
        <v>40</v>
      </c>
      <c r="R2608">
        <v>240</v>
      </c>
      <c r="S2608">
        <v>22</v>
      </c>
      <c r="T2608">
        <v>132</v>
      </c>
      <c r="U2608">
        <v>18</v>
      </c>
      <c r="V2608">
        <v>108</v>
      </c>
      <c r="W2608" t="s">
        <v>1228</v>
      </c>
      <c r="X2608">
        <v>12</v>
      </c>
      <c r="Y2608">
        <v>72</v>
      </c>
      <c r="Z2608">
        <v>7</v>
      </c>
      <c r="AA2608">
        <v>42</v>
      </c>
      <c r="AB2608">
        <v>5</v>
      </c>
      <c r="AC2608">
        <v>30</v>
      </c>
      <c r="AD2608">
        <v>21</v>
      </c>
      <c r="AE2608">
        <v>126</v>
      </c>
      <c r="AF2608">
        <v>12</v>
      </c>
      <c r="AG2608">
        <v>72</v>
      </c>
      <c r="AH2608">
        <v>13</v>
      </c>
      <c r="AI2608" t="s">
        <v>1229</v>
      </c>
    </row>
    <row r="2609" spans="1:35" x14ac:dyDescent="0.25">
      <c r="A2609">
        <v>13</v>
      </c>
      <c r="B2609" t="s">
        <v>63</v>
      </c>
      <c r="C2609" t="s">
        <v>64</v>
      </c>
      <c r="D2609" t="s">
        <v>111</v>
      </c>
      <c r="E2609" t="s">
        <v>112</v>
      </c>
      <c r="F2609" t="s">
        <v>444</v>
      </c>
      <c r="G2609" t="s">
        <v>445</v>
      </c>
      <c r="H2609" t="s">
        <v>2366</v>
      </c>
      <c r="I2609" t="s">
        <v>2367</v>
      </c>
      <c r="L2609" t="s">
        <v>1212</v>
      </c>
      <c r="M2609">
        <v>8.41</v>
      </c>
      <c r="N2609">
        <v>31.35</v>
      </c>
      <c r="O2609" t="s">
        <v>1226</v>
      </c>
      <c r="P2609" t="s">
        <v>1228</v>
      </c>
      <c r="Q2609">
        <v>68</v>
      </c>
      <c r="R2609">
        <v>408</v>
      </c>
      <c r="S2609">
        <v>56</v>
      </c>
      <c r="T2609">
        <v>336</v>
      </c>
      <c r="U2609">
        <v>12</v>
      </c>
      <c r="V2609">
        <v>72</v>
      </c>
      <c r="W2609" t="s">
        <v>1228</v>
      </c>
      <c r="X2609">
        <v>33</v>
      </c>
      <c r="Y2609">
        <v>198</v>
      </c>
      <c r="Z2609">
        <v>13</v>
      </c>
      <c r="AA2609">
        <v>78</v>
      </c>
      <c r="AB2609">
        <v>20</v>
      </c>
      <c r="AC2609">
        <v>120</v>
      </c>
      <c r="AD2609">
        <v>6</v>
      </c>
      <c r="AE2609">
        <v>36</v>
      </c>
      <c r="AF2609">
        <v>0</v>
      </c>
      <c r="AG2609">
        <v>0</v>
      </c>
      <c r="AH2609">
        <v>13</v>
      </c>
      <c r="AI2609" t="s">
        <v>1229</v>
      </c>
    </row>
    <row r="2610" spans="1:35" x14ac:dyDescent="0.25">
      <c r="A2610">
        <v>13</v>
      </c>
      <c r="B2610" t="s">
        <v>63</v>
      </c>
      <c r="C2610" t="s">
        <v>64</v>
      </c>
      <c r="D2610" t="s">
        <v>111</v>
      </c>
      <c r="E2610" t="s">
        <v>112</v>
      </c>
      <c r="F2610" t="s">
        <v>446</v>
      </c>
      <c r="G2610" t="s">
        <v>447</v>
      </c>
      <c r="H2610" t="s">
        <v>2386</v>
      </c>
      <c r="I2610" t="s">
        <v>2387</v>
      </c>
      <c r="L2610" t="s">
        <v>1212</v>
      </c>
      <c r="M2610">
        <v>8.7679189999999991</v>
      </c>
      <c r="N2610">
        <v>31.251204999999999</v>
      </c>
      <c r="O2610" t="s">
        <v>1226</v>
      </c>
      <c r="P2610" t="s">
        <v>1228</v>
      </c>
      <c r="Q2610">
        <v>179</v>
      </c>
      <c r="R2610">
        <v>1074</v>
      </c>
      <c r="S2610">
        <v>167</v>
      </c>
      <c r="T2610">
        <v>1002</v>
      </c>
      <c r="U2610">
        <v>12</v>
      </c>
      <c r="V2610">
        <v>72</v>
      </c>
      <c r="W2610" t="s">
        <v>1228</v>
      </c>
      <c r="X2610">
        <v>17</v>
      </c>
      <c r="Y2610">
        <v>102</v>
      </c>
      <c r="Z2610">
        <v>17</v>
      </c>
      <c r="AA2610">
        <v>102</v>
      </c>
      <c r="AB2610">
        <v>0</v>
      </c>
      <c r="AC2610">
        <v>0</v>
      </c>
      <c r="AD2610">
        <v>9</v>
      </c>
      <c r="AE2610">
        <v>54</v>
      </c>
      <c r="AF2610">
        <v>9</v>
      </c>
      <c r="AG2610">
        <v>54</v>
      </c>
      <c r="AH2610">
        <v>13</v>
      </c>
      <c r="AI2610" t="s">
        <v>1229</v>
      </c>
    </row>
    <row r="2611" spans="1:35" x14ac:dyDescent="0.25">
      <c r="A2611">
        <v>13</v>
      </c>
      <c r="B2611" t="s">
        <v>63</v>
      </c>
      <c r="C2611" t="s">
        <v>64</v>
      </c>
      <c r="D2611" t="s">
        <v>111</v>
      </c>
      <c r="E2611" t="s">
        <v>112</v>
      </c>
      <c r="F2611" t="s">
        <v>446</v>
      </c>
      <c r="G2611" t="s">
        <v>447</v>
      </c>
      <c r="H2611" t="s">
        <v>2388</v>
      </c>
      <c r="I2611" t="s">
        <v>2389</v>
      </c>
      <c r="L2611" t="s">
        <v>1212</v>
      </c>
      <c r="M2611">
        <v>8.753762</v>
      </c>
      <c r="N2611">
        <v>31.041948000000001</v>
      </c>
      <c r="O2611" t="s">
        <v>1226</v>
      </c>
      <c r="P2611" t="s">
        <v>1228</v>
      </c>
      <c r="Q2611">
        <v>388</v>
      </c>
      <c r="R2611">
        <v>2328</v>
      </c>
      <c r="S2611">
        <v>371</v>
      </c>
      <c r="T2611">
        <v>2226</v>
      </c>
      <c r="U2611">
        <v>17</v>
      </c>
      <c r="V2611">
        <v>102</v>
      </c>
      <c r="W2611" t="s">
        <v>1228</v>
      </c>
      <c r="X2611">
        <v>24</v>
      </c>
      <c r="Y2611">
        <v>144</v>
      </c>
      <c r="Z2611">
        <v>21</v>
      </c>
      <c r="AA2611">
        <v>126</v>
      </c>
      <c r="AB2611">
        <v>3</v>
      </c>
      <c r="AC2611">
        <v>18</v>
      </c>
      <c r="AD2611">
        <v>6</v>
      </c>
      <c r="AE2611">
        <v>36</v>
      </c>
      <c r="AF2611">
        <v>3</v>
      </c>
      <c r="AG2611">
        <v>18</v>
      </c>
      <c r="AH2611">
        <v>13</v>
      </c>
      <c r="AI2611" t="s">
        <v>1229</v>
      </c>
    </row>
    <row r="2612" spans="1:35" x14ac:dyDescent="0.25">
      <c r="A2612">
        <v>13</v>
      </c>
      <c r="B2612" t="s">
        <v>63</v>
      </c>
      <c r="C2612" t="s">
        <v>64</v>
      </c>
      <c r="D2612" t="s">
        <v>111</v>
      </c>
      <c r="E2612" t="s">
        <v>112</v>
      </c>
      <c r="F2612" t="s">
        <v>446</v>
      </c>
      <c r="G2612" t="s">
        <v>447</v>
      </c>
      <c r="H2612" t="s">
        <v>2390</v>
      </c>
      <c r="I2612" t="s">
        <v>2391</v>
      </c>
      <c r="L2612" t="s">
        <v>1212</v>
      </c>
      <c r="M2612">
        <v>8.6999999999999993</v>
      </c>
      <c r="N2612">
        <v>30.922999999999998</v>
      </c>
      <c r="O2612" t="s">
        <v>1226</v>
      </c>
      <c r="P2612" t="s">
        <v>1228</v>
      </c>
      <c r="Q2612">
        <v>119</v>
      </c>
      <c r="R2612">
        <v>714</v>
      </c>
      <c r="S2612">
        <v>112</v>
      </c>
      <c r="T2612">
        <v>672</v>
      </c>
      <c r="U2612">
        <v>7</v>
      </c>
      <c r="V2612">
        <v>42</v>
      </c>
      <c r="W2612" t="s">
        <v>1228</v>
      </c>
      <c r="X2612">
        <v>41</v>
      </c>
      <c r="Y2612">
        <v>246</v>
      </c>
      <c r="Z2612">
        <v>40</v>
      </c>
      <c r="AA2612">
        <v>240</v>
      </c>
      <c r="AB2612">
        <v>1</v>
      </c>
      <c r="AC2612">
        <v>6</v>
      </c>
      <c r="AD2612">
        <v>3</v>
      </c>
      <c r="AE2612">
        <v>18</v>
      </c>
      <c r="AF2612">
        <v>15</v>
      </c>
      <c r="AG2612">
        <v>90</v>
      </c>
      <c r="AH2612">
        <v>13</v>
      </c>
      <c r="AI2612" t="s">
        <v>1229</v>
      </c>
    </row>
    <row r="2613" spans="1:35" x14ac:dyDescent="0.25">
      <c r="A2613">
        <v>13</v>
      </c>
      <c r="B2613" t="s">
        <v>63</v>
      </c>
      <c r="C2613" t="s">
        <v>64</v>
      </c>
      <c r="D2613" t="s">
        <v>111</v>
      </c>
      <c r="E2613" t="s">
        <v>112</v>
      </c>
      <c r="F2613" t="s">
        <v>448</v>
      </c>
      <c r="G2613" t="s">
        <v>449</v>
      </c>
      <c r="H2613" t="s">
        <v>2406</v>
      </c>
      <c r="I2613" t="s">
        <v>2407</v>
      </c>
      <c r="L2613" t="s">
        <v>1212</v>
      </c>
      <c r="M2613">
        <v>7.904979</v>
      </c>
      <c r="N2613">
        <v>30.801349999999999</v>
      </c>
      <c r="O2613" t="s">
        <v>1226</v>
      </c>
      <c r="P2613" t="s">
        <v>1228</v>
      </c>
      <c r="Q2613">
        <v>70</v>
      </c>
      <c r="R2613">
        <v>420</v>
      </c>
      <c r="S2613">
        <v>53</v>
      </c>
      <c r="T2613">
        <v>318</v>
      </c>
      <c r="U2613">
        <v>17</v>
      </c>
      <c r="V2613">
        <v>102</v>
      </c>
      <c r="W2613" t="s">
        <v>1228</v>
      </c>
      <c r="X2613">
        <v>18</v>
      </c>
      <c r="Y2613">
        <v>108</v>
      </c>
      <c r="Z2613">
        <v>18</v>
      </c>
      <c r="AA2613">
        <v>108</v>
      </c>
      <c r="AB2613">
        <v>0</v>
      </c>
      <c r="AC2613">
        <v>0</v>
      </c>
      <c r="AD2613">
        <v>56</v>
      </c>
      <c r="AE2613">
        <v>336</v>
      </c>
      <c r="AF2613">
        <v>13</v>
      </c>
      <c r="AG2613">
        <v>78</v>
      </c>
      <c r="AH2613">
        <v>13</v>
      </c>
      <c r="AI2613" t="s">
        <v>1229</v>
      </c>
    </row>
    <row r="2614" spans="1:35" x14ac:dyDescent="0.25">
      <c r="A2614">
        <v>13</v>
      </c>
      <c r="B2614" t="s">
        <v>63</v>
      </c>
      <c r="C2614" t="s">
        <v>64</v>
      </c>
      <c r="D2614" t="s">
        <v>111</v>
      </c>
      <c r="E2614" t="s">
        <v>112</v>
      </c>
      <c r="F2614" t="s">
        <v>450</v>
      </c>
      <c r="G2614" t="s">
        <v>216</v>
      </c>
      <c r="H2614" t="s">
        <v>2422</v>
      </c>
      <c r="I2614" t="s">
        <v>2387</v>
      </c>
      <c r="L2614" t="s">
        <v>1212</v>
      </c>
      <c r="M2614">
        <v>8.27</v>
      </c>
      <c r="N2614">
        <v>30.71</v>
      </c>
      <c r="O2614" t="s">
        <v>1226</v>
      </c>
      <c r="P2614" t="s">
        <v>1228</v>
      </c>
      <c r="Q2614">
        <v>374</v>
      </c>
      <c r="R2614">
        <v>2244</v>
      </c>
      <c r="S2614">
        <v>357</v>
      </c>
      <c r="T2614">
        <v>2142</v>
      </c>
      <c r="U2614">
        <v>17</v>
      </c>
      <c r="V2614">
        <v>102</v>
      </c>
      <c r="W2614" t="s">
        <v>1228</v>
      </c>
      <c r="X2614">
        <v>19</v>
      </c>
      <c r="Y2614">
        <v>114</v>
      </c>
      <c r="Z2614">
        <v>15</v>
      </c>
      <c r="AA2614">
        <v>90</v>
      </c>
      <c r="AB2614">
        <v>4</v>
      </c>
      <c r="AC2614">
        <v>24</v>
      </c>
      <c r="AD2614">
        <v>5</v>
      </c>
      <c r="AE2614">
        <v>30</v>
      </c>
      <c r="AF2614">
        <v>27</v>
      </c>
      <c r="AG2614">
        <v>162</v>
      </c>
      <c r="AH2614">
        <v>13</v>
      </c>
      <c r="AI2614" t="s">
        <v>1229</v>
      </c>
    </row>
    <row r="2615" spans="1:35" x14ac:dyDescent="0.25">
      <c r="A2615">
        <v>13</v>
      </c>
      <c r="B2615" t="s">
        <v>63</v>
      </c>
      <c r="C2615" t="s">
        <v>64</v>
      </c>
      <c r="D2615" t="s">
        <v>129</v>
      </c>
      <c r="E2615" t="s">
        <v>130</v>
      </c>
      <c r="F2615" t="s">
        <v>556</v>
      </c>
      <c r="G2615" t="s">
        <v>557</v>
      </c>
      <c r="H2615" t="s">
        <v>3167</v>
      </c>
      <c r="I2615" t="s">
        <v>3168</v>
      </c>
      <c r="L2615" t="s">
        <v>1212</v>
      </c>
      <c r="M2615">
        <v>7.9000899999999996</v>
      </c>
      <c r="N2615">
        <v>31.882850000000001</v>
      </c>
      <c r="O2615" t="s">
        <v>1226</v>
      </c>
      <c r="P2615" t="s">
        <v>1228</v>
      </c>
      <c r="Q2615">
        <v>8</v>
      </c>
      <c r="R2615">
        <v>47</v>
      </c>
      <c r="S2615">
        <v>6</v>
      </c>
      <c r="T2615">
        <v>35</v>
      </c>
      <c r="U2615">
        <v>2</v>
      </c>
      <c r="V2615">
        <v>12</v>
      </c>
      <c r="W2615" t="s">
        <v>1228</v>
      </c>
      <c r="X2615">
        <v>14</v>
      </c>
      <c r="Y2615">
        <v>84</v>
      </c>
      <c r="Z2615">
        <v>9</v>
      </c>
      <c r="AA2615">
        <v>54</v>
      </c>
      <c r="AB2615">
        <v>5</v>
      </c>
      <c r="AC2615">
        <v>30</v>
      </c>
      <c r="AD2615">
        <v>3</v>
      </c>
      <c r="AE2615">
        <v>18</v>
      </c>
      <c r="AF2615">
        <v>6</v>
      </c>
      <c r="AG2615">
        <v>36</v>
      </c>
      <c r="AH2615">
        <v>13</v>
      </c>
      <c r="AI2615" t="s">
        <v>1229</v>
      </c>
    </row>
    <row r="2616" spans="1:35" x14ac:dyDescent="0.25">
      <c r="A2616">
        <v>13</v>
      </c>
      <c r="B2616" t="s">
        <v>63</v>
      </c>
      <c r="C2616" t="s">
        <v>64</v>
      </c>
      <c r="D2616" t="s">
        <v>129</v>
      </c>
      <c r="E2616" t="s">
        <v>130</v>
      </c>
      <c r="F2616" t="s">
        <v>556</v>
      </c>
      <c r="G2616" t="s">
        <v>557</v>
      </c>
      <c r="H2616" t="s">
        <v>3171</v>
      </c>
      <c r="I2616" t="s">
        <v>3172</v>
      </c>
      <c r="L2616" t="s">
        <v>1212</v>
      </c>
      <c r="M2616">
        <v>7.9104700000000001</v>
      </c>
      <c r="N2616">
        <v>31.885850000000001</v>
      </c>
      <c r="O2616" t="s">
        <v>1226</v>
      </c>
      <c r="P2616" t="s">
        <v>1228</v>
      </c>
      <c r="Q2616">
        <v>22</v>
      </c>
      <c r="R2616">
        <v>132</v>
      </c>
      <c r="S2616">
        <v>13</v>
      </c>
      <c r="T2616">
        <v>78</v>
      </c>
      <c r="U2616">
        <v>9</v>
      </c>
      <c r="V2616">
        <v>54</v>
      </c>
      <c r="W2616" t="s">
        <v>1228</v>
      </c>
      <c r="X2616">
        <v>22</v>
      </c>
      <c r="Y2616">
        <v>132</v>
      </c>
      <c r="Z2616">
        <v>18</v>
      </c>
      <c r="AA2616">
        <v>108</v>
      </c>
      <c r="AB2616">
        <v>4</v>
      </c>
      <c r="AC2616">
        <v>24</v>
      </c>
      <c r="AD2616">
        <v>6</v>
      </c>
      <c r="AE2616">
        <v>36</v>
      </c>
      <c r="AF2616">
        <v>3</v>
      </c>
      <c r="AG2616">
        <v>18</v>
      </c>
      <c r="AH2616">
        <v>13</v>
      </c>
      <c r="AI2616" t="s">
        <v>1229</v>
      </c>
    </row>
    <row r="2617" spans="1:35" x14ac:dyDescent="0.25">
      <c r="A2617">
        <v>13</v>
      </c>
      <c r="B2617" t="s">
        <v>63</v>
      </c>
      <c r="C2617" t="s">
        <v>64</v>
      </c>
      <c r="D2617" t="s">
        <v>129</v>
      </c>
      <c r="E2617" t="s">
        <v>130</v>
      </c>
      <c r="F2617" t="s">
        <v>556</v>
      </c>
      <c r="G2617" t="s">
        <v>557</v>
      </c>
      <c r="H2617" t="s">
        <v>3173</v>
      </c>
      <c r="I2617" t="s">
        <v>3174</v>
      </c>
      <c r="L2617" t="s">
        <v>1212</v>
      </c>
      <c r="M2617">
        <v>7.9051099999999996</v>
      </c>
      <c r="N2617">
        <v>31.891929999999999</v>
      </c>
      <c r="O2617" t="s">
        <v>1226</v>
      </c>
      <c r="P2617" t="s">
        <v>1228</v>
      </c>
      <c r="Q2617">
        <v>18</v>
      </c>
      <c r="R2617">
        <v>108</v>
      </c>
      <c r="S2617">
        <v>11</v>
      </c>
      <c r="T2617">
        <v>66</v>
      </c>
      <c r="U2617">
        <v>7</v>
      </c>
      <c r="V2617">
        <v>42</v>
      </c>
      <c r="W2617" t="s">
        <v>1228</v>
      </c>
      <c r="X2617">
        <v>20</v>
      </c>
      <c r="Y2617">
        <v>120</v>
      </c>
      <c r="Z2617">
        <v>12</v>
      </c>
      <c r="AA2617">
        <v>72</v>
      </c>
      <c r="AB2617">
        <v>8</v>
      </c>
      <c r="AC2617">
        <v>48</v>
      </c>
      <c r="AD2617">
        <v>5</v>
      </c>
      <c r="AE2617">
        <v>30</v>
      </c>
      <c r="AF2617">
        <v>4</v>
      </c>
      <c r="AG2617">
        <v>24</v>
      </c>
      <c r="AH2617">
        <v>13</v>
      </c>
      <c r="AI2617" t="s">
        <v>1229</v>
      </c>
    </row>
    <row r="2618" spans="1:35" x14ac:dyDescent="0.25">
      <c r="A2618">
        <v>13</v>
      </c>
      <c r="B2618" t="s">
        <v>63</v>
      </c>
      <c r="C2618" t="s">
        <v>64</v>
      </c>
      <c r="D2618" t="s">
        <v>129</v>
      </c>
      <c r="E2618" t="s">
        <v>130</v>
      </c>
      <c r="F2618" t="s">
        <v>556</v>
      </c>
      <c r="G2618" t="s">
        <v>557</v>
      </c>
      <c r="H2618" t="s">
        <v>3175</v>
      </c>
      <c r="I2618" t="s">
        <v>3176</v>
      </c>
      <c r="L2618" t="s">
        <v>1212</v>
      </c>
      <c r="M2618">
        <v>7.9098300000000004</v>
      </c>
      <c r="N2618">
        <v>31.889810000000001</v>
      </c>
      <c r="O2618" t="s">
        <v>1226</v>
      </c>
      <c r="P2618" t="s">
        <v>1228</v>
      </c>
      <c r="Q2618">
        <v>14</v>
      </c>
      <c r="R2618">
        <v>66</v>
      </c>
      <c r="S2618">
        <v>8</v>
      </c>
      <c r="T2618">
        <v>30</v>
      </c>
      <c r="U2618">
        <v>6</v>
      </c>
      <c r="V2618">
        <v>36</v>
      </c>
      <c r="W2618" t="s">
        <v>1228</v>
      </c>
      <c r="X2618">
        <v>20</v>
      </c>
      <c r="Y2618">
        <v>119</v>
      </c>
      <c r="Z2618">
        <v>11</v>
      </c>
      <c r="AA2618">
        <v>65</v>
      </c>
      <c r="AB2618">
        <v>9</v>
      </c>
      <c r="AC2618">
        <v>54</v>
      </c>
      <c r="AD2618">
        <v>5</v>
      </c>
      <c r="AE2618">
        <v>30</v>
      </c>
      <c r="AF2618">
        <v>5</v>
      </c>
      <c r="AG2618">
        <v>30</v>
      </c>
      <c r="AH2618">
        <v>13</v>
      </c>
      <c r="AI2618" t="s">
        <v>1229</v>
      </c>
    </row>
    <row r="2619" spans="1:35" x14ac:dyDescent="0.25">
      <c r="A2619">
        <v>13</v>
      </c>
      <c r="B2619" t="s">
        <v>63</v>
      </c>
      <c r="C2619" t="s">
        <v>64</v>
      </c>
      <c r="D2619" t="s">
        <v>123</v>
      </c>
      <c r="E2619" t="s">
        <v>124</v>
      </c>
      <c r="F2619" t="s">
        <v>517</v>
      </c>
      <c r="G2619" t="s">
        <v>518</v>
      </c>
      <c r="H2619" t="s">
        <v>2880</v>
      </c>
      <c r="I2619" t="s">
        <v>2881</v>
      </c>
      <c r="L2619" t="s">
        <v>1212</v>
      </c>
      <c r="M2619">
        <v>6.6748195639999999</v>
      </c>
      <c r="N2619">
        <v>33.971908910000003</v>
      </c>
      <c r="O2619" t="s">
        <v>1226</v>
      </c>
      <c r="P2619" t="s">
        <v>1228</v>
      </c>
      <c r="Q2619">
        <v>82</v>
      </c>
      <c r="R2619">
        <v>505</v>
      </c>
      <c r="S2619">
        <v>80</v>
      </c>
      <c r="T2619">
        <v>500</v>
      </c>
      <c r="U2619">
        <v>2</v>
      </c>
      <c r="V2619">
        <v>5</v>
      </c>
      <c r="W2619" t="s">
        <v>1228</v>
      </c>
      <c r="X2619">
        <v>42</v>
      </c>
      <c r="Y2619">
        <v>218</v>
      </c>
      <c r="Z2619">
        <v>40</v>
      </c>
      <c r="AA2619">
        <v>210</v>
      </c>
      <c r="AB2619">
        <v>2</v>
      </c>
      <c r="AC2619">
        <v>8</v>
      </c>
      <c r="AD2619">
        <v>2</v>
      </c>
      <c r="AE2619">
        <v>10</v>
      </c>
      <c r="AF2619">
        <v>5</v>
      </c>
      <c r="AG2619">
        <v>25</v>
      </c>
      <c r="AH2619">
        <v>13</v>
      </c>
      <c r="AI2619" t="s">
        <v>1229</v>
      </c>
    </row>
    <row r="2620" spans="1:35" x14ac:dyDescent="0.25">
      <c r="A2620">
        <v>13</v>
      </c>
      <c r="B2620" t="s">
        <v>63</v>
      </c>
      <c r="C2620" t="s">
        <v>64</v>
      </c>
      <c r="D2620" t="s">
        <v>111</v>
      </c>
      <c r="E2620" t="s">
        <v>112</v>
      </c>
      <c r="F2620" t="s">
        <v>441</v>
      </c>
      <c r="G2620" t="s">
        <v>112</v>
      </c>
      <c r="H2620" t="s">
        <v>2332</v>
      </c>
      <c r="I2620" t="s">
        <v>2333</v>
      </c>
      <c r="L2620" t="s">
        <v>1212</v>
      </c>
      <c r="M2620">
        <v>8.4644150000000007</v>
      </c>
      <c r="N2620">
        <v>31.535936</v>
      </c>
      <c r="O2620" t="s">
        <v>1226</v>
      </c>
      <c r="P2620" t="s">
        <v>1228</v>
      </c>
      <c r="Q2620">
        <v>395</v>
      </c>
      <c r="R2620">
        <v>2370</v>
      </c>
      <c r="S2620">
        <v>288</v>
      </c>
      <c r="T2620">
        <v>1728</v>
      </c>
      <c r="U2620">
        <v>107</v>
      </c>
      <c r="V2620">
        <v>642</v>
      </c>
      <c r="W2620" t="s">
        <v>1228</v>
      </c>
      <c r="X2620">
        <v>72</v>
      </c>
      <c r="Y2620">
        <v>432</v>
      </c>
      <c r="Z2620">
        <v>68</v>
      </c>
      <c r="AA2620">
        <v>408</v>
      </c>
      <c r="AB2620">
        <v>4</v>
      </c>
      <c r="AC2620">
        <v>24</v>
      </c>
      <c r="AD2620">
        <v>36</v>
      </c>
      <c r="AE2620">
        <v>180</v>
      </c>
      <c r="AF2620">
        <v>25</v>
      </c>
      <c r="AG2620">
        <v>150</v>
      </c>
      <c r="AH2620">
        <v>13</v>
      </c>
      <c r="AI2620" t="s">
        <v>1229</v>
      </c>
    </row>
    <row r="2621" spans="1:35" x14ac:dyDescent="0.25">
      <c r="A2621">
        <v>13</v>
      </c>
      <c r="B2621" t="s">
        <v>63</v>
      </c>
      <c r="C2621" t="s">
        <v>64</v>
      </c>
      <c r="D2621" t="s">
        <v>109</v>
      </c>
      <c r="E2621" t="s">
        <v>110</v>
      </c>
      <c r="F2621" t="s">
        <v>435</v>
      </c>
      <c r="G2621" t="s">
        <v>436</v>
      </c>
      <c r="H2621" t="s">
        <v>2285</v>
      </c>
      <c r="I2621" t="s">
        <v>2286</v>
      </c>
      <c r="L2621" t="s">
        <v>1212</v>
      </c>
      <c r="M2621">
        <v>8.1390999999999991</v>
      </c>
      <c r="N2621">
        <v>32.288600000000002</v>
      </c>
      <c r="O2621" t="s">
        <v>1226</v>
      </c>
      <c r="P2621" t="s">
        <v>1228</v>
      </c>
      <c r="Q2621">
        <v>68</v>
      </c>
      <c r="R2621">
        <v>330</v>
      </c>
      <c r="S2621">
        <v>35</v>
      </c>
      <c r="T2621">
        <v>193</v>
      </c>
      <c r="U2621">
        <v>33</v>
      </c>
      <c r="V2621">
        <v>137</v>
      </c>
      <c r="W2621" t="s">
        <v>1228</v>
      </c>
      <c r="X2621">
        <v>40</v>
      </c>
      <c r="Y2621">
        <v>240</v>
      </c>
      <c r="Z2621">
        <v>10</v>
      </c>
      <c r="AA2621">
        <v>60</v>
      </c>
      <c r="AB2621">
        <v>30</v>
      </c>
      <c r="AC2621">
        <v>180</v>
      </c>
      <c r="AD2621">
        <v>16</v>
      </c>
      <c r="AE2621">
        <v>48</v>
      </c>
      <c r="AF2621">
        <v>58</v>
      </c>
      <c r="AG2621">
        <v>350</v>
      </c>
      <c r="AH2621">
        <v>13</v>
      </c>
      <c r="AI2621" t="s">
        <v>1229</v>
      </c>
    </row>
    <row r="2622" spans="1:35" x14ac:dyDescent="0.25">
      <c r="A2622">
        <v>13</v>
      </c>
      <c r="B2622" t="s">
        <v>63</v>
      </c>
      <c r="C2622" t="s">
        <v>64</v>
      </c>
      <c r="D2622" t="s">
        <v>111</v>
      </c>
      <c r="E2622" t="s">
        <v>112</v>
      </c>
      <c r="F2622" t="s">
        <v>441</v>
      </c>
      <c r="G2622" t="s">
        <v>112</v>
      </c>
      <c r="H2622" t="s">
        <v>2334</v>
      </c>
      <c r="I2622" t="s">
        <v>2335</v>
      </c>
      <c r="L2622" t="s">
        <v>1212</v>
      </c>
      <c r="M2622">
        <v>8.1639999999999997</v>
      </c>
      <c r="N2622">
        <v>31.405999999999999</v>
      </c>
      <c r="O2622" t="s">
        <v>1226</v>
      </c>
      <c r="P2622" t="s">
        <v>1228</v>
      </c>
      <c r="Q2622">
        <v>123</v>
      </c>
      <c r="R2622">
        <v>738</v>
      </c>
      <c r="S2622">
        <v>54</v>
      </c>
      <c r="T2622">
        <v>324</v>
      </c>
      <c r="U2622">
        <v>69</v>
      </c>
      <c r="V2622">
        <v>414</v>
      </c>
      <c r="W2622" t="s">
        <v>1228</v>
      </c>
      <c r="X2622">
        <v>58</v>
      </c>
      <c r="Y2622">
        <v>348</v>
      </c>
      <c r="Z2622">
        <v>58</v>
      </c>
      <c r="AA2622">
        <v>348</v>
      </c>
      <c r="AB2622">
        <v>0</v>
      </c>
      <c r="AC2622">
        <v>0</v>
      </c>
      <c r="AD2622">
        <v>37</v>
      </c>
      <c r="AE2622">
        <v>222</v>
      </c>
      <c r="AF2622">
        <v>31</v>
      </c>
      <c r="AG2622">
        <v>186</v>
      </c>
      <c r="AH2622">
        <v>13</v>
      </c>
      <c r="AI2622" t="s">
        <v>1229</v>
      </c>
    </row>
    <row r="2623" spans="1:35" x14ac:dyDescent="0.25">
      <c r="A2623">
        <v>13</v>
      </c>
      <c r="B2623" t="s">
        <v>63</v>
      </c>
      <c r="C2623" t="s">
        <v>64</v>
      </c>
      <c r="D2623" t="s">
        <v>111</v>
      </c>
      <c r="E2623" t="s">
        <v>112</v>
      </c>
      <c r="F2623" t="s">
        <v>441</v>
      </c>
      <c r="G2623" t="s">
        <v>112</v>
      </c>
      <c r="H2623" t="s">
        <v>2336</v>
      </c>
      <c r="I2623" t="s">
        <v>2337</v>
      </c>
      <c r="L2623" t="s">
        <v>1212</v>
      </c>
      <c r="M2623">
        <v>8.2847799999999996</v>
      </c>
      <c r="N2623">
        <v>31.464130000000001</v>
      </c>
      <c r="O2623" t="s">
        <v>1226</v>
      </c>
      <c r="P2623" t="s">
        <v>1228</v>
      </c>
      <c r="Q2623">
        <v>209</v>
      </c>
      <c r="R2623">
        <v>1254</v>
      </c>
      <c r="S2623">
        <v>131</v>
      </c>
      <c r="T2623">
        <v>786</v>
      </c>
      <c r="U2623">
        <v>78</v>
      </c>
      <c r="V2623">
        <v>468</v>
      </c>
      <c r="W2623" t="s">
        <v>1228</v>
      </c>
      <c r="X2623">
        <v>54</v>
      </c>
      <c r="Y2623">
        <v>324</v>
      </c>
      <c r="Z2623">
        <v>42</v>
      </c>
      <c r="AA2623">
        <v>252</v>
      </c>
      <c r="AB2623">
        <v>12</v>
      </c>
      <c r="AC2623">
        <v>72</v>
      </c>
      <c r="AD2623">
        <v>23</v>
      </c>
      <c r="AE2623">
        <v>138</v>
      </c>
      <c r="AF2623">
        <v>3</v>
      </c>
      <c r="AG2623">
        <v>18</v>
      </c>
      <c r="AH2623">
        <v>13</v>
      </c>
      <c r="AI2623" t="s">
        <v>1229</v>
      </c>
    </row>
    <row r="2624" spans="1:35" x14ac:dyDescent="0.25">
      <c r="A2624">
        <v>13</v>
      </c>
      <c r="B2624" t="s">
        <v>63</v>
      </c>
      <c r="C2624" t="s">
        <v>64</v>
      </c>
      <c r="D2624" t="s">
        <v>111</v>
      </c>
      <c r="E2624" t="s">
        <v>112</v>
      </c>
      <c r="F2624" t="s">
        <v>441</v>
      </c>
      <c r="G2624" t="s">
        <v>112</v>
      </c>
      <c r="H2624" t="s">
        <v>2338</v>
      </c>
      <c r="I2624" t="s">
        <v>2339</v>
      </c>
      <c r="L2624" t="s">
        <v>1212</v>
      </c>
      <c r="M2624">
        <v>8.0666270000000004</v>
      </c>
      <c r="N2624">
        <v>31.514676000000001</v>
      </c>
      <c r="O2624" t="s">
        <v>1226</v>
      </c>
      <c r="P2624" t="s">
        <v>1228</v>
      </c>
      <c r="Q2624">
        <v>121</v>
      </c>
      <c r="R2624">
        <v>726</v>
      </c>
      <c r="S2624">
        <v>95</v>
      </c>
      <c r="T2624">
        <v>570</v>
      </c>
      <c r="U2624">
        <v>26</v>
      </c>
      <c r="V2624">
        <v>156</v>
      </c>
      <c r="W2624" t="s">
        <v>1228</v>
      </c>
      <c r="X2624">
        <v>133</v>
      </c>
      <c r="Y2624">
        <v>798</v>
      </c>
      <c r="Z2624">
        <v>121</v>
      </c>
      <c r="AA2624">
        <v>726</v>
      </c>
      <c r="AB2624">
        <v>12</v>
      </c>
      <c r="AC2624">
        <v>72</v>
      </c>
      <c r="AD2624">
        <v>17</v>
      </c>
      <c r="AE2624">
        <v>102</v>
      </c>
      <c r="AF2624">
        <v>13</v>
      </c>
      <c r="AG2624">
        <v>78</v>
      </c>
      <c r="AH2624">
        <v>13</v>
      </c>
      <c r="AI2624" t="s">
        <v>1229</v>
      </c>
    </row>
    <row r="2625" spans="1:35" x14ac:dyDescent="0.25">
      <c r="A2625">
        <v>13</v>
      </c>
      <c r="B2625" t="s">
        <v>63</v>
      </c>
      <c r="C2625" t="s">
        <v>64</v>
      </c>
      <c r="D2625" t="s">
        <v>109</v>
      </c>
      <c r="E2625" t="s">
        <v>110</v>
      </c>
      <c r="F2625" t="s">
        <v>439</v>
      </c>
      <c r="G2625" t="s">
        <v>440</v>
      </c>
      <c r="H2625" t="s">
        <v>2323</v>
      </c>
      <c r="I2625" t="s">
        <v>2324</v>
      </c>
      <c r="L2625" t="s">
        <v>1212</v>
      </c>
      <c r="M2625">
        <v>8.1964600000000001</v>
      </c>
      <c r="N2625">
        <v>32.201199000000003</v>
      </c>
      <c r="O2625" t="s">
        <v>1226</v>
      </c>
      <c r="P2625" t="s">
        <v>1228</v>
      </c>
      <c r="Q2625">
        <v>44</v>
      </c>
      <c r="R2625">
        <v>264</v>
      </c>
      <c r="S2625">
        <v>24</v>
      </c>
      <c r="T2625">
        <v>144</v>
      </c>
      <c r="U2625">
        <v>20</v>
      </c>
      <c r="V2625">
        <v>120</v>
      </c>
      <c r="W2625" t="s">
        <v>1228</v>
      </c>
      <c r="X2625">
        <v>29</v>
      </c>
      <c r="Y2625">
        <v>174</v>
      </c>
      <c r="Z2625">
        <v>20</v>
      </c>
      <c r="AA2625">
        <v>120</v>
      </c>
      <c r="AB2625">
        <v>9</v>
      </c>
      <c r="AC2625">
        <v>54</v>
      </c>
      <c r="AD2625">
        <v>3</v>
      </c>
      <c r="AE2625">
        <v>18</v>
      </c>
      <c r="AF2625">
        <v>18</v>
      </c>
      <c r="AG2625">
        <v>108</v>
      </c>
      <c r="AH2625">
        <v>13</v>
      </c>
      <c r="AI2625" t="s">
        <v>1229</v>
      </c>
    </row>
    <row r="2626" spans="1:35" x14ac:dyDescent="0.25">
      <c r="A2626">
        <v>13</v>
      </c>
      <c r="B2626" t="s">
        <v>63</v>
      </c>
      <c r="C2626" t="s">
        <v>64</v>
      </c>
      <c r="D2626" t="s">
        <v>109</v>
      </c>
      <c r="E2626" t="s">
        <v>110</v>
      </c>
      <c r="F2626" t="s">
        <v>439</v>
      </c>
      <c r="G2626" t="s">
        <v>440</v>
      </c>
      <c r="H2626" t="s">
        <v>2325</v>
      </c>
      <c r="I2626" t="s">
        <v>2326</v>
      </c>
      <c r="L2626" t="s">
        <v>1212</v>
      </c>
      <c r="M2626">
        <v>8.1906130000000008</v>
      </c>
      <c r="N2626">
        <v>32.205244</v>
      </c>
      <c r="O2626" t="s">
        <v>1226</v>
      </c>
      <c r="P2626" t="s">
        <v>1228</v>
      </c>
      <c r="Q2626">
        <v>20</v>
      </c>
      <c r="R2626">
        <v>120</v>
      </c>
      <c r="S2626">
        <v>7</v>
      </c>
      <c r="T2626">
        <v>42</v>
      </c>
      <c r="U2626">
        <v>13</v>
      </c>
      <c r="V2626">
        <v>78</v>
      </c>
      <c r="W2626" t="s">
        <v>1228</v>
      </c>
      <c r="X2626">
        <v>7</v>
      </c>
      <c r="Y2626">
        <v>42</v>
      </c>
      <c r="Z2626">
        <v>5</v>
      </c>
      <c r="AA2626">
        <v>30</v>
      </c>
      <c r="AB2626">
        <v>2</v>
      </c>
      <c r="AC2626">
        <v>12</v>
      </c>
      <c r="AD2626">
        <v>3</v>
      </c>
      <c r="AE2626">
        <v>18</v>
      </c>
      <c r="AF2626">
        <v>21</v>
      </c>
      <c r="AG2626">
        <v>126</v>
      </c>
      <c r="AH2626">
        <v>13</v>
      </c>
      <c r="AI2626" t="s">
        <v>1229</v>
      </c>
    </row>
    <row r="2627" spans="1:35" x14ac:dyDescent="0.25">
      <c r="A2627">
        <v>13</v>
      </c>
      <c r="B2627" t="s">
        <v>63</v>
      </c>
      <c r="C2627" t="s">
        <v>64</v>
      </c>
      <c r="D2627" t="s">
        <v>123</v>
      </c>
      <c r="E2627" t="s">
        <v>124</v>
      </c>
      <c r="F2627" t="s">
        <v>517</v>
      </c>
      <c r="G2627" t="s">
        <v>518</v>
      </c>
      <c r="H2627" t="s">
        <v>2882</v>
      </c>
      <c r="I2627" t="s">
        <v>2883</v>
      </c>
      <c r="L2627" t="s">
        <v>1212</v>
      </c>
      <c r="M2627">
        <v>6.6509999999999998</v>
      </c>
      <c r="N2627">
        <v>34.051000000000002</v>
      </c>
      <c r="O2627" t="s">
        <v>1226</v>
      </c>
      <c r="P2627" t="s">
        <v>1228</v>
      </c>
      <c r="Q2627">
        <v>21</v>
      </c>
      <c r="R2627">
        <v>140</v>
      </c>
      <c r="S2627">
        <v>20</v>
      </c>
      <c r="T2627">
        <v>134</v>
      </c>
      <c r="U2627">
        <v>1</v>
      </c>
      <c r="V2627">
        <v>6</v>
      </c>
      <c r="W2627" t="s">
        <v>1228</v>
      </c>
      <c r="X2627">
        <v>27</v>
      </c>
      <c r="Y2627">
        <v>162</v>
      </c>
      <c r="Z2627">
        <v>25</v>
      </c>
      <c r="AA2627">
        <v>150</v>
      </c>
      <c r="AB2627">
        <v>2</v>
      </c>
      <c r="AC2627">
        <v>12</v>
      </c>
      <c r="AD2627">
        <v>2</v>
      </c>
      <c r="AE2627">
        <v>12</v>
      </c>
      <c r="AF2627">
        <v>4</v>
      </c>
      <c r="AG2627">
        <v>24</v>
      </c>
      <c r="AH2627">
        <v>13</v>
      </c>
      <c r="AI2627" t="s">
        <v>1229</v>
      </c>
    </row>
    <row r="2628" spans="1:35" x14ac:dyDescent="0.25">
      <c r="A2628">
        <v>13</v>
      </c>
      <c r="B2628" t="s">
        <v>69</v>
      </c>
      <c r="C2628" t="s">
        <v>70</v>
      </c>
      <c r="D2628" t="s">
        <v>159</v>
      </c>
      <c r="E2628" t="s">
        <v>160</v>
      </c>
      <c r="F2628" t="s">
        <v>751</v>
      </c>
      <c r="G2628" t="s">
        <v>752</v>
      </c>
      <c r="H2628" t="s">
        <v>3988</v>
      </c>
      <c r="I2628" t="s">
        <v>3989</v>
      </c>
      <c r="L2628" t="s">
        <v>1212</v>
      </c>
      <c r="M2628">
        <v>9.210277778</v>
      </c>
      <c r="N2628">
        <v>29.876388890000001</v>
      </c>
      <c r="O2628" t="s">
        <v>1226</v>
      </c>
      <c r="P2628" t="s">
        <v>1228</v>
      </c>
      <c r="Q2628">
        <v>38</v>
      </c>
      <c r="R2628">
        <v>228</v>
      </c>
      <c r="S2628">
        <v>36</v>
      </c>
      <c r="T2628">
        <v>216</v>
      </c>
      <c r="U2628">
        <v>2</v>
      </c>
      <c r="V2628">
        <v>12</v>
      </c>
      <c r="W2628" t="s">
        <v>1227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4</v>
      </c>
      <c r="AE2628">
        <v>24</v>
      </c>
      <c r="AF2628">
        <v>40</v>
      </c>
      <c r="AG2628">
        <v>240</v>
      </c>
      <c r="AH2628">
        <v>13</v>
      </c>
      <c r="AI2628" t="s">
        <v>1229</v>
      </c>
    </row>
    <row r="2629" spans="1:35" x14ac:dyDescent="0.25">
      <c r="A2629">
        <v>13</v>
      </c>
      <c r="B2629" t="s">
        <v>69</v>
      </c>
      <c r="C2629" t="s">
        <v>70</v>
      </c>
      <c r="D2629" t="s">
        <v>159</v>
      </c>
      <c r="E2629" t="s">
        <v>160</v>
      </c>
      <c r="F2629" t="s">
        <v>749</v>
      </c>
      <c r="G2629" t="s">
        <v>750</v>
      </c>
      <c r="H2629" t="s">
        <v>3971</v>
      </c>
      <c r="I2629" t="s">
        <v>3972</v>
      </c>
      <c r="L2629" t="s">
        <v>1212</v>
      </c>
      <c r="M2629">
        <v>8.9230049999999999</v>
      </c>
      <c r="N2629">
        <v>29.91019</v>
      </c>
      <c r="O2629" t="s">
        <v>1226</v>
      </c>
      <c r="P2629" t="s">
        <v>1228</v>
      </c>
      <c r="Q2629">
        <v>25</v>
      </c>
      <c r="R2629">
        <v>150</v>
      </c>
      <c r="S2629">
        <v>20</v>
      </c>
      <c r="T2629">
        <v>120</v>
      </c>
      <c r="U2629">
        <v>5</v>
      </c>
      <c r="V2629">
        <v>30</v>
      </c>
      <c r="W2629" t="s">
        <v>1227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</v>
      </c>
      <c r="AE2629">
        <v>12</v>
      </c>
      <c r="AF2629">
        <v>290</v>
      </c>
      <c r="AG2629">
        <v>1740</v>
      </c>
      <c r="AH2629">
        <v>13</v>
      </c>
      <c r="AI2629" t="s">
        <v>1229</v>
      </c>
    </row>
    <row r="2630" spans="1:35" x14ac:dyDescent="0.25">
      <c r="A2630">
        <v>13</v>
      </c>
      <c r="B2630" t="s">
        <v>69</v>
      </c>
      <c r="C2630" t="s">
        <v>70</v>
      </c>
      <c r="D2630" t="s">
        <v>159</v>
      </c>
      <c r="E2630" t="s">
        <v>160</v>
      </c>
      <c r="F2630" t="s">
        <v>749</v>
      </c>
      <c r="G2630" t="s">
        <v>750</v>
      </c>
      <c r="H2630" t="s">
        <v>3973</v>
      </c>
      <c r="I2630" t="s">
        <v>3974</v>
      </c>
      <c r="L2630" t="s">
        <v>1212</v>
      </c>
      <c r="M2630">
        <v>8.9527777779999997</v>
      </c>
      <c r="N2630">
        <v>30.131666670000001</v>
      </c>
      <c r="O2630" t="s">
        <v>1226</v>
      </c>
      <c r="P2630" t="s">
        <v>1228</v>
      </c>
      <c r="Q2630">
        <v>26</v>
      </c>
      <c r="R2630">
        <v>156</v>
      </c>
      <c r="S2630">
        <v>15</v>
      </c>
      <c r="T2630">
        <v>90</v>
      </c>
      <c r="U2630">
        <v>11</v>
      </c>
      <c r="V2630">
        <v>66</v>
      </c>
      <c r="W2630" t="s">
        <v>1227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5</v>
      </c>
      <c r="AE2630">
        <v>30</v>
      </c>
      <c r="AF2630">
        <v>163</v>
      </c>
      <c r="AG2630">
        <v>978</v>
      </c>
      <c r="AH2630">
        <v>13</v>
      </c>
      <c r="AI2630" t="s">
        <v>1229</v>
      </c>
    </row>
    <row r="2631" spans="1:35" x14ac:dyDescent="0.25">
      <c r="A2631">
        <v>13</v>
      </c>
      <c r="B2631" t="s">
        <v>69</v>
      </c>
      <c r="C2631" t="s">
        <v>70</v>
      </c>
      <c r="D2631" t="s">
        <v>159</v>
      </c>
      <c r="E2631" t="s">
        <v>160</v>
      </c>
      <c r="F2631" t="s">
        <v>751</v>
      </c>
      <c r="G2631" t="s">
        <v>752</v>
      </c>
      <c r="H2631" t="s">
        <v>3992</v>
      </c>
      <c r="I2631" t="s">
        <v>3993</v>
      </c>
      <c r="L2631" t="s">
        <v>1212</v>
      </c>
      <c r="M2631">
        <v>9.244722222</v>
      </c>
      <c r="N2631">
        <v>29.876388890000001</v>
      </c>
      <c r="O2631" t="s">
        <v>1226</v>
      </c>
      <c r="P2631" t="s">
        <v>1228</v>
      </c>
      <c r="Q2631">
        <v>40</v>
      </c>
      <c r="R2631">
        <v>240</v>
      </c>
      <c r="S2631">
        <v>34</v>
      </c>
      <c r="T2631">
        <v>204</v>
      </c>
      <c r="U2631">
        <v>6</v>
      </c>
      <c r="V2631">
        <v>36</v>
      </c>
      <c r="W2631" t="s">
        <v>1227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8</v>
      </c>
      <c r="AE2631">
        <v>48</v>
      </c>
      <c r="AF2631">
        <v>46</v>
      </c>
      <c r="AG2631">
        <v>276</v>
      </c>
      <c r="AH2631">
        <v>13</v>
      </c>
      <c r="AI2631" t="s">
        <v>1229</v>
      </c>
    </row>
    <row r="2632" spans="1:35" x14ac:dyDescent="0.25">
      <c r="A2632">
        <v>13</v>
      </c>
      <c r="B2632" t="s">
        <v>69</v>
      </c>
      <c r="C2632" t="s">
        <v>70</v>
      </c>
      <c r="D2632" t="s">
        <v>159</v>
      </c>
      <c r="E2632" t="s">
        <v>160</v>
      </c>
      <c r="F2632" t="s">
        <v>751</v>
      </c>
      <c r="G2632" t="s">
        <v>752</v>
      </c>
      <c r="H2632" t="s">
        <v>3996</v>
      </c>
      <c r="I2632" t="s">
        <v>3997</v>
      </c>
      <c r="L2632" t="s">
        <v>1212</v>
      </c>
      <c r="M2632">
        <v>9.2915000459999995</v>
      </c>
      <c r="N2632">
        <v>29.93349164</v>
      </c>
      <c r="O2632" t="s">
        <v>1226</v>
      </c>
      <c r="P2632" t="s">
        <v>1228</v>
      </c>
      <c r="Q2632">
        <v>44</v>
      </c>
      <c r="R2632">
        <v>264</v>
      </c>
      <c r="S2632">
        <v>35</v>
      </c>
      <c r="T2632">
        <v>210</v>
      </c>
      <c r="U2632">
        <v>9</v>
      </c>
      <c r="V2632">
        <v>54</v>
      </c>
      <c r="W2632" t="s">
        <v>1227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6</v>
      </c>
      <c r="AE2632">
        <v>36</v>
      </c>
      <c r="AF2632">
        <v>5</v>
      </c>
      <c r="AG2632">
        <v>30</v>
      </c>
      <c r="AH2632">
        <v>13</v>
      </c>
      <c r="AI2632" t="s">
        <v>1229</v>
      </c>
    </row>
    <row r="2633" spans="1:35" x14ac:dyDescent="0.25">
      <c r="A2633">
        <v>13</v>
      </c>
      <c r="B2633" t="s">
        <v>69</v>
      </c>
      <c r="C2633" t="s">
        <v>70</v>
      </c>
      <c r="D2633" t="s">
        <v>159</v>
      </c>
      <c r="E2633" t="s">
        <v>160</v>
      </c>
      <c r="F2633" t="s">
        <v>749</v>
      </c>
      <c r="G2633" t="s">
        <v>750</v>
      </c>
      <c r="H2633" t="s">
        <v>3980</v>
      </c>
      <c r="I2633" t="s">
        <v>3981</v>
      </c>
      <c r="L2633" t="s">
        <v>1212</v>
      </c>
      <c r="M2633">
        <v>8.9644300000000001</v>
      </c>
      <c r="N2633">
        <v>29.973559999999999</v>
      </c>
      <c r="O2633" t="s">
        <v>1226</v>
      </c>
      <c r="P2633" t="s">
        <v>1228</v>
      </c>
      <c r="Q2633">
        <v>27</v>
      </c>
      <c r="R2633">
        <v>162</v>
      </c>
      <c r="S2633">
        <v>21</v>
      </c>
      <c r="T2633">
        <v>126</v>
      </c>
      <c r="U2633">
        <v>6</v>
      </c>
      <c r="V2633">
        <v>36</v>
      </c>
      <c r="W2633" t="s">
        <v>1227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5</v>
      </c>
      <c r="AE2633">
        <v>30</v>
      </c>
      <c r="AF2633">
        <v>304</v>
      </c>
      <c r="AG2633">
        <v>1824</v>
      </c>
      <c r="AH2633">
        <v>13</v>
      </c>
      <c r="AI2633" t="s">
        <v>1229</v>
      </c>
    </row>
    <row r="2634" spans="1:35" x14ac:dyDescent="0.25">
      <c r="A2634">
        <v>13</v>
      </c>
      <c r="B2634" t="s">
        <v>69</v>
      </c>
      <c r="C2634" t="s">
        <v>70</v>
      </c>
      <c r="D2634" t="s">
        <v>159</v>
      </c>
      <c r="E2634" t="s">
        <v>160</v>
      </c>
      <c r="F2634" t="s">
        <v>749</v>
      </c>
      <c r="G2634" t="s">
        <v>750</v>
      </c>
      <c r="H2634" t="s">
        <v>3982</v>
      </c>
      <c r="I2634" t="s">
        <v>3983</v>
      </c>
      <c r="L2634" t="s">
        <v>1212</v>
      </c>
      <c r="M2634">
        <v>9.0221187389999997</v>
      </c>
      <c r="N2634">
        <v>29.942008220000002</v>
      </c>
      <c r="O2634" t="s">
        <v>1226</v>
      </c>
      <c r="P2634" t="s">
        <v>1228</v>
      </c>
      <c r="Q2634">
        <v>62</v>
      </c>
      <c r="R2634">
        <v>372</v>
      </c>
      <c r="S2634">
        <v>41</v>
      </c>
      <c r="T2634">
        <v>246</v>
      </c>
      <c r="U2634">
        <v>21</v>
      </c>
      <c r="V2634">
        <v>126</v>
      </c>
      <c r="W2634" t="s">
        <v>1227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4</v>
      </c>
      <c r="AE2634">
        <v>24</v>
      </c>
      <c r="AF2634">
        <v>59</v>
      </c>
      <c r="AG2634">
        <v>354</v>
      </c>
      <c r="AH2634">
        <v>13</v>
      </c>
      <c r="AI2634" t="s">
        <v>1229</v>
      </c>
    </row>
    <row r="2635" spans="1:35" x14ac:dyDescent="0.25">
      <c r="A2635">
        <v>13</v>
      </c>
      <c r="B2635" t="s">
        <v>69</v>
      </c>
      <c r="C2635" t="s">
        <v>70</v>
      </c>
      <c r="D2635" t="s">
        <v>159</v>
      </c>
      <c r="E2635" t="s">
        <v>160</v>
      </c>
      <c r="F2635" t="s">
        <v>749</v>
      </c>
      <c r="G2635" t="s">
        <v>750</v>
      </c>
      <c r="H2635" t="s">
        <v>3984</v>
      </c>
      <c r="I2635" t="s">
        <v>3985</v>
      </c>
      <c r="L2635" t="s">
        <v>1212</v>
      </c>
      <c r="M2635">
        <v>8.9458000000000002</v>
      </c>
      <c r="N2635">
        <v>29.971299999999999</v>
      </c>
      <c r="O2635" t="s">
        <v>1226</v>
      </c>
      <c r="P2635" t="s">
        <v>1228</v>
      </c>
      <c r="Q2635">
        <v>45</v>
      </c>
      <c r="R2635">
        <v>270</v>
      </c>
      <c r="S2635">
        <v>25</v>
      </c>
      <c r="T2635">
        <v>150</v>
      </c>
      <c r="U2635">
        <v>20</v>
      </c>
      <c r="V2635">
        <v>120</v>
      </c>
      <c r="W2635" t="s">
        <v>1227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10</v>
      </c>
      <c r="AE2635">
        <v>60</v>
      </c>
      <c r="AF2635">
        <v>56</v>
      </c>
      <c r="AG2635">
        <v>336</v>
      </c>
      <c r="AH2635">
        <v>13</v>
      </c>
      <c r="AI2635" t="s">
        <v>1229</v>
      </c>
    </row>
    <row r="2636" spans="1:35" x14ac:dyDescent="0.25">
      <c r="A2636">
        <v>13</v>
      </c>
      <c r="B2636" t="s">
        <v>69</v>
      </c>
      <c r="C2636" t="s">
        <v>70</v>
      </c>
      <c r="D2636" t="s">
        <v>173</v>
      </c>
      <c r="E2636" t="s">
        <v>174</v>
      </c>
      <c r="F2636" t="s">
        <v>864</v>
      </c>
      <c r="G2636" t="s">
        <v>865</v>
      </c>
      <c r="H2636" t="s">
        <v>4914</v>
      </c>
      <c r="I2636" t="s">
        <v>4915</v>
      </c>
      <c r="L2636" t="s">
        <v>1212</v>
      </c>
      <c r="M2636">
        <v>9.2821503300000003</v>
      </c>
      <c r="N2636">
        <v>29.71343899</v>
      </c>
      <c r="O2636" t="s">
        <v>1226</v>
      </c>
      <c r="P2636" t="s">
        <v>1228</v>
      </c>
      <c r="Q2636">
        <v>69</v>
      </c>
      <c r="R2636">
        <v>414</v>
      </c>
      <c r="S2636">
        <v>63</v>
      </c>
      <c r="T2636">
        <v>378</v>
      </c>
      <c r="U2636">
        <v>6</v>
      </c>
      <c r="V2636">
        <v>36</v>
      </c>
      <c r="W2636" t="s">
        <v>1227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25</v>
      </c>
      <c r="AE2636">
        <v>150</v>
      </c>
      <c r="AF2636">
        <v>233</v>
      </c>
      <c r="AG2636">
        <v>1398</v>
      </c>
      <c r="AH2636">
        <v>13</v>
      </c>
      <c r="AI2636" t="s">
        <v>1229</v>
      </c>
    </row>
    <row r="2637" spans="1:35" x14ac:dyDescent="0.25">
      <c r="A2637">
        <v>13</v>
      </c>
      <c r="B2637" t="s">
        <v>69</v>
      </c>
      <c r="C2637" t="s">
        <v>70</v>
      </c>
      <c r="D2637" t="s">
        <v>173</v>
      </c>
      <c r="E2637" t="s">
        <v>174</v>
      </c>
      <c r="F2637" t="s">
        <v>871</v>
      </c>
      <c r="G2637" t="s">
        <v>174</v>
      </c>
      <c r="H2637" t="s">
        <v>4968</v>
      </c>
      <c r="I2637" t="s">
        <v>4969</v>
      </c>
      <c r="L2637" t="s">
        <v>1212</v>
      </c>
      <c r="M2637">
        <v>9.2948470000000007</v>
      </c>
      <c r="N2637">
        <v>29.787427999999998</v>
      </c>
      <c r="O2637" t="s">
        <v>1226</v>
      </c>
      <c r="P2637" t="s">
        <v>1228</v>
      </c>
      <c r="Q2637">
        <v>175</v>
      </c>
      <c r="R2637">
        <v>1050</v>
      </c>
      <c r="S2637">
        <v>160</v>
      </c>
      <c r="T2637">
        <v>960</v>
      </c>
      <c r="U2637">
        <v>15</v>
      </c>
      <c r="V2637">
        <v>90</v>
      </c>
      <c r="W2637" t="s">
        <v>1227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15</v>
      </c>
      <c r="AE2637">
        <v>90</v>
      </c>
      <c r="AF2637">
        <v>177</v>
      </c>
      <c r="AG2637">
        <v>1062</v>
      </c>
      <c r="AH2637">
        <v>13</v>
      </c>
      <c r="AI2637" t="s">
        <v>1229</v>
      </c>
    </row>
    <row r="2638" spans="1:35" x14ac:dyDescent="0.25">
      <c r="A2638">
        <v>13</v>
      </c>
      <c r="B2638" t="s">
        <v>69</v>
      </c>
      <c r="C2638" t="s">
        <v>70</v>
      </c>
      <c r="D2638" t="s">
        <v>173</v>
      </c>
      <c r="E2638" t="s">
        <v>174</v>
      </c>
      <c r="F2638" t="s">
        <v>871</v>
      </c>
      <c r="G2638" t="s">
        <v>174</v>
      </c>
      <c r="H2638" t="s">
        <v>4976</v>
      </c>
      <c r="I2638" t="s">
        <v>4977</v>
      </c>
      <c r="L2638" t="s">
        <v>1212</v>
      </c>
      <c r="M2638">
        <v>9.2578669999999992</v>
      </c>
      <c r="N2638">
        <v>29.765167000000002</v>
      </c>
      <c r="O2638" t="s">
        <v>1226</v>
      </c>
      <c r="P2638" t="s">
        <v>1228</v>
      </c>
      <c r="Q2638">
        <v>107</v>
      </c>
      <c r="R2638">
        <v>642</v>
      </c>
      <c r="S2638">
        <v>79</v>
      </c>
      <c r="T2638">
        <v>474</v>
      </c>
      <c r="U2638">
        <v>28</v>
      </c>
      <c r="V2638">
        <v>168</v>
      </c>
      <c r="W2638" t="s">
        <v>1227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5</v>
      </c>
      <c r="AE2638">
        <v>30</v>
      </c>
      <c r="AF2638">
        <v>321</v>
      </c>
      <c r="AG2638">
        <v>1926</v>
      </c>
      <c r="AH2638">
        <v>13</v>
      </c>
      <c r="AI2638" t="s">
        <v>1229</v>
      </c>
    </row>
    <row r="2639" spans="1:35" x14ac:dyDescent="0.25">
      <c r="A2639">
        <v>13</v>
      </c>
      <c r="B2639" t="s">
        <v>69</v>
      </c>
      <c r="C2639" t="s">
        <v>70</v>
      </c>
      <c r="D2639" t="s">
        <v>165</v>
      </c>
      <c r="E2639" t="s">
        <v>166</v>
      </c>
      <c r="F2639" t="s">
        <v>798</v>
      </c>
      <c r="G2639" t="s">
        <v>799</v>
      </c>
      <c r="H2639" t="s">
        <v>4281</v>
      </c>
      <c r="I2639" t="s">
        <v>4282</v>
      </c>
      <c r="L2639" t="s">
        <v>1212</v>
      </c>
      <c r="M2639">
        <v>8.3849999999999998</v>
      </c>
      <c r="N2639">
        <v>30.117083000000001</v>
      </c>
      <c r="O2639" t="s">
        <v>1226</v>
      </c>
      <c r="P2639" t="s">
        <v>1228</v>
      </c>
      <c r="Q2639">
        <v>9</v>
      </c>
      <c r="R2639">
        <v>54</v>
      </c>
      <c r="S2639">
        <v>6</v>
      </c>
      <c r="T2639">
        <v>36</v>
      </c>
      <c r="U2639">
        <v>3</v>
      </c>
      <c r="V2639">
        <v>18</v>
      </c>
      <c r="W2639" t="s">
        <v>1227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</v>
      </c>
      <c r="AE2639">
        <v>12</v>
      </c>
      <c r="AF2639">
        <v>14</v>
      </c>
      <c r="AG2639">
        <v>84</v>
      </c>
      <c r="AH2639">
        <v>13</v>
      </c>
      <c r="AI2639" t="s">
        <v>1229</v>
      </c>
    </row>
    <row r="2640" spans="1:35" x14ac:dyDescent="0.25">
      <c r="A2640">
        <v>13</v>
      </c>
      <c r="B2640" t="s">
        <v>69</v>
      </c>
      <c r="C2640" t="s">
        <v>70</v>
      </c>
      <c r="D2640" t="s">
        <v>167</v>
      </c>
      <c r="E2640" t="s">
        <v>168</v>
      </c>
      <c r="F2640" t="s">
        <v>808</v>
      </c>
      <c r="G2640" t="s">
        <v>809</v>
      </c>
      <c r="H2640" t="s">
        <v>4372</v>
      </c>
      <c r="I2640" t="s">
        <v>4373</v>
      </c>
      <c r="L2640" t="s">
        <v>1212</v>
      </c>
      <c r="M2640">
        <v>9.0993569999999995</v>
      </c>
      <c r="N2640">
        <v>28.807005</v>
      </c>
      <c r="O2640" t="s">
        <v>1226</v>
      </c>
      <c r="P2640" t="s">
        <v>1228</v>
      </c>
      <c r="Q2640">
        <v>5</v>
      </c>
      <c r="R2640">
        <v>30</v>
      </c>
      <c r="S2640">
        <v>3</v>
      </c>
      <c r="T2640">
        <v>18</v>
      </c>
      <c r="U2640">
        <v>2</v>
      </c>
      <c r="V2640">
        <v>12</v>
      </c>
      <c r="W2640" t="s">
        <v>1227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15</v>
      </c>
      <c r="AE2640">
        <v>90</v>
      </c>
      <c r="AF2640">
        <v>26</v>
      </c>
      <c r="AG2640">
        <v>156</v>
      </c>
      <c r="AH2640">
        <v>13</v>
      </c>
      <c r="AI2640" t="s">
        <v>1229</v>
      </c>
    </row>
    <row r="2641" spans="1:35" x14ac:dyDescent="0.25">
      <c r="A2641">
        <v>13</v>
      </c>
      <c r="B2641" t="s">
        <v>69</v>
      </c>
      <c r="C2641" t="s">
        <v>70</v>
      </c>
      <c r="D2641" t="s">
        <v>169</v>
      </c>
      <c r="E2641" t="s">
        <v>170</v>
      </c>
      <c r="F2641" t="s">
        <v>837</v>
      </c>
      <c r="G2641" t="s">
        <v>838</v>
      </c>
      <c r="H2641" t="s">
        <v>4693</v>
      </c>
      <c r="I2641" t="s">
        <v>4694</v>
      </c>
      <c r="L2641" t="s">
        <v>1212</v>
      </c>
      <c r="M2641">
        <v>7.1712400000000001</v>
      </c>
      <c r="N2641">
        <v>30.237259999999999</v>
      </c>
      <c r="O2641" t="s">
        <v>1226</v>
      </c>
      <c r="P2641" t="s">
        <v>1228</v>
      </c>
      <c r="Q2641">
        <v>10</v>
      </c>
      <c r="R2641">
        <v>63</v>
      </c>
      <c r="S2641">
        <v>7</v>
      </c>
      <c r="T2641">
        <v>45</v>
      </c>
      <c r="U2641">
        <v>3</v>
      </c>
      <c r="V2641">
        <v>18</v>
      </c>
      <c r="W2641" t="s">
        <v>1227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13</v>
      </c>
      <c r="AE2641">
        <v>78</v>
      </c>
      <c r="AF2641">
        <v>0</v>
      </c>
      <c r="AG2641">
        <v>0</v>
      </c>
      <c r="AH2641">
        <v>13</v>
      </c>
      <c r="AI2641" t="s">
        <v>1229</v>
      </c>
    </row>
    <row r="2642" spans="1:35" x14ac:dyDescent="0.25">
      <c r="A2642">
        <v>13</v>
      </c>
      <c r="B2642" t="s">
        <v>69</v>
      </c>
      <c r="C2642" t="s">
        <v>70</v>
      </c>
      <c r="D2642" t="s">
        <v>169</v>
      </c>
      <c r="E2642" t="s">
        <v>170</v>
      </c>
      <c r="F2642" t="s">
        <v>837</v>
      </c>
      <c r="G2642" t="s">
        <v>838</v>
      </c>
      <c r="H2642" t="s">
        <v>4697</v>
      </c>
      <c r="I2642" t="s">
        <v>4698</v>
      </c>
      <c r="L2642" t="s">
        <v>1212</v>
      </c>
      <c r="M2642">
        <v>7.2979399999999996</v>
      </c>
      <c r="N2642">
        <v>30.41104</v>
      </c>
      <c r="O2642" t="s">
        <v>1226</v>
      </c>
      <c r="P2642" t="s">
        <v>1228</v>
      </c>
      <c r="Q2642">
        <v>13</v>
      </c>
      <c r="R2642">
        <v>80</v>
      </c>
      <c r="S2642">
        <v>10</v>
      </c>
      <c r="T2642">
        <v>61</v>
      </c>
      <c r="U2642">
        <v>3</v>
      </c>
      <c r="V2642">
        <v>19</v>
      </c>
      <c r="W2642" t="s">
        <v>1227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22</v>
      </c>
      <c r="AE2642">
        <v>132</v>
      </c>
      <c r="AF2642">
        <v>0</v>
      </c>
      <c r="AG2642">
        <v>0</v>
      </c>
      <c r="AH2642">
        <v>13</v>
      </c>
      <c r="AI2642" t="s">
        <v>1229</v>
      </c>
    </row>
    <row r="2643" spans="1:35" x14ac:dyDescent="0.25">
      <c r="A2643">
        <v>13</v>
      </c>
      <c r="B2643" t="s">
        <v>69</v>
      </c>
      <c r="C2643" t="s">
        <v>70</v>
      </c>
      <c r="D2643" t="s">
        <v>173</v>
      </c>
      <c r="E2643" t="s">
        <v>174</v>
      </c>
      <c r="F2643" t="s">
        <v>864</v>
      </c>
      <c r="G2643" t="s">
        <v>865</v>
      </c>
      <c r="H2643" t="s">
        <v>4918</v>
      </c>
      <c r="I2643" t="s">
        <v>4919</v>
      </c>
      <c r="L2643" t="s">
        <v>1212</v>
      </c>
      <c r="M2643">
        <v>9.2797000000000001</v>
      </c>
      <c r="N2643">
        <v>29.699017000000001</v>
      </c>
      <c r="O2643" t="s">
        <v>1226</v>
      </c>
      <c r="P2643" t="s">
        <v>1228</v>
      </c>
      <c r="Q2643">
        <v>174</v>
      </c>
      <c r="R2643">
        <v>1044</v>
      </c>
      <c r="S2643">
        <v>164</v>
      </c>
      <c r="T2643">
        <v>984</v>
      </c>
      <c r="U2643">
        <v>10</v>
      </c>
      <c r="V2643">
        <v>60</v>
      </c>
      <c r="W2643" t="s">
        <v>1227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60</v>
      </c>
      <c r="AE2643">
        <v>360</v>
      </c>
      <c r="AF2643">
        <v>224</v>
      </c>
      <c r="AG2643">
        <v>1344</v>
      </c>
      <c r="AH2643">
        <v>13</v>
      </c>
      <c r="AI2643" t="s">
        <v>1229</v>
      </c>
    </row>
    <row r="2644" spans="1:35" x14ac:dyDescent="0.25">
      <c r="A2644">
        <v>13</v>
      </c>
      <c r="B2644" t="s">
        <v>69</v>
      </c>
      <c r="C2644" t="s">
        <v>70</v>
      </c>
      <c r="D2644" t="s">
        <v>165</v>
      </c>
      <c r="E2644" t="s">
        <v>166</v>
      </c>
      <c r="F2644" t="s">
        <v>802</v>
      </c>
      <c r="G2644" t="s">
        <v>803</v>
      </c>
      <c r="H2644" t="s">
        <v>4323</v>
      </c>
      <c r="I2644" t="s">
        <v>4324</v>
      </c>
      <c r="L2644" t="s">
        <v>1212</v>
      </c>
      <c r="M2644">
        <v>8.4116312519999994</v>
      </c>
      <c r="N2644">
        <v>30.101232190000001</v>
      </c>
      <c r="O2644" t="s">
        <v>1226</v>
      </c>
      <c r="P2644" t="s">
        <v>1228</v>
      </c>
      <c r="Q2644">
        <v>14</v>
      </c>
      <c r="R2644">
        <v>84</v>
      </c>
      <c r="S2644">
        <v>12</v>
      </c>
      <c r="T2644">
        <v>72</v>
      </c>
      <c r="U2644">
        <v>2</v>
      </c>
      <c r="V2644">
        <v>12</v>
      </c>
      <c r="W2644" t="s">
        <v>1227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4</v>
      </c>
      <c r="AE2644">
        <v>24</v>
      </c>
      <c r="AF2644">
        <v>9</v>
      </c>
      <c r="AG2644">
        <v>54</v>
      </c>
      <c r="AH2644">
        <v>13</v>
      </c>
      <c r="AI2644" t="s">
        <v>1229</v>
      </c>
    </row>
    <row r="2645" spans="1:35" x14ac:dyDescent="0.25">
      <c r="A2645">
        <v>13</v>
      </c>
      <c r="B2645" t="s">
        <v>69</v>
      </c>
      <c r="C2645" t="s">
        <v>70</v>
      </c>
      <c r="D2645" t="s">
        <v>165</v>
      </c>
      <c r="E2645" t="s">
        <v>166</v>
      </c>
      <c r="F2645" t="s">
        <v>802</v>
      </c>
      <c r="G2645" t="s">
        <v>803</v>
      </c>
      <c r="H2645" t="s">
        <v>4325</v>
      </c>
      <c r="I2645" t="s">
        <v>4326</v>
      </c>
      <c r="L2645" t="s">
        <v>1212</v>
      </c>
      <c r="M2645">
        <v>8.4148329999999998</v>
      </c>
      <c r="N2645">
        <v>30.103316670000002</v>
      </c>
      <c r="O2645" t="s">
        <v>1226</v>
      </c>
      <c r="P2645" t="s">
        <v>1228</v>
      </c>
      <c r="Q2645">
        <v>24</v>
      </c>
      <c r="R2645">
        <v>144</v>
      </c>
      <c r="S2645">
        <v>17</v>
      </c>
      <c r="T2645">
        <v>102</v>
      </c>
      <c r="U2645">
        <v>7</v>
      </c>
      <c r="V2645">
        <v>42</v>
      </c>
      <c r="W2645" t="s">
        <v>1227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41</v>
      </c>
      <c r="AE2645">
        <v>246</v>
      </c>
      <c r="AF2645">
        <v>18</v>
      </c>
      <c r="AG2645">
        <v>108</v>
      </c>
      <c r="AH2645">
        <v>13</v>
      </c>
      <c r="AI2645" t="s">
        <v>1229</v>
      </c>
    </row>
    <row r="2646" spans="1:35" x14ac:dyDescent="0.25">
      <c r="A2646">
        <v>13</v>
      </c>
      <c r="B2646" t="s">
        <v>69</v>
      </c>
      <c r="C2646" t="s">
        <v>70</v>
      </c>
      <c r="D2646" t="s">
        <v>165</v>
      </c>
      <c r="E2646" t="s">
        <v>166</v>
      </c>
      <c r="F2646" t="s">
        <v>802</v>
      </c>
      <c r="G2646" t="s">
        <v>803</v>
      </c>
      <c r="H2646" t="s">
        <v>4329</v>
      </c>
      <c r="I2646" t="s">
        <v>4330</v>
      </c>
      <c r="L2646" t="s">
        <v>1212</v>
      </c>
      <c r="M2646">
        <v>8.4208499999999997</v>
      </c>
      <c r="N2646">
        <v>30.116433000000001</v>
      </c>
      <c r="O2646" t="s">
        <v>1226</v>
      </c>
      <c r="P2646" t="s">
        <v>1228</v>
      </c>
      <c r="Q2646">
        <v>8</v>
      </c>
      <c r="R2646">
        <v>48</v>
      </c>
      <c r="S2646">
        <v>6</v>
      </c>
      <c r="T2646">
        <v>36</v>
      </c>
      <c r="U2646">
        <v>2</v>
      </c>
      <c r="V2646">
        <v>12</v>
      </c>
      <c r="W2646" t="s">
        <v>1227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12</v>
      </c>
      <c r="AE2646">
        <v>72</v>
      </c>
      <c r="AF2646">
        <v>10</v>
      </c>
      <c r="AG2646">
        <v>60</v>
      </c>
      <c r="AH2646">
        <v>13</v>
      </c>
      <c r="AI2646" t="s">
        <v>1229</v>
      </c>
    </row>
    <row r="2647" spans="1:35" x14ac:dyDescent="0.25">
      <c r="A2647">
        <v>13</v>
      </c>
      <c r="B2647" t="s">
        <v>69</v>
      </c>
      <c r="C2647" t="s">
        <v>70</v>
      </c>
      <c r="D2647" t="s">
        <v>163</v>
      </c>
      <c r="E2647" t="s">
        <v>164</v>
      </c>
      <c r="F2647" t="s">
        <v>778</v>
      </c>
      <c r="G2647" t="s">
        <v>779</v>
      </c>
      <c r="H2647" t="s">
        <v>4168</v>
      </c>
      <c r="I2647" t="s">
        <v>4169</v>
      </c>
      <c r="L2647" t="s">
        <v>1212</v>
      </c>
      <c r="M2647">
        <v>8.3387170000000008</v>
      </c>
      <c r="N2647">
        <v>30.134699999999999</v>
      </c>
      <c r="O2647" t="s">
        <v>1226</v>
      </c>
      <c r="P2647" t="s">
        <v>1228</v>
      </c>
      <c r="Q2647">
        <v>20</v>
      </c>
      <c r="R2647">
        <v>120</v>
      </c>
      <c r="S2647">
        <v>13</v>
      </c>
      <c r="T2647">
        <v>78</v>
      </c>
      <c r="U2647">
        <v>7</v>
      </c>
      <c r="V2647">
        <v>42</v>
      </c>
      <c r="W2647" t="s">
        <v>1227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3</v>
      </c>
      <c r="AE2647">
        <v>18</v>
      </c>
      <c r="AF2647">
        <v>11</v>
      </c>
      <c r="AG2647">
        <v>66</v>
      </c>
      <c r="AH2647">
        <v>13</v>
      </c>
      <c r="AI2647" t="s">
        <v>1229</v>
      </c>
    </row>
    <row r="2648" spans="1:35" x14ac:dyDescent="0.25">
      <c r="A2648">
        <v>13</v>
      </c>
      <c r="B2648" t="s">
        <v>69</v>
      </c>
      <c r="C2648" t="s">
        <v>70</v>
      </c>
      <c r="D2648" t="s">
        <v>169</v>
      </c>
      <c r="E2648" t="s">
        <v>170</v>
      </c>
      <c r="F2648" t="s">
        <v>828</v>
      </c>
      <c r="G2648" t="s">
        <v>829</v>
      </c>
      <c r="H2648" t="s">
        <v>4643</v>
      </c>
      <c r="I2648" t="s">
        <v>4644</v>
      </c>
      <c r="L2648" t="s">
        <v>1212</v>
      </c>
      <c r="M2648">
        <v>7.4080830000000004</v>
      </c>
      <c r="N2648">
        <v>30.4725</v>
      </c>
      <c r="O2648" t="s">
        <v>1226</v>
      </c>
      <c r="P2648" t="s">
        <v>1228</v>
      </c>
      <c r="Q2648">
        <v>102</v>
      </c>
      <c r="R2648">
        <v>612</v>
      </c>
      <c r="S2648">
        <v>56</v>
      </c>
      <c r="T2648">
        <v>336</v>
      </c>
      <c r="U2648">
        <v>46</v>
      </c>
      <c r="V2648">
        <v>276</v>
      </c>
      <c r="W2648" t="s">
        <v>1227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18</v>
      </c>
      <c r="AE2648">
        <v>108</v>
      </c>
      <c r="AF2648">
        <v>0</v>
      </c>
      <c r="AG2648">
        <v>0</v>
      </c>
      <c r="AH2648">
        <v>13</v>
      </c>
      <c r="AI2648" t="s">
        <v>1229</v>
      </c>
    </row>
    <row r="2649" spans="1:35" x14ac:dyDescent="0.25">
      <c r="A2649">
        <v>13</v>
      </c>
      <c r="B2649" t="s">
        <v>69</v>
      </c>
      <c r="C2649" t="s">
        <v>70</v>
      </c>
      <c r="D2649" t="s">
        <v>159</v>
      </c>
      <c r="E2649" t="s">
        <v>160</v>
      </c>
      <c r="F2649" t="s">
        <v>745</v>
      </c>
      <c r="G2649" t="s">
        <v>746</v>
      </c>
      <c r="H2649" t="s">
        <v>3919</v>
      </c>
      <c r="I2649" t="s">
        <v>3920</v>
      </c>
      <c r="L2649" t="s">
        <v>1212</v>
      </c>
      <c r="M2649">
        <v>9.1715520000000001</v>
      </c>
      <c r="N2649">
        <v>29.943311999999999</v>
      </c>
      <c r="O2649" t="s">
        <v>1226</v>
      </c>
      <c r="P2649" t="s">
        <v>1228</v>
      </c>
      <c r="Q2649">
        <v>388</v>
      </c>
      <c r="R2649">
        <v>2721</v>
      </c>
      <c r="S2649">
        <v>369</v>
      </c>
      <c r="T2649">
        <v>2588</v>
      </c>
      <c r="U2649">
        <v>19</v>
      </c>
      <c r="V2649">
        <v>133</v>
      </c>
      <c r="W2649" t="s">
        <v>1228</v>
      </c>
      <c r="X2649">
        <v>274</v>
      </c>
      <c r="Y2649">
        <v>1918</v>
      </c>
      <c r="Z2649">
        <v>274</v>
      </c>
      <c r="AA2649">
        <v>1918</v>
      </c>
      <c r="AB2649">
        <v>0</v>
      </c>
      <c r="AC2649">
        <v>0</v>
      </c>
      <c r="AD2649">
        <v>5</v>
      </c>
      <c r="AE2649">
        <v>35</v>
      </c>
      <c r="AF2649">
        <v>94</v>
      </c>
      <c r="AG2649">
        <v>658</v>
      </c>
      <c r="AH2649">
        <v>13</v>
      </c>
      <c r="AI2649" t="s">
        <v>1229</v>
      </c>
    </row>
    <row r="2650" spans="1:35" x14ac:dyDescent="0.25">
      <c r="A2650">
        <v>13</v>
      </c>
      <c r="B2650" t="s">
        <v>69</v>
      </c>
      <c r="C2650" t="s">
        <v>70</v>
      </c>
      <c r="D2650" t="s">
        <v>159</v>
      </c>
      <c r="E2650" t="s">
        <v>160</v>
      </c>
      <c r="F2650" t="s">
        <v>749</v>
      </c>
      <c r="G2650" t="s">
        <v>750</v>
      </c>
      <c r="H2650" t="s">
        <v>3975</v>
      </c>
      <c r="I2650" t="s">
        <v>2423</v>
      </c>
      <c r="L2650" t="s">
        <v>1212</v>
      </c>
      <c r="M2650">
        <v>8.9393550000000008</v>
      </c>
      <c r="N2650">
        <v>29.926690000000001</v>
      </c>
      <c r="O2650" t="s">
        <v>1226</v>
      </c>
      <c r="P2650" t="s">
        <v>1228</v>
      </c>
      <c r="Q2650">
        <v>47</v>
      </c>
      <c r="R2650">
        <v>282</v>
      </c>
      <c r="S2650">
        <v>36</v>
      </c>
      <c r="T2650">
        <v>216</v>
      </c>
      <c r="U2650">
        <v>11</v>
      </c>
      <c r="V2650">
        <v>66</v>
      </c>
      <c r="W2650" t="s">
        <v>1228</v>
      </c>
      <c r="X2650">
        <v>5</v>
      </c>
      <c r="Y2650">
        <v>30</v>
      </c>
      <c r="Z2650">
        <v>5</v>
      </c>
      <c r="AA2650">
        <v>30</v>
      </c>
      <c r="AB2650">
        <v>0</v>
      </c>
      <c r="AC2650">
        <v>0</v>
      </c>
      <c r="AD2650">
        <v>7</v>
      </c>
      <c r="AE2650">
        <v>42</v>
      </c>
      <c r="AF2650">
        <v>272</v>
      </c>
      <c r="AG2650">
        <v>1632</v>
      </c>
      <c r="AH2650">
        <v>13</v>
      </c>
      <c r="AI2650" t="s">
        <v>1229</v>
      </c>
    </row>
    <row r="2651" spans="1:35" x14ac:dyDescent="0.25">
      <c r="A2651">
        <v>13</v>
      </c>
      <c r="B2651" t="s">
        <v>69</v>
      </c>
      <c r="C2651" t="s">
        <v>70</v>
      </c>
      <c r="D2651" t="s">
        <v>159</v>
      </c>
      <c r="E2651" t="s">
        <v>160</v>
      </c>
      <c r="F2651" t="s">
        <v>751</v>
      </c>
      <c r="G2651" t="s">
        <v>752</v>
      </c>
      <c r="H2651" t="s">
        <v>3998</v>
      </c>
      <c r="I2651" t="s">
        <v>3999</v>
      </c>
      <c r="L2651" t="s">
        <v>1212</v>
      </c>
      <c r="M2651">
        <v>9.2600768000000002</v>
      </c>
      <c r="N2651">
        <v>29.887424899999999</v>
      </c>
      <c r="O2651" t="s">
        <v>1226</v>
      </c>
      <c r="P2651" t="s">
        <v>1228</v>
      </c>
      <c r="Q2651">
        <v>30</v>
      </c>
      <c r="R2651">
        <v>180</v>
      </c>
      <c r="S2651">
        <v>26</v>
      </c>
      <c r="T2651">
        <v>156</v>
      </c>
      <c r="U2651">
        <v>4</v>
      </c>
      <c r="V2651">
        <v>24</v>
      </c>
      <c r="W2651" t="s">
        <v>1228</v>
      </c>
      <c r="X2651">
        <v>13</v>
      </c>
      <c r="Y2651">
        <v>78</v>
      </c>
      <c r="Z2651">
        <v>13</v>
      </c>
      <c r="AA2651">
        <v>78</v>
      </c>
      <c r="AB2651">
        <v>0</v>
      </c>
      <c r="AC2651">
        <v>0</v>
      </c>
      <c r="AD2651">
        <v>2</v>
      </c>
      <c r="AE2651">
        <v>12</v>
      </c>
      <c r="AF2651">
        <v>18</v>
      </c>
      <c r="AG2651">
        <v>108</v>
      </c>
      <c r="AH2651">
        <v>13</v>
      </c>
      <c r="AI2651" t="s">
        <v>1229</v>
      </c>
    </row>
    <row r="2652" spans="1:35" x14ac:dyDescent="0.25">
      <c r="A2652">
        <v>13</v>
      </c>
      <c r="B2652" t="s">
        <v>69</v>
      </c>
      <c r="C2652" t="s">
        <v>70</v>
      </c>
      <c r="D2652" t="s">
        <v>159</v>
      </c>
      <c r="E2652" t="s">
        <v>160</v>
      </c>
      <c r="F2652" t="s">
        <v>749</v>
      </c>
      <c r="G2652" t="s">
        <v>750</v>
      </c>
      <c r="H2652" t="s">
        <v>3986</v>
      </c>
      <c r="I2652" t="s">
        <v>3987</v>
      </c>
      <c r="L2652" t="s">
        <v>1212</v>
      </c>
      <c r="M2652">
        <v>8.9752100000000006</v>
      </c>
      <c r="N2652">
        <v>29.9636</v>
      </c>
      <c r="O2652" t="s">
        <v>1226</v>
      </c>
      <c r="P2652" t="s">
        <v>1228</v>
      </c>
      <c r="Q2652">
        <v>41</v>
      </c>
      <c r="R2652">
        <v>246</v>
      </c>
      <c r="S2652">
        <v>28</v>
      </c>
      <c r="T2652">
        <v>168</v>
      </c>
      <c r="U2652">
        <v>13</v>
      </c>
      <c r="V2652">
        <v>78</v>
      </c>
      <c r="W2652" t="s">
        <v>1228</v>
      </c>
      <c r="X2652">
        <v>13</v>
      </c>
      <c r="Y2652">
        <v>78</v>
      </c>
      <c r="Z2652">
        <v>11</v>
      </c>
      <c r="AA2652">
        <v>66</v>
      </c>
      <c r="AB2652">
        <v>2</v>
      </c>
      <c r="AC2652">
        <v>12</v>
      </c>
      <c r="AD2652">
        <v>9</v>
      </c>
      <c r="AE2652">
        <v>54</v>
      </c>
      <c r="AF2652">
        <v>74</v>
      </c>
      <c r="AG2652">
        <v>444</v>
      </c>
      <c r="AH2652">
        <v>13</v>
      </c>
      <c r="AI2652" t="s">
        <v>1229</v>
      </c>
    </row>
    <row r="2653" spans="1:35" x14ac:dyDescent="0.25">
      <c r="A2653">
        <v>13</v>
      </c>
      <c r="B2653" t="s">
        <v>69</v>
      </c>
      <c r="C2653" t="s">
        <v>70</v>
      </c>
      <c r="D2653" t="s">
        <v>161</v>
      </c>
      <c r="E2653" t="s">
        <v>162</v>
      </c>
      <c r="F2653" t="s">
        <v>770</v>
      </c>
      <c r="G2653" t="s">
        <v>771</v>
      </c>
      <c r="H2653" t="s">
        <v>4115</v>
      </c>
      <c r="I2653" t="s">
        <v>4116</v>
      </c>
      <c r="L2653" t="s">
        <v>1212</v>
      </c>
      <c r="M2653">
        <v>8.6797218320000002</v>
      </c>
      <c r="N2653">
        <v>29.56732388</v>
      </c>
      <c r="O2653" t="s">
        <v>1226</v>
      </c>
      <c r="P2653" t="s">
        <v>1228</v>
      </c>
      <c r="Q2653">
        <v>70</v>
      </c>
      <c r="R2653">
        <v>420</v>
      </c>
      <c r="S2653">
        <v>60</v>
      </c>
      <c r="T2653">
        <v>360</v>
      </c>
      <c r="U2653">
        <v>10</v>
      </c>
      <c r="V2653">
        <v>60</v>
      </c>
      <c r="W2653" t="s">
        <v>1228</v>
      </c>
      <c r="X2653">
        <v>33</v>
      </c>
      <c r="Y2653">
        <v>198</v>
      </c>
      <c r="Z2653">
        <v>20</v>
      </c>
      <c r="AA2653">
        <v>120</v>
      </c>
      <c r="AB2653">
        <v>13</v>
      </c>
      <c r="AC2653">
        <v>78</v>
      </c>
      <c r="AD2653">
        <v>10</v>
      </c>
      <c r="AE2653">
        <v>120</v>
      </c>
      <c r="AF2653">
        <v>30</v>
      </c>
      <c r="AG2653">
        <v>180</v>
      </c>
      <c r="AH2653">
        <v>13</v>
      </c>
      <c r="AI2653" t="s">
        <v>1229</v>
      </c>
    </row>
    <row r="2654" spans="1:35" x14ac:dyDescent="0.25">
      <c r="A2654">
        <v>13</v>
      </c>
      <c r="B2654" t="s">
        <v>69</v>
      </c>
      <c r="C2654" t="s">
        <v>70</v>
      </c>
      <c r="D2654" t="s">
        <v>161</v>
      </c>
      <c r="E2654" t="s">
        <v>162</v>
      </c>
      <c r="F2654" t="s">
        <v>759</v>
      </c>
      <c r="G2654" t="s">
        <v>760</v>
      </c>
      <c r="H2654" t="s">
        <v>4035</v>
      </c>
      <c r="I2654" t="s">
        <v>4036</v>
      </c>
      <c r="L2654" t="s">
        <v>1212</v>
      </c>
      <c r="M2654">
        <v>8.5378599170000005</v>
      </c>
      <c r="N2654">
        <v>30.01939964</v>
      </c>
      <c r="O2654" t="s">
        <v>1226</v>
      </c>
      <c r="P2654" t="s">
        <v>1228</v>
      </c>
      <c r="Q2654">
        <v>85</v>
      </c>
      <c r="R2654">
        <v>580</v>
      </c>
      <c r="S2654">
        <v>70</v>
      </c>
      <c r="T2654">
        <v>490</v>
      </c>
      <c r="U2654">
        <v>15</v>
      </c>
      <c r="V2654">
        <v>90</v>
      </c>
      <c r="W2654" t="s">
        <v>1228</v>
      </c>
      <c r="X2654">
        <v>33</v>
      </c>
      <c r="Y2654">
        <v>231</v>
      </c>
      <c r="Z2654">
        <v>33</v>
      </c>
      <c r="AA2654">
        <v>231</v>
      </c>
      <c r="AB2654">
        <v>0</v>
      </c>
      <c r="AC2654">
        <v>0</v>
      </c>
      <c r="AD2654">
        <v>4</v>
      </c>
      <c r="AE2654">
        <v>24</v>
      </c>
      <c r="AF2654">
        <v>29</v>
      </c>
      <c r="AG2654">
        <v>174</v>
      </c>
      <c r="AH2654">
        <v>13</v>
      </c>
      <c r="AI2654" t="s">
        <v>1229</v>
      </c>
    </row>
    <row r="2655" spans="1:35" x14ac:dyDescent="0.25">
      <c r="A2655">
        <v>13</v>
      </c>
      <c r="B2655" t="s">
        <v>69</v>
      </c>
      <c r="C2655" t="s">
        <v>70</v>
      </c>
      <c r="D2655" t="s">
        <v>161</v>
      </c>
      <c r="E2655" t="s">
        <v>162</v>
      </c>
      <c r="F2655" t="s">
        <v>763</v>
      </c>
      <c r="G2655" t="s">
        <v>162</v>
      </c>
      <c r="H2655" t="s">
        <v>4075</v>
      </c>
      <c r="I2655" t="s">
        <v>4076</v>
      </c>
      <c r="L2655" t="s">
        <v>1212</v>
      </c>
      <c r="M2655">
        <v>8.6083280000000002</v>
      </c>
      <c r="N2655">
        <v>29.987772</v>
      </c>
      <c r="O2655" t="s">
        <v>1226</v>
      </c>
      <c r="P2655" t="s">
        <v>1228</v>
      </c>
      <c r="Q2655">
        <v>23</v>
      </c>
      <c r="R2655">
        <v>138</v>
      </c>
      <c r="S2655">
        <v>18</v>
      </c>
      <c r="T2655">
        <v>108</v>
      </c>
      <c r="U2655">
        <v>5</v>
      </c>
      <c r="V2655">
        <v>30</v>
      </c>
      <c r="W2655" t="s">
        <v>1228</v>
      </c>
      <c r="X2655">
        <v>31</v>
      </c>
      <c r="Y2655">
        <v>186</v>
      </c>
      <c r="Z2655">
        <v>20</v>
      </c>
      <c r="AA2655">
        <v>120</v>
      </c>
      <c r="AB2655">
        <v>11</v>
      </c>
      <c r="AC2655">
        <v>66</v>
      </c>
      <c r="AD2655">
        <v>12</v>
      </c>
      <c r="AE2655">
        <v>72</v>
      </c>
      <c r="AF2655">
        <v>6</v>
      </c>
      <c r="AG2655">
        <v>36</v>
      </c>
      <c r="AH2655">
        <v>13</v>
      </c>
      <c r="AI2655" t="s">
        <v>1229</v>
      </c>
    </row>
    <row r="2656" spans="1:35" x14ac:dyDescent="0.25">
      <c r="A2656">
        <v>13</v>
      </c>
      <c r="B2656" t="s">
        <v>69</v>
      </c>
      <c r="C2656" t="s">
        <v>70</v>
      </c>
      <c r="D2656" t="s">
        <v>161</v>
      </c>
      <c r="E2656" t="s">
        <v>162</v>
      </c>
      <c r="F2656" t="s">
        <v>763</v>
      </c>
      <c r="G2656" t="s">
        <v>162</v>
      </c>
      <c r="H2656" t="s">
        <v>4077</v>
      </c>
      <c r="I2656" t="s">
        <v>162</v>
      </c>
      <c r="L2656" t="s">
        <v>1212</v>
      </c>
      <c r="M2656">
        <v>8.5940080000000005</v>
      </c>
      <c r="N2656">
        <v>29.994394</v>
      </c>
      <c r="O2656" t="s">
        <v>1226</v>
      </c>
      <c r="P2656" t="s">
        <v>1228</v>
      </c>
      <c r="Q2656">
        <v>51</v>
      </c>
      <c r="R2656">
        <v>306</v>
      </c>
      <c r="S2656">
        <v>31</v>
      </c>
      <c r="T2656">
        <v>186</v>
      </c>
      <c r="U2656">
        <v>20</v>
      </c>
      <c r="V2656">
        <v>120</v>
      </c>
      <c r="W2656" t="s">
        <v>1228</v>
      </c>
      <c r="X2656">
        <v>15</v>
      </c>
      <c r="Y2656">
        <v>90</v>
      </c>
      <c r="Z2656">
        <v>11</v>
      </c>
      <c r="AA2656">
        <v>66</v>
      </c>
      <c r="AB2656">
        <v>4</v>
      </c>
      <c r="AC2656">
        <v>24</v>
      </c>
      <c r="AD2656">
        <v>20</v>
      </c>
      <c r="AE2656">
        <v>120</v>
      </c>
      <c r="AF2656">
        <v>25</v>
      </c>
      <c r="AG2656">
        <v>150</v>
      </c>
      <c r="AH2656">
        <v>13</v>
      </c>
      <c r="AI2656" t="s">
        <v>1229</v>
      </c>
    </row>
    <row r="2657" spans="1:35" x14ac:dyDescent="0.25">
      <c r="A2657">
        <v>13</v>
      </c>
      <c r="B2657" t="s">
        <v>69</v>
      </c>
      <c r="C2657" t="s">
        <v>70</v>
      </c>
      <c r="D2657" t="s">
        <v>161</v>
      </c>
      <c r="E2657" t="s">
        <v>162</v>
      </c>
      <c r="F2657" t="s">
        <v>759</v>
      </c>
      <c r="G2657" t="s">
        <v>760</v>
      </c>
      <c r="H2657" t="s">
        <v>4037</v>
      </c>
      <c r="I2657" t="s">
        <v>750</v>
      </c>
      <c r="L2657" t="s">
        <v>1212</v>
      </c>
      <c r="M2657">
        <v>8.5200999999999993</v>
      </c>
      <c r="N2657">
        <v>30.02675</v>
      </c>
      <c r="O2657" t="s">
        <v>1226</v>
      </c>
      <c r="P2657" t="s">
        <v>1228</v>
      </c>
      <c r="Q2657">
        <v>72</v>
      </c>
      <c r="R2657">
        <v>499</v>
      </c>
      <c r="S2657">
        <v>67</v>
      </c>
      <c r="T2657">
        <v>469</v>
      </c>
      <c r="U2657">
        <v>5</v>
      </c>
      <c r="V2657">
        <v>30</v>
      </c>
      <c r="W2657" t="s">
        <v>1228</v>
      </c>
      <c r="X2657">
        <v>45</v>
      </c>
      <c r="Y2657">
        <v>315</v>
      </c>
      <c r="Z2657">
        <v>45</v>
      </c>
      <c r="AA2657">
        <v>315</v>
      </c>
      <c r="AB2657">
        <v>0</v>
      </c>
      <c r="AC2657">
        <v>0</v>
      </c>
      <c r="AD2657">
        <v>20</v>
      </c>
      <c r="AE2657">
        <v>140</v>
      </c>
      <c r="AF2657">
        <v>26</v>
      </c>
      <c r="AG2657">
        <v>182</v>
      </c>
      <c r="AH2657">
        <v>13</v>
      </c>
      <c r="AI2657" t="s">
        <v>1229</v>
      </c>
    </row>
    <row r="2658" spans="1:35" x14ac:dyDescent="0.25">
      <c r="A2658">
        <v>13</v>
      </c>
      <c r="B2658" t="s">
        <v>69</v>
      </c>
      <c r="C2658" t="s">
        <v>70</v>
      </c>
      <c r="D2658" t="s">
        <v>161</v>
      </c>
      <c r="E2658" t="s">
        <v>162</v>
      </c>
      <c r="F2658" t="s">
        <v>759</v>
      </c>
      <c r="G2658" t="s">
        <v>760</v>
      </c>
      <c r="H2658" t="s">
        <v>4038</v>
      </c>
      <c r="I2658" t="s">
        <v>4039</v>
      </c>
      <c r="L2658" t="s">
        <v>1212</v>
      </c>
      <c r="M2658">
        <v>8.5354812730000003</v>
      </c>
      <c r="N2658">
        <v>29.968900340000001</v>
      </c>
      <c r="O2658" t="s">
        <v>1226</v>
      </c>
      <c r="P2658" t="s">
        <v>1228</v>
      </c>
      <c r="Q2658">
        <v>73</v>
      </c>
      <c r="R2658">
        <v>491</v>
      </c>
      <c r="S2658">
        <v>53</v>
      </c>
      <c r="T2658">
        <v>371</v>
      </c>
      <c r="U2658">
        <v>20</v>
      </c>
      <c r="V2658">
        <v>120</v>
      </c>
      <c r="W2658" t="s">
        <v>1228</v>
      </c>
      <c r="X2658">
        <v>45</v>
      </c>
      <c r="Y2658">
        <v>315</v>
      </c>
      <c r="Z2658">
        <v>45</v>
      </c>
      <c r="AA2658">
        <v>315</v>
      </c>
      <c r="AB2658">
        <v>0</v>
      </c>
      <c r="AC2658">
        <v>0</v>
      </c>
      <c r="AD2658">
        <v>30</v>
      </c>
      <c r="AE2658">
        <v>210</v>
      </c>
      <c r="AF2658">
        <v>30</v>
      </c>
      <c r="AG2658">
        <v>180</v>
      </c>
      <c r="AH2658">
        <v>13</v>
      </c>
      <c r="AI2658" t="s">
        <v>1229</v>
      </c>
    </row>
    <row r="2659" spans="1:35" x14ac:dyDescent="0.25">
      <c r="A2659">
        <v>13</v>
      </c>
      <c r="B2659" t="s">
        <v>69</v>
      </c>
      <c r="C2659" t="s">
        <v>70</v>
      </c>
      <c r="D2659" t="s">
        <v>161</v>
      </c>
      <c r="E2659" t="s">
        <v>162</v>
      </c>
      <c r="F2659" t="s">
        <v>761</v>
      </c>
      <c r="G2659" t="s">
        <v>762</v>
      </c>
      <c r="H2659" t="s">
        <v>4056</v>
      </c>
      <c r="I2659" t="s">
        <v>4057</v>
      </c>
      <c r="L2659" t="s">
        <v>1212</v>
      </c>
      <c r="M2659">
        <v>8.8746600000000004</v>
      </c>
      <c r="N2659">
        <v>30.026046000000001</v>
      </c>
      <c r="O2659" t="s">
        <v>1226</v>
      </c>
      <c r="P2659" t="s">
        <v>1228</v>
      </c>
      <c r="Q2659">
        <v>11</v>
      </c>
      <c r="R2659">
        <v>66</v>
      </c>
      <c r="S2659">
        <v>8</v>
      </c>
      <c r="T2659">
        <v>48</v>
      </c>
      <c r="U2659">
        <v>3</v>
      </c>
      <c r="V2659">
        <v>18</v>
      </c>
      <c r="W2659" t="s">
        <v>1228</v>
      </c>
      <c r="X2659">
        <v>12</v>
      </c>
      <c r="Y2659">
        <v>72</v>
      </c>
      <c r="Z2659">
        <v>8</v>
      </c>
      <c r="AA2659">
        <v>48</v>
      </c>
      <c r="AB2659">
        <v>4</v>
      </c>
      <c r="AC2659">
        <v>24</v>
      </c>
      <c r="AD2659">
        <v>3</v>
      </c>
      <c r="AE2659">
        <v>18</v>
      </c>
      <c r="AF2659">
        <v>20</v>
      </c>
      <c r="AG2659">
        <v>120</v>
      </c>
      <c r="AH2659">
        <v>13</v>
      </c>
      <c r="AI2659" t="s">
        <v>1229</v>
      </c>
    </row>
    <row r="2660" spans="1:35" x14ac:dyDescent="0.25">
      <c r="A2660">
        <v>13</v>
      </c>
      <c r="B2660" t="s">
        <v>69</v>
      </c>
      <c r="C2660" t="s">
        <v>70</v>
      </c>
      <c r="D2660" t="s">
        <v>161</v>
      </c>
      <c r="E2660" t="s">
        <v>162</v>
      </c>
      <c r="F2660" t="s">
        <v>766</v>
      </c>
      <c r="G2660" t="s">
        <v>767</v>
      </c>
      <c r="H2660" t="s">
        <v>4097</v>
      </c>
      <c r="I2660" t="s">
        <v>4098</v>
      </c>
      <c r="L2660" t="s">
        <v>1212</v>
      </c>
      <c r="M2660">
        <v>8.4498253160000001</v>
      </c>
      <c r="N2660">
        <v>30.023125310000001</v>
      </c>
      <c r="O2660" t="s">
        <v>1226</v>
      </c>
      <c r="P2660" t="s">
        <v>1228</v>
      </c>
      <c r="Q2660">
        <v>131</v>
      </c>
      <c r="R2660">
        <v>786</v>
      </c>
      <c r="S2660">
        <v>99</v>
      </c>
      <c r="T2660">
        <v>594</v>
      </c>
      <c r="U2660">
        <v>32</v>
      </c>
      <c r="V2660">
        <v>192</v>
      </c>
      <c r="W2660" t="s">
        <v>1228</v>
      </c>
      <c r="X2660">
        <v>26</v>
      </c>
      <c r="Y2660">
        <v>156</v>
      </c>
      <c r="Z2660">
        <v>20</v>
      </c>
      <c r="AA2660">
        <v>120</v>
      </c>
      <c r="AB2660">
        <v>6</v>
      </c>
      <c r="AC2660">
        <v>36</v>
      </c>
      <c r="AD2660">
        <v>26</v>
      </c>
      <c r="AE2660">
        <v>156</v>
      </c>
      <c r="AF2660">
        <v>150</v>
      </c>
      <c r="AG2660">
        <v>900</v>
      </c>
      <c r="AH2660">
        <v>13</v>
      </c>
      <c r="AI2660" t="s">
        <v>1229</v>
      </c>
    </row>
    <row r="2661" spans="1:35" x14ac:dyDescent="0.25">
      <c r="A2661">
        <v>13</v>
      </c>
      <c r="B2661" t="s">
        <v>69</v>
      </c>
      <c r="C2661" t="s">
        <v>70</v>
      </c>
      <c r="D2661" t="s">
        <v>161</v>
      </c>
      <c r="E2661" t="s">
        <v>162</v>
      </c>
      <c r="F2661" t="s">
        <v>759</v>
      </c>
      <c r="G2661" t="s">
        <v>760</v>
      </c>
      <c r="H2661" t="s">
        <v>4048</v>
      </c>
      <c r="I2661" t="s">
        <v>4049</v>
      </c>
      <c r="L2661" t="s">
        <v>1212</v>
      </c>
      <c r="M2661">
        <v>8.5321557240000008</v>
      </c>
      <c r="N2661">
        <v>29.982399999999998</v>
      </c>
      <c r="O2661" t="s">
        <v>1226</v>
      </c>
      <c r="P2661" t="s">
        <v>1228</v>
      </c>
      <c r="Q2661">
        <v>75</v>
      </c>
      <c r="R2661">
        <v>510</v>
      </c>
      <c r="S2661">
        <v>60</v>
      </c>
      <c r="T2661">
        <v>420</v>
      </c>
      <c r="U2661">
        <v>15</v>
      </c>
      <c r="V2661">
        <v>90</v>
      </c>
      <c r="W2661" t="s">
        <v>1228</v>
      </c>
      <c r="X2661">
        <v>50</v>
      </c>
      <c r="Y2661">
        <v>350</v>
      </c>
      <c r="Z2661">
        <v>50</v>
      </c>
      <c r="AA2661">
        <v>350</v>
      </c>
      <c r="AB2661">
        <v>0</v>
      </c>
      <c r="AC2661">
        <v>0</v>
      </c>
      <c r="AD2661">
        <v>16</v>
      </c>
      <c r="AE2661">
        <v>112</v>
      </c>
      <c r="AF2661">
        <v>31</v>
      </c>
      <c r="AG2661">
        <v>217</v>
      </c>
      <c r="AH2661">
        <v>13</v>
      </c>
      <c r="AI2661" t="s">
        <v>1229</v>
      </c>
    </row>
    <row r="2662" spans="1:35" x14ac:dyDescent="0.25">
      <c r="A2662">
        <v>13</v>
      </c>
      <c r="B2662" t="s">
        <v>69</v>
      </c>
      <c r="C2662" t="s">
        <v>70</v>
      </c>
      <c r="D2662" t="s">
        <v>163</v>
      </c>
      <c r="E2662" t="s">
        <v>164</v>
      </c>
      <c r="F2662" t="s">
        <v>787</v>
      </c>
      <c r="G2662" t="s">
        <v>788</v>
      </c>
      <c r="H2662" t="s">
        <v>4232</v>
      </c>
      <c r="I2662" t="s">
        <v>788</v>
      </c>
      <c r="L2662" t="s">
        <v>1212</v>
      </c>
      <c r="M2662">
        <v>8.2675399780000003</v>
      </c>
      <c r="N2662">
        <v>30.201700209999998</v>
      </c>
      <c r="O2662" t="s">
        <v>1226</v>
      </c>
      <c r="P2662" t="s">
        <v>1228</v>
      </c>
      <c r="Q2662">
        <v>80</v>
      </c>
      <c r="R2662">
        <v>480</v>
      </c>
      <c r="S2662">
        <v>70</v>
      </c>
      <c r="T2662">
        <v>420</v>
      </c>
      <c r="U2662">
        <v>10</v>
      </c>
      <c r="V2662">
        <v>60</v>
      </c>
      <c r="W2662" t="s">
        <v>1228</v>
      </c>
      <c r="X2662">
        <v>44</v>
      </c>
      <c r="Y2662">
        <v>264</v>
      </c>
      <c r="Z2662">
        <v>30</v>
      </c>
      <c r="AA2662">
        <v>180</v>
      </c>
      <c r="AB2662">
        <v>14</v>
      </c>
      <c r="AC2662">
        <v>84</v>
      </c>
      <c r="AD2662">
        <v>11</v>
      </c>
      <c r="AE2662">
        <v>66</v>
      </c>
      <c r="AF2662">
        <v>59</v>
      </c>
      <c r="AG2662">
        <v>354</v>
      </c>
      <c r="AH2662">
        <v>13</v>
      </c>
      <c r="AI2662" t="s">
        <v>1229</v>
      </c>
    </row>
    <row r="2663" spans="1:35" x14ac:dyDescent="0.25">
      <c r="A2663">
        <v>13</v>
      </c>
      <c r="B2663" t="s">
        <v>69</v>
      </c>
      <c r="C2663" t="s">
        <v>70</v>
      </c>
      <c r="D2663" t="s">
        <v>167</v>
      </c>
      <c r="E2663" t="s">
        <v>168</v>
      </c>
      <c r="F2663" t="s">
        <v>810</v>
      </c>
      <c r="G2663" t="s">
        <v>811</v>
      </c>
      <c r="H2663" t="s">
        <v>4384</v>
      </c>
      <c r="I2663" t="s">
        <v>4385</v>
      </c>
      <c r="L2663" t="s">
        <v>1212</v>
      </c>
      <c r="M2663">
        <v>9.0633333329999992</v>
      </c>
      <c r="N2663">
        <v>29.139166670000002</v>
      </c>
      <c r="O2663" t="s">
        <v>1226</v>
      </c>
      <c r="P2663" t="s">
        <v>1228</v>
      </c>
      <c r="Q2663">
        <v>13</v>
      </c>
      <c r="R2663">
        <v>104</v>
      </c>
      <c r="S2663">
        <v>10</v>
      </c>
      <c r="T2663">
        <v>80</v>
      </c>
      <c r="U2663">
        <v>3</v>
      </c>
      <c r="V2663">
        <v>24</v>
      </c>
      <c r="W2663" t="s">
        <v>1228</v>
      </c>
      <c r="X2663">
        <v>38</v>
      </c>
      <c r="Y2663">
        <v>304</v>
      </c>
      <c r="Z2663">
        <v>15</v>
      </c>
      <c r="AA2663">
        <v>120</v>
      </c>
      <c r="AB2663">
        <v>23</v>
      </c>
      <c r="AC2663">
        <v>184</v>
      </c>
      <c r="AD2663">
        <v>6</v>
      </c>
      <c r="AE2663">
        <v>48</v>
      </c>
      <c r="AF2663">
        <v>60</v>
      </c>
      <c r="AG2663">
        <v>480</v>
      </c>
      <c r="AH2663">
        <v>13</v>
      </c>
      <c r="AI2663" t="s">
        <v>1229</v>
      </c>
    </row>
    <row r="2664" spans="1:35" x14ac:dyDescent="0.25">
      <c r="A2664">
        <v>13</v>
      </c>
      <c r="B2664" t="s">
        <v>69</v>
      </c>
      <c r="C2664" t="s">
        <v>70</v>
      </c>
      <c r="D2664" t="s">
        <v>167</v>
      </c>
      <c r="E2664" t="s">
        <v>168</v>
      </c>
      <c r="F2664" t="s">
        <v>814</v>
      </c>
      <c r="G2664" t="s">
        <v>815</v>
      </c>
      <c r="H2664" t="s">
        <v>4449</v>
      </c>
      <c r="I2664" t="s">
        <v>4450</v>
      </c>
      <c r="L2664" t="s">
        <v>1212</v>
      </c>
      <c r="M2664">
        <v>9.0456306499999997</v>
      </c>
      <c r="N2664">
        <v>29.092115190000001</v>
      </c>
      <c r="O2664" t="s">
        <v>1226</v>
      </c>
      <c r="P2664" t="s">
        <v>1228</v>
      </c>
      <c r="Q2664">
        <v>51</v>
      </c>
      <c r="R2664">
        <v>306</v>
      </c>
      <c r="S2664">
        <v>40</v>
      </c>
      <c r="T2664">
        <v>240</v>
      </c>
      <c r="U2664">
        <v>11</v>
      </c>
      <c r="V2664">
        <v>66</v>
      </c>
      <c r="W2664" t="s">
        <v>1228</v>
      </c>
      <c r="X2664">
        <v>32</v>
      </c>
      <c r="Y2664">
        <v>192</v>
      </c>
      <c r="Z2664">
        <v>16</v>
      </c>
      <c r="AA2664">
        <v>96</v>
      </c>
      <c r="AB2664">
        <v>16</v>
      </c>
      <c r="AC2664">
        <v>96</v>
      </c>
      <c r="AD2664">
        <v>3</v>
      </c>
      <c r="AE2664">
        <v>18</v>
      </c>
      <c r="AF2664">
        <v>38</v>
      </c>
      <c r="AG2664">
        <v>228</v>
      </c>
      <c r="AH2664">
        <v>13</v>
      </c>
      <c r="AI2664" t="s">
        <v>1229</v>
      </c>
    </row>
    <row r="2665" spans="1:35" x14ac:dyDescent="0.25">
      <c r="A2665">
        <v>13</v>
      </c>
      <c r="B2665" t="s">
        <v>69</v>
      </c>
      <c r="C2665" t="s">
        <v>70</v>
      </c>
      <c r="D2665" t="s">
        <v>167</v>
      </c>
      <c r="E2665" t="s">
        <v>168</v>
      </c>
      <c r="F2665" t="s">
        <v>808</v>
      </c>
      <c r="G2665" t="s">
        <v>809</v>
      </c>
      <c r="H2665" t="s">
        <v>4356</v>
      </c>
      <c r="I2665" t="s">
        <v>4357</v>
      </c>
      <c r="L2665" t="s">
        <v>1212</v>
      </c>
      <c r="M2665">
        <v>9.1468169400000008</v>
      </c>
      <c r="N2665">
        <v>28.81562929</v>
      </c>
      <c r="O2665" t="s">
        <v>1226</v>
      </c>
      <c r="P2665" t="s">
        <v>1228</v>
      </c>
      <c r="Q2665">
        <v>8</v>
      </c>
      <c r="R2665">
        <v>48</v>
      </c>
      <c r="S2665">
        <v>6</v>
      </c>
      <c r="T2665">
        <v>36</v>
      </c>
      <c r="U2665">
        <v>2</v>
      </c>
      <c r="V2665">
        <v>12</v>
      </c>
      <c r="W2665" t="s">
        <v>1228</v>
      </c>
      <c r="X2665">
        <v>7</v>
      </c>
      <c r="Y2665">
        <v>42</v>
      </c>
      <c r="Z2665">
        <v>5</v>
      </c>
      <c r="AA2665">
        <v>30</v>
      </c>
      <c r="AB2665">
        <v>2</v>
      </c>
      <c r="AC2665">
        <v>12</v>
      </c>
      <c r="AD2665">
        <v>26</v>
      </c>
      <c r="AE2665">
        <v>156</v>
      </c>
      <c r="AF2665">
        <v>33</v>
      </c>
      <c r="AG2665">
        <v>198</v>
      </c>
      <c r="AH2665">
        <v>13</v>
      </c>
      <c r="AI2665" t="s">
        <v>1229</v>
      </c>
    </row>
    <row r="2666" spans="1:35" x14ac:dyDescent="0.25">
      <c r="A2666">
        <v>13</v>
      </c>
      <c r="B2666" t="s">
        <v>69</v>
      </c>
      <c r="C2666" t="s">
        <v>70</v>
      </c>
      <c r="D2666" t="s">
        <v>167</v>
      </c>
      <c r="E2666" t="s">
        <v>168</v>
      </c>
      <c r="F2666" t="s">
        <v>822</v>
      </c>
      <c r="G2666" t="s">
        <v>823</v>
      </c>
      <c r="H2666" t="s">
        <v>4560</v>
      </c>
      <c r="I2666" t="s">
        <v>4561</v>
      </c>
      <c r="L2666" t="s">
        <v>1212</v>
      </c>
      <c r="M2666">
        <v>9.0620602360000007</v>
      </c>
      <c r="N2666">
        <v>28.919930010000002</v>
      </c>
      <c r="O2666" t="s">
        <v>1226</v>
      </c>
      <c r="P2666" t="s">
        <v>1228</v>
      </c>
      <c r="Q2666">
        <v>15</v>
      </c>
      <c r="R2666">
        <v>88</v>
      </c>
      <c r="S2666">
        <v>8</v>
      </c>
      <c r="T2666">
        <v>46</v>
      </c>
      <c r="U2666">
        <v>7</v>
      </c>
      <c r="V2666">
        <v>42</v>
      </c>
      <c r="W2666" t="s">
        <v>1228</v>
      </c>
      <c r="X2666">
        <v>37</v>
      </c>
      <c r="Y2666">
        <v>220</v>
      </c>
      <c r="Z2666">
        <v>32</v>
      </c>
      <c r="AA2666">
        <v>192</v>
      </c>
      <c r="AB2666">
        <v>5</v>
      </c>
      <c r="AC2666">
        <v>28</v>
      </c>
      <c r="AD2666">
        <v>7</v>
      </c>
      <c r="AE2666">
        <v>42</v>
      </c>
      <c r="AF2666">
        <v>58</v>
      </c>
      <c r="AG2666">
        <v>348</v>
      </c>
      <c r="AH2666">
        <v>13</v>
      </c>
      <c r="AI2666" t="s">
        <v>1229</v>
      </c>
    </row>
    <row r="2667" spans="1:35" x14ac:dyDescent="0.25">
      <c r="A2667">
        <v>13</v>
      </c>
      <c r="B2667" t="s">
        <v>69</v>
      </c>
      <c r="C2667" t="s">
        <v>70</v>
      </c>
      <c r="D2667" t="s">
        <v>167</v>
      </c>
      <c r="E2667" t="s">
        <v>168</v>
      </c>
      <c r="F2667" t="s">
        <v>822</v>
      </c>
      <c r="G2667" t="s">
        <v>823</v>
      </c>
      <c r="H2667" t="s">
        <v>4562</v>
      </c>
      <c r="I2667" t="s">
        <v>4563</v>
      </c>
      <c r="L2667" t="s">
        <v>1212</v>
      </c>
      <c r="M2667">
        <v>9.0366897579999996</v>
      </c>
      <c r="N2667">
        <v>28.881200790000001</v>
      </c>
      <c r="O2667" t="s">
        <v>1226</v>
      </c>
      <c r="P2667" t="s">
        <v>1228</v>
      </c>
      <c r="Q2667">
        <v>48</v>
      </c>
      <c r="R2667">
        <v>288</v>
      </c>
      <c r="S2667">
        <v>30</v>
      </c>
      <c r="T2667">
        <v>180</v>
      </c>
      <c r="U2667">
        <v>18</v>
      </c>
      <c r="V2667">
        <v>108</v>
      </c>
      <c r="W2667" t="s">
        <v>1228</v>
      </c>
      <c r="X2667">
        <v>54</v>
      </c>
      <c r="Y2667">
        <v>324</v>
      </c>
      <c r="Z2667">
        <v>37</v>
      </c>
      <c r="AA2667">
        <v>222</v>
      </c>
      <c r="AB2667">
        <v>17</v>
      </c>
      <c r="AC2667">
        <v>102</v>
      </c>
      <c r="AD2667">
        <v>6</v>
      </c>
      <c r="AE2667">
        <v>36</v>
      </c>
      <c r="AF2667">
        <v>47</v>
      </c>
      <c r="AG2667">
        <v>282</v>
      </c>
      <c r="AH2667">
        <v>13</v>
      </c>
      <c r="AI2667" t="s">
        <v>1229</v>
      </c>
    </row>
    <row r="2668" spans="1:35" x14ac:dyDescent="0.25">
      <c r="A2668">
        <v>13</v>
      </c>
      <c r="B2668" t="s">
        <v>69</v>
      </c>
      <c r="C2668" t="s">
        <v>70</v>
      </c>
      <c r="D2668" t="s">
        <v>167</v>
      </c>
      <c r="E2668" t="s">
        <v>168</v>
      </c>
      <c r="F2668" t="s">
        <v>812</v>
      </c>
      <c r="G2668" t="s">
        <v>813</v>
      </c>
      <c r="H2668" t="s">
        <v>4420</v>
      </c>
      <c r="I2668" t="s">
        <v>4421</v>
      </c>
      <c r="L2668" t="s">
        <v>1212</v>
      </c>
      <c r="M2668">
        <v>9.0329881299999997</v>
      </c>
      <c r="N2668">
        <v>28.833120690000001</v>
      </c>
      <c r="O2668" t="s">
        <v>1226</v>
      </c>
      <c r="P2668" t="s">
        <v>1228</v>
      </c>
      <c r="Q2668">
        <v>48</v>
      </c>
      <c r="R2668">
        <v>210</v>
      </c>
      <c r="S2668">
        <v>35</v>
      </c>
      <c r="T2668">
        <v>132</v>
      </c>
      <c r="U2668">
        <v>13</v>
      </c>
      <c r="V2668">
        <v>78</v>
      </c>
      <c r="W2668" t="s">
        <v>1228</v>
      </c>
      <c r="X2668">
        <v>38</v>
      </c>
      <c r="Y2668">
        <v>228</v>
      </c>
      <c r="Z2668">
        <v>24</v>
      </c>
      <c r="AA2668">
        <v>144</v>
      </c>
      <c r="AB2668">
        <v>14</v>
      </c>
      <c r="AC2668">
        <v>84</v>
      </c>
      <c r="AD2668">
        <v>10</v>
      </c>
      <c r="AE2668">
        <v>60</v>
      </c>
      <c r="AF2668">
        <v>42</v>
      </c>
      <c r="AG2668">
        <v>252</v>
      </c>
      <c r="AH2668">
        <v>13</v>
      </c>
      <c r="AI2668" t="s">
        <v>1229</v>
      </c>
    </row>
    <row r="2669" spans="1:35" x14ac:dyDescent="0.25">
      <c r="A2669">
        <v>13</v>
      </c>
      <c r="B2669" t="s">
        <v>69</v>
      </c>
      <c r="C2669" t="s">
        <v>70</v>
      </c>
      <c r="D2669" t="s">
        <v>167</v>
      </c>
      <c r="E2669" t="s">
        <v>168</v>
      </c>
      <c r="F2669" t="s">
        <v>810</v>
      </c>
      <c r="G2669" t="s">
        <v>811</v>
      </c>
      <c r="H2669" t="s">
        <v>4398</v>
      </c>
      <c r="I2669" t="s">
        <v>4399</v>
      </c>
      <c r="L2669" t="s">
        <v>1212</v>
      </c>
      <c r="M2669">
        <v>9.2201457999999992</v>
      </c>
      <c r="N2669">
        <v>29.178201300000001</v>
      </c>
      <c r="O2669" t="s">
        <v>1226</v>
      </c>
      <c r="P2669" t="s">
        <v>1228</v>
      </c>
      <c r="Q2669">
        <v>19</v>
      </c>
      <c r="R2669">
        <v>156</v>
      </c>
      <c r="S2669">
        <v>15</v>
      </c>
      <c r="T2669">
        <v>124</v>
      </c>
      <c r="U2669">
        <v>4</v>
      </c>
      <c r="V2669">
        <v>32</v>
      </c>
      <c r="W2669" t="s">
        <v>1228</v>
      </c>
      <c r="X2669">
        <v>22</v>
      </c>
      <c r="Y2669">
        <v>176</v>
      </c>
      <c r="Z2669">
        <v>10</v>
      </c>
      <c r="AA2669">
        <v>80</v>
      </c>
      <c r="AB2669">
        <v>12</v>
      </c>
      <c r="AC2669">
        <v>96</v>
      </c>
      <c r="AD2669">
        <v>3</v>
      </c>
      <c r="AE2669">
        <v>24</v>
      </c>
      <c r="AF2669">
        <v>30</v>
      </c>
      <c r="AG2669">
        <v>240</v>
      </c>
      <c r="AH2669">
        <v>13</v>
      </c>
      <c r="AI2669" t="s">
        <v>1229</v>
      </c>
    </row>
    <row r="2670" spans="1:35" x14ac:dyDescent="0.25">
      <c r="A2670">
        <v>13</v>
      </c>
      <c r="B2670" t="s">
        <v>69</v>
      </c>
      <c r="C2670" t="s">
        <v>70</v>
      </c>
      <c r="D2670" t="s">
        <v>167</v>
      </c>
      <c r="E2670" t="s">
        <v>168</v>
      </c>
      <c r="F2670" t="s">
        <v>812</v>
      </c>
      <c r="G2670" t="s">
        <v>813</v>
      </c>
      <c r="H2670" t="s">
        <v>4425</v>
      </c>
      <c r="I2670" t="s">
        <v>4426</v>
      </c>
      <c r="L2670" t="s">
        <v>1212</v>
      </c>
      <c r="M2670">
        <v>9.2085257009999992</v>
      </c>
      <c r="N2670">
        <v>28.87857292</v>
      </c>
      <c r="O2670" t="s">
        <v>1226</v>
      </c>
      <c r="P2670" t="s">
        <v>1228</v>
      </c>
      <c r="Q2670">
        <v>46</v>
      </c>
      <c r="R2670">
        <v>276</v>
      </c>
      <c r="S2670">
        <v>34</v>
      </c>
      <c r="T2670">
        <v>204</v>
      </c>
      <c r="U2670">
        <v>12</v>
      </c>
      <c r="V2670">
        <v>72</v>
      </c>
      <c r="W2670" t="s">
        <v>1228</v>
      </c>
      <c r="X2670">
        <v>55</v>
      </c>
      <c r="Y2670">
        <v>330</v>
      </c>
      <c r="Z2670">
        <v>39</v>
      </c>
      <c r="AA2670">
        <v>234</v>
      </c>
      <c r="AB2670">
        <v>16</v>
      </c>
      <c r="AC2670">
        <v>96</v>
      </c>
      <c r="AD2670">
        <v>10</v>
      </c>
      <c r="AE2670">
        <v>60</v>
      </c>
      <c r="AF2670">
        <v>49</v>
      </c>
      <c r="AG2670">
        <v>294</v>
      </c>
      <c r="AH2670">
        <v>13</v>
      </c>
      <c r="AI2670" t="s">
        <v>1229</v>
      </c>
    </row>
    <row r="2671" spans="1:35" x14ac:dyDescent="0.25">
      <c r="A2671">
        <v>13</v>
      </c>
      <c r="B2671" t="s">
        <v>69</v>
      </c>
      <c r="C2671" t="s">
        <v>70</v>
      </c>
      <c r="D2671" t="s">
        <v>167</v>
      </c>
      <c r="E2671" t="s">
        <v>168</v>
      </c>
      <c r="F2671" t="s">
        <v>812</v>
      </c>
      <c r="G2671" t="s">
        <v>813</v>
      </c>
      <c r="H2671" t="s">
        <v>4427</v>
      </c>
      <c r="I2671" t="s">
        <v>4428</v>
      </c>
      <c r="L2671" t="s">
        <v>1212</v>
      </c>
      <c r="M2671">
        <v>9.1181319260000002</v>
      </c>
      <c r="N2671">
        <v>28.833714530000002</v>
      </c>
      <c r="O2671" t="s">
        <v>1226</v>
      </c>
      <c r="P2671" t="s">
        <v>1228</v>
      </c>
      <c r="Q2671">
        <v>42</v>
      </c>
      <c r="R2671">
        <v>252</v>
      </c>
      <c r="S2671">
        <v>27</v>
      </c>
      <c r="T2671">
        <v>162</v>
      </c>
      <c r="U2671">
        <v>15</v>
      </c>
      <c r="V2671">
        <v>90</v>
      </c>
      <c r="W2671" t="s">
        <v>1228</v>
      </c>
      <c r="X2671">
        <v>44</v>
      </c>
      <c r="Y2671">
        <v>264</v>
      </c>
      <c r="Z2671">
        <v>36</v>
      </c>
      <c r="AA2671">
        <v>216</v>
      </c>
      <c r="AB2671">
        <v>8</v>
      </c>
      <c r="AC2671">
        <v>48</v>
      </c>
      <c r="AD2671">
        <v>8</v>
      </c>
      <c r="AE2671">
        <v>78</v>
      </c>
      <c r="AF2671">
        <v>53</v>
      </c>
      <c r="AG2671">
        <v>318</v>
      </c>
      <c r="AH2671">
        <v>13</v>
      </c>
      <c r="AI2671" t="s">
        <v>1229</v>
      </c>
    </row>
    <row r="2672" spans="1:35" x14ac:dyDescent="0.25">
      <c r="A2672">
        <v>13</v>
      </c>
      <c r="B2672" t="s">
        <v>69</v>
      </c>
      <c r="C2672" t="s">
        <v>70</v>
      </c>
      <c r="D2672" t="s">
        <v>167</v>
      </c>
      <c r="E2672" t="s">
        <v>168</v>
      </c>
      <c r="F2672" t="s">
        <v>812</v>
      </c>
      <c r="G2672" t="s">
        <v>813</v>
      </c>
      <c r="H2672" t="s">
        <v>4429</v>
      </c>
      <c r="I2672" t="s">
        <v>4430</v>
      </c>
      <c r="L2672" t="s">
        <v>1212</v>
      </c>
      <c r="M2672">
        <v>9.0403534000000008</v>
      </c>
      <c r="N2672">
        <v>28.766537</v>
      </c>
      <c r="O2672" t="s">
        <v>1226</v>
      </c>
      <c r="P2672" t="s">
        <v>1228</v>
      </c>
      <c r="Q2672">
        <v>77</v>
      </c>
      <c r="R2672">
        <v>336</v>
      </c>
      <c r="S2672">
        <v>56</v>
      </c>
      <c r="T2672">
        <v>210</v>
      </c>
      <c r="U2672">
        <v>21</v>
      </c>
      <c r="V2672">
        <v>126</v>
      </c>
      <c r="W2672" t="s">
        <v>1228</v>
      </c>
      <c r="X2672">
        <v>60</v>
      </c>
      <c r="Y2672">
        <v>360</v>
      </c>
      <c r="Z2672">
        <v>41</v>
      </c>
      <c r="AA2672">
        <v>246</v>
      </c>
      <c r="AB2672">
        <v>19</v>
      </c>
      <c r="AC2672">
        <v>114</v>
      </c>
      <c r="AD2672">
        <v>10</v>
      </c>
      <c r="AE2672">
        <v>60</v>
      </c>
      <c r="AF2672">
        <v>45</v>
      </c>
      <c r="AG2672">
        <v>270</v>
      </c>
      <c r="AH2672">
        <v>13</v>
      </c>
      <c r="AI2672" t="s">
        <v>1229</v>
      </c>
    </row>
    <row r="2673" spans="1:35" x14ac:dyDescent="0.25">
      <c r="A2673">
        <v>13</v>
      </c>
      <c r="B2673" t="s">
        <v>69</v>
      </c>
      <c r="C2673" t="s">
        <v>70</v>
      </c>
      <c r="D2673" t="s">
        <v>167</v>
      </c>
      <c r="E2673" t="s">
        <v>168</v>
      </c>
      <c r="F2673" t="s">
        <v>812</v>
      </c>
      <c r="G2673" t="s">
        <v>813</v>
      </c>
      <c r="H2673" t="s">
        <v>4431</v>
      </c>
      <c r="I2673" t="s">
        <v>4432</v>
      </c>
      <c r="L2673" t="s">
        <v>1212</v>
      </c>
      <c r="M2673">
        <v>9.0470532499999994</v>
      </c>
      <c r="N2673">
        <v>28.86531746</v>
      </c>
      <c r="O2673" t="s">
        <v>1226</v>
      </c>
      <c r="P2673" t="s">
        <v>1228</v>
      </c>
      <c r="Q2673">
        <v>76</v>
      </c>
      <c r="R2673">
        <v>360</v>
      </c>
      <c r="S2673">
        <v>60</v>
      </c>
      <c r="T2673">
        <v>264</v>
      </c>
      <c r="U2673">
        <v>16</v>
      </c>
      <c r="V2673">
        <v>96</v>
      </c>
      <c r="W2673" t="s">
        <v>1228</v>
      </c>
      <c r="X2673">
        <v>61</v>
      </c>
      <c r="Y2673">
        <v>366</v>
      </c>
      <c r="Z2673">
        <v>46</v>
      </c>
      <c r="AA2673">
        <v>276</v>
      </c>
      <c r="AB2673">
        <v>15</v>
      </c>
      <c r="AC2673">
        <v>90</v>
      </c>
      <c r="AD2673">
        <v>19</v>
      </c>
      <c r="AE2673">
        <v>114</v>
      </c>
      <c r="AF2673">
        <v>53</v>
      </c>
      <c r="AG2673">
        <v>318</v>
      </c>
      <c r="AH2673">
        <v>13</v>
      </c>
      <c r="AI2673" t="s">
        <v>1229</v>
      </c>
    </row>
    <row r="2674" spans="1:35" x14ac:dyDescent="0.25">
      <c r="A2674">
        <v>13</v>
      </c>
      <c r="B2674" t="s">
        <v>69</v>
      </c>
      <c r="C2674" t="s">
        <v>70</v>
      </c>
      <c r="D2674" t="s">
        <v>167</v>
      </c>
      <c r="E2674" t="s">
        <v>168</v>
      </c>
      <c r="F2674" t="s">
        <v>824</v>
      </c>
      <c r="G2674" t="s">
        <v>825</v>
      </c>
      <c r="H2674" t="s">
        <v>4585</v>
      </c>
      <c r="I2674" t="s">
        <v>4009</v>
      </c>
      <c r="L2674" t="s">
        <v>1212</v>
      </c>
      <c r="M2674">
        <v>9.1314361999999996</v>
      </c>
      <c r="N2674">
        <v>29.115772799999998</v>
      </c>
      <c r="O2674" t="s">
        <v>1226</v>
      </c>
      <c r="P2674" t="s">
        <v>1228</v>
      </c>
      <c r="Q2674">
        <v>29</v>
      </c>
      <c r="R2674">
        <v>174</v>
      </c>
      <c r="S2674">
        <v>19</v>
      </c>
      <c r="T2674">
        <v>114</v>
      </c>
      <c r="U2674">
        <v>10</v>
      </c>
      <c r="V2674">
        <v>60</v>
      </c>
      <c r="W2674" t="s">
        <v>1228</v>
      </c>
      <c r="X2674">
        <v>24</v>
      </c>
      <c r="Y2674">
        <v>144</v>
      </c>
      <c r="Z2674">
        <v>17</v>
      </c>
      <c r="AA2674">
        <v>102</v>
      </c>
      <c r="AB2674">
        <v>7</v>
      </c>
      <c r="AC2674">
        <v>42</v>
      </c>
      <c r="AD2674">
        <v>7</v>
      </c>
      <c r="AE2674">
        <v>42</v>
      </c>
      <c r="AF2674">
        <v>60</v>
      </c>
      <c r="AG2674">
        <v>360</v>
      </c>
      <c r="AH2674">
        <v>13</v>
      </c>
      <c r="AI2674" t="s">
        <v>1229</v>
      </c>
    </row>
    <row r="2675" spans="1:35" x14ac:dyDescent="0.25">
      <c r="A2675">
        <v>13</v>
      </c>
      <c r="B2675" t="s">
        <v>69</v>
      </c>
      <c r="C2675" t="s">
        <v>70</v>
      </c>
      <c r="D2675" t="s">
        <v>167</v>
      </c>
      <c r="E2675" t="s">
        <v>168</v>
      </c>
      <c r="F2675" t="s">
        <v>816</v>
      </c>
      <c r="G2675" t="s">
        <v>817</v>
      </c>
      <c r="H2675" t="s">
        <v>4487</v>
      </c>
      <c r="I2675" t="s">
        <v>817</v>
      </c>
      <c r="L2675" t="s">
        <v>1212</v>
      </c>
      <c r="M2675">
        <v>9.1311111109999992</v>
      </c>
      <c r="N2675">
        <v>28.95861111</v>
      </c>
      <c r="O2675" t="s">
        <v>1226</v>
      </c>
      <c r="P2675" t="s">
        <v>1228</v>
      </c>
      <c r="Q2675">
        <v>64</v>
      </c>
      <c r="R2675">
        <v>384</v>
      </c>
      <c r="S2675">
        <v>62</v>
      </c>
      <c r="T2675">
        <v>372</v>
      </c>
      <c r="U2675">
        <v>2</v>
      </c>
      <c r="V2675">
        <v>12</v>
      </c>
      <c r="W2675" t="s">
        <v>1228</v>
      </c>
      <c r="X2675">
        <v>86</v>
      </c>
      <c r="Y2675">
        <v>516</v>
      </c>
      <c r="Z2675">
        <v>80</v>
      </c>
      <c r="AA2675">
        <v>480</v>
      </c>
      <c r="AB2675">
        <v>6</v>
      </c>
      <c r="AC2675">
        <v>36</v>
      </c>
      <c r="AD2675">
        <v>5</v>
      </c>
      <c r="AE2675">
        <v>30</v>
      </c>
      <c r="AF2675">
        <v>93</v>
      </c>
      <c r="AG2675">
        <v>558</v>
      </c>
      <c r="AH2675">
        <v>13</v>
      </c>
      <c r="AI2675" t="s">
        <v>1229</v>
      </c>
    </row>
    <row r="2676" spans="1:35" x14ac:dyDescent="0.25">
      <c r="A2676">
        <v>13</v>
      </c>
      <c r="B2676" t="s">
        <v>69</v>
      </c>
      <c r="C2676" t="s">
        <v>70</v>
      </c>
      <c r="D2676" t="s">
        <v>167</v>
      </c>
      <c r="E2676" t="s">
        <v>168</v>
      </c>
      <c r="F2676" t="s">
        <v>810</v>
      </c>
      <c r="G2676" t="s">
        <v>811</v>
      </c>
      <c r="H2676" t="s">
        <v>4412</v>
      </c>
      <c r="I2676" t="s">
        <v>4413</v>
      </c>
      <c r="L2676" t="s">
        <v>1212</v>
      </c>
      <c r="M2676">
        <v>9.2107004999999997</v>
      </c>
      <c r="N2676">
        <v>29.153841700000001</v>
      </c>
      <c r="O2676" t="s">
        <v>1226</v>
      </c>
      <c r="P2676" t="s">
        <v>1228</v>
      </c>
      <c r="Q2676">
        <v>17</v>
      </c>
      <c r="R2676">
        <v>136</v>
      </c>
      <c r="S2676">
        <v>13</v>
      </c>
      <c r="T2676">
        <v>104</v>
      </c>
      <c r="U2676">
        <v>4</v>
      </c>
      <c r="V2676">
        <v>32</v>
      </c>
      <c r="W2676" t="s">
        <v>1228</v>
      </c>
      <c r="X2676">
        <v>30</v>
      </c>
      <c r="Y2676">
        <v>240</v>
      </c>
      <c r="Z2676">
        <v>14</v>
      </c>
      <c r="AA2676">
        <v>112</v>
      </c>
      <c r="AB2676">
        <v>16</v>
      </c>
      <c r="AC2676">
        <v>128</v>
      </c>
      <c r="AD2676">
        <v>3</v>
      </c>
      <c r="AE2676">
        <v>24</v>
      </c>
      <c r="AF2676">
        <v>50</v>
      </c>
      <c r="AG2676">
        <v>400</v>
      </c>
      <c r="AH2676">
        <v>13</v>
      </c>
      <c r="AI2676" t="s">
        <v>1229</v>
      </c>
    </row>
    <row r="2677" spans="1:35" x14ac:dyDescent="0.25">
      <c r="A2677">
        <v>13</v>
      </c>
      <c r="B2677" t="s">
        <v>69</v>
      </c>
      <c r="C2677" t="s">
        <v>70</v>
      </c>
      <c r="D2677" t="s">
        <v>167</v>
      </c>
      <c r="E2677" t="s">
        <v>168</v>
      </c>
      <c r="F2677" t="s">
        <v>808</v>
      </c>
      <c r="G2677" t="s">
        <v>809</v>
      </c>
      <c r="H2677" t="s">
        <v>4363</v>
      </c>
      <c r="I2677" t="s">
        <v>4364</v>
      </c>
      <c r="L2677" t="s">
        <v>1212</v>
      </c>
      <c r="M2677">
        <v>9.1013136299999999</v>
      </c>
      <c r="N2677">
        <v>28.80983355</v>
      </c>
      <c r="O2677" t="s">
        <v>1226</v>
      </c>
      <c r="P2677" t="s">
        <v>1228</v>
      </c>
      <c r="Q2677">
        <v>18</v>
      </c>
      <c r="R2677">
        <v>108</v>
      </c>
      <c r="S2677">
        <v>12</v>
      </c>
      <c r="T2677">
        <v>72</v>
      </c>
      <c r="U2677">
        <v>6</v>
      </c>
      <c r="V2677">
        <v>36</v>
      </c>
      <c r="W2677" t="s">
        <v>1228</v>
      </c>
      <c r="X2677">
        <v>14</v>
      </c>
      <c r="Y2677">
        <v>84</v>
      </c>
      <c r="Z2677">
        <v>8</v>
      </c>
      <c r="AA2677">
        <v>48</v>
      </c>
      <c r="AB2677">
        <v>6</v>
      </c>
      <c r="AC2677">
        <v>36</v>
      </c>
      <c r="AD2677">
        <v>26</v>
      </c>
      <c r="AE2677">
        <v>156</v>
      </c>
      <c r="AF2677">
        <v>22</v>
      </c>
      <c r="AG2677">
        <v>132</v>
      </c>
      <c r="AH2677">
        <v>13</v>
      </c>
      <c r="AI2677" t="s">
        <v>1229</v>
      </c>
    </row>
    <row r="2678" spans="1:35" x14ac:dyDescent="0.25">
      <c r="A2678">
        <v>13</v>
      </c>
      <c r="B2678" t="s">
        <v>69</v>
      </c>
      <c r="C2678" t="s">
        <v>70</v>
      </c>
      <c r="D2678" t="s">
        <v>167</v>
      </c>
      <c r="E2678" t="s">
        <v>168</v>
      </c>
      <c r="F2678" t="s">
        <v>822</v>
      </c>
      <c r="G2678" t="s">
        <v>823</v>
      </c>
      <c r="H2678" t="s">
        <v>4567</v>
      </c>
      <c r="I2678" t="s">
        <v>2805</v>
      </c>
      <c r="L2678" t="s">
        <v>1212</v>
      </c>
      <c r="M2678">
        <v>9.0740210000000001</v>
      </c>
      <c r="N2678">
        <v>28.942385000000002</v>
      </c>
      <c r="O2678" t="s">
        <v>1226</v>
      </c>
      <c r="P2678" t="s">
        <v>1228</v>
      </c>
      <c r="Q2678">
        <v>54</v>
      </c>
      <c r="R2678">
        <v>324</v>
      </c>
      <c r="S2678">
        <v>37</v>
      </c>
      <c r="T2678">
        <v>222</v>
      </c>
      <c r="U2678">
        <v>17</v>
      </c>
      <c r="V2678">
        <v>102</v>
      </c>
      <c r="W2678" t="s">
        <v>1228</v>
      </c>
      <c r="X2678">
        <v>56</v>
      </c>
      <c r="Y2678">
        <v>336</v>
      </c>
      <c r="Z2678">
        <v>37</v>
      </c>
      <c r="AA2678">
        <v>222</v>
      </c>
      <c r="AB2678">
        <v>19</v>
      </c>
      <c r="AC2678">
        <v>114</v>
      </c>
      <c r="AD2678">
        <v>11</v>
      </c>
      <c r="AE2678">
        <v>66</v>
      </c>
      <c r="AF2678">
        <v>42</v>
      </c>
      <c r="AG2678">
        <v>252</v>
      </c>
      <c r="AH2678">
        <v>13</v>
      </c>
      <c r="AI2678" t="s">
        <v>1229</v>
      </c>
    </row>
    <row r="2679" spans="1:35" x14ac:dyDescent="0.25">
      <c r="A2679">
        <v>13</v>
      </c>
      <c r="B2679" t="s">
        <v>69</v>
      </c>
      <c r="C2679" t="s">
        <v>70</v>
      </c>
      <c r="D2679" t="s">
        <v>167</v>
      </c>
      <c r="E2679" t="s">
        <v>168</v>
      </c>
      <c r="F2679" t="s">
        <v>814</v>
      </c>
      <c r="G2679" t="s">
        <v>815</v>
      </c>
      <c r="H2679" t="s">
        <v>4462</v>
      </c>
      <c r="I2679" t="s">
        <v>4463</v>
      </c>
      <c r="L2679" t="s">
        <v>1212</v>
      </c>
      <c r="M2679">
        <v>9.1127256469999995</v>
      </c>
      <c r="N2679">
        <v>29.07035071</v>
      </c>
      <c r="O2679" t="s">
        <v>1226</v>
      </c>
      <c r="P2679" t="s">
        <v>1228</v>
      </c>
      <c r="Q2679">
        <v>115</v>
      </c>
      <c r="R2679">
        <v>744</v>
      </c>
      <c r="S2679">
        <v>88</v>
      </c>
      <c r="T2679">
        <v>582</v>
      </c>
      <c r="U2679">
        <v>27</v>
      </c>
      <c r="V2679">
        <v>162</v>
      </c>
      <c r="W2679" t="s">
        <v>1228</v>
      </c>
      <c r="X2679">
        <v>38</v>
      </c>
      <c r="Y2679">
        <v>228</v>
      </c>
      <c r="Z2679">
        <v>28</v>
      </c>
      <c r="AA2679">
        <v>168</v>
      </c>
      <c r="AB2679">
        <v>10</v>
      </c>
      <c r="AC2679">
        <v>60</v>
      </c>
      <c r="AD2679">
        <v>3</v>
      </c>
      <c r="AE2679">
        <v>18</v>
      </c>
      <c r="AF2679">
        <v>32</v>
      </c>
      <c r="AG2679">
        <v>192</v>
      </c>
      <c r="AH2679">
        <v>13</v>
      </c>
      <c r="AI2679" t="s">
        <v>1229</v>
      </c>
    </row>
    <row r="2680" spans="1:35" x14ac:dyDescent="0.25">
      <c r="A2680">
        <v>13</v>
      </c>
      <c r="B2680" t="s">
        <v>69</v>
      </c>
      <c r="C2680" t="s">
        <v>70</v>
      </c>
      <c r="D2680" t="s">
        <v>167</v>
      </c>
      <c r="E2680" t="s">
        <v>168</v>
      </c>
      <c r="F2680" t="s">
        <v>812</v>
      </c>
      <c r="G2680" t="s">
        <v>813</v>
      </c>
      <c r="H2680" t="s">
        <v>4441</v>
      </c>
      <c r="I2680" t="s">
        <v>4442</v>
      </c>
      <c r="L2680" t="s">
        <v>1212</v>
      </c>
      <c r="M2680">
        <v>9.0470532499999994</v>
      </c>
      <c r="N2680">
        <v>28.86531746</v>
      </c>
      <c r="O2680" t="s">
        <v>1226</v>
      </c>
      <c r="P2680" t="s">
        <v>1228</v>
      </c>
      <c r="Q2680">
        <v>50</v>
      </c>
      <c r="R2680">
        <v>300</v>
      </c>
      <c r="S2680">
        <v>38</v>
      </c>
      <c r="T2680">
        <v>228</v>
      </c>
      <c r="U2680">
        <v>12</v>
      </c>
      <c r="V2680">
        <v>72</v>
      </c>
      <c r="W2680" t="s">
        <v>1228</v>
      </c>
      <c r="X2680">
        <v>22</v>
      </c>
      <c r="Y2680">
        <v>140</v>
      </c>
      <c r="Z2680">
        <v>18</v>
      </c>
      <c r="AA2680">
        <v>115</v>
      </c>
      <c r="AB2680">
        <v>4</v>
      </c>
      <c r="AC2680">
        <v>25</v>
      </c>
      <c r="AD2680">
        <v>5</v>
      </c>
      <c r="AE2680">
        <v>30</v>
      </c>
      <c r="AF2680">
        <v>62</v>
      </c>
      <c r="AG2680">
        <v>372</v>
      </c>
      <c r="AH2680">
        <v>13</v>
      </c>
      <c r="AI2680" t="s">
        <v>1229</v>
      </c>
    </row>
    <row r="2681" spans="1:35" x14ac:dyDescent="0.25">
      <c r="A2681">
        <v>13</v>
      </c>
      <c r="B2681" t="s">
        <v>69</v>
      </c>
      <c r="C2681" t="s">
        <v>70</v>
      </c>
      <c r="D2681" t="s">
        <v>167</v>
      </c>
      <c r="E2681" t="s">
        <v>168</v>
      </c>
      <c r="F2681" t="s">
        <v>826</v>
      </c>
      <c r="G2681" t="s">
        <v>827</v>
      </c>
      <c r="H2681" t="s">
        <v>4602</v>
      </c>
      <c r="I2681" t="s">
        <v>4603</v>
      </c>
      <c r="L2681" t="s">
        <v>1212</v>
      </c>
      <c r="M2681">
        <v>9.0893729000000008</v>
      </c>
      <c r="N2681">
        <v>29.455352099999999</v>
      </c>
      <c r="O2681" t="s">
        <v>1226</v>
      </c>
      <c r="P2681" t="s">
        <v>1228</v>
      </c>
      <c r="Q2681">
        <v>125</v>
      </c>
      <c r="R2681">
        <v>875</v>
      </c>
      <c r="S2681">
        <v>95</v>
      </c>
      <c r="T2681">
        <v>665</v>
      </c>
      <c r="U2681">
        <v>30</v>
      </c>
      <c r="V2681">
        <v>210</v>
      </c>
      <c r="W2681" t="s">
        <v>1228</v>
      </c>
      <c r="X2681">
        <v>67</v>
      </c>
      <c r="Y2681">
        <v>469</v>
      </c>
      <c r="Z2681">
        <v>45</v>
      </c>
      <c r="AA2681">
        <v>315</v>
      </c>
      <c r="AB2681">
        <v>22</v>
      </c>
      <c r="AC2681">
        <v>154</v>
      </c>
      <c r="AD2681">
        <v>15</v>
      </c>
      <c r="AE2681">
        <v>105</v>
      </c>
      <c r="AF2681">
        <v>600</v>
      </c>
      <c r="AG2681">
        <v>4200</v>
      </c>
      <c r="AH2681">
        <v>13</v>
      </c>
      <c r="AI2681" t="s">
        <v>1229</v>
      </c>
    </row>
    <row r="2682" spans="1:35" x14ac:dyDescent="0.25">
      <c r="A2682">
        <v>13</v>
      </c>
      <c r="B2682" t="s">
        <v>69</v>
      </c>
      <c r="C2682" t="s">
        <v>70</v>
      </c>
      <c r="D2682" t="s">
        <v>171</v>
      </c>
      <c r="E2682" t="s">
        <v>172</v>
      </c>
      <c r="F2682" t="s">
        <v>854</v>
      </c>
      <c r="G2682" t="s">
        <v>855</v>
      </c>
      <c r="H2682" t="s">
        <v>4818</v>
      </c>
      <c r="I2682" t="s">
        <v>4819</v>
      </c>
      <c r="L2682" t="s">
        <v>1212</v>
      </c>
      <c r="M2682">
        <v>9.921668597</v>
      </c>
      <c r="N2682">
        <v>29.973662709999999</v>
      </c>
      <c r="O2682" t="s">
        <v>1226</v>
      </c>
      <c r="P2682" t="s">
        <v>1228</v>
      </c>
      <c r="Q2682">
        <v>70</v>
      </c>
      <c r="R2682">
        <v>420</v>
      </c>
      <c r="S2682">
        <v>45</v>
      </c>
      <c r="T2682">
        <v>270</v>
      </c>
      <c r="U2682">
        <v>25</v>
      </c>
      <c r="V2682">
        <v>150</v>
      </c>
      <c r="W2682" t="s">
        <v>1228</v>
      </c>
      <c r="X2682">
        <v>57</v>
      </c>
      <c r="Y2682">
        <v>342</v>
      </c>
      <c r="Z2682">
        <v>30</v>
      </c>
      <c r="AA2682">
        <v>180</v>
      </c>
      <c r="AB2682">
        <v>27</v>
      </c>
      <c r="AC2682">
        <v>162</v>
      </c>
      <c r="AD2682">
        <v>10</v>
      </c>
      <c r="AE2682">
        <v>60</v>
      </c>
      <c r="AF2682">
        <v>30</v>
      </c>
      <c r="AG2682">
        <v>180</v>
      </c>
      <c r="AH2682">
        <v>13</v>
      </c>
      <c r="AI2682" t="s">
        <v>1229</v>
      </c>
    </row>
    <row r="2683" spans="1:35" x14ac:dyDescent="0.25">
      <c r="A2683">
        <v>13</v>
      </c>
      <c r="B2683" t="s">
        <v>69</v>
      </c>
      <c r="C2683" t="s">
        <v>70</v>
      </c>
      <c r="D2683" t="s">
        <v>171</v>
      </c>
      <c r="E2683" t="s">
        <v>172</v>
      </c>
      <c r="F2683" t="s">
        <v>850</v>
      </c>
      <c r="G2683" t="s">
        <v>851</v>
      </c>
      <c r="H2683" t="s">
        <v>4788</v>
      </c>
      <c r="I2683" t="s">
        <v>4789</v>
      </c>
      <c r="L2683" t="s">
        <v>1212</v>
      </c>
      <c r="M2683">
        <v>9.7711711789999995</v>
      </c>
      <c r="N2683">
        <v>30.115195360000001</v>
      </c>
      <c r="O2683" t="s">
        <v>1226</v>
      </c>
      <c r="P2683" t="s">
        <v>1228</v>
      </c>
      <c r="Q2683">
        <v>25</v>
      </c>
      <c r="R2683">
        <v>150</v>
      </c>
      <c r="S2683">
        <v>20</v>
      </c>
      <c r="T2683">
        <v>120</v>
      </c>
      <c r="U2683">
        <v>5</v>
      </c>
      <c r="V2683">
        <v>30</v>
      </c>
      <c r="W2683" t="s">
        <v>1228</v>
      </c>
      <c r="X2683">
        <v>37</v>
      </c>
      <c r="Y2683">
        <v>222</v>
      </c>
      <c r="Z2683">
        <v>20</v>
      </c>
      <c r="AA2683">
        <v>120</v>
      </c>
      <c r="AB2683">
        <v>17</v>
      </c>
      <c r="AC2683">
        <v>102</v>
      </c>
      <c r="AD2683">
        <v>13</v>
      </c>
      <c r="AE2683">
        <v>78</v>
      </c>
      <c r="AF2683">
        <v>25</v>
      </c>
      <c r="AG2683">
        <v>150</v>
      </c>
      <c r="AH2683">
        <v>13</v>
      </c>
      <c r="AI2683" t="s">
        <v>1229</v>
      </c>
    </row>
    <row r="2684" spans="1:35" x14ac:dyDescent="0.25">
      <c r="A2684">
        <v>13</v>
      </c>
      <c r="B2684" t="s">
        <v>69</v>
      </c>
      <c r="C2684" t="s">
        <v>70</v>
      </c>
      <c r="D2684" t="s">
        <v>171</v>
      </c>
      <c r="E2684" t="s">
        <v>172</v>
      </c>
      <c r="F2684" t="s">
        <v>858</v>
      </c>
      <c r="G2684" t="s">
        <v>859</v>
      </c>
      <c r="H2684" t="s">
        <v>4842</v>
      </c>
      <c r="I2684" t="s">
        <v>4843</v>
      </c>
      <c r="L2684" t="s">
        <v>1212</v>
      </c>
      <c r="M2684">
        <v>9.6117229290000008</v>
      </c>
      <c r="N2684">
        <v>30.542957940000001</v>
      </c>
      <c r="O2684" t="s">
        <v>1226</v>
      </c>
      <c r="P2684" t="s">
        <v>1228</v>
      </c>
      <c r="Q2684">
        <v>23</v>
      </c>
      <c r="R2684">
        <v>140</v>
      </c>
      <c r="S2684">
        <v>20</v>
      </c>
      <c r="T2684">
        <v>120</v>
      </c>
      <c r="U2684">
        <v>3</v>
      </c>
      <c r="V2684">
        <v>20</v>
      </c>
      <c r="W2684" t="s">
        <v>1228</v>
      </c>
      <c r="X2684">
        <v>17</v>
      </c>
      <c r="Y2684">
        <v>102</v>
      </c>
      <c r="Z2684">
        <v>12</v>
      </c>
      <c r="AA2684">
        <v>72</v>
      </c>
      <c r="AB2684">
        <v>5</v>
      </c>
      <c r="AC2684">
        <v>30</v>
      </c>
      <c r="AD2684">
        <v>5</v>
      </c>
      <c r="AE2684">
        <v>30</v>
      </c>
      <c r="AF2684">
        <v>7</v>
      </c>
      <c r="AG2684">
        <v>42</v>
      </c>
      <c r="AH2684">
        <v>13</v>
      </c>
      <c r="AI2684" t="s">
        <v>1229</v>
      </c>
    </row>
    <row r="2685" spans="1:35" x14ac:dyDescent="0.25">
      <c r="A2685">
        <v>13</v>
      </c>
      <c r="B2685" t="s">
        <v>69</v>
      </c>
      <c r="C2685" t="s">
        <v>70</v>
      </c>
      <c r="D2685" t="s">
        <v>171</v>
      </c>
      <c r="E2685" t="s">
        <v>172</v>
      </c>
      <c r="F2685" t="s">
        <v>848</v>
      </c>
      <c r="G2685" t="s">
        <v>849</v>
      </c>
      <c r="H2685" t="s">
        <v>4778</v>
      </c>
      <c r="I2685" t="s">
        <v>604</v>
      </c>
      <c r="L2685" t="s">
        <v>1212</v>
      </c>
      <c r="M2685">
        <v>9.5800307349999994</v>
      </c>
      <c r="N2685">
        <v>30.214510449999999</v>
      </c>
      <c r="O2685" t="s">
        <v>1226</v>
      </c>
      <c r="P2685" t="s">
        <v>1228</v>
      </c>
      <c r="Q2685">
        <v>37</v>
      </c>
      <c r="R2685">
        <v>222</v>
      </c>
      <c r="S2685">
        <v>30</v>
      </c>
      <c r="T2685">
        <v>180</v>
      </c>
      <c r="U2685">
        <v>7</v>
      </c>
      <c r="V2685">
        <v>42</v>
      </c>
      <c r="W2685" t="s">
        <v>1228</v>
      </c>
      <c r="X2685">
        <v>28</v>
      </c>
      <c r="Y2685">
        <v>168</v>
      </c>
      <c r="Z2685">
        <v>19</v>
      </c>
      <c r="AA2685">
        <v>114</v>
      </c>
      <c r="AB2685">
        <v>9</v>
      </c>
      <c r="AC2685">
        <v>54</v>
      </c>
      <c r="AD2685">
        <v>10</v>
      </c>
      <c r="AE2685">
        <v>60</v>
      </c>
      <c r="AF2685">
        <v>12</v>
      </c>
      <c r="AG2685">
        <v>72</v>
      </c>
      <c r="AH2685">
        <v>13</v>
      </c>
      <c r="AI2685" t="s">
        <v>1229</v>
      </c>
    </row>
    <row r="2686" spans="1:35" x14ac:dyDescent="0.25">
      <c r="A2686">
        <v>13</v>
      </c>
      <c r="B2686" t="s">
        <v>69</v>
      </c>
      <c r="C2686" t="s">
        <v>70</v>
      </c>
      <c r="D2686" t="s">
        <v>171</v>
      </c>
      <c r="E2686" t="s">
        <v>172</v>
      </c>
      <c r="F2686" t="s">
        <v>848</v>
      </c>
      <c r="G2686" t="s">
        <v>849</v>
      </c>
      <c r="H2686" t="s">
        <v>4779</v>
      </c>
      <c r="I2686" t="s">
        <v>4780</v>
      </c>
      <c r="L2686" t="s">
        <v>1212</v>
      </c>
      <c r="M2686">
        <v>9.7130487829999996</v>
      </c>
      <c r="N2686">
        <v>30.084195050000002</v>
      </c>
      <c r="O2686" t="s">
        <v>1226</v>
      </c>
      <c r="P2686" t="s">
        <v>1228</v>
      </c>
      <c r="Q2686">
        <v>45</v>
      </c>
      <c r="R2686">
        <v>270</v>
      </c>
      <c r="S2686">
        <v>35</v>
      </c>
      <c r="T2686">
        <v>210</v>
      </c>
      <c r="U2686">
        <v>10</v>
      </c>
      <c r="V2686">
        <v>60</v>
      </c>
      <c r="W2686" t="s">
        <v>1228</v>
      </c>
      <c r="X2686">
        <v>33</v>
      </c>
      <c r="Y2686">
        <v>198</v>
      </c>
      <c r="Z2686">
        <v>20</v>
      </c>
      <c r="AA2686">
        <v>120</v>
      </c>
      <c r="AB2686">
        <v>13</v>
      </c>
      <c r="AC2686">
        <v>78</v>
      </c>
      <c r="AD2686">
        <v>10</v>
      </c>
      <c r="AE2686">
        <v>60</v>
      </c>
      <c r="AF2686">
        <v>30</v>
      </c>
      <c r="AG2686">
        <v>180</v>
      </c>
      <c r="AH2686">
        <v>13</v>
      </c>
      <c r="AI2686" t="s">
        <v>1229</v>
      </c>
    </row>
    <row r="2687" spans="1:35" x14ac:dyDescent="0.25">
      <c r="A2687">
        <v>13</v>
      </c>
      <c r="B2687" t="s">
        <v>69</v>
      </c>
      <c r="C2687" t="s">
        <v>70</v>
      </c>
      <c r="D2687" t="s">
        <v>171</v>
      </c>
      <c r="E2687" t="s">
        <v>172</v>
      </c>
      <c r="F2687" t="s">
        <v>852</v>
      </c>
      <c r="G2687" t="s">
        <v>853</v>
      </c>
      <c r="H2687" t="s">
        <v>4807</v>
      </c>
      <c r="I2687" t="s">
        <v>4808</v>
      </c>
      <c r="L2687" t="s">
        <v>1212</v>
      </c>
      <c r="M2687">
        <v>9.6568830000000005</v>
      </c>
      <c r="N2687">
        <v>29.886009000000001</v>
      </c>
      <c r="O2687" t="s">
        <v>1226</v>
      </c>
      <c r="P2687" t="s">
        <v>1228</v>
      </c>
      <c r="Q2687">
        <v>48</v>
      </c>
      <c r="R2687">
        <v>288</v>
      </c>
      <c r="S2687">
        <v>43</v>
      </c>
      <c r="T2687">
        <v>258</v>
      </c>
      <c r="U2687">
        <v>5</v>
      </c>
      <c r="V2687">
        <v>30</v>
      </c>
      <c r="W2687" t="s">
        <v>1228</v>
      </c>
      <c r="X2687">
        <v>8</v>
      </c>
      <c r="Y2687">
        <v>48</v>
      </c>
      <c r="Z2687">
        <v>8</v>
      </c>
      <c r="AA2687">
        <v>48</v>
      </c>
      <c r="AB2687">
        <v>0</v>
      </c>
      <c r="AC2687">
        <v>0</v>
      </c>
      <c r="AD2687">
        <v>7</v>
      </c>
      <c r="AE2687">
        <v>42</v>
      </c>
      <c r="AF2687">
        <v>14</v>
      </c>
      <c r="AG2687">
        <v>84</v>
      </c>
      <c r="AH2687">
        <v>13</v>
      </c>
      <c r="AI2687" t="s">
        <v>1229</v>
      </c>
    </row>
    <row r="2688" spans="1:35" x14ac:dyDescent="0.25">
      <c r="A2688">
        <v>13</v>
      </c>
      <c r="B2688" t="s">
        <v>69</v>
      </c>
      <c r="C2688" t="s">
        <v>70</v>
      </c>
      <c r="D2688" t="s">
        <v>171</v>
      </c>
      <c r="E2688" t="s">
        <v>172</v>
      </c>
      <c r="F2688" t="s">
        <v>850</v>
      </c>
      <c r="G2688" t="s">
        <v>851</v>
      </c>
      <c r="H2688" t="s">
        <v>4792</v>
      </c>
      <c r="I2688" t="s">
        <v>4793</v>
      </c>
      <c r="L2688" t="s">
        <v>1212</v>
      </c>
      <c r="M2688">
        <v>9.8467400000000005</v>
      </c>
      <c r="N2688">
        <v>30.158609999999999</v>
      </c>
      <c r="O2688" t="s">
        <v>1226</v>
      </c>
      <c r="P2688" t="s">
        <v>1228</v>
      </c>
      <c r="Q2688">
        <v>29</v>
      </c>
      <c r="R2688">
        <v>192</v>
      </c>
      <c r="S2688">
        <v>20</v>
      </c>
      <c r="T2688">
        <v>120</v>
      </c>
      <c r="U2688">
        <v>9</v>
      </c>
      <c r="V2688">
        <v>72</v>
      </c>
      <c r="W2688" t="s">
        <v>1228</v>
      </c>
      <c r="X2688">
        <v>23</v>
      </c>
      <c r="Y2688">
        <v>138</v>
      </c>
      <c r="Z2688">
        <v>20</v>
      </c>
      <c r="AA2688">
        <v>120</v>
      </c>
      <c r="AB2688">
        <v>3</v>
      </c>
      <c r="AC2688">
        <v>18</v>
      </c>
      <c r="AD2688">
        <v>7</v>
      </c>
      <c r="AE2688">
        <v>42</v>
      </c>
      <c r="AF2688">
        <v>7</v>
      </c>
      <c r="AG2688">
        <v>42</v>
      </c>
      <c r="AH2688">
        <v>13</v>
      </c>
      <c r="AI2688" t="s">
        <v>1229</v>
      </c>
    </row>
    <row r="2689" spans="1:35" x14ac:dyDescent="0.25">
      <c r="A2689">
        <v>13</v>
      </c>
      <c r="B2689" t="s">
        <v>69</v>
      </c>
      <c r="C2689" t="s">
        <v>70</v>
      </c>
      <c r="D2689" t="s">
        <v>171</v>
      </c>
      <c r="E2689" t="s">
        <v>172</v>
      </c>
      <c r="F2689" t="s">
        <v>848</v>
      </c>
      <c r="G2689" t="s">
        <v>849</v>
      </c>
      <c r="H2689" t="s">
        <v>4781</v>
      </c>
      <c r="I2689" t="s">
        <v>4782</v>
      </c>
      <c r="L2689" t="s">
        <v>1212</v>
      </c>
      <c r="M2689">
        <v>9.7229499819999994</v>
      </c>
      <c r="N2689">
        <v>30.23810005</v>
      </c>
      <c r="O2689" t="s">
        <v>1226</v>
      </c>
      <c r="P2689" t="s">
        <v>1228</v>
      </c>
      <c r="Q2689">
        <v>45</v>
      </c>
      <c r="R2689">
        <v>270</v>
      </c>
      <c r="S2689">
        <v>30</v>
      </c>
      <c r="T2689">
        <v>180</v>
      </c>
      <c r="U2689">
        <v>15</v>
      </c>
      <c r="V2689">
        <v>90</v>
      </c>
      <c r="W2689" t="s">
        <v>1228</v>
      </c>
      <c r="X2689">
        <v>40</v>
      </c>
      <c r="Y2689">
        <v>240</v>
      </c>
      <c r="Z2689">
        <v>30</v>
      </c>
      <c r="AA2689">
        <v>180</v>
      </c>
      <c r="AB2689">
        <v>10</v>
      </c>
      <c r="AC2689">
        <v>60</v>
      </c>
      <c r="AD2689">
        <v>20</v>
      </c>
      <c r="AE2689">
        <v>120</v>
      </c>
      <c r="AF2689">
        <v>30</v>
      </c>
      <c r="AG2689">
        <v>180</v>
      </c>
      <c r="AH2689">
        <v>13</v>
      </c>
      <c r="AI2689" t="s">
        <v>1229</v>
      </c>
    </row>
    <row r="2690" spans="1:35" x14ac:dyDescent="0.25">
      <c r="A2690">
        <v>13</v>
      </c>
      <c r="B2690" t="s">
        <v>69</v>
      </c>
      <c r="C2690" t="s">
        <v>70</v>
      </c>
      <c r="D2690" t="s">
        <v>171</v>
      </c>
      <c r="E2690" t="s">
        <v>172</v>
      </c>
      <c r="F2690" t="s">
        <v>848</v>
      </c>
      <c r="G2690" t="s">
        <v>849</v>
      </c>
      <c r="H2690" t="s">
        <v>4783</v>
      </c>
      <c r="I2690" t="s">
        <v>849</v>
      </c>
      <c r="L2690" t="s">
        <v>1212</v>
      </c>
      <c r="M2690">
        <v>9.5800307349999994</v>
      </c>
      <c r="N2690">
        <v>30.214510449999999</v>
      </c>
      <c r="O2690" t="s">
        <v>1226</v>
      </c>
      <c r="P2690" t="s">
        <v>1228</v>
      </c>
      <c r="Q2690">
        <v>80</v>
      </c>
      <c r="R2690">
        <v>480</v>
      </c>
      <c r="S2690">
        <v>60</v>
      </c>
      <c r="T2690">
        <v>360</v>
      </c>
      <c r="U2690">
        <v>20</v>
      </c>
      <c r="V2690">
        <v>120</v>
      </c>
      <c r="W2690" t="s">
        <v>1228</v>
      </c>
      <c r="X2690">
        <v>49</v>
      </c>
      <c r="Y2690">
        <v>294</v>
      </c>
      <c r="Z2690">
        <v>30</v>
      </c>
      <c r="AA2690">
        <v>180</v>
      </c>
      <c r="AB2690">
        <v>19</v>
      </c>
      <c r="AC2690">
        <v>114</v>
      </c>
      <c r="AD2690">
        <v>23</v>
      </c>
      <c r="AE2690">
        <v>138</v>
      </c>
      <c r="AF2690">
        <v>30</v>
      </c>
      <c r="AG2690">
        <v>180</v>
      </c>
      <c r="AH2690">
        <v>13</v>
      </c>
      <c r="AI2690" t="s">
        <v>1229</v>
      </c>
    </row>
    <row r="2691" spans="1:35" x14ac:dyDescent="0.25">
      <c r="A2691">
        <v>13</v>
      </c>
      <c r="B2691" t="s">
        <v>69</v>
      </c>
      <c r="C2691" t="s">
        <v>70</v>
      </c>
      <c r="D2691" t="s">
        <v>171</v>
      </c>
      <c r="E2691" t="s">
        <v>172</v>
      </c>
      <c r="F2691" t="s">
        <v>854</v>
      </c>
      <c r="G2691" t="s">
        <v>855</v>
      </c>
      <c r="H2691" t="s">
        <v>4820</v>
      </c>
      <c r="I2691" t="s">
        <v>4821</v>
      </c>
      <c r="L2691" t="s">
        <v>1212</v>
      </c>
      <c r="M2691">
        <v>9.9125599999999991</v>
      </c>
      <c r="N2691">
        <v>29.982659999999999</v>
      </c>
      <c r="O2691" t="s">
        <v>1226</v>
      </c>
      <c r="P2691" t="s">
        <v>1228</v>
      </c>
      <c r="Q2691">
        <v>29</v>
      </c>
      <c r="R2691">
        <v>174</v>
      </c>
      <c r="S2691">
        <v>25</v>
      </c>
      <c r="T2691">
        <v>150</v>
      </c>
      <c r="U2691">
        <v>4</v>
      </c>
      <c r="V2691">
        <v>24</v>
      </c>
      <c r="W2691" t="s">
        <v>1228</v>
      </c>
      <c r="X2691">
        <v>34</v>
      </c>
      <c r="Y2691">
        <v>204</v>
      </c>
      <c r="Z2691">
        <v>18</v>
      </c>
      <c r="AA2691">
        <v>108</v>
      </c>
      <c r="AB2691">
        <v>16</v>
      </c>
      <c r="AC2691">
        <v>96</v>
      </c>
      <c r="AD2691">
        <v>17</v>
      </c>
      <c r="AE2691">
        <v>102</v>
      </c>
      <c r="AF2691">
        <v>37</v>
      </c>
      <c r="AG2691">
        <v>222</v>
      </c>
      <c r="AH2691">
        <v>13</v>
      </c>
      <c r="AI2691" t="s">
        <v>1229</v>
      </c>
    </row>
    <row r="2692" spans="1:35" x14ac:dyDescent="0.25">
      <c r="A2692">
        <v>13</v>
      </c>
      <c r="B2692" t="s">
        <v>69</v>
      </c>
      <c r="C2692" t="s">
        <v>70</v>
      </c>
      <c r="D2692" t="s">
        <v>171</v>
      </c>
      <c r="E2692" t="s">
        <v>172</v>
      </c>
      <c r="F2692" t="s">
        <v>850</v>
      </c>
      <c r="G2692" t="s">
        <v>851</v>
      </c>
      <c r="H2692" t="s">
        <v>4794</v>
      </c>
      <c r="I2692" t="s">
        <v>851</v>
      </c>
      <c r="L2692" t="s">
        <v>1212</v>
      </c>
      <c r="M2692">
        <v>9.9291496279999993</v>
      </c>
      <c r="N2692">
        <v>30.284200670000001</v>
      </c>
      <c r="O2692" t="s">
        <v>1226</v>
      </c>
      <c r="P2692" t="s">
        <v>1228</v>
      </c>
      <c r="Q2692">
        <v>50</v>
      </c>
      <c r="R2692">
        <v>300</v>
      </c>
      <c r="S2692">
        <v>40</v>
      </c>
      <c r="T2692">
        <v>240</v>
      </c>
      <c r="U2692">
        <v>10</v>
      </c>
      <c r="V2692">
        <v>60</v>
      </c>
      <c r="W2692" t="s">
        <v>1228</v>
      </c>
      <c r="X2692">
        <v>87</v>
      </c>
      <c r="Y2692">
        <v>522</v>
      </c>
      <c r="Z2692">
        <v>60</v>
      </c>
      <c r="AA2692">
        <v>360</v>
      </c>
      <c r="AB2692">
        <v>27</v>
      </c>
      <c r="AC2692">
        <v>162</v>
      </c>
      <c r="AD2692">
        <v>20</v>
      </c>
      <c r="AE2692">
        <v>120</v>
      </c>
      <c r="AF2692">
        <v>20</v>
      </c>
      <c r="AG2692">
        <v>120</v>
      </c>
      <c r="AH2692">
        <v>13</v>
      </c>
      <c r="AI2692" t="s">
        <v>1229</v>
      </c>
    </row>
    <row r="2693" spans="1:35" x14ac:dyDescent="0.25">
      <c r="A2693">
        <v>13</v>
      </c>
      <c r="B2693" t="s">
        <v>69</v>
      </c>
      <c r="C2693" t="s">
        <v>70</v>
      </c>
      <c r="D2693" t="s">
        <v>171</v>
      </c>
      <c r="E2693" t="s">
        <v>172</v>
      </c>
      <c r="F2693" t="s">
        <v>858</v>
      </c>
      <c r="G2693" t="s">
        <v>859</v>
      </c>
      <c r="H2693" t="s">
        <v>4846</v>
      </c>
      <c r="I2693" t="s">
        <v>4847</v>
      </c>
      <c r="L2693" t="s">
        <v>1212</v>
      </c>
      <c r="M2693">
        <v>9.6117229290000008</v>
      </c>
      <c r="N2693">
        <v>30.655584340000001</v>
      </c>
      <c r="O2693" t="s">
        <v>1226</v>
      </c>
      <c r="P2693" t="s">
        <v>1228</v>
      </c>
      <c r="Q2693">
        <v>30</v>
      </c>
      <c r="R2693">
        <v>180</v>
      </c>
      <c r="S2693">
        <v>27</v>
      </c>
      <c r="T2693">
        <v>162</v>
      </c>
      <c r="U2693">
        <v>3</v>
      </c>
      <c r="V2693">
        <v>18</v>
      </c>
      <c r="W2693" t="s">
        <v>1228</v>
      </c>
      <c r="X2693">
        <v>17</v>
      </c>
      <c r="Y2693">
        <v>102</v>
      </c>
      <c r="Z2693">
        <v>12</v>
      </c>
      <c r="AA2693">
        <v>72</v>
      </c>
      <c r="AB2693">
        <v>5</v>
      </c>
      <c r="AC2693">
        <v>30</v>
      </c>
      <c r="AD2693">
        <v>9</v>
      </c>
      <c r="AE2693">
        <v>54</v>
      </c>
      <c r="AF2693">
        <v>20</v>
      </c>
      <c r="AG2693">
        <v>120</v>
      </c>
      <c r="AH2693">
        <v>13</v>
      </c>
      <c r="AI2693" t="s">
        <v>1229</v>
      </c>
    </row>
    <row r="2694" spans="1:35" x14ac:dyDescent="0.25">
      <c r="A2694">
        <v>13</v>
      </c>
      <c r="B2694" t="s">
        <v>69</v>
      </c>
      <c r="C2694" t="s">
        <v>70</v>
      </c>
      <c r="D2694" t="s">
        <v>171</v>
      </c>
      <c r="E2694" t="s">
        <v>172</v>
      </c>
      <c r="F2694" t="s">
        <v>852</v>
      </c>
      <c r="G2694" t="s">
        <v>853</v>
      </c>
      <c r="H2694" t="s">
        <v>4809</v>
      </c>
      <c r="I2694" t="s">
        <v>4810</v>
      </c>
      <c r="L2694" t="s">
        <v>1212</v>
      </c>
      <c r="M2694">
        <v>9.8195600509999998</v>
      </c>
      <c r="N2694">
        <v>30.033700939999999</v>
      </c>
      <c r="O2694" t="s">
        <v>1226</v>
      </c>
      <c r="P2694" t="s">
        <v>1228</v>
      </c>
      <c r="Q2694">
        <v>53</v>
      </c>
      <c r="R2694">
        <v>318</v>
      </c>
      <c r="S2694">
        <v>43</v>
      </c>
      <c r="T2694">
        <v>258</v>
      </c>
      <c r="U2694">
        <v>10</v>
      </c>
      <c r="V2694">
        <v>60</v>
      </c>
      <c r="W2694" t="s">
        <v>1228</v>
      </c>
      <c r="X2694">
        <v>18</v>
      </c>
      <c r="Y2694">
        <v>108</v>
      </c>
      <c r="Z2694">
        <v>18</v>
      </c>
      <c r="AA2694">
        <v>108</v>
      </c>
      <c r="AB2694">
        <v>0</v>
      </c>
      <c r="AC2694">
        <v>0</v>
      </c>
      <c r="AD2694">
        <v>5</v>
      </c>
      <c r="AE2694">
        <v>30</v>
      </c>
      <c r="AF2694">
        <v>18</v>
      </c>
      <c r="AG2694">
        <v>108</v>
      </c>
      <c r="AH2694">
        <v>13</v>
      </c>
      <c r="AI2694" t="s">
        <v>1229</v>
      </c>
    </row>
    <row r="2695" spans="1:35" x14ac:dyDescent="0.25">
      <c r="A2695">
        <v>13</v>
      </c>
      <c r="B2695" t="s">
        <v>69</v>
      </c>
      <c r="C2695" t="s">
        <v>70</v>
      </c>
      <c r="D2695" t="s">
        <v>171</v>
      </c>
      <c r="E2695" t="s">
        <v>172</v>
      </c>
      <c r="F2695" t="s">
        <v>852</v>
      </c>
      <c r="G2695" t="s">
        <v>853</v>
      </c>
      <c r="H2695" t="s">
        <v>4811</v>
      </c>
      <c r="I2695" t="s">
        <v>4812</v>
      </c>
      <c r="L2695" t="s">
        <v>1212</v>
      </c>
      <c r="M2695">
        <v>9.637397</v>
      </c>
      <c r="N2695">
        <v>29.617934000000002</v>
      </c>
      <c r="O2695" t="s">
        <v>1226</v>
      </c>
      <c r="P2695" t="s">
        <v>1228</v>
      </c>
      <c r="Q2695">
        <v>100</v>
      </c>
      <c r="R2695">
        <v>600</v>
      </c>
      <c r="S2695">
        <v>85</v>
      </c>
      <c r="T2695">
        <v>510</v>
      </c>
      <c r="U2695">
        <v>15</v>
      </c>
      <c r="V2695">
        <v>90</v>
      </c>
      <c r="W2695" t="s">
        <v>1228</v>
      </c>
      <c r="X2695">
        <v>45</v>
      </c>
      <c r="Y2695">
        <v>270</v>
      </c>
      <c r="Z2695">
        <v>40</v>
      </c>
      <c r="AA2695">
        <v>240</v>
      </c>
      <c r="AB2695">
        <v>5</v>
      </c>
      <c r="AC2695">
        <v>30</v>
      </c>
      <c r="AD2695">
        <v>18</v>
      </c>
      <c r="AE2695">
        <v>108</v>
      </c>
      <c r="AF2695">
        <v>50</v>
      </c>
      <c r="AG2695">
        <v>300</v>
      </c>
      <c r="AH2695">
        <v>13</v>
      </c>
      <c r="AI2695" t="s">
        <v>1229</v>
      </c>
    </row>
    <row r="2696" spans="1:35" x14ac:dyDescent="0.25">
      <c r="A2696">
        <v>13</v>
      </c>
      <c r="B2696" t="s">
        <v>69</v>
      </c>
      <c r="C2696" t="s">
        <v>70</v>
      </c>
      <c r="D2696" t="s">
        <v>171</v>
      </c>
      <c r="E2696" t="s">
        <v>172</v>
      </c>
      <c r="F2696" t="s">
        <v>850</v>
      </c>
      <c r="G2696" t="s">
        <v>851</v>
      </c>
      <c r="H2696" t="s">
        <v>4795</v>
      </c>
      <c r="I2696" t="s">
        <v>4796</v>
      </c>
      <c r="L2696" t="s">
        <v>1212</v>
      </c>
      <c r="M2696">
        <v>9.6887969540000007</v>
      </c>
      <c r="N2696">
        <v>30.275231000000002</v>
      </c>
      <c r="O2696" t="s">
        <v>1226</v>
      </c>
      <c r="P2696" t="s">
        <v>1228</v>
      </c>
      <c r="Q2696">
        <v>25</v>
      </c>
      <c r="R2696">
        <v>150</v>
      </c>
      <c r="S2696">
        <v>15</v>
      </c>
      <c r="T2696">
        <v>90</v>
      </c>
      <c r="U2696">
        <v>10</v>
      </c>
      <c r="V2696">
        <v>60</v>
      </c>
      <c r="W2696" t="s">
        <v>1228</v>
      </c>
      <c r="X2696">
        <v>17</v>
      </c>
      <c r="Y2696">
        <v>102</v>
      </c>
      <c r="Z2696">
        <v>10</v>
      </c>
      <c r="AA2696">
        <v>60</v>
      </c>
      <c r="AB2696">
        <v>7</v>
      </c>
      <c r="AC2696">
        <v>42</v>
      </c>
      <c r="AD2696">
        <v>9</v>
      </c>
      <c r="AE2696">
        <v>54</v>
      </c>
      <c r="AF2696">
        <v>15</v>
      </c>
      <c r="AG2696">
        <v>90</v>
      </c>
      <c r="AH2696">
        <v>13</v>
      </c>
      <c r="AI2696" t="s">
        <v>1229</v>
      </c>
    </row>
    <row r="2697" spans="1:35" x14ac:dyDescent="0.25">
      <c r="A2697">
        <v>13</v>
      </c>
      <c r="B2697" t="s">
        <v>69</v>
      </c>
      <c r="C2697" t="s">
        <v>70</v>
      </c>
      <c r="D2697" t="s">
        <v>171</v>
      </c>
      <c r="E2697" t="s">
        <v>172</v>
      </c>
      <c r="F2697" t="s">
        <v>854</v>
      </c>
      <c r="G2697" t="s">
        <v>855</v>
      </c>
      <c r="H2697" t="s">
        <v>4822</v>
      </c>
      <c r="I2697" t="s">
        <v>4823</v>
      </c>
      <c r="L2697" t="s">
        <v>1212</v>
      </c>
      <c r="M2697">
        <v>9.9230298999999995</v>
      </c>
      <c r="N2697">
        <v>29.979600909999998</v>
      </c>
      <c r="O2697" t="s">
        <v>1226</v>
      </c>
      <c r="P2697" t="s">
        <v>1228</v>
      </c>
      <c r="Q2697">
        <v>29</v>
      </c>
      <c r="R2697">
        <v>174</v>
      </c>
      <c r="S2697">
        <v>27</v>
      </c>
      <c r="T2697">
        <v>162</v>
      </c>
      <c r="U2697">
        <v>2</v>
      </c>
      <c r="V2697">
        <v>12</v>
      </c>
      <c r="W2697" t="s">
        <v>1228</v>
      </c>
      <c r="X2697">
        <v>38</v>
      </c>
      <c r="Y2697">
        <v>228</v>
      </c>
      <c r="Z2697">
        <v>18</v>
      </c>
      <c r="AA2697">
        <v>108</v>
      </c>
      <c r="AB2697">
        <v>20</v>
      </c>
      <c r="AC2697">
        <v>120</v>
      </c>
      <c r="AD2697">
        <v>20</v>
      </c>
      <c r="AE2697">
        <v>20</v>
      </c>
      <c r="AF2697">
        <v>20</v>
      </c>
      <c r="AG2697">
        <v>120</v>
      </c>
      <c r="AH2697">
        <v>13</v>
      </c>
      <c r="AI2697" t="s">
        <v>1229</v>
      </c>
    </row>
    <row r="2698" spans="1:35" x14ac:dyDescent="0.25">
      <c r="A2698">
        <v>13</v>
      </c>
      <c r="B2698" t="s">
        <v>69</v>
      </c>
      <c r="C2698" t="s">
        <v>70</v>
      </c>
      <c r="D2698" t="s">
        <v>171</v>
      </c>
      <c r="E2698" t="s">
        <v>172</v>
      </c>
      <c r="F2698" t="s">
        <v>858</v>
      </c>
      <c r="G2698" t="s">
        <v>859</v>
      </c>
      <c r="H2698" t="s">
        <v>4850</v>
      </c>
      <c r="I2698" t="s">
        <v>4851</v>
      </c>
      <c r="L2698" t="s">
        <v>1212</v>
      </c>
      <c r="M2698">
        <v>9.6117229290000008</v>
      </c>
      <c r="N2698">
        <v>30.738867299999999</v>
      </c>
      <c r="O2698" t="s">
        <v>1226</v>
      </c>
      <c r="P2698" t="s">
        <v>1228</v>
      </c>
      <c r="Q2698">
        <v>18</v>
      </c>
      <c r="R2698">
        <v>108</v>
      </c>
      <c r="S2698">
        <v>14</v>
      </c>
      <c r="T2698">
        <v>84</v>
      </c>
      <c r="U2698">
        <v>4</v>
      </c>
      <c r="V2698">
        <v>24</v>
      </c>
      <c r="W2698" t="s">
        <v>1228</v>
      </c>
      <c r="X2698">
        <v>17</v>
      </c>
      <c r="Y2698">
        <v>102</v>
      </c>
      <c r="Z2698">
        <v>12</v>
      </c>
      <c r="AA2698">
        <v>72</v>
      </c>
      <c r="AB2698">
        <v>5</v>
      </c>
      <c r="AC2698">
        <v>30</v>
      </c>
      <c r="AD2698">
        <v>5</v>
      </c>
      <c r="AE2698">
        <v>30</v>
      </c>
      <c r="AF2698">
        <v>7</v>
      </c>
      <c r="AG2698">
        <v>42</v>
      </c>
      <c r="AH2698">
        <v>13</v>
      </c>
      <c r="AI2698" t="s">
        <v>1229</v>
      </c>
    </row>
    <row r="2699" spans="1:35" x14ac:dyDescent="0.25">
      <c r="A2699">
        <v>13</v>
      </c>
      <c r="B2699" t="s">
        <v>69</v>
      </c>
      <c r="C2699" t="s">
        <v>70</v>
      </c>
      <c r="D2699" t="s">
        <v>171</v>
      </c>
      <c r="E2699" t="s">
        <v>172</v>
      </c>
      <c r="F2699" t="s">
        <v>850</v>
      </c>
      <c r="G2699" t="s">
        <v>851</v>
      </c>
      <c r="H2699" t="s">
        <v>4801</v>
      </c>
      <c r="I2699" t="s">
        <v>4802</v>
      </c>
      <c r="L2699" t="s">
        <v>1212</v>
      </c>
      <c r="M2699">
        <v>9.9797222219999995</v>
      </c>
      <c r="N2699">
        <v>30.07638889</v>
      </c>
      <c r="O2699" t="s">
        <v>1226</v>
      </c>
      <c r="P2699" t="s">
        <v>1228</v>
      </c>
      <c r="Q2699">
        <v>28</v>
      </c>
      <c r="R2699">
        <v>168</v>
      </c>
      <c r="S2699">
        <v>23</v>
      </c>
      <c r="T2699">
        <v>138</v>
      </c>
      <c r="U2699">
        <v>5</v>
      </c>
      <c r="V2699">
        <v>30</v>
      </c>
      <c r="W2699" t="s">
        <v>1228</v>
      </c>
      <c r="X2699">
        <v>16</v>
      </c>
      <c r="Y2699">
        <v>96</v>
      </c>
      <c r="Z2699">
        <v>11</v>
      </c>
      <c r="AA2699">
        <v>66</v>
      </c>
      <c r="AB2699">
        <v>5</v>
      </c>
      <c r="AC2699">
        <v>30</v>
      </c>
      <c r="AD2699">
        <v>15</v>
      </c>
      <c r="AE2699">
        <v>90</v>
      </c>
      <c r="AF2699">
        <v>15</v>
      </c>
      <c r="AG2699">
        <v>90</v>
      </c>
      <c r="AH2699">
        <v>13</v>
      </c>
      <c r="AI2699" t="s">
        <v>1229</v>
      </c>
    </row>
    <row r="2700" spans="1:35" x14ac:dyDescent="0.25">
      <c r="A2700">
        <v>13</v>
      </c>
      <c r="B2700" t="s">
        <v>69</v>
      </c>
      <c r="C2700" t="s">
        <v>70</v>
      </c>
      <c r="D2700" t="s">
        <v>171</v>
      </c>
      <c r="E2700" t="s">
        <v>172</v>
      </c>
      <c r="F2700" t="s">
        <v>856</v>
      </c>
      <c r="G2700" t="s">
        <v>857</v>
      </c>
      <c r="H2700" t="s">
        <v>4836</v>
      </c>
      <c r="I2700" t="s">
        <v>486</v>
      </c>
      <c r="L2700" t="s">
        <v>1212</v>
      </c>
      <c r="M2700">
        <v>10.066699979999999</v>
      </c>
      <c r="N2700">
        <v>29.966699599999998</v>
      </c>
      <c r="O2700" t="s">
        <v>1226</v>
      </c>
      <c r="P2700" t="s">
        <v>1228</v>
      </c>
      <c r="Q2700">
        <v>54</v>
      </c>
      <c r="R2700">
        <v>324</v>
      </c>
      <c r="S2700">
        <v>50</v>
      </c>
      <c r="T2700">
        <v>300</v>
      </c>
      <c r="U2700">
        <v>4</v>
      </c>
      <c r="V2700">
        <v>24</v>
      </c>
      <c r="W2700" t="s">
        <v>1228</v>
      </c>
      <c r="X2700">
        <v>53</v>
      </c>
      <c r="Y2700">
        <v>318</v>
      </c>
      <c r="Z2700">
        <v>34</v>
      </c>
      <c r="AA2700">
        <v>204</v>
      </c>
      <c r="AB2700">
        <v>19</v>
      </c>
      <c r="AC2700">
        <v>114</v>
      </c>
      <c r="AD2700">
        <v>20</v>
      </c>
      <c r="AE2700">
        <v>120</v>
      </c>
      <c r="AF2700">
        <v>38</v>
      </c>
      <c r="AG2700">
        <v>228</v>
      </c>
      <c r="AH2700">
        <v>13</v>
      </c>
      <c r="AI2700" t="s">
        <v>1229</v>
      </c>
    </row>
    <row r="2701" spans="1:35" x14ac:dyDescent="0.25">
      <c r="A2701">
        <v>13</v>
      </c>
      <c r="B2701" t="s">
        <v>69</v>
      </c>
      <c r="C2701" t="s">
        <v>70</v>
      </c>
      <c r="D2701" t="s">
        <v>171</v>
      </c>
      <c r="E2701" t="s">
        <v>172</v>
      </c>
      <c r="F2701" t="s">
        <v>850</v>
      </c>
      <c r="G2701" t="s">
        <v>851</v>
      </c>
      <c r="H2701" t="s">
        <v>4803</v>
      </c>
      <c r="I2701" t="s">
        <v>4804</v>
      </c>
      <c r="L2701" t="s">
        <v>1212</v>
      </c>
      <c r="M2701">
        <v>10.010600090000001</v>
      </c>
      <c r="N2701">
        <v>30.036699299999999</v>
      </c>
      <c r="O2701" t="s">
        <v>1226</v>
      </c>
      <c r="P2701" t="s">
        <v>1228</v>
      </c>
      <c r="Q2701">
        <v>27</v>
      </c>
      <c r="R2701">
        <v>162</v>
      </c>
      <c r="S2701">
        <v>25</v>
      </c>
      <c r="T2701">
        <v>150</v>
      </c>
      <c r="U2701">
        <v>2</v>
      </c>
      <c r="V2701">
        <v>12</v>
      </c>
      <c r="W2701" t="s">
        <v>1228</v>
      </c>
      <c r="X2701">
        <v>28</v>
      </c>
      <c r="Y2701">
        <v>168</v>
      </c>
      <c r="Z2701">
        <v>13</v>
      </c>
      <c r="AA2701">
        <v>78</v>
      </c>
      <c r="AB2701">
        <v>15</v>
      </c>
      <c r="AC2701">
        <v>90</v>
      </c>
      <c r="AD2701">
        <v>2</v>
      </c>
      <c r="AE2701">
        <v>12</v>
      </c>
      <c r="AF2701">
        <v>11</v>
      </c>
      <c r="AG2701">
        <v>66</v>
      </c>
      <c r="AH2701">
        <v>13</v>
      </c>
      <c r="AI2701" t="s">
        <v>1229</v>
      </c>
    </row>
    <row r="2702" spans="1:35" x14ac:dyDescent="0.25">
      <c r="A2702">
        <v>13</v>
      </c>
      <c r="B2702" t="s">
        <v>69</v>
      </c>
      <c r="C2702" t="s">
        <v>70</v>
      </c>
      <c r="D2702" t="s">
        <v>171</v>
      </c>
      <c r="E2702" t="s">
        <v>172</v>
      </c>
      <c r="F2702" t="s">
        <v>848</v>
      </c>
      <c r="G2702" t="s">
        <v>849</v>
      </c>
      <c r="H2702" t="s">
        <v>4786</v>
      </c>
      <c r="I2702" t="s">
        <v>4787</v>
      </c>
      <c r="L2702" t="s">
        <v>1212</v>
      </c>
      <c r="M2702">
        <v>9.7552599999999998</v>
      </c>
      <c r="N2702">
        <v>30.126750000000001</v>
      </c>
      <c r="O2702" t="s">
        <v>1226</v>
      </c>
      <c r="P2702" t="s">
        <v>1228</v>
      </c>
      <c r="Q2702">
        <v>40</v>
      </c>
      <c r="R2702">
        <v>240</v>
      </c>
      <c r="S2702">
        <v>30</v>
      </c>
      <c r="T2702">
        <v>180</v>
      </c>
      <c r="U2702">
        <v>10</v>
      </c>
      <c r="V2702">
        <v>60</v>
      </c>
      <c r="W2702" t="s">
        <v>1228</v>
      </c>
      <c r="X2702">
        <v>18</v>
      </c>
      <c r="Y2702">
        <v>108</v>
      </c>
      <c r="Z2702">
        <v>8</v>
      </c>
      <c r="AA2702">
        <v>48</v>
      </c>
      <c r="AB2702">
        <v>10</v>
      </c>
      <c r="AC2702">
        <v>60</v>
      </c>
      <c r="AD2702">
        <v>5</v>
      </c>
      <c r="AE2702">
        <v>30</v>
      </c>
      <c r="AF2702">
        <v>20</v>
      </c>
      <c r="AG2702">
        <v>120</v>
      </c>
      <c r="AH2702">
        <v>13</v>
      </c>
      <c r="AI2702" t="s">
        <v>1229</v>
      </c>
    </row>
    <row r="2703" spans="1:35" x14ac:dyDescent="0.25">
      <c r="A2703">
        <v>13</v>
      </c>
      <c r="B2703" t="s">
        <v>69</v>
      </c>
      <c r="C2703" t="s">
        <v>70</v>
      </c>
      <c r="D2703" t="s">
        <v>171</v>
      </c>
      <c r="E2703" t="s">
        <v>172</v>
      </c>
      <c r="F2703" t="s">
        <v>854</v>
      </c>
      <c r="G2703" t="s">
        <v>855</v>
      </c>
      <c r="H2703" t="s">
        <v>4824</v>
      </c>
      <c r="I2703" t="s">
        <v>4825</v>
      </c>
      <c r="L2703" t="s">
        <v>1212</v>
      </c>
      <c r="M2703">
        <v>9.9205555560000001</v>
      </c>
      <c r="N2703">
        <v>29.98833333</v>
      </c>
      <c r="O2703" t="s">
        <v>1226</v>
      </c>
      <c r="P2703" t="s">
        <v>1228</v>
      </c>
      <c r="Q2703">
        <v>23</v>
      </c>
      <c r="R2703">
        <v>138</v>
      </c>
      <c r="S2703">
        <v>20</v>
      </c>
      <c r="T2703">
        <v>120</v>
      </c>
      <c r="U2703">
        <v>3</v>
      </c>
      <c r="V2703">
        <v>18</v>
      </c>
      <c r="W2703" t="s">
        <v>1228</v>
      </c>
      <c r="X2703">
        <v>20</v>
      </c>
      <c r="Y2703">
        <v>120</v>
      </c>
      <c r="Z2703">
        <v>12</v>
      </c>
      <c r="AA2703">
        <v>72</v>
      </c>
      <c r="AB2703">
        <v>8</v>
      </c>
      <c r="AC2703">
        <v>48</v>
      </c>
      <c r="AD2703">
        <v>9</v>
      </c>
      <c r="AE2703">
        <v>48</v>
      </c>
      <c r="AF2703">
        <v>29</v>
      </c>
      <c r="AG2703">
        <v>174</v>
      </c>
      <c r="AH2703">
        <v>13</v>
      </c>
      <c r="AI2703" t="s">
        <v>1229</v>
      </c>
    </row>
    <row r="2704" spans="1:35" x14ac:dyDescent="0.25">
      <c r="A2704">
        <v>13</v>
      </c>
      <c r="B2704" t="s">
        <v>69</v>
      </c>
      <c r="C2704" t="s">
        <v>70</v>
      </c>
      <c r="D2704" t="s">
        <v>171</v>
      </c>
      <c r="E2704" t="s">
        <v>172</v>
      </c>
      <c r="F2704" t="s">
        <v>854</v>
      </c>
      <c r="G2704" t="s">
        <v>855</v>
      </c>
      <c r="H2704" t="s">
        <v>4826</v>
      </c>
      <c r="I2704" t="s">
        <v>474</v>
      </c>
      <c r="L2704" t="s">
        <v>1212</v>
      </c>
      <c r="M2704">
        <v>9.9140499999999996</v>
      </c>
      <c r="N2704">
        <v>29.97974</v>
      </c>
      <c r="O2704" t="s">
        <v>1226</v>
      </c>
      <c r="P2704" t="s">
        <v>1228</v>
      </c>
      <c r="Q2704">
        <v>30</v>
      </c>
      <c r="R2704">
        <v>180</v>
      </c>
      <c r="S2704">
        <v>20</v>
      </c>
      <c r="T2704">
        <v>120</v>
      </c>
      <c r="U2704">
        <v>10</v>
      </c>
      <c r="V2704">
        <v>60</v>
      </c>
      <c r="W2704" t="s">
        <v>1228</v>
      </c>
      <c r="X2704">
        <v>29</v>
      </c>
      <c r="Y2704">
        <v>174</v>
      </c>
      <c r="Z2704">
        <v>12</v>
      </c>
      <c r="AA2704">
        <v>72</v>
      </c>
      <c r="AB2704">
        <v>17</v>
      </c>
      <c r="AC2704">
        <v>102</v>
      </c>
      <c r="AD2704">
        <v>20</v>
      </c>
      <c r="AE2704">
        <v>120</v>
      </c>
      <c r="AF2704">
        <v>19</v>
      </c>
      <c r="AG2704">
        <v>114</v>
      </c>
      <c r="AH2704">
        <v>13</v>
      </c>
      <c r="AI2704" t="s">
        <v>1229</v>
      </c>
    </row>
    <row r="2705" spans="1:35" x14ac:dyDescent="0.25">
      <c r="A2705">
        <v>13</v>
      </c>
      <c r="B2705" t="s">
        <v>69</v>
      </c>
      <c r="C2705" t="s">
        <v>70</v>
      </c>
      <c r="D2705" t="s">
        <v>171</v>
      </c>
      <c r="E2705" t="s">
        <v>172</v>
      </c>
      <c r="F2705" t="s">
        <v>856</v>
      </c>
      <c r="G2705" t="s">
        <v>857</v>
      </c>
      <c r="H2705" t="s">
        <v>4840</v>
      </c>
      <c r="I2705" t="s">
        <v>4841</v>
      </c>
      <c r="L2705" t="s">
        <v>1212</v>
      </c>
      <c r="M2705">
        <v>10.10270023</v>
      </c>
      <c r="N2705">
        <v>30.093000409999998</v>
      </c>
      <c r="O2705" t="s">
        <v>1226</v>
      </c>
      <c r="P2705" t="s">
        <v>1228</v>
      </c>
      <c r="Q2705">
        <v>115</v>
      </c>
      <c r="R2705">
        <v>690</v>
      </c>
      <c r="S2705">
        <v>97</v>
      </c>
      <c r="T2705">
        <v>582</v>
      </c>
      <c r="U2705">
        <v>18</v>
      </c>
      <c r="V2705">
        <v>108</v>
      </c>
      <c r="W2705" t="s">
        <v>1228</v>
      </c>
      <c r="X2705">
        <v>77</v>
      </c>
      <c r="Y2705">
        <v>462</v>
      </c>
      <c r="Z2705">
        <v>40</v>
      </c>
      <c r="AA2705">
        <v>240</v>
      </c>
      <c r="AB2705">
        <v>37</v>
      </c>
      <c r="AC2705">
        <v>222</v>
      </c>
      <c r="AD2705">
        <v>40</v>
      </c>
      <c r="AE2705">
        <v>240</v>
      </c>
      <c r="AF2705">
        <v>50</v>
      </c>
      <c r="AG2705">
        <v>300</v>
      </c>
      <c r="AH2705">
        <v>13</v>
      </c>
      <c r="AI2705" t="s">
        <v>1229</v>
      </c>
    </row>
    <row r="2706" spans="1:35" x14ac:dyDescent="0.25">
      <c r="A2706">
        <v>13</v>
      </c>
      <c r="B2706" t="s">
        <v>69</v>
      </c>
      <c r="C2706" t="s">
        <v>70</v>
      </c>
      <c r="D2706" t="s">
        <v>173</v>
      </c>
      <c r="E2706" t="s">
        <v>174</v>
      </c>
      <c r="F2706" t="s">
        <v>860</v>
      </c>
      <c r="G2706" t="s">
        <v>861</v>
      </c>
      <c r="H2706" t="s">
        <v>4852</v>
      </c>
      <c r="I2706" t="s">
        <v>4853</v>
      </c>
      <c r="L2706" t="s">
        <v>1212</v>
      </c>
      <c r="M2706">
        <v>9.2612749999999995</v>
      </c>
      <c r="N2706">
        <v>29.807728000000001</v>
      </c>
      <c r="O2706" t="s">
        <v>1226</v>
      </c>
      <c r="P2706" t="s">
        <v>1228</v>
      </c>
      <c r="Q2706">
        <v>855</v>
      </c>
      <c r="R2706">
        <v>5130</v>
      </c>
      <c r="S2706">
        <v>759</v>
      </c>
      <c r="T2706">
        <v>4554</v>
      </c>
      <c r="U2706">
        <v>96</v>
      </c>
      <c r="V2706">
        <v>576</v>
      </c>
      <c r="W2706" t="s">
        <v>1228</v>
      </c>
      <c r="X2706">
        <v>312</v>
      </c>
      <c r="Y2706">
        <v>1872</v>
      </c>
      <c r="Z2706">
        <v>260</v>
      </c>
      <c r="AA2706">
        <v>1560</v>
      </c>
      <c r="AB2706">
        <v>52</v>
      </c>
      <c r="AC2706">
        <v>312</v>
      </c>
      <c r="AD2706">
        <v>92</v>
      </c>
      <c r="AE2706">
        <v>552</v>
      </c>
      <c r="AF2706">
        <v>990</v>
      </c>
      <c r="AG2706">
        <v>5940</v>
      </c>
      <c r="AH2706">
        <v>13</v>
      </c>
      <c r="AI2706" t="s">
        <v>1229</v>
      </c>
    </row>
    <row r="2707" spans="1:35" x14ac:dyDescent="0.25">
      <c r="A2707">
        <v>13</v>
      </c>
      <c r="B2707" t="s">
        <v>69</v>
      </c>
      <c r="C2707" t="s">
        <v>70</v>
      </c>
      <c r="D2707" t="s">
        <v>173</v>
      </c>
      <c r="E2707" t="s">
        <v>174</v>
      </c>
      <c r="F2707" t="s">
        <v>860</v>
      </c>
      <c r="G2707" t="s">
        <v>861</v>
      </c>
      <c r="H2707" t="s">
        <v>4854</v>
      </c>
      <c r="I2707" t="s">
        <v>4855</v>
      </c>
      <c r="L2707" t="s">
        <v>1212</v>
      </c>
      <c r="M2707">
        <v>9.2563309999999994</v>
      </c>
      <c r="N2707">
        <v>29.800239000000001</v>
      </c>
      <c r="O2707" t="s">
        <v>1226</v>
      </c>
      <c r="P2707" t="s">
        <v>1228</v>
      </c>
      <c r="Q2707">
        <v>642</v>
      </c>
      <c r="R2707">
        <v>3852</v>
      </c>
      <c r="S2707">
        <v>600</v>
      </c>
      <c r="T2707">
        <v>3600</v>
      </c>
      <c r="U2707">
        <v>42</v>
      </c>
      <c r="V2707">
        <v>252</v>
      </c>
      <c r="W2707" t="s">
        <v>1228</v>
      </c>
      <c r="X2707">
        <v>137</v>
      </c>
      <c r="Y2707">
        <v>822</v>
      </c>
      <c r="Z2707">
        <v>55</v>
      </c>
      <c r="AA2707">
        <v>330</v>
      </c>
      <c r="AB2707">
        <v>82</v>
      </c>
      <c r="AC2707">
        <v>492</v>
      </c>
      <c r="AD2707">
        <v>32</v>
      </c>
      <c r="AE2707">
        <v>192</v>
      </c>
      <c r="AF2707">
        <v>122</v>
      </c>
      <c r="AG2707">
        <v>732</v>
      </c>
      <c r="AH2707">
        <v>13</v>
      </c>
      <c r="AI2707" t="s">
        <v>1229</v>
      </c>
    </row>
    <row r="2708" spans="1:35" x14ac:dyDescent="0.25">
      <c r="A2708">
        <v>13</v>
      </c>
      <c r="B2708" t="s">
        <v>69</v>
      </c>
      <c r="C2708" t="s">
        <v>70</v>
      </c>
      <c r="D2708" t="s">
        <v>173</v>
      </c>
      <c r="E2708" t="s">
        <v>174</v>
      </c>
      <c r="F2708" t="s">
        <v>871</v>
      </c>
      <c r="G2708" t="s">
        <v>174</v>
      </c>
      <c r="H2708" t="s">
        <v>4970</v>
      </c>
      <c r="I2708" t="s">
        <v>4971</v>
      </c>
      <c r="L2708" t="s">
        <v>1212</v>
      </c>
      <c r="M2708">
        <v>9.2915220000000005</v>
      </c>
      <c r="N2708">
        <v>29.788277999999998</v>
      </c>
      <c r="O2708" t="s">
        <v>1226</v>
      </c>
      <c r="P2708" t="s">
        <v>1228</v>
      </c>
      <c r="Q2708">
        <v>537</v>
      </c>
      <c r="R2708">
        <v>3222</v>
      </c>
      <c r="S2708">
        <v>497</v>
      </c>
      <c r="T2708">
        <v>2982</v>
      </c>
      <c r="U2708">
        <v>40</v>
      </c>
      <c r="V2708">
        <v>240</v>
      </c>
      <c r="W2708" t="s">
        <v>1228</v>
      </c>
      <c r="X2708">
        <v>385</v>
      </c>
      <c r="Y2708">
        <v>2310</v>
      </c>
      <c r="Z2708">
        <v>372</v>
      </c>
      <c r="AA2708">
        <v>2232</v>
      </c>
      <c r="AB2708">
        <v>13</v>
      </c>
      <c r="AC2708">
        <v>78</v>
      </c>
      <c r="AD2708">
        <v>14</v>
      </c>
      <c r="AE2708">
        <v>84</v>
      </c>
      <c r="AF2708">
        <v>391</v>
      </c>
      <c r="AG2708">
        <v>2346</v>
      </c>
      <c r="AH2708">
        <v>13</v>
      </c>
      <c r="AI2708" t="s">
        <v>1229</v>
      </c>
    </row>
    <row r="2709" spans="1:35" x14ac:dyDescent="0.25">
      <c r="A2709">
        <v>13</v>
      </c>
      <c r="B2709" t="s">
        <v>69</v>
      </c>
      <c r="C2709" t="s">
        <v>70</v>
      </c>
      <c r="D2709" t="s">
        <v>173</v>
      </c>
      <c r="E2709" t="s">
        <v>174</v>
      </c>
      <c r="F2709" t="s">
        <v>860</v>
      </c>
      <c r="G2709" t="s">
        <v>861</v>
      </c>
      <c r="H2709" t="s">
        <v>4863</v>
      </c>
      <c r="I2709" t="s">
        <v>4864</v>
      </c>
      <c r="L2709" t="s">
        <v>1212</v>
      </c>
      <c r="M2709">
        <v>9.2386689999999998</v>
      </c>
      <c r="N2709">
        <v>29.783272</v>
      </c>
      <c r="O2709" t="s">
        <v>1226</v>
      </c>
      <c r="P2709" t="s">
        <v>1228</v>
      </c>
      <c r="Q2709">
        <v>225</v>
      </c>
      <c r="R2709">
        <v>1350</v>
      </c>
      <c r="S2709">
        <v>200</v>
      </c>
      <c r="T2709">
        <v>1200</v>
      </c>
      <c r="U2709">
        <v>25</v>
      </c>
      <c r="V2709">
        <v>150</v>
      </c>
      <c r="W2709" t="s">
        <v>1228</v>
      </c>
      <c r="X2709">
        <v>60</v>
      </c>
      <c r="Y2709">
        <v>360</v>
      </c>
      <c r="Z2709">
        <v>50</v>
      </c>
      <c r="AA2709">
        <v>300</v>
      </c>
      <c r="AB2709">
        <v>10</v>
      </c>
      <c r="AC2709">
        <v>60</v>
      </c>
      <c r="AD2709">
        <v>8</v>
      </c>
      <c r="AE2709">
        <v>48</v>
      </c>
      <c r="AF2709">
        <v>522</v>
      </c>
      <c r="AG2709">
        <v>3132</v>
      </c>
      <c r="AH2709">
        <v>13</v>
      </c>
      <c r="AI2709" t="s">
        <v>1229</v>
      </c>
    </row>
    <row r="2710" spans="1:35" x14ac:dyDescent="0.25">
      <c r="A2710">
        <v>13</v>
      </c>
      <c r="B2710" t="s">
        <v>69</v>
      </c>
      <c r="C2710" t="s">
        <v>70</v>
      </c>
      <c r="D2710" t="s">
        <v>173</v>
      </c>
      <c r="E2710" t="s">
        <v>174</v>
      </c>
      <c r="F2710" t="s">
        <v>871</v>
      </c>
      <c r="G2710" t="s">
        <v>174</v>
      </c>
      <c r="H2710" t="s">
        <v>4974</v>
      </c>
      <c r="I2710" t="s">
        <v>4975</v>
      </c>
      <c r="L2710" t="s">
        <v>1212</v>
      </c>
      <c r="M2710">
        <v>9.2809100000000004</v>
      </c>
      <c r="N2710">
        <v>29.779</v>
      </c>
      <c r="O2710" t="s">
        <v>1226</v>
      </c>
      <c r="P2710" t="s">
        <v>1228</v>
      </c>
      <c r="Q2710">
        <v>440</v>
      </c>
      <c r="R2710">
        <v>2640</v>
      </c>
      <c r="S2710">
        <v>420</v>
      </c>
      <c r="T2710">
        <v>2520</v>
      </c>
      <c r="U2710">
        <v>20</v>
      </c>
      <c r="V2710">
        <v>120</v>
      </c>
      <c r="W2710" t="s">
        <v>1228</v>
      </c>
      <c r="X2710">
        <v>120</v>
      </c>
      <c r="Y2710">
        <v>720</v>
      </c>
      <c r="Z2710">
        <v>100</v>
      </c>
      <c r="AA2710">
        <v>600</v>
      </c>
      <c r="AB2710">
        <v>20</v>
      </c>
      <c r="AC2710">
        <v>120</v>
      </c>
      <c r="AD2710">
        <v>18</v>
      </c>
      <c r="AE2710">
        <v>108</v>
      </c>
      <c r="AF2710">
        <v>392</v>
      </c>
      <c r="AG2710">
        <v>2352</v>
      </c>
      <c r="AH2710">
        <v>13</v>
      </c>
      <c r="AI2710" t="s">
        <v>1229</v>
      </c>
    </row>
    <row r="2711" spans="1:35" x14ac:dyDescent="0.25">
      <c r="A2711">
        <v>13</v>
      </c>
      <c r="B2711" t="s">
        <v>69</v>
      </c>
      <c r="C2711" t="s">
        <v>70</v>
      </c>
      <c r="D2711" t="s">
        <v>173</v>
      </c>
      <c r="E2711" t="s">
        <v>174</v>
      </c>
      <c r="F2711" t="s">
        <v>860</v>
      </c>
      <c r="G2711" t="s">
        <v>861</v>
      </c>
      <c r="H2711" t="s">
        <v>4865</v>
      </c>
      <c r="I2711" t="s">
        <v>4866</v>
      </c>
      <c r="L2711" t="s">
        <v>1212</v>
      </c>
      <c r="M2711">
        <v>9.2645940000000007</v>
      </c>
      <c r="N2711">
        <v>29.803989000000001</v>
      </c>
      <c r="O2711" t="s">
        <v>1226</v>
      </c>
      <c r="P2711" t="s">
        <v>1228</v>
      </c>
      <c r="Q2711">
        <v>725</v>
      </c>
      <c r="R2711">
        <v>4350</v>
      </c>
      <c r="S2711">
        <v>701</v>
      </c>
      <c r="T2711">
        <v>4206</v>
      </c>
      <c r="U2711">
        <v>24</v>
      </c>
      <c r="V2711">
        <v>144</v>
      </c>
      <c r="W2711" t="s">
        <v>1228</v>
      </c>
      <c r="X2711">
        <v>89</v>
      </c>
      <c r="Y2711">
        <v>534</v>
      </c>
      <c r="Z2711">
        <v>79</v>
      </c>
      <c r="AA2711">
        <v>474</v>
      </c>
      <c r="AB2711">
        <v>10</v>
      </c>
      <c r="AC2711">
        <v>60</v>
      </c>
      <c r="AD2711">
        <v>30</v>
      </c>
      <c r="AE2711">
        <v>180</v>
      </c>
      <c r="AF2711">
        <v>601</v>
      </c>
      <c r="AG2711">
        <v>3606</v>
      </c>
      <c r="AH2711">
        <v>13</v>
      </c>
      <c r="AI2711" t="s">
        <v>1229</v>
      </c>
    </row>
    <row r="2712" spans="1:35" x14ac:dyDescent="0.25">
      <c r="A2712">
        <v>13</v>
      </c>
      <c r="B2712" t="s">
        <v>69</v>
      </c>
      <c r="C2712" t="s">
        <v>70</v>
      </c>
      <c r="D2712" t="s">
        <v>161</v>
      </c>
      <c r="E2712" t="s">
        <v>162</v>
      </c>
      <c r="F2712" t="s">
        <v>757</v>
      </c>
      <c r="G2712" t="s">
        <v>758</v>
      </c>
      <c r="H2712" t="s">
        <v>4031</v>
      </c>
      <c r="I2712" t="s">
        <v>4032</v>
      </c>
      <c r="L2712" t="s">
        <v>1212</v>
      </c>
      <c r="M2712">
        <v>8.6363201140000001</v>
      </c>
      <c r="N2712">
        <v>29.969400409999999</v>
      </c>
      <c r="O2712" t="s">
        <v>1226</v>
      </c>
      <c r="P2712" t="s">
        <v>1228</v>
      </c>
      <c r="Q2712">
        <v>44</v>
      </c>
      <c r="R2712">
        <v>264</v>
      </c>
      <c r="S2712">
        <v>36</v>
      </c>
      <c r="T2712">
        <v>216</v>
      </c>
      <c r="U2712">
        <v>8</v>
      </c>
      <c r="V2712">
        <v>48</v>
      </c>
      <c r="W2712" t="s">
        <v>1228</v>
      </c>
      <c r="X2712">
        <v>15</v>
      </c>
      <c r="Y2712">
        <v>90</v>
      </c>
      <c r="Z2712">
        <v>12</v>
      </c>
      <c r="AA2712">
        <v>72</v>
      </c>
      <c r="AB2712">
        <v>3</v>
      </c>
      <c r="AC2712">
        <v>18</v>
      </c>
      <c r="AD2712">
        <v>15</v>
      </c>
      <c r="AE2712">
        <v>90</v>
      </c>
      <c r="AF2712">
        <v>20</v>
      </c>
      <c r="AG2712">
        <v>120</v>
      </c>
      <c r="AH2712">
        <v>13</v>
      </c>
      <c r="AI2712" t="s">
        <v>1229</v>
      </c>
    </row>
    <row r="2713" spans="1:35" x14ac:dyDescent="0.25">
      <c r="A2713">
        <v>13</v>
      </c>
      <c r="B2713" t="s">
        <v>69</v>
      </c>
      <c r="C2713" t="s">
        <v>70</v>
      </c>
      <c r="D2713" t="s">
        <v>161</v>
      </c>
      <c r="E2713" t="s">
        <v>162</v>
      </c>
      <c r="F2713" t="s">
        <v>761</v>
      </c>
      <c r="G2713" t="s">
        <v>762</v>
      </c>
      <c r="H2713" t="s">
        <v>4058</v>
      </c>
      <c r="I2713" t="s">
        <v>4059</v>
      </c>
      <c r="L2713" t="s">
        <v>1212</v>
      </c>
      <c r="M2713">
        <v>8.7496168000000001</v>
      </c>
      <c r="N2713">
        <v>30.0300224</v>
      </c>
      <c r="O2713" t="s">
        <v>1226</v>
      </c>
      <c r="P2713" t="s">
        <v>1228</v>
      </c>
      <c r="Q2713">
        <v>13</v>
      </c>
      <c r="R2713">
        <v>78</v>
      </c>
      <c r="S2713">
        <v>8</v>
      </c>
      <c r="T2713">
        <v>48</v>
      </c>
      <c r="U2713">
        <v>5</v>
      </c>
      <c r="V2713">
        <v>30</v>
      </c>
      <c r="W2713" t="s">
        <v>1228</v>
      </c>
      <c r="X2713">
        <v>26</v>
      </c>
      <c r="Y2713">
        <v>156</v>
      </c>
      <c r="Z2713">
        <v>20</v>
      </c>
      <c r="AA2713">
        <v>120</v>
      </c>
      <c r="AB2713">
        <v>6</v>
      </c>
      <c r="AC2713">
        <v>36</v>
      </c>
      <c r="AD2713">
        <v>26</v>
      </c>
      <c r="AE2713">
        <v>156</v>
      </c>
      <c r="AF2713">
        <v>46</v>
      </c>
      <c r="AG2713">
        <v>276</v>
      </c>
      <c r="AH2713">
        <v>13</v>
      </c>
      <c r="AI2713" t="s">
        <v>1229</v>
      </c>
    </row>
    <row r="2714" spans="1:35" x14ac:dyDescent="0.25">
      <c r="A2714">
        <v>13</v>
      </c>
      <c r="B2714" t="s">
        <v>69</v>
      </c>
      <c r="C2714" t="s">
        <v>70</v>
      </c>
      <c r="D2714" t="s">
        <v>163</v>
      </c>
      <c r="E2714" t="s">
        <v>164</v>
      </c>
      <c r="F2714" t="s">
        <v>785</v>
      </c>
      <c r="G2714" t="s">
        <v>786</v>
      </c>
      <c r="H2714" t="s">
        <v>4215</v>
      </c>
      <c r="I2714" t="s">
        <v>4216</v>
      </c>
      <c r="L2714" t="s">
        <v>1212</v>
      </c>
      <c r="M2714">
        <v>8.3083299999999998</v>
      </c>
      <c r="N2714">
        <v>30.1084</v>
      </c>
      <c r="O2714" t="s">
        <v>1226</v>
      </c>
      <c r="P2714" t="s">
        <v>1228</v>
      </c>
      <c r="Q2714">
        <v>150</v>
      </c>
      <c r="R2714">
        <v>900</v>
      </c>
      <c r="S2714">
        <v>120</v>
      </c>
      <c r="T2714">
        <v>720</v>
      </c>
      <c r="U2714">
        <v>30</v>
      </c>
      <c r="V2714">
        <v>180</v>
      </c>
      <c r="W2714" t="s">
        <v>1228</v>
      </c>
      <c r="X2714">
        <v>198</v>
      </c>
      <c r="Y2714">
        <v>1188</v>
      </c>
      <c r="Z2714">
        <v>190</v>
      </c>
      <c r="AA2714">
        <v>1140</v>
      </c>
      <c r="AB2714">
        <v>8</v>
      </c>
      <c r="AC2714">
        <v>48</v>
      </c>
      <c r="AD2714">
        <v>20</v>
      </c>
      <c r="AE2714">
        <v>120</v>
      </c>
      <c r="AF2714">
        <v>120</v>
      </c>
      <c r="AG2714">
        <v>720</v>
      </c>
      <c r="AH2714">
        <v>13</v>
      </c>
      <c r="AI2714" t="s">
        <v>1229</v>
      </c>
    </row>
    <row r="2715" spans="1:35" x14ac:dyDescent="0.25">
      <c r="A2715">
        <v>13</v>
      </c>
      <c r="B2715" t="s">
        <v>69</v>
      </c>
      <c r="C2715" t="s">
        <v>70</v>
      </c>
      <c r="D2715" t="s">
        <v>163</v>
      </c>
      <c r="E2715" t="s">
        <v>164</v>
      </c>
      <c r="F2715" t="s">
        <v>789</v>
      </c>
      <c r="G2715" t="s">
        <v>790</v>
      </c>
      <c r="H2715" t="s">
        <v>4236</v>
      </c>
      <c r="I2715" t="s">
        <v>4237</v>
      </c>
      <c r="L2715" t="s">
        <v>1212</v>
      </c>
      <c r="M2715">
        <v>8.2943499999999997</v>
      </c>
      <c r="N2715">
        <v>30.153816670000001</v>
      </c>
      <c r="O2715" t="s">
        <v>1226</v>
      </c>
      <c r="P2715" t="s">
        <v>1228</v>
      </c>
      <c r="Q2715">
        <v>20</v>
      </c>
      <c r="R2715">
        <v>120</v>
      </c>
      <c r="S2715">
        <v>12</v>
      </c>
      <c r="T2715">
        <v>72</v>
      </c>
      <c r="U2715">
        <v>8</v>
      </c>
      <c r="V2715">
        <v>48</v>
      </c>
      <c r="W2715" t="s">
        <v>1228</v>
      </c>
      <c r="X2715">
        <v>21</v>
      </c>
      <c r="Y2715">
        <v>126</v>
      </c>
      <c r="Z2715">
        <v>14</v>
      </c>
      <c r="AA2715">
        <v>84</v>
      </c>
      <c r="AB2715">
        <v>7</v>
      </c>
      <c r="AC2715">
        <v>42</v>
      </c>
      <c r="AD2715">
        <v>4</v>
      </c>
      <c r="AE2715">
        <v>24</v>
      </c>
      <c r="AF2715">
        <v>48</v>
      </c>
      <c r="AG2715">
        <v>288</v>
      </c>
      <c r="AH2715">
        <v>13</v>
      </c>
      <c r="AI2715" t="s">
        <v>1229</v>
      </c>
    </row>
    <row r="2716" spans="1:35" x14ac:dyDescent="0.25">
      <c r="A2716">
        <v>13</v>
      </c>
      <c r="B2716" t="s">
        <v>69</v>
      </c>
      <c r="C2716" t="s">
        <v>70</v>
      </c>
      <c r="D2716" t="s">
        <v>163</v>
      </c>
      <c r="E2716" t="s">
        <v>164</v>
      </c>
      <c r="F2716" t="s">
        <v>791</v>
      </c>
      <c r="G2716" t="s">
        <v>792</v>
      </c>
      <c r="H2716" t="s">
        <v>4254</v>
      </c>
      <c r="I2716" t="s">
        <v>4255</v>
      </c>
      <c r="L2716" t="s">
        <v>1212</v>
      </c>
      <c r="M2716">
        <v>8.2464404739999999</v>
      </c>
      <c r="N2716">
        <v>30.20944377</v>
      </c>
      <c r="O2716" t="s">
        <v>1226</v>
      </c>
      <c r="P2716" t="s">
        <v>1228</v>
      </c>
      <c r="Q2716">
        <v>54</v>
      </c>
      <c r="R2716">
        <v>324</v>
      </c>
      <c r="S2716">
        <v>43</v>
      </c>
      <c r="T2716">
        <v>258</v>
      </c>
      <c r="U2716">
        <v>11</v>
      </c>
      <c r="V2716">
        <v>66</v>
      </c>
      <c r="W2716" t="s">
        <v>1228</v>
      </c>
      <c r="X2716">
        <v>31</v>
      </c>
      <c r="Y2716">
        <v>186</v>
      </c>
      <c r="Z2716">
        <v>19</v>
      </c>
      <c r="AA2716">
        <v>114</v>
      </c>
      <c r="AB2716">
        <v>12</v>
      </c>
      <c r="AC2716">
        <v>72</v>
      </c>
      <c r="AD2716">
        <v>20</v>
      </c>
      <c r="AE2716">
        <v>120</v>
      </c>
      <c r="AF2716">
        <v>38</v>
      </c>
      <c r="AG2716">
        <v>228</v>
      </c>
      <c r="AH2716">
        <v>13</v>
      </c>
      <c r="AI2716" t="s">
        <v>1229</v>
      </c>
    </row>
    <row r="2717" spans="1:35" x14ac:dyDescent="0.25">
      <c r="A2717">
        <v>13</v>
      </c>
      <c r="B2717" t="s">
        <v>69</v>
      </c>
      <c r="C2717" t="s">
        <v>70</v>
      </c>
      <c r="D2717" t="s">
        <v>163</v>
      </c>
      <c r="E2717" t="s">
        <v>164</v>
      </c>
      <c r="F2717" t="s">
        <v>791</v>
      </c>
      <c r="G2717" t="s">
        <v>792</v>
      </c>
      <c r="H2717" t="s">
        <v>4256</v>
      </c>
      <c r="I2717" t="s">
        <v>792</v>
      </c>
      <c r="L2717" t="s">
        <v>1212</v>
      </c>
      <c r="M2717">
        <v>8.2051999999999996</v>
      </c>
      <c r="N2717">
        <v>30.230550000000001</v>
      </c>
      <c r="O2717" t="s">
        <v>1226</v>
      </c>
      <c r="P2717" t="s">
        <v>1228</v>
      </c>
      <c r="Q2717">
        <v>63</v>
      </c>
      <c r="R2717">
        <v>378</v>
      </c>
      <c r="S2717">
        <v>49</v>
      </c>
      <c r="T2717">
        <v>294</v>
      </c>
      <c r="U2717">
        <v>14</v>
      </c>
      <c r="V2717">
        <v>84</v>
      </c>
      <c r="W2717" t="s">
        <v>1228</v>
      </c>
      <c r="X2717">
        <v>42</v>
      </c>
      <c r="Y2717">
        <v>252</v>
      </c>
      <c r="Z2717">
        <v>29</v>
      </c>
      <c r="AA2717">
        <v>174</v>
      </c>
      <c r="AB2717">
        <v>13</v>
      </c>
      <c r="AC2717">
        <v>78</v>
      </c>
      <c r="AD2717">
        <v>14</v>
      </c>
      <c r="AE2717">
        <v>84</v>
      </c>
      <c r="AF2717">
        <v>0</v>
      </c>
      <c r="AG2717">
        <v>0</v>
      </c>
      <c r="AH2717">
        <v>13</v>
      </c>
      <c r="AI2717" t="s">
        <v>1229</v>
      </c>
    </row>
    <row r="2718" spans="1:35" x14ac:dyDescent="0.25">
      <c r="A2718">
        <v>13</v>
      </c>
      <c r="B2718" t="s">
        <v>69</v>
      </c>
      <c r="C2718" t="s">
        <v>70</v>
      </c>
      <c r="D2718" t="s">
        <v>165</v>
      </c>
      <c r="E2718" t="s">
        <v>166</v>
      </c>
      <c r="F2718" t="s">
        <v>802</v>
      </c>
      <c r="G2718" t="s">
        <v>803</v>
      </c>
      <c r="H2718" t="s">
        <v>4310</v>
      </c>
      <c r="I2718" t="s">
        <v>4118</v>
      </c>
      <c r="L2718" t="s">
        <v>1212</v>
      </c>
      <c r="M2718">
        <v>8.4032589709999996</v>
      </c>
      <c r="N2718">
        <v>30.087506189999999</v>
      </c>
      <c r="O2718" t="s">
        <v>1226</v>
      </c>
      <c r="P2718" t="s">
        <v>1228</v>
      </c>
      <c r="Q2718">
        <v>90</v>
      </c>
      <c r="R2718">
        <v>540</v>
      </c>
      <c r="S2718">
        <v>63</v>
      </c>
      <c r="T2718">
        <v>378</v>
      </c>
      <c r="U2718">
        <v>27</v>
      </c>
      <c r="V2718">
        <v>162</v>
      </c>
      <c r="W2718" t="s">
        <v>1228</v>
      </c>
      <c r="X2718">
        <v>57</v>
      </c>
      <c r="Y2718">
        <v>342</v>
      </c>
      <c r="Z2718">
        <v>46</v>
      </c>
      <c r="AA2718">
        <v>276</v>
      </c>
      <c r="AB2718">
        <v>11</v>
      </c>
      <c r="AC2718">
        <v>66</v>
      </c>
      <c r="AD2718">
        <v>17</v>
      </c>
      <c r="AE2718">
        <v>102</v>
      </c>
      <c r="AF2718">
        <v>7</v>
      </c>
      <c r="AG2718">
        <v>42</v>
      </c>
      <c r="AH2718">
        <v>13</v>
      </c>
      <c r="AI2718" t="s">
        <v>1229</v>
      </c>
    </row>
    <row r="2719" spans="1:35" x14ac:dyDescent="0.25">
      <c r="A2719">
        <v>13</v>
      </c>
      <c r="B2719" t="s">
        <v>69</v>
      </c>
      <c r="C2719" t="s">
        <v>70</v>
      </c>
      <c r="D2719" t="s">
        <v>165</v>
      </c>
      <c r="E2719" t="s">
        <v>166</v>
      </c>
      <c r="F2719" t="s">
        <v>798</v>
      </c>
      <c r="G2719" t="s">
        <v>799</v>
      </c>
      <c r="H2719" t="s">
        <v>4283</v>
      </c>
      <c r="I2719" t="s">
        <v>4284</v>
      </c>
      <c r="L2719" t="s">
        <v>1212</v>
      </c>
      <c r="M2719">
        <v>8.3872389999999992</v>
      </c>
      <c r="N2719">
        <v>30.132223</v>
      </c>
      <c r="O2719" t="s">
        <v>1226</v>
      </c>
      <c r="P2719" t="s">
        <v>1228</v>
      </c>
      <c r="Q2719">
        <v>97</v>
      </c>
      <c r="R2719">
        <v>582</v>
      </c>
      <c r="S2719">
        <v>67</v>
      </c>
      <c r="T2719">
        <v>402</v>
      </c>
      <c r="U2719">
        <v>30</v>
      </c>
      <c r="V2719">
        <v>180</v>
      </c>
      <c r="W2719" t="s">
        <v>1228</v>
      </c>
      <c r="X2719">
        <v>35</v>
      </c>
      <c r="Y2719">
        <v>210</v>
      </c>
      <c r="Z2719">
        <v>29</v>
      </c>
      <c r="AA2719">
        <v>174</v>
      </c>
      <c r="AB2719">
        <v>6</v>
      </c>
      <c r="AC2719">
        <v>36</v>
      </c>
      <c r="AD2719">
        <v>37</v>
      </c>
      <c r="AE2719">
        <v>222</v>
      </c>
      <c r="AF2719">
        <v>42</v>
      </c>
      <c r="AG2719">
        <v>252</v>
      </c>
      <c r="AH2719">
        <v>13</v>
      </c>
      <c r="AI2719" t="s">
        <v>1229</v>
      </c>
    </row>
    <row r="2720" spans="1:35" x14ac:dyDescent="0.25">
      <c r="A2720">
        <v>13</v>
      </c>
      <c r="B2720" t="s">
        <v>69</v>
      </c>
      <c r="C2720" t="s">
        <v>70</v>
      </c>
      <c r="D2720" t="s">
        <v>165</v>
      </c>
      <c r="E2720" t="s">
        <v>166</v>
      </c>
      <c r="F2720" t="s">
        <v>796</v>
      </c>
      <c r="G2720" t="s">
        <v>797</v>
      </c>
      <c r="H2720" t="s">
        <v>4268</v>
      </c>
      <c r="I2720" t="s">
        <v>4269</v>
      </c>
      <c r="L2720" t="s">
        <v>1212</v>
      </c>
      <c r="M2720">
        <v>8.2165300000000006</v>
      </c>
      <c r="N2720">
        <v>30.022629999999999</v>
      </c>
      <c r="O2720" t="s">
        <v>1226</v>
      </c>
      <c r="P2720" t="s">
        <v>1228</v>
      </c>
      <c r="Q2720">
        <v>77</v>
      </c>
      <c r="R2720">
        <v>462</v>
      </c>
      <c r="S2720">
        <v>62</v>
      </c>
      <c r="T2720">
        <v>372</v>
      </c>
      <c r="U2720">
        <v>15</v>
      </c>
      <c r="V2720">
        <v>90</v>
      </c>
      <c r="W2720" t="s">
        <v>1228</v>
      </c>
      <c r="X2720">
        <v>51</v>
      </c>
      <c r="Y2720">
        <v>320</v>
      </c>
      <c r="Z2720">
        <v>37</v>
      </c>
      <c r="AA2720">
        <v>222</v>
      </c>
      <c r="AB2720">
        <v>14</v>
      </c>
      <c r="AC2720">
        <v>98</v>
      </c>
      <c r="AD2720">
        <v>20</v>
      </c>
      <c r="AE2720">
        <v>120</v>
      </c>
      <c r="AF2720">
        <v>25</v>
      </c>
      <c r="AG2720">
        <v>150</v>
      </c>
      <c r="AH2720">
        <v>13</v>
      </c>
      <c r="AI2720" t="s">
        <v>1229</v>
      </c>
    </row>
    <row r="2721" spans="1:35" x14ac:dyDescent="0.25">
      <c r="A2721">
        <v>13</v>
      </c>
      <c r="B2721" t="s">
        <v>69</v>
      </c>
      <c r="C2721" t="s">
        <v>70</v>
      </c>
      <c r="D2721" t="s">
        <v>165</v>
      </c>
      <c r="E2721" t="s">
        <v>166</v>
      </c>
      <c r="F2721" t="s">
        <v>802</v>
      </c>
      <c r="G2721" t="s">
        <v>803</v>
      </c>
      <c r="H2721" t="s">
        <v>4311</v>
      </c>
      <c r="I2721" t="s">
        <v>4312</v>
      </c>
      <c r="L2721" t="s">
        <v>1212</v>
      </c>
      <c r="M2721">
        <v>8.4074670000000005</v>
      </c>
      <c r="N2721">
        <v>30.077076000000002</v>
      </c>
      <c r="O2721" t="s">
        <v>1226</v>
      </c>
      <c r="P2721" t="s">
        <v>1228</v>
      </c>
      <c r="Q2721">
        <v>188</v>
      </c>
      <c r="R2721">
        <v>1068</v>
      </c>
      <c r="S2721">
        <v>170</v>
      </c>
      <c r="T2721">
        <v>960</v>
      </c>
      <c r="U2721">
        <v>18</v>
      </c>
      <c r="V2721">
        <v>108</v>
      </c>
      <c r="W2721" t="s">
        <v>1228</v>
      </c>
      <c r="X2721">
        <v>30</v>
      </c>
      <c r="Y2721">
        <v>180</v>
      </c>
      <c r="Z2721">
        <v>12</v>
      </c>
      <c r="AA2721">
        <v>72</v>
      </c>
      <c r="AB2721">
        <v>18</v>
      </c>
      <c r="AC2721">
        <v>108</v>
      </c>
      <c r="AD2721">
        <v>8</v>
      </c>
      <c r="AE2721">
        <v>46</v>
      </c>
      <c r="AF2721">
        <v>71</v>
      </c>
      <c r="AG2721">
        <v>426</v>
      </c>
      <c r="AH2721">
        <v>13</v>
      </c>
      <c r="AI2721" t="s">
        <v>1229</v>
      </c>
    </row>
    <row r="2722" spans="1:35" x14ac:dyDescent="0.25">
      <c r="A2722">
        <v>13</v>
      </c>
      <c r="B2722" t="s">
        <v>69</v>
      </c>
      <c r="C2722" t="s">
        <v>70</v>
      </c>
      <c r="D2722" t="s">
        <v>165</v>
      </c>
      <c r="E2722" t="s">
        <v>166</v>
      </c>
      <c r="F2722" t="s">
        <v>802</v>
      </c>
      <c r="G2722" t="s">
        <v>803</v>
      </c>
      <c r="H2722" t="s">
        <v>4313</v>
      </c>
      <c r="I2722" t="s">
        <v>918</v>
      </c>
      <c r="L2722" t="s">
        <v>1212</v>
      </c>
      <c r="M2722">
        <v>8.3839888039999995</v>
      </c>
      <c r="N2722">
        <v>30.084954410000002</v>
      </c>
      <c r="O2722" t="s">
        <v>1226</v>
      </c>
      <c r="P2722" t="s">
        <v>1228</v>
      </c>
      <c r="Q2722">
        <v>61</v>
      </c>
      <c r="R2722">
        <v>366</v>
      </c>
      <c r="S2722">
        <v>41</v>
      </c>
      <c r="T2722">
        <v>246</v>
      </c>
      <c r="U2722">
        <v>20</v>
      </c>
      <c r="V2722">
        <v>120</v>
      </c>
      <c r="W2722" t="s">
        <v>1228</v>
      </c>
      <c r="X2722">
        <v>29</v>
      </c>
      <c r="Y2722">
        <v>174</v>
      </c>
      <c r="Z2722">
        <v>20</v>
      </c>
      <c r="AA2722">
        <v>120</v>
      </c>
      <c r="AB2722">
        <v>9</v>
      </c>
      <c r="AC2722">
        <v>54</v>
      </c>
      <c r="AD2722">
        <v>12</v>
      </c>
      <c r="AE2722">
        <v>72</v>
      </c>
      <c r="AF2722">
        <v>60</v>
      </c>
      <c r="AG2722">
        <v>360</v>
      </c>
      <c r="AH2722">
        <v>13</v>
      </c>
      <c r="AI2722" t="s">
        <v>1229</v>
      </c>
    </row>
    <row r="2723" spans="1:35" x14ac:dyDescent="0.25">
      <c r="A2723">
        <v>13</v>
      </c>
      <c r="B2723" t="s">
        <v>69</v>
      </c>
      <c r="C2723" t="s">
        <v>70</v>
      </c>
      <c r="D2723" t="s">
        <v>165</v>
      </c>
      <c r="E2723" t="s">
        <v>166</v>
      </c>
      <c r="F2723" t="s">
        <v>798</v>
      </c>
      <c r="G2723" t="s">
        <v>799</v>
      </c>
      <c r="H2723" t="s">
        <v>4292</v>
      </c>
      <c r="I2723" t="s">
        <v>834</v>
      </c>
      <c r="L2723" t="s">
        <v>1212</v>
      </c>
      <c r="M2723">
        <v>8.3872389999999992</v>
      </c>
      <c r="N2723">
        <v>30.112057</v>
      </c>
      <c r="O2723" t="s">
        <v>1226</v>
      </c>
      <c r="P2723" t="s">
        <v>1228</v>
      </c>
      <c r="Q2723">
        <v>17</v>
      </c>
      <c r="R2723">
        <v>102</v>
      </c>
      <c r="S2723">
        <v>10</v>
      </c>
      <c r="T2723">
        <v>60</v>
      </c>
      <c r="U2723">
        <v>7</v>
      </c>
      <c r="V2723">
        <v>42</v>
      </c>
      <c r="W2723" t="s">
        <v>1228</v>
      </c>
      <c r="X2723">
        <v>12</v>
      </c>
      <c r="Y2723">
        <v>70</v>
      </c>
      <c r="Z2723">
        <v>8</v>
      </c>
      <c r="AA2723">
        <v>46</v>
      </c>
      <c r="AB2723">
        <v>4</v>
      </c>
      <c r="AC2723">
        <v>24</v>
      </c>
      <c r="AD2723">
        <v>2</v>
      </c>
      <c r="AE2723">
        <v>12</v>
      </c>
      <c r="AF2723">
        <v>15</v>
      </c>
      <c r="AG2723">
        <v>90</v>
      </c>
      <c r="AH2723">
        <v>13</v>
      </c>
      <c r="AI2723" t="s">
        <v>1229</v>
      </c>
    </row>
    <row r="2724" spans="1:35" x14ac:dyDescent="0.25">
      <c r="A2724">
        <v>13</v>
      </c>
      <c r="B2724" t="s">
        <v>69</v>
      </c>
      <c r="C2724" t="s">
        <v>70</v>
      </c>
      <c r="D2724" t="s">
        <v>165</v>
      </c>
      <c r="E2724" t="s">
        <v>166</v>
      </c>
      <c r="F2724" t="s">
        <v>796</v>
      </c>
      <c r="G2724" t="s">
        <v>797</v>
      </c>
      <c r="H2724" t="s">
        <v>4271</v>
      </c>
      <c r="I2724" t="s">
        <v>4272</v>
      </c>
      <c r="L2724" t="s">
        <v>1212</v>
      </c>
      <c r="M2724">
        <v>8.1868400000000001</v>
      </c>
      <c r="N2724">
        <v>30.016999999999999</v>
      </c>
      <c r="O2724" t="s">
        <v>1226</v>
      </c>
      <c r="P2724" t="s">
        <v>1228</v>
      </c>
      <c r="Q2724">
        <v>49</v>
      </c>
      <c r="R2724">
        <v>294</v>
      </c>
      <c r="S2724">
        <v>39</v>
      </c>
      <c r="T2724">
        <v>234</v>
      </c>
      <c r="U2724">
        <v>10</v>
      </c>
      <c r="V2724">
        <v>60</v>
      </c>
      <c r="W2724" t="s">
        <v>1228</v>
      </c>
      <c r="X2724">
        <v>24</v>
      </c>
      <c r="Y2724">
        <v>144</v>
      </c>
      <c r="Z2724">
        <v>17</v>
      </c>
      <c r="AA2724">
        <v>102</v>
      </c>
      <c r="AB2724">
        <v>7</v>
      </c>
      <c r="AC2724">
        <v>42</v>
      </c>
      <c r="AD2724">
        <v>7</v>
      </c>
      <c r="AE2724">
        <v>42</v>
      </c>
      <c r="AF2724">
        <v>20</v>
      </c>
      <c r="AG2724">
        <v>120</v>
      </c>
      <c r="AH2724">
        <v>13</v>
      </c>
      <c r="AI2724" t="s">
        <v>1229</v>
      </c>
    </row>
    <row r="2725" spans="1:35" x14ac:dyDescent="0.25">
      <c r="A2725">
        <v>13</v>
      </c>
      <c r="B2725" t="s">
        <v>69</v>
      </c>
      <c r="C2725" t="s">
        <v>70</v>
      </c>
      <c r="D2725" t="s">
        <v>165</v>
      </c>
      <c r="E2725" t="s">
        <v>166</v>
      </c>
      <c r="F2725" t="s">
        <v>802</v>
      </c>
      <c r="G2725" t="s">
        <v>803</v>
      </c>
      <c r="H2725" t="s">
        <v>4314</v>
      </c>
      <c r="I2725" t="s">
        <v>4315</v>
      </c>
      <c r="L2725" t="s">
        <v>1212</v>
      </c>
      <c r="M2725">
        <v>8.3872210000000003</v>
      </c>
      <c r="N2725">
        <v>30.073129000000002</v>
      </c>
      <c r="O2725" t="s">
        <v>1226</v>
      </c>
      <c r="P2725" t="s">
        <v>1228</v>
      </c>
      <c r="Q2725">
        <v>244</v>
      </c>
      <c r="R2725">
        <v>1464</v>
      </c>
      <c r="S2725">
        <v>172</v>
      </c>
      <c r="T2725">
        <v>1032</v>
      </c>
      <c r="U2725">
        <v>72</v>
      </c>
      <c r="V2725">
        <v>432</v>
      </c>
      <c r="W2725" t="s">
        <v>1228</v>
      </c>
      <c r="X2725">
        <v>20</v>
      </c>
      <c r="Y2725">
        <v>120</v>
      </c>
      <c r="Z2725">
        <v>14</v>
      </c>
      <c r="AA2725">
        <v>84</v>
      </c>
      <c r="AB2725">
        <v>6</v>
      </c>
      <c r="AC2725">
        <v>36</v>
      </c>
      <c r="AD2725">
        <v>100</v>
      </c>
      <c r="AE2725">
        <v>600</v>
      </c>
      <c r="AF2725">
        <v>7</v>
      </c>
      <c r="AG2725">
        <v>42</v>
      </c>
      <c r="AH2725">
        <v>13</v>
      </c>
      <c r="AI2725" t="s">
        <v>1229</v>
      </c>
    </row>
    <row r="2726" spans="1:35" x14ac:dyDescent="0.25">
      <c r="A2726">
        <v>13</v>
      </c>
      <c r="B2726" t="s">
        <v>69</v>
      </c>
      <c r="C2726" t="s">
        <v>70</v>
      </c>
      <c r="D2726" t="s">
        <v>165</v>
      </c>
      <c r="E2726" t="s">
        <v>166</v>
      </c>
      <c r="F2726" t="s">
        <v>802</v>
      </c>
      <c r="G2726" t="s">
        <v>803</v>
      </c>
      <c r="H2726" t="s">
        <v>4316</v>
      </c>
      <c r="I2726" t="s">
        <v>803</v>
      </c>
      <c r="L2726" t="s">
        <v>1212</v>
      </c>
      <c r="M2726">
        <v>8.3798100000000009</v>
      </c>
      <c r="N2726">
        <v>30.080307000000001</v>
      </c>
      <c r="O2726" t="s">
        <v>1226</v>
      </c>
      <c r="P2726" t="s">
        <v>1228</v>
      </c>
      <c r="Q2726">
        <v>180</v>
      </c>
      <c r="R2726">
        <v>1080</v>
      </c>
      <c r="S2726">
        <v>140</v>
      </c>
      <c r="T2726">
        <v>840</v>
      </c>
      <c r="U2726">
        <v>40</v>
      </c>
      <c r="V2726">
        <v>240</v>
      </c>
      <c r="W2726" t="s">
        <v>1228</v>
      </c>
      <c r="X2726">
        <v>57</v>
      </c>
      <c r="Y2726">
        <v>342</v>
      </c>
      <c r="Z2726">
        <v>33</v>
      </c>
      <c r="AA2726">
        <v>198</v>
      </c>
      <c r="AB2726">
        <v>24</v>
      </c>
      <c r="AC2726">
        <v>144</v>
      </c>
      <c r="AD2726">
        <v>300</v>
      </c>
      <c r="AE2726">
        <v>1800</v>
      </c>
      <c r="AF2726">
        <v>7</v>
      </c>
      <c r="AG2726">
        <v>42</v>
      </c>
      <c r="AH2726">
        <v>13</v>
      </c>
      <c r="AI2726" t="s">
        <v>1229</v>
      </c>
    </row>
    <row r="2727" spans="1:35" x14ac:dyDescent="0.25">
      <c r="A2727">
        <v>13</v>
      </c>
      <c r="B2727" t="s">
        <v>69</v>
      </c>
      <c r="C2727" t="s">
        <v>70</v>
      </c>
      <c r="D2727" t="s">
        <v>165</v>
      </c>
      <c r="E2727" t="s">
        <v>166</v>
      </c>
      <c r="F2727" t="s">
        <v>802</v>
      </c>
      <c r="G2727" t="s">
        <v>803</v>
      </c>
      <c r="H2727" t="s">
        <v>4317</v>
      </c>
      <c r="I2727" t="s">
        <v>4318</v>
      </c>
      <c r="L2727" t="s">
        <v>1212</v>
      </c>
      <c r="M2727">
        <v>8.4245230000000006</v>
      </c>
      <c r="N2727">
        <v>30.119250000000001</v>
      </c>
      <c r="O2727" t="s">
        <v>1226</v>
      </c>
      <c r="P2727" t="s">
        <v>1228</v>
      </c>
      <c r="Q2727">
        <v>193</v>
      </c>
      <c r="R2727">
        <v>1158</v>
      </c>
      <c r="S2727">
        <v>144</v>
      </c>
      <c r="T2727">
        <v>864</v>
      </c>
      <c r="U2727">
        <v>49</v>
      </c>
      <c r="V2727">
        <v>294</v>
      </c>
      <c r="W2727" t="s">
        <v>1228</v>
      </c>
      <c r="X2727">
        <v>38</v>
      </c>
      <c r="Y2727">
        <v>228</v>
      </c>
      <c r="Z2727">
        <v>25</v>
      </c>
      <c r="AA2727">
        <v>150</v>
      </c>
      <c r="AB2727">
        <v>13</v>
      </c>
      <c r="AC2727">
        <v>78</v>
      </c>
      <c r="AD2727">
        <v>110</v>
      </c>
      <c r="AE2727">
        <v>660</v>
      </c>
      <c r="AF2727">
        <v>10</v>
      </c>
      <c r="AG2727">
        <v>60</v>
      </c>
      <c r="AH2727">
        <v>13</v>
      </c>
      <c r="AI2727" t="s">
        <v>1229</v>
      </c>
    </row>
    <row r="2728" spans="1:35" x14ac:dyDescent="0.25">
      <c r="A2728">
        <v>13</v>
      </c>
      <c r="B2728" t="s">
        <v>69</v>
      </c>
      <c r="C2728" t="s">
        <v>70</v>
      </c>
      <c r="D2728" t="s">
        <v>165</v>
      </c>
      <c r="E2728" t="s">
        <v>166</v>
      </c>
      <c r="F2728" t="s">
        <v>798</v>
      </c>
      <c r="G2728" t="s">
        <v>799</v>
      </c>
      <c r="H2728" t="s">
        <v>4293</v>
      </c>
      <c r="I2728" t="s">
        <v>4294</v>
      </c>
      <c r="L2728" t="s">
        <v>1212</v>
      </c>
      <c r="M2728">
        <v>8.4022750150000007</v>
      </c>
      <c r="N2728">
        <v>30.114431440000001</v>
      </c>
      <c r="O2728" t="s">
        <v>1226</v>
      </c>
      <c r="P2728" t="s">
        <v>1228</v>
      </c>
      <c r="Q2728">
        <v>102</v>
      </c>
      <c r="R2728">
        <v>618</v>
      </c>
      <c r="S2728">
        <v>75</v>
      </c>
      <c r="T2728">
        <v>456</v>
      </c>
      <c r="U2728">
        <v>27</v>
      </c>
      <c r="V2728">
        <v>162</v>
      </c>
      <c r="W2728" t="s">
        <v>1228</v>
      </c>
      <c r="X2728">
        <v>24</v>
      </c>
      <c r="Y2728">
        <v>150</v>
      </c>
      <c r="Z2728">
        <v>15</v>
      </c>
      <c r="AA2728">
        <v>96</v>
      </c>
      <c r="AB2728">
        <v>9</v>
      </c>
      <c r="AC2728">
        <v>54</v>
      </c>
      <c r="AD2728">
        <v>20</v>
      </c>
      <c r="AE2728">
        <v>120</v>
      </c>
      <c r="AF2728">
        <v>43</v>
      </c>
      <c r="AG2728">
        <v>252</v>
      </c>
      <c r="AH2728">
        <v>13</v>
      </c>
      <c r="AI2728" t="s">
        <v>1229</v>
      </c>
    </row>
    <row r="2729" spans="1:35" x14ac:dyDescent="0.25">
      <c r="A2729">
        <v>13</v>
      </c>
      <c r="B2729" t="s">
        <v>69</v>
      </c>
      <c r="C2729" t="s">
        <v>70</v>
      </c>
      <c r="D2729" t="s">
        <v>167</v>
      </c>
      <c r="E2729" t="s">
        <v>168</v>
      </c>
      <c r="F2729" t="s">
        <v>826</v>
      </c>
      <c r="G2729" t="s">
        <v>827</v>
      </c>
      <c r="H2729" t="s">
        <v>4606</v>
      </c>
      <c r="I2729" t="s">
        <v>4607</v>
      </c>
      <c r="L2729" t="s">
        <v>1212</v>
      </c>
      <c r="M2729">
        <v>9.1127777779999999</v>
      </c>
      <c r="N2729">
        <v>29.286944439999999</v>
      </c>
      <c r="O2729" t="s">
        <v>1226</v>
      </c>
      <c r="P2729" t="s">
        <v>1228</v>
      </c>
      <c r="Q2729">
        <v>50</v>
      </c>
      <c r="R2729">
        <v>350</v>
      </c>
      <c r="S2729">
        <v>40</v>
      </c>
      <c r="T2729">
        <v>280</v>
      </c>
      <c r="U2729">
        <v>10</v>
      </c>
      <c r="V2729">
        <v>70</v>
      </c>
      <c r="W2729" t="s">
        <v>1228</v>
      </c>
      <c r="X2729">
        <v>30</v>
      </c>
      <c r="Y2729">
        <v>210</v>
      </c>
      <c r="Z2729">
        <v>21</v>
      </c>
      <c r="AA2729">
        <v>147</v>
      </c>
      <c r="AB2729">
        <v>9</v>
      </c>
      <c r="AC2729">
        <v>63</v>
      </c>
      <c r="AD2729">
        <v>1</v>
      </c>
      <c r="AE2729">
        <v>7</v>
      </c>
      <c r="AF2729">
        <v>0</v>
      </c>
      <c r="AG2729">
        <v>0</v>
      </c>
      <c r="AH2729">
        <v>13</v>
      </c>
      <c r="AI2729" t="s">
        <v>1229</v>
      </c>
    </row>
    <row r="2730" spans="1:35" x14ac:dyDescent="0.25">
      <c r="A2730">
        <v>13</v>
      </c>
      <c r="B2730" t="s">
        <v>69</v>
      </c>
      <c r="C2730" t="s">
        <v>70</v>
      </c>
      <c r="D2730" t="s">
        <v>167</v>
      </c>
      <c r="E2730" t="s">
        <v>168</v>
      </c>
      <c r="F2730" t="s">
        <v>826</v>
      </c>
      <c r="G2730" t="s">
        <v>827</v>
      </c>
      <c r="H2730" t="s">
        <v>4608</v>
      </c>
      <c r="I2730" t="s">
        <v>4609</v>
      </c>
      <c r="L2730" t="s">
        <v>1212</v>
      </c>
      <c r="M2730">
        <v>9.1473016840000003</v>
      </c>
      <c r="N2730">
        <v>29.310588840000001</v>
      </c>
      <c r="O2730" t="s">
        <v>1226</v>
      </c>
      <c r="P2730" t="s">
        <v>1228</v>
      </c>
      <c r="Q2730">
        <v>63</v>
      </c>
      <c r="R2730">
        <v>441</v>
      </c>
      <c r="S2730">
        <v>49</v>
      </c>
      <c r="T2730">
        <v>343</v>
      </c>
      <c r="U2730">
        <v>14</v>
      </c>
      <c r="V2730">
        <v>98</v>
      </c>
      <c r="W2730" t="s">
        <v>1228</v>
      </c>
      <c r="X2730">
        <v>21</v>
      </c>
      <c r="Y2730">
        <v>147</v>
      </c>
      <c r="Z2730">
        <v>15</v>
      </c>
      <c r="AA2730">
        <v>105</v>
      </c>
      <c r="AB2730">
        <v>6</v>
      </c>
      <c r="AC2730">
        <v>42</v>
      </c>
      <c r="AD2730">
        <v>1</v>
      </c>
      <c r="AE2730">
        <v>7</v>
      </c>
      <c r="AF2730">
        <v>20</v>
      </c>
      <c r="AG2730">
        <v>140</v>
      </c>
      <c r="AH2730">
        <v>13</v>
      </c>
      <c r="AI2730" t="s">
        <v>1229</v>
      </c>
    </row>
    <row r="2731" spans="1:35" x14ac:dyDescent="0.25">
      <c r="A2731">
        <v>13</v>
      </c>
      <c r="B2731" t="s">
        <v>69</v>
      </c>
      <c r="C2731" t="s">
        <v>70</v>
      </c>
      <c r="D2731" t="s">
        <v>167</v>
      </c>
      <c r="E2731" t="s">
        <v>168</v>
      </c>
      <c r="F2731" t="s">
        <v>826</v>
      </c>
      <c r="G2731" t="s">
        <v>827</v>
      </c>
      <c r="H2731" t="s">
        <v>4612</v>
      </c>
      <c r="I2731" t="s">
        <v>4613</v>
      </c>
      <c r="L2731" t="s">
        <v>1212</v>
      </c>
      <c r="M2731">
        <v>9.0731999999999999</v>
      </c>
      <c r="N2731">
        <v>29.197700000000001</v>
      </c>
      <c r="O2731" t="s">
        <v>1226</v>
      </c>
      <c r="P2731" t="s">
        <v>1228</v>
      </c>
      <c r="Q2731">
        <v>35</v>
      </c>
      <c r="R2731">
        <v>245</v>
      </c>
      <c r="S2731">
        <v>25</v>
      </c>
      <c r="T2731">
        <v>175</v>
      </c>
      <c r="U2731">
        <v>10</v>
      </c>
      <c r="V2731">
        <v>70</v>
      </c>
      <c r="W2731" t="s">
        <v>1228</v>
      </c>
      <c r="X2731">
        <v>33</v>
      </c>
      <c r="Y2731">
        <v>231</v>
      </c>
      <c r="Z2731">
        <v>23</v>
      </c>
      <c r="AA2731">
        <v>161</v>
      </c>
      <c r="AB2731">
        <v>10</v>
      </c>
      <c r="AC2731">
        <v>70</v>
      </c>
      <c r="AD2731">
        <v>1</v>
      </c>
      <c r="AE2731">
        <v>7</v>
      </c>
      <c r="AF2731">
        <v>15</v>
      </c>
      <c r="AG2731">
        <v>105</v>
      </c>
      <c r="AH2731">
        <v>13</v>
      </c>
      <c r="AI2731" t="s">
        <v>1229</v>
      </c>
    </row>
    <row r="2732" spans="1:35" x14ac:dyDescent="0.25">
      <c r="A2732">
        <v>13</v>
      </c>
      <c r="B2732" t="s">
        <v>69</v>
      </c>
      <c r="C2732" t="s">
        <v>70</v>
      </c>
      <c r="D2732" t="s">
        <v>167</v>
      </c>
      <c r="E2732" t="s">
        <v>168</v>
      </c>
      <c r="F2732" t="s">
        <v>826</v>
      </c>
      <c r="G2732" t="s">
        <v>827</v>
      </c>
      <c r="H2732" t="s">
        <v>4614</v>
      </c>
      <c r="I2732" t="s">
        <v>4615</v>
      </c>
      <c r="L2732" t="s">
        <v>1212</v>
      </c>
      <c r="M2732">
        <v>9.1444245179999992</v>
      </c>
      <c r="N2732">
        <v>29.326760159999999</v>
      </c>
      <c r="O2732" t="s">
        <v>1226</v>
      </c>
      <c r="P2732" t="s">
        <v>1228</v>
      </c>
      <c r="Q2732">
        <v>31</v>
      </c>
      <c r="R2732">
        <v>217</v>
      </c>
      <c r="S2732">
        <v>22</v>
      </c>
      <c r="T2732">
        <v>154</v>
      </c>
      <c r="U2732">
        <v>9</v>
      </c>
      <c r="V2732">
        <v>63</v>
      </c>
      <c r="W2732" t="s">
        <v>1228</v>
      </c>
      <c r="X2732">
        <v>32</v>
      </c>
      <c r="Y2732">
        <v>224</v>
      </c>
      <c r="Z2732">
        <v>26</v>
      </c>
      <c r="AA2732">
        <v>182</v>
      </c>
      <c r="AB2732">
        <v>6</v>
      </c>
      <c r="AC2732">
        <v>42</v>
      </c>
      <c r="AD2732">
        <v>5</v>
      </c>
      <c r="AE2732">
        <v>35</v>
      </c>
      <c r="AF2732">
        <v>16</v>
      </c>
      <c r="AG2732">
        <v>112</v>
      </c>
      <c r="AH2732">
        <v>13</v>
      </c>
      <c r="AI2732" t="s">
        <v>1229</v>
      </c>
    </row>
    <row r="2733" spans="1:35" x14ac:dyDescent="0.25">
      <c r="A2733">
        <v>13</v>
      </c>
      <c r="B2733" t="s">
        <v>69</v>
      </c>
      <c r="C2733" t="s">
        <v>70</v>
      </c>
      <c r="D2733" t="s">
        <v>167</v>
      </c>
      <c r="E2733" t="s">
        <v>168</v>
      </c>
      <c r="F2733" t="s">
        <v>826</v>
      </c>
      <c r="G2733" t="s">
        <v>827</v>
      </c>
      <c r="H2733" t="s">
        <v>4616</v>
      </c>
      <c r="I2733" t="s">
        <v>4617</v>
      </c>
      <c r="L2733" t="s">
        <v>1212</v>
      </c>
      <c r="M2733">
        <v>9.1574418380000004</v>
      </c>
      <c r="N2733">
        <v>29.405962850000002</v>
      </c>
      <c r="O2733" t="s">
        <v>1226</v>
      </c>
      <c r="P2733" t="s">
        <v>1228</v>
      </c>
      <c r="Q2733">
        <v>36</v>
      </c>
      <c r="R2733">
        <v>252</v>
      </c>
      <c r="S2733">
        <v>25</v>
      </c>
      <c r="T2733">
        <v>175</v>
      </c>
      <c r="U2733">
        <v>11</v>
      </c>
      <c r="V2733">
        <v>77</v>
      </c>
      <c r="W2733" t="s">
        <v>1228</v>
      </c>
      <c r="X2733">
        <v>10</v>
      </c>
      <c r="Y2733">
        <v>70</v>
      </c>
      <c r="Z2733">
        <v>6</v>
      </c>
      <c r="AA2733">
        <v>42</v>
      </c>
      <c r="AB2733">
        <v>4</v>
      </c>
      <c r="AC2733">
        <v>28</v>
      </c>
      <c r="AD2733">
        <v>2</v>
      </c>
      <c r="AE2733">
        <v>14</v>
      </c>
      <c r="AF2733">
        <v>30</v>
      </c>
      <c r="AG2733">
        <v>210</v>
      </c>
      <c r="AH2733">
        <v>13</v>
      </c>
      <c r="AI2733" t="s">
        <v>1229</v>
      </c>
    </row>
    <row r="2734" spans="1:35" x14ac:dyDescent="0.25">
      <c r="A2734">
        <v>13</v>
      </c>
      <c r="B2734" t="s">
        <v>69</v>
      </c>
      <c r="C2734" t="s">
        <v>70</v>
      </c>
      <c r="D2734" t="s">
        <v>167</v>
      </c>
      <c r="E2734" t="s">
        <v>168</v>
      </c>
      <c r="F2734" t="s">
        <v>826</v>
      </c>
      <c r="G2734" t="s">
        <v>827</v>
      </c>
      <c r="H2734" t="s">
        <v>4618</v>
      </c>
      <c r="I2734" t="s">
        <v>4619</v>
      </c>
      <c r="L2734" t="s">
        <v>1212</v>
      </c>
      <c r="M2734">
        <v>9.0708468</v>
      </c>
      <c r="N2734">
        <v>29.336836600000002</v>
      </c>
      <c r="O2734" t="s">
        <v>1226</v>
      </c>
      <c r="P2734" t="s">
        <v>1228</v>
      </c>
      <c r="Q2734">
        <v>67</v>
      </c>
      <c r="R2734">
        <v>459</v>
      </c>
      <c r="S2734">
        <v>51</v>
      </c>
      <c r="T2734">
        <v>347</v>
      </c>
      <c r="U2734">
        <v>16</v>
      </c>
      <c r="V2734">
        <v>112</v>
      </c>
      <c r="W2734" t="s">
        <v>1228</v>
      </c>
      <c r="X2734">
        <v>77</v>
      </c>
      <c r="Y2734">
        <v>539</v>
      </c>
      <c r="Z2734">
        <v>74</v>
      </c>
      <c r="AA2734">
        <v>518</v>
      </c>
      <c r="AB2734">
        <v>3</v>
      </c>
      <c r="AC2734">
        <v>21</v>
      </c>
      <c r="AD2734">
        <v>1</v>
      </c>
      <c r="AE2734">
        <v>7</v>
      </c>
      <c r="AF2734">
        <v>14</v>
      </c>
      <c r="AG2734">
        <v>98</v>
      </c>
      <c r="AH2734">
        <v>13</v>
      </c>
      <c r="AI2734" t="s">
        <v>1229</v>
      </c>
    </row>
    <row r="2735" spans="1:35" x14ac:dyDescent="0.25">
      <c r="A2735">
        <v>13</v>
      </c>
      <c r="B2735" t="s">
        <v>69</v>
      </c>
      <c r="C2735" t="s">
        <v>70</v>
      </c>
      <c r="D2735" t="s">
        <v>167</v>
      </c>
      <c r="E2735" t="s">
        <v>168</v>
      </c>
      <c r="F2735" t="s">
        <v>826</v>
      </c>
      <c r="G2735" t="s">
        <v>827</v>
      </c>
      <c r="H2735" t="s">
        <v>4620</v>
      </c>
      <c r="I2735" t="s">
        <v>4621</v>
      </c>
      <c r="L2735" t="s">
        <v>1212</v>
      </c>
      <c r="M2735">
        <v>9.1116075369999994</v>
      </c>
      <c r="N2735">
        <v>29.270845309999999</v>
      </c>
      <c r="O2735" t="s">
        <v>1226</v>
      </c>
      <c r="P2735" t="s">
        <v>1228</v>
      </c>
      <c r="Q2735">
        <v>113</v>
      </c>
      <c r="R2735">
        <v>791</v>
      </c>
      <c r="S2735">
        <v>96</v>
      </c>
      <c r="T2735">
        <v>672</v>
      </c>
      <c r="U2735">
        <v>17</v>
      </c>
      <c r="V2735">
        <v>119</v>
      </c>
      <c r="W2735" t="s">
        <v>1228</v>
      </c>
      <c r="X2735">
        <v>27</v>
      </c>
      <c r="Y2735">
        <v>189</v>
      </c>
      <c r="Z2735">
        <v>22</v>
      </c>
      <c r="AA2735">
        <v>154</v>
      </c>
      <c r="AB2735">
        <v>5</v>
      </c>
      <c r="AC2735">
        <v>35</v>
      </c>
      <c r="AD2735">
        <v>6</v>
      </c>
      <c r="AE2735">
        <v>42</v>
      </c>
      <c r="AF2735">
        <v>41</v>
      </c>
      <c r="AG2735">
        <v>287</v>
      </c>
      <c r="AH2735">
        <v>13</v>
      </c>
      <c r="AI2735" t="s">
        <v>1229</v>
      </c>
    </row>
    <row r="2736" spans="1:35" x14ac:dyDescent="0.25">
      <c r="A2736">
        <v>13</v>
      </c>
      <c r="B2736" t="s">
        <v>69</v>
      </c>
      <c r="C2736" t="s">
        <v>70</v>
      </c>
      <c r="D2736" t="s">
        <v>167</v>
      </c>
      <c r="E2736" t="s">
        <v>168</v>
      </c>
      <c r="F2736" t="s">
        <v>826</v>
      </c>
      <c r="G2736" t="s">
        <v>827</v>
      </c>
      <c r="H2736" t="s">
        <v>4622</v>
      </c>
      <c r="I2736" t="s">
        <v>4623</v>
      </c>
      <c r="L2736" t="s">
        <v>1212</v>
      </c>
      <c r="M2736">
        <v>9.1229819089999999</v>
      </c>
      <c r="N2736">
        <v>29.340010830000001</v>
      </c>
      <c r="O2736" t="s">
        <v>1226</v>
      </c>
      <c r="P2736" t="s">
        <v>1228</v>
      </c>
      <c r="Q2736">
        <v>102</v>
      </c>
      <c r="R2736">
        <v>714</v>
      </c>
      <c r="S2736">
        <v>81</v>
      </c>
      <c r="T2736">
        <v>567</v>
      </c>
      <c r="U2736">
        <v>21</v>
      </c>
      <c r="V2736">
        <v>147</v>
      </c>
      <c r="W2736" t="s">
        <v>1228</v>
      </c>
      <c r="X2736">
        <v>61</v>
      </c>
      <c r="Y2736">
        <v>427</v>
      </c>
      <c r="Z2736">
        <v>48</v>
      </c>
      <c r="AA2736">
        <v>336</v>
      </c>
      <c r="AB2736">
        <v>13</v>
      </c>
      <c r="AC2736">
        <v>91</v>
      </c>
      <c r="AD2736">
        <v>5</v>
      </c>
      <c r="AE2736">
        <v>35</v>
      </c>
      <c r="AF2736">
        <v>89</v>
      </c>
      <c r="AG2736">
        <v>623</v>
      </c>
      <c r="AH2736">
        <v>13</v>
      </c>
      <c r="AI2736" t="s">
        <v>1229</v>
      </c>
    </row>
    <row r="2737" spans="1:35" x14ac:dyDescent="0.25">
      <c r="A2737">
        <v>13</v>
      </c>
      <c r="B2737" t="s">
        <v>69</v>
      </c>
      <c r="C2737" t="s">
        <v>70</v>
      </c>
      <c r="D2737" t="s">
        <v>169</v>
      </c>
      <c r="E2737" t="s">
        <v>170</v>
      </c>
      <c r="F2737" t="s">
        <v>842</v>
      </c>
      <c r="G2737" t="s">
        <v>843</v>
      </c>
      <c r="H2737" t="s">
        <v>4733</v>
      </c>
      <c r="I2737" t="s">
        <v>4734</v>
      </c>
      <c r="L2737" t="s">
        <v>1212</v>
      </c>
      <c r="M2737">
        <v>7.3809967519999997</v>
      </c>
      <c r="N2737">
        <v>30.440391550000001</v>
      </c>
      <c r="O2737" t="s">
        <v>1226</v>
      </c>
      <c r="P2737" t="s">
        <v>1228</v>
      </c>
      <c r="Q2737">
        <v>163</v>
      </c>
      <c r="R2737">
        <v>975</v>
      </c>
      <c r="S2737">
        <v>144</v>
      </c>
      <c r="T2737">
        <v>863</v>
      </c>
      <c r="U2737">
        <v>19</v>
      </c>
      <c r="V2737">
        <v>112</v>
      </c>
      <c r="W2737" t="s">
        <v>1228</v>
      </c>
      <c r="X2737">
        <v>27</v>
      </c>
      <c r="Y2737">
        <v>159</v>
      </c>
      <c r="Z2737">
        <v>27</v>
      </c>
      <c r="AA2737">
        <v>159</v>
      </c>
      <c r="AB2737">
        <v>0</v>
      </c>
      <c r="AC2737">
        <v>0</v>
      </c>
      <c r="AD2737">
        <v>85</v>
      </c>
      <c r="AE2737">
        <v>508</v>
      </c>
      <c r="AF2737">
        <v>19</v>
      </c>
      <c r="AG2737">
        <v>113</v>
      </c>
      <c r="AH2737">
        <v>13</v>
      </c>
      <c r="AI2737" t="s">
        <v>1229</v>
      </c>
    </row>
    <row r="2738" spans="1:35" x14ac:dyDescent="0.25">
      <c r="A2738">
        <v>13</v>
      </c>
      <c r="B2738" t="s">
        <v>69</v>
      </c>
      <c r="C2738" t="s">
        <v>70</v>
      </c>
      <c r="D2738" t="s">
        <v>169</v>
      </c>
      <c r="E2738" t="s">
        <v>170</v>
      </c>
      <c r="F2738" t="s">
        <v>828</v>
      </c>
      <c r="G2738" t="s">
        <v>829</v>
      </c>
      <c r="H2738" t="s">
        <v>4629</v>
      </c>
      <c r="I2738" t="s">
        <v>4630</v>
      </c>
      <c r="L2738" t="s">
        <v>1212</v>
      </c>
      <c r="M2738">
        <v>7.3576829999999998</v>
      </c>
      <c r="N2738">
        <v>30.454367000000001</v>
      </c>
      <c r="O2738" t="s">
        <v>1226</v>
      </c>
      <c r="P2738" t="s">
        <v>1228</v>
      </c>
      <c r="Q2738">
        <v>250</v>
      </c>
      <c r="R2738">
        <v>1290</v>
      </c>
      <c r="S2738">
        <v>150</v>
      </c>
      <c r="T2738">
        <v>900</v>
      </c>
      <c r="U2738">
        <v>100</v>
      </c>
      <c r="V2738">
        <v>390</v>
      </c>
      <c r="W2738" t="s">
        <v>1228</v>
      </c>
      <c r="X2738">
        <v>211</v>
      </c>
      <c r="Y2738">
        <v>1619</v>
      </c>
      <c r="Z2738">
        <v>110</v>
      </c>
      <c r="AA2738">
        <v>660</v>
      </c>
      <c r="AB2738">
        <v>101</v>
      </c>
      <c r="AC2738">
        <v>959</v>
      </c>
      <c r="AD2738">
        <v>90</v>
      </c>
      <c r="AE2738">
        <v>540</v>
      </c>
      <c r="AF2738">
        <v>15</v>
      </c>
      <c r="AG2738">
        <v>90</v>
      </c>
      <c r="AH2738">
        <v>13</v>
      </c>
      <c r="AI2738" t="s">
        <v>1229</v>
      </c>
    </row>
    <row r="2739" spans="1:35" x14ac:dyDescent="0.25">
      <c r="A2739">
        <v>13</v>
      </c>
      <c r="B2739" t="s">
        <v>69</v>
      </c>
      <c r="C2739" t="s">
        <v>70</v>
      </c>
      <c r="D2739" t="s">
        <v>169</v>
      </c>
      <c r="E2739" t="s">
        <v>170</v>
      </c>
      <c r="F2739" t="s">
        <v>842</v>
      </c>
      <c r="G2739" t="s">
        <v>843</v>
      </c>
      <c r="H2739" t="s">
        <v>4735</v>
      </c>
      <c r="I2739" t="s">
        <v>4736</v>
      </c>
      <c r="L2739" t="s">
        <v>1212</v>
      </c>
      <c r="M2739">
        <v>7.3939170000000001</v>
      </c>
      <c r="N2739">
        <v>30.39511667</v>
      </c>
      <c r="O2739" t="s">
        <v>1226</v>
      </c>
      <c r="P2739" t="s">
        <v>1228</v>
      </c>
      <c r="Q2739">
        <v>12</v>
      </c>
      <c r="R2739">
        <v>75</v>
      </c>
      <c r="S2739">
        <v>9</v>
      </c>
      <c r="T2739">
        <v>55</v>
      </c>
      <c r="U2739">
        <v>3</v>
      </c>
      <c r="V2739">
        <v>20</v>
      </c>
      <c r="W2739" t="s">
        <v>1228</v>
      </c>
      <c r="X2739">
        <v>6</v>
      </c>
      <c r="Y2739">
        <v>38</v>
      </c>
      <c r="Z2739">
        <v>6</v>
      </c>
      <c r="AA2739">
        <v>38</v>
      </c>
      <c r="AB2739">
        <v>0</v>
      </c>
      <c r="AC2739">
        <v>0</v>
      </c>
      <c r="AD2739">
        <v>4</v>
      </c>
      <c r="AE2739">
        <v>29</v>
      </c>
      <c r="AF2739">
        <v>27</v>
      </c>
      <c r="AG2739">
        <v>159</v>
      </c>
      <c r="AH2739">
        <v>13</v>
      </c>
      <c r="AI2739" t="s">
        <v>1229</v>
      </c>
    </row>
    <row r="2740" spans="1:35" x14ac:dyDescent="0.25">
      <c r="A2740">
        <v>13</v>
      </c>
      <c r="B2740" t="s">
        <v>69</v>
      </c>
      <c r="C2740" t="s">
        <v>70</v>
      </c>
      <c r="D2740" t="s">
        <v>169</v>
      </c>
      <c r="E2740" t="s">
        <v>170</v>
      </c>
      <c r="F2740" t="s">
        <v>837</v>
      </c>
      <c r="G2740" t="s">
        <v>838</v>
      </c>
      <c r="H2740" t="s">
        <v>4692</v>
      </c>
      <c r="I2740" t="s">
        <v>4368</v>
      </c>
      <c r="L2740" t="s">
        <v>1212</v>
      </c>
      <c r="M2740">
        <v>7.1962400000000004</v>
      </c>
      <c r="N2740">
        <v>30.257909999999999</v>
      </c>
      <c r="O2740" t="s">
        <v>1226</v>
      </c>
      <c r="P2740" t="s">
        <v>1228</v>
      </c>
      <c r="Q2740">
        <v>9</v>
      </c>
      <c r="R2740">
        <v>58</v>
      </c>
      <c r="S2740">
        <v>6</v>
      </c>
      <c r="T2740">
        <v>40</v>
      </c>
      <c r="U2740">
        <v>3</v>
      </c>
      <c r="V2740">
        <v>18</v>
      </c>
      <c r="W2740" t="s">
        <v>1228</v>
      </c>
      <c r="X2740">
        <v>13</v>
      </c>
      <c r="Y2740">
        <v>79</v>
      </c>
      <c r="Z2740">
        <v>11</v>
      </c>
      <c r="AA2740">
        <v>67</v>
      </c>
      <c r="AB2740">
        <v>2</v>
      </c>
      <c r="AC2740">
        <v>12</v>
      </c>
      <c r="AD2740">
        <v>2</v>
      </c>
      <c r="AE2740">
        <v>12</v>
      </c>
      <c r="AF2740">
        <v>2</v>
      </c>
      <c r="AG2740">
        <v>12</v>
      </c>
      <c r="AH2740">
        <v>13</v>
      </c>
      <c r="AI2740" t="s">
        <v>1229</v>
      </c>
    </row>
    <row r="2741" spans="1:35" x14ac:dyDescent="0.25">
      <c r="A2741">
        <v>13</v>
      </c>
      <c r="B2741" t="s">
        <v>69</v>
      </c>
      <c r="C2741" t="s">
        <v>70</v>
      </c>
      <c r="D2741" t="s">
        <v>169</v>
      </c>
      <c r="E2741" t="s">
        <v>170</v>
      </c>
      <c r="F2741" t="s">
        <v>839</v>
      </c>
      <c r="G2741" t="s">
        <v>840</v>
      </c>
      <c r="H2741" t="s">
        <v>4715</v>
      </c>
      <c r="I2741" t="s">
        <v>4716</v>
      </c>
      <c r="L2741" t="s">
        <v>1212</v>
      </c>
      <c r="M2741">
        <v>7.3039399999999999</v>
      </c>
      <c r="N2741">
        <v>30.457940000000001</v>
      </c>
      <c r="O2741" t="s">
        <v>1226</v>
      </c>
      <c r="P2741" t="s">
        <v>1228</v>
      </c>
      <c r="Q2741">
        <v>127</v>
      </c>
      <c r="R2741">
        <v>918</v>
      </c>
      <c r="S2741">
        <v>90</v>
      </c>
      <c r="T2741">
        <v>540</v>
      </c>
      <c r="U2741">
        <v>37</v>
      </c>
      <c r="V2741">
        <v>378</v>
      </c>
      <c r="W2741" t="s">
        <v>1228</v>
      </c>
      <c r="X2741">
        <v>120</v>
      </c>
      <c r="Y2741">
        <v>833</v>
      </c>
      <c r="Z2741">
        <v>86</v>
      </c>
      <c r="AA2741">
        <v>516</v>
      </c>
      <c r="AB2741">
        <v>34</v>
      </c>
      <c r="AC2741">
        <v>317</v>
      </c>
      <c r="AD2741">
        <v>77</v>
      </c>
      <c r="AE2741">
        <v>462</v>
      </c>
      <c r="AF2741">
        <v>16</v>
      </c>
      <c r="AG2741">
        <v>96</v>
      </c>
      <c r="AH2741">
        <v>13</v>
      </c>
      <c r="AI2741" t="s">
        <v>1229</v>
      </c>
    </row>
    <row r="2742" spans="1:35" x14ac:dyDescent="0.25">
      <c r="A2742">
        <v>13</v>
      </c>
      <c r="B2742" t="s">
        <v>69</v>
      </c>
      <c r="C2742" t="s">
        <v>70</v>
      </c>
      <c r="D2742" t="s">
        <v>169</v>
      </c>
      <c r="E2742" t="s">
        <v>170</v>
      </c>
      <c r="F2742" t="s">
        <v>833</v>
      </c>
      <c r="G2742" t="s">
        <v>834</v>
      </c>
      <c r="H2742" t="s">
        <v>4665</v>
      </c>
      <c r="I2742" t="s">
        <v>4068</v>
      </c>
      <c r="L2742" t="s">
        <v>1212</v>
      </c>
      <c r="M2742">
        <v>7.7270158709999999</v>
      </c>
      <c r="N2742">
        <v>30.236905570000001</v>
      </c>
      <c r="O2742" t="s">
        <v>1226</v>
      </c>
      <c r="P2742" t="s">
        <v>1228</v>
      </c>
      <c r="Q2742">
        <v>129</v>
      </c>
      <c r="R2742">
        <v>761</v>
      </c>
      <c r="S2742">
        <v>113</v>
      </c>
      <c r="T2742">
        <v>685</v>
      </c>
      <c r="U2742">
        <v>16</v>
      </c>
      <c r="V2742">
        <v>76</v>
      </c>
      <c r="W2742" t="s">
        <v>1228</v>
      </c>
      <c r="X2742">
        <v>73</v>
      </c>
      <c r="Y2742">
        <v>452</v>
      </c>
      <c r="Z2742">
        <v>49</v>
      </c>
      <c r="AA2742">
        <v>295</v>
      </c>
      <c r="AB2742">
        <v>24</v>
      </c>
      <c r="AC2742">
        <v>157</v>
      </c>
      <c r="AD2742">
        <v>34</v>
      </c>
      <c r="AE2742">
        <v>213</v>
      </c>
      <c r="AF2742">
        <v>38</v>
      </c>
      <c r="AG2742">
        <v>237</v>
      </c>
      <c r="AH2742">
        <v>13</v>
      </c>
      <c r="AI2742" t="s">
        <v>1229</v>
      </c>
    </row>
    <row r="2743" spans="1:35" x14ac:dyDescent="0.25">
      <c r="A2743">
        <v>13</v>
      </c>
      <c r="B2743" t="s">
        <v>69</v>
      </c>
      <c r="C2743" t="s">
        <v>70</v>
      </c>
      <c r="D2743" t="s">
        <v>169</v>
      </c>
      <c r="E2743" t="s">
        <v>170</v>
      </c>
      <c r="F2743" t="s">
        <v>832</v>
      </c>
      <c r="G2743" t="s">
        <v>168</v>
      </c>
      <c r="H2743" t="s">
        <v>4658</v>
      </c>
      <c r="I2743" t="s">
        <v>4659</v>
      </c>
      <c r="L2743" t="s">
        <v>1212</v>
      </c>
      <c r="M2743">
        <v>7.7719170000000002</v>
      </c>
      <c r="N2743">
        <v>30.1294</v>
      </c>
      <c r="O2743" t="s">
        <v>1226</v>
      </c>
      <c r="P2743" t="s">
        <v>1228</v>
      </c>
      <c r="Q2743">
        <v>76</v>
      </c>
      <c r="R2743">
        <v>499</v>
      </c>
      <c r="S2743">
        <v>69</v>
      </c>
      <c r="T2743">
        <v>441</v>
      </c>
      <c r="U2743">
        <v>7</v>
      </c>
      <c r="V2743">
        <v>58</v>
      </c>
      <c r="W2743" t="s">
        <v>1228</v>
      </c>
      <c r="X2743">
        <v>39</v>
      </c>
      <c r="Y2743">
        <v>253</v>
      </c>
      <c r="Z2743">
        <v>33</v>
      </c>
      <c r="AA2743">
        <v>213</v>
      </c>
      <c r="AB2743">
        <v>6</v>
      </c>
      <c r="AC2743">
        <v>40</v>
      </c>
      <c r="AD2743">
        <v>14</v>
      </c>
      <c r="AE2743">
        <v>97</v>
      </c>
      <c r="AF2743">
        <v>29</v>
      </c>
      <c r="AG2743">
        <v>207</v>
      </c>
      <c r="AH2743">
        <v>13</v>
      </c>
      <c r="AI2743" t="s">
        <v>1229</v>
      </c>
    </row>
    <row r="2744" spans="1:35" x14ac:dyDescent="0.25">
      <c r="A2744">
        <v>13</v>
      </c>
      <c r="B2744" t="s">
        <v>69</v>
      </c>
      <c r="C2744" t="s">
        <v>70</v>
      </c>
      <c r="D2744" t="s">
        <v>169</v>
      </c>
      <c r="E2744" t="s">
        <v>170</v>
      </c>
      <c r="F2744" t="s">
        <v>833</v>
      </c>
      <c r="G2744" t="s">
        <v>834</v>
      </c>
      <c r="H2744" t="s">
        <v>4666</v>
      </c>
      <c r="I2744" t="s">
        <v>4667</v>
      </c>
      <c r="L2744" t="s">
        <v>1212</v>
      </c>
      <c r="M2744">
        <v>7.7097100000000003</v>
      </c>
      <c r="N2744">
        <v>30.25198</v>
      </c>
      <c r="O2744" t="s">
        <v>1226</v>
      </c>
      <c r="P2744" t="s">
        <v>1228</v>
      </c>
      <c r="Q2744">
        <v>178</v>
      </c>
      <c r="R2744">
        <v>1086</v>
      </c>
      <c r="S2744">
        <v>137</v>
      </c>
      <c r="T2744">
        <v>865</v>
      </c>
      <c r="U2744">
        <v>41</v>
      </c>
      <c r="V2744">
        <v>221</v>
      </c>
      <c r="W2744" t="s">
        <v>1228</v>
      </c>
      <c r="X2744">
        <v>68</v>
      </c>
      <c r="Y2744">
        <v>425</v>
      </c>
      <c r="Z2744">
        <v>51</v>
      </c>
      <c r="AA2744">
        <v>322</v>
      </c>
      <c r="AB2744">
        <v>17</v>
      </c>
      <c r="AC2744">
        <v>103</v>
      </c>
      <c r="AD2744">
        <v>24</v>
      </c>
      <c r="AE2744">
        <v>166</v>
      </c>
      <c r="AF2744">
        <v>31</v>
      </c>
      <c r="AG2744">
        <v>204</v>
      </c>
      <c r="AH2744">
        <v>13</v>
      </c>
      <c r="AI2744" t="s">
        <v>1229</v>
      </c>
    </row>
    <row r="2745" spans="1:35" x14ac:dyDescent="0.25">
      <c r="A2745">
        <v>13</v>
      </c>
      <c r="B2745" t="s">
        <v>69</v>
      </c>
      <c r="C2745" t="s">
        <v>70</v>
      </c>
      <c r="D2745" t="s">
        <v>169</v>
      </c>
      <c r="E2745" t="s">
        <v>170</v>
      </c>
      <c r="F2745" t="s">
        <v>830</v>
      </c>
      <c r="G2745" t="s">
        <v>831</v>
      </c>
      <c r="H2745" t="s">
        <v>4645</v>
      </c>
      <c r="I2745" t="s">
        <v>831</v>
      </c>
      <c r="L2745" t="s">
        <v>1212</v>
      </c>
      <c r="M2745">
        <v>7.5483109879999999</v>
      </c>
      <c r="N2745">
        <v>30.221999409999999</v>
      </c>
      <c r="O2745" t="s">
        <v>1226</v>
      </c>
      <c r="P2745" t="s">
        <v>1228</v>
      </c>
      <c r="Q2745">
        <v>45</v>
      </c>
      <c r="R2745">
        <v>273</v>
      </c>
      <c r="S2745">
        <v>28</v>
      </c>
      <c r="T2745">
        <v>169</v>
      </c>
      <c r="U2745">
        <v>17</v>
      </c>
      <c r="V2745">
        <v>104</v>
      </c>
      <c r="W2745" t="s">
        <v>1228</v>
      </c>
      <c r="X2745">
        <v>19</v>
      </c>
      <c r="Y2745">
        <v>116</v>
      </c>
      <c r="Z2745">
        <v>13</v>
      </c>
      <c r="AA2745">
        <v>79</v>
      </c>
      <c r="AB2745">
        <v>6</v>
      </c>
      <c r="AC2745">
        <v>37</v>
      </c>
      <c r="AD2745">
        <v>72</v>
      </c>
      <c r="AE2745">
        <v>434</v>
      </c>
      <c r="AF2745">
        <v>35</v>
      </c>
      <c r="AG2745">
        <v>206</v>
      </c>
      <c r="AH2745">
        <v>13</v>
      </c>
      <c r="AI2745" t="s">
        <v>1229</v>
      </c>
    </row>
    <row r="2746" spans="1:35" x14ac:dyDescent="0.25">
      <c r="A2746">
        <v>13</v>
      </c>
      <c r="B2746" t="s">
        <v>69</v>
      </c>
      <c r="C2746" t="s">
        <v>70</v>
      </c>
      <c r="D2746" t="s">
        <v>169</v>
      </c>
      <c r="E2746" t="s">
        <v>170</v>
      </c>
      <c r="F2746" t="s">
        <v>830</v>
      </c>
      <c r="G2746" t="s">
        <v>831</v>
      </c>
      <c r="H2746" t="s">
        <v>4646</v>
      </c>
      <c r="I2746" t="s">
        <v>4647</v>
      </c>
      <c r="L2746" t="s">
        <v>1212</v>
      </c>
      <c r="M2746">
        <v>7.5870670000000002</v>
      </c>
      <c r="N2746">
        <v>30.240717</v>
      </c>
      <c r="O2746" t="s">
        <v>1226</v>
      </c>
      <c r="P2746" t="s">
        <v>1228</v>
      </c>
      <c r="Q2746">
        <v>25</v>
      </c>
      <c r="R2746">
        <v>154</v>
      </c>
      <c r="S2746">
        <v>19</v>
      </c>
      <c r="T2746">
        <v>114</v>
      </c>
      <c r="U2746">
        <v>6</v>
      </c>
      <c r="V2746">
        <v>40</v>
      </c>
      <c r="W2746" t="s">
        <v>1228</v>
      </c>
      <c r="X2746">
        <v>7</v>
      </c>
      <c r="Y2746">
        <v>40</v>
      </c>
      <c r="Z2746">
        <v>5</v>
      </c>
      <c r="AA2746">
        <v>30</v>
      </c>
      <c r="AB2746">
        <v>2</v>
      </c>
      <c r="AC2746">
        <v>10</v>
      </c>
      <c r="AD2746">
        <v>13</v>
      </c>
      <c r="AE2746">
        <v>80</v>
      </c>
      <c r="AF2746">
        <v>33</v>
      </c>
      <c r="AG2746">
        <v>196</v>
      </c>
      <c r="AH2746">
        <v>13</v>
      </c>
      <c r="AI2746" t="s">
        <v>1229</v>
      </c>
    </row>
    <row r="2747" spans="1:35" x14ac:dyDescent="0.25">
      <c r="A2747">
        <v>13</v>
      </c>
      <c r="B2747" t="s">
        <v>69</v>
      </c>
      <c r="C2747" t="s">
        <v>70</v>
      </c>
      <c r="D2747" t="s">
        <v>169</v>
      </c>
      <c r="E2747" t="s">
        <v>170</v>
      </c>
      <c r="F2747" t="s">
        <v>830</v>
      </c>
      <c r="G2747" t="s">
        <v>831</v>
      </c>
      <c r="H2747" t="s">
        <v>4648</v>
      </c>
      <c r="I2747" t="s">
        <v>4022</v>
      </c>
      <c r="L2747" t="s">
        <v>1212</v>
      </c>
      <c r="M2747">
        <v>7.5731209880000003</v>
      </c>
      <c r="N2747">
        <v>30.210069409999999</v>
      </c>
      <c r="O2747" t="s">
        <v>1226</v>
      </c>
      <c r="P2747" t="s">
        <v>1228</v>
      </c>
      <c r="Q2747">
        <v>23</v>
      </c>
      <c r="R2747">
        <v>139</v>
      </c>
      <c r="S2747">
        <v>14</v>
      </c>
      <c r="T2747">
        <v>83</v>
      </c>
      <c r="U2747">
        <v>9</v>
      </c>
      <c r="V2747">
        <v>56</v>
      </c>
      <c r="W2747" t="s">
        <v>1228</v>
      </c>
      <c r="X2747">
        <v>9</v>
      </c>
      <c r="Y2747">
        <v>57</v>
      </c>
      <c r="Z2747">
        <v>6</v>
      </c>
      <c r="AA2747">
        <v>37</v>
      </c>
      <c r="AB2747">
        <v>3</v>
      </c>
      <c r="AC2747">
        <v>20</v>
      </c>
      <c r="AD2747">
        <v>35</v>
      </c>
      <c r="AE2747">
        <v>214</v>
      </c>
      <c r="AF2747">
        <v>11</v>
      </c>
      <c r="AG2747">
        <v>63</v>
      </c>
      <c r="AH2747">
        <v>13</v>
      </c>
      <c r="AI2747" t="s">
        <v>1229</v>
      </c>
    </row>
    <row r="2748" spans="1:35" x14ac:dyDescent="0.25">
      <c r="A2748">
        <v>13</v>
      </c>
      <c r="B2748" t="s">
        <v>69</v>
      </c>
      <c r="C2748" t="s">
        <v>70</v>
      </c>
      <c r="D2748" t="s">
        <v>169</v>
      </c>
      <c r="E2748" t="s">
        <v>170</v>
      </c>
      <c r="F2748" t="s">
        <v>839</v>
      </c>
      <c r="G2748" t="s">
        <v>840</v>
      </c>
      <c r="H2748" t="s">
        <v>4717</v>
      </c>
      <c r="I2748" t="s">
        <v>4718</v>
      </c>
      <c r="L2748" t="s">
        <v>1212</v>
      </c>
      <c r="M2748">
        <v>7.3037599999999996</v>
      </c>
      <c r="N2748">
        <v>30.474450000000001</v>
      </c>
      <c r="O2748" t="s">
        <v>1226</v>
      </c>
      <c r="P2748" t="s">
        <v>1228</v>
      </c>
      <c r="Q2748">
        <v>8</v>
      </c>
      <c r="R2748">
        <v>47</v>
      </c>
      <c r="S2748">
        <v>6</v>
      </c>
      <c r="T2748">
        <v>35</v>
      </c>
      <c r="U2748">
        <v>2</v>
      </c>
      <c r="V2748">
        <v>12</v>
      </c>
      <c r="W2748" t="s">
        <v>1228</v>
      </c>
      <c r="X2748">
        <v>3</v>
      </c>
      <c r="Y2748">
        <v>17</v>
      </c>
      <c r="Z2748">
        <v>3</v>
      </c>
      <c r="AA2748">
        <v>17</v>
      </c>
      <c r="AB2748">
        <v>0</v>
      </c>
      <c r="AC2748">
        <v>0</v>
      </c>
      <c r="AD2748">
        <v>8</v>
      </c>
      <c r="AE2748">
        <v>48</v>
      </c>
      <c r="AF2748">
        <v>7</v>
      </c>
      <c r="AG2748">
        <v>41</v>
      </c>
      <c r="AH2748">
        <v>13</v>
      </c>
      <c r="AI2748" t="s">
        <v>1229</v>
      </c>
    </row>
    <row r="2749" spans="1:35" x14ac:dyDescent="0.25">
      <c r="A2749">
        <v>13</v>
      </c>
      <c r="B2749" t="s">
        <v>69</v>
      </c>
      <c r="C2749" t="s">
        <v>70</v>
      </c>
      <c r="D2749" t="s">
        <v>169</v>
      </c>
      <c r="E2749" t="s">
        <v>170</v>
      </c>
      <c r="F2749" t="s">
        <v>830</v>
      </c>
      <c r="G2749" t="s">
        <v>831</v>
      </c>
      <c r="H2749" t="s">
        <v>4649</v>
      </c>
      <c r="I2749" t="s">
        <v>4379</v>
      </c>
      <c r="L2749" t="s">
        <v>1212</v>
      </c>
      <c r="M2749">
        <v>7.5470290000000002</v>
      </c>
      <c r="N2749">
        <v>30.269917</v>
      </c>
      <c r="O2749" t="s">
        <v>1226</v>
      </c>
      <c r="P2749" t="s">
        <v>1228</v>
      </c>
      <c r="Q2749">
        <v>36</v>
      </c>
      <c r="R2749">
        <v>217</v>
      </c>
      <c r="S2749">
        <v>24</v>
      </c>
      <c r="T2749">
        <v>143</v>
      </c>
      <c r="U2749">
        <v>12</v>
      </c>
      <c r="V2749">
        <v>74</v>
      </c>
      <c r="W2749" t="s">
        <v>1228</v>
      </c>
      <c r="X2749">
        <v>21</v>
      </c>
      <c r="Y2749">
        <v>128</v>
      </c>
      <c r="Z2749">
        <v>14</v>
      </c>
      <c r="AA2749">
        <v>85</v>
      </c>
      <c r="AB2749">
        <v>7</v>
      </c>
      <c r="AC2749">
        <v>43</v>
      </c>
      <c r="AD2749">
        <v>62</v>
      </c>
      <c r="AE2749">
        <v>371</v>
      </c>
      <c r="AF2749">
        <v>18</v>
      </c>
      <c r="AG2749">
        <v>103</v>
      </c>
      <c r="AH2749">
        <v>13</v>
      </c>
      <c r="AI2749" t="s">
        <v>1229</v>
      </c>
    </row>
    <row r="2750" spans="1:35" x14ac:dyDescent="0.25">
      <c r="A2750">
        <v>13</v>
      </c>
      <c r="B2750" t="s">
        <v>69</v>
      </c>
      <c r="C2750" t="s">
        <v>70</v>
      </c>
      <c r="D2750" t="s">
        <v>169</v>
      </c>
      <c r="E2750" t="s">
        <v>170</v>
      </c>
      <c r="F2750" t="s">
        <v>837</v>
      </c>
      <c r="G2750" t="s">
        <v>838</v>
      </c>
      <c r="H2750" t="s">
        <v>4695</v>
      </c>
      <c r="I2750" t="s">
        <v>3183</v>
      </c>
      <c r="L2750" t="s">
        <v>1212</v>
      </c>
      <c r="M2750">
        <v>7.3061499999999997</v>
      </c>
      <c r="N2750">
        <v>30.4346</v>
      </c>
      <c r="O2750" t="s">
        <v>1226</v>
      </c>
      <c r="P2750" t="s">
        <v>1228</v>
      </c>
      <c r="Q2750">
        <v>29</v>
      </c>
      <c r="R2750">
        <v>178</v>
      </c>
      <c r="S2750">
        <v>24</v>
      </c>
      <c r="T2750">
        <v>147</v>
      </c>
      <c r="U2750">
        <v>5</v>
      </c>
      <c r="V2750">
        <v>31</v>
      </c>
      <c r="W2750" t="s">
        <v>1228</v>
      </c>
      <c r="X2750">
        <v>34</v>
      </c>
      <c r="Y2750">
        <v>208</v>
      </c>
      <c r="Z2750">
        <v>28</v>
      </c>
      <c r="AA2750">
        <v>171</v>
      </c>
      <c r="AB2750">
        <v>6</v>
      </c>
      <c r="AC2750">
        <v>37</v>
      </c>
      <c r="AD2750">
        <v>7</v>
      </c>
      <c r="AE2750">
        <v>42</v>
      </c>
      <c r="AF2750">
        <v>2</v>
      </c>
      <c r="AG2750">
        <v>13</v>
      </c>
      <c r="AH2750">
        <v>13</v>
      </c>
      <c r="AI2750" t="s">
        <v>1229</v>
      </c>
    </row>
    <row r="2751" spans="1:35" x14ac:dyDescent="0.25">
      <c r="A2751">
        <v>13</v>
      </c>
      <c r="B2751" t="s">
        <v>69</v>
      </c>
      <c r="C2751" t="s">
        <v>70</v>
      </c>
      <c r="D2751" t="s">
        <v>169</v>
      </c>
      <c r="E2751" t="s">
        <v>170</v>
      </c>
      <c r="F2751" t="s">
        <v>832</v>
      </c>
      <c r="G2751" t="s">
        <v>168</v>
      </c>
      <c r="H2751" t="s">
        <v>4660</v>
      </c>
      <c r="I2751" t="s">
        <v>4661</v>
      </c>
      <c r="L2751" t="s">
        <v>1212</v>
      </c>
      <c r="M2751">
        <v>7.7467499999999996</v>
      </c>
      <c r="N2751">
        <v>30.1511</v>
      </c>
      <c r="O2751" t="s">
        <v>1226</v>
      </c>
      <c r="P2751" t="s">
        <v>1228</v>
      </c>
      <c r="Q2751">
        <v>101</v>
      </c>
      <c r="R2751">
        <v>619</v>
      </c>
      <c r="S2751">
        <v>93</v>
      </c>
      <c r="T2751">
        <v>567</v>
      </c>
      <c r="U2751">
        <v>8</v>
      </c>
      <c r="V2751">
        <v>52</v>
      </c>
      <c r="W2751" t="s">
        <v>1228</v>
      </c>
      <c r="X2751">
        <v>33</v>
      </c>
      <c r="Y2751">
        <v>215</v>
      </c>
      <c r="Z2751">
        <v>27</v>
      </c>
      <c r="AA2751">
        <v>167</v>
      </c>
      <c r="AB2751">
        <v>6</v>
      </c>
      <c r="AC2751">
        <v>48</v>
      </c>
      <c r="AD2751">
        <v>18</v>
      </c>
      <c r="AE2751">
        <v>121</v>
      </c>
      <c r="AF2751">
        <v>36</v>
      </c>
      <c r="AG2751">
        <v>253</v>
      </c>
      <c r="AH2751">
        <v>13</v>
      </c>
      <c r="AI2751" t="s">
        <v>1229</v>
      </c>
    </row>
    <row r="2752" spans="1:35" x14ac:dyDescent="0.25">
      <c r="A2752">
        <v>13</v>
      </c>
      <c r="B2752" t="s">
        <v>69</v>
      </c>
      <c r="C2752" t="s">
        <v>70</v>
      </c>
      <c r="D2752" t="s">
        <v>169</v>
      </c>
      <c r="E2752" t="s">
        <v>170</v>
      </c>
      <c r="F2752" t="s">
        <v>830</v>
      </c>
      <c r="G2752" t="s">
        <v>831</v>
      </c>
      <c r="H2752" t="s">
        <v>4650</v>
      </c>
      <c r="I2752" t="s">
        <v>4651</v>
      </c>
      <c r="L2752" t="s">
        <v>1212</v>
      </c>
      <c r="M2752">
        <v>7.6131000000000002</v>
      </c>
      <c r="N2752">
        <v>30.173449999999999</v>
      </c>
      <c r="O2752" t="s">
        <v>1226</v>
      </c>
      <c r="P2752" t="s">
        <v>1228</v>
      </c>
      <c r="Q2752">
        <v>43</v>
      </c>
      <c r="R2752">
        <v>257</v>
      </c>
      <c r="S2752">
        <v>38</v>
      </c>
      <c r="T2752">
        <v>226</v>
      </c>
      <c r="U2752">
        <v>5</v>
      </c>
      <c r="V2752">
        <v>31</v>
      </c>
      <c r="W2752" t="s">
        <v>1228</v>
      </c>
      <c r="X2752">
        <v>15</v>
      </c>
      <c r="Y2752">
        <v>92</v>
      </c>
      <c r="Z2752">
        <v>9</v>
      </c>
      <c r="AA2752">
        <v>55</v>
      </c>
      <c r="AB2752">
        <v>6</v>
      </c>
      <c r="AC2752">
        <v>37</v>
      </c>
      <c r="AD2752">
        <v>30</v>
      </c>
      <c r="AE2752">
        <v>182</v>
      </c>
      <c r="AF2752">
        <v>21</v>
      </c>
      <c r="AG2752">
        <v>126</v>
      </c>
      <c r="AH2752">
        <v>13</v>
      </c>
      <c r="AI2752" t="s">
        <v>1229</v>
      </c>
    </row>
    <row r="2753" spans="1:35" x14ac:dyDescent="0.25">
      <c r="A2753">
        <v>13</v>
      </c>
      <c r="B2753" t="s">
        <v>69</v>
      </c>
      <c r="C2753" t="s">
        <v>70</v>
      </c>
      <c r="D2753" t="s">
        <v>169</v>
      </c>
      <c r="E2753" t="s">
        <v>170</v>
      </c>
      <c r="F2753" t="s">
        <v>835</v>
      </c>
      <c r="G2753" t="s">
        <v>836</v>
      </c>
      <c r="H2753" t="s">
        <v>4673</v>
      </c>
      <c r="I2753" t="s">
        <v>4674</v>
      </c>
      <c r="L2753" t="s">
        <v>1212</v>
      </c>
      <c r="M2753">
        <v>7.265638697</v>
      </c>
      <c r="N2753">
        <v>30.42860997</v>
      </c>
      <c r="O2753" t="s">
        <v>1226</v>
      </c>
      <c r="P2753" t="s">
        <v>1228</v>
      </c>
      <c r="Q2753">
        <v>7</v>
      </c>
      <c r="R2753">
        <v>43</v>
      </c>
      <c r="S2753">
        <v>5</v>
      </c>
      <c r="T2753">
        <v>31</v>
      </c>
      <c r="U2753">
        <v>2</v>
      </c>
      <c r="V2753">
        <v>12</v>
      </c>
      <c r="W2753" t="s">
        <v>1228</v>
      </c>
      <c r="X2753">
        <v>3</v>
      </c>
      <c r="Y2753">
        <v>19</v>
      </c>
      <c r="Z2753">
        <v>3</v>
      </c>
      <c r="AA2753">
        <v>19</v>
      </c>
      <c r="AB2753">
        <v>0</v>
      </c>
      <c r="AC2753">
        <v>0</v>
      </c>
      <c r="AD2753">
        <v>3</v>
      </c>
      <c r="AE2753">
        <v>19</v>
      </c>
      <c r="AF2753">
        <v>1</v>
      </c>
      <c r="AG2753">
        <v>6</v>
      </c>
      <c r="AH2753">
        <v>13</v>
      </c>
      <c r="AI2753" t="s">
        <v>1229</v>
      </c>
    </row>
    <row r="2754" spans="1:35" x14ac:dyDescent="0.25">
      <c r="A2754">
        <v>13</v>
      </c>
      <c r="B2754" t="s">
        <v>69</v>
      </c>
      <c r="C2754" t="s">
        <v>70</v>
      </c>
      <c r="D2754" t="s">
        <v>169</v>
      </c>
      <c r="E2754" t="s">
        <v>170</v>
      </c>
      <c r="F2754" t="s">
        <v>833</v>
      </c>
      <c r="G2754" t="s">
        <v>834</v>
      </c>
      <c r="H2754" t="s">
        <v>4669</v>
      </c>
      <c r="I2754" t="s">
        <v>4210</v>
      </c>
      <c r="L2754" t="s">
        <v>1212</v>
      </c>
      <c r="M2754">
        <v>7.7126669999999997</v>
      </c>
      <c r="N2754">
        <v>30.249742000000001</v>
      </c>
      <c r="O2754" t="s">
        <v>1226</v>
      </c>
      <c r="P2754" t="s">
        <v>1228</v>
      </c>
      <c r="Q2754">
        <v>142</v>
      </c>
      <c r="R2754">
        <v>871</v>
      </c>
      <c r="S2754">
        <v>119</v>
      </c>
      <c r="T2754">
        <v>733</v>
      </c>
      <c r="U2754">
        <v>23</v>
      </c>
      <c r="V2754">
        <v>138</v>
      </c>
      <c r="W2754" t="s">
        <v>1228</v>
      </c>
      <c r="X2754">
        <v>69</v>
      </c>
      <c r="Y2754">
        <v>437</v>
      </c>
      <c r="Z2754">
        <v>47</v>
      </c>
      <c r="AA2754">
        <v>289</v>
      </c>
      <c r="AB2754">
        <v>22</v>
      </c>
      <c r="AC2754">
        <v>148</v>
      </c>
      <c r="AD2754">
        <v>32</v>
      </c>
      <c r="AE2754">
        <v>192</v>
      </c>
      <c r="AF2754">
        <v>46</v>
      </c>
      <c r="AG2754">
        <v>292</v>
      </c>
      <c r="AH2754">
        <v>13</v>
      </c>
      <c r="AI2754" t="s">
        <v>1229</v>
      </c>
    </row>
    <row r="2755" spans="1:35" x14ac:dyDescent="0.25">
      <c r="A2755">
        <v>13</v>
      </c>
      <c r="B2755" t="s">
        <v>69</v>
      </c>
      <c r="C2755" t="s">
        <v>70</v>
      </c>
      <c r="D2755" t="s">
        <v>169</v>
      </c>
      <c r="E2755" t="s">
        <v>170</v>
      </c>
      <c r="F2755" t="s">
        <v>835</v>
      </c>
      <c r="G2755" t="s">
        <v>836</v>
      </c>
      <c r="H2755" t="s">
        <v>4675</v>
      </c>
      <c r="I2755" t="s">
        <v>4676</v>
      </c>
      <c r="L2755" t="s">
        <v>1212</v>
      </c>
      <c r="M2755">
        <v>7.29034491</v>
      </c>
      <c r="N2755">
        <v>30.445092039999999</v>
      </c>
      <c r="O2755" t="s">
        <v>1226</v>
      </c>
      <c r="P2755" t="s">
        <v>1228</v>
      </c>
      <c r="Q2755">
        <v>23</v>
      </c>
      <c r="R2755">
        <v>137</v>
      </c>
      <c r="S2755">
        <v>20</v>
      </c>
      <c r="T2755">
        <v>119</v>
      </c>
      <c r="U2755">
        <v>3</v>
      </c>
      <c r="V2755">
        <v>18</v>
      </c>
      <c r="W2755" t="s">
        <v>1228</v>
      </c>
      <c r="X2755">
        <v>11</v>
      </c>
      <c r="Y2755">
        <v>65</v>
      </c>
      <c r="Z2755">
        <v>11</v>
      </c>
      <c r="AA2755">
        <v>65</v>
      </c>
      <c r="AB2755">
        <v>0</v>
      </c>
      <c r="AC2755">
        <v>0</v>
      </c>
      <c r="AD2755">
        <v>8</v>
      </c>
      <c r="AE2755">
        <v>47</v>
      </c>
      <c r="AF2755">
        <v>2</v>
      </c>
      <c r="AG2755">
        <v>12</v>
      </c>
      <c r="AH2755">
        <v>13</v>
      </c>
      <c r="AI2755" t="s">
        <v>1229</v>
      </c>
    </row>
    <row r="2756" spans="1:35" x14ac:dyDescent="0.25">
      <c r="A2756">
        <v>13</v>
      </c>
      <c r="B2756" t="s">
        <v>69</v>
      </c>
      <c r="C2756" t="s">
        <v>70</v>
      </c>
      <c r="D2756" t="s">
        <v>169</v>
      </c>
      <c r="E2756" t="s">
        <v>170</v>
      </c>
      <c r="F2756" t="s">
        <v>833</v>
      </c>
      <c r="G2756" t="s">
        <v>834</v>
      </c>
      <c r="H2756" t="s">
        <v>4670</v>
      </c>
      <c r="I2756" t="s">
        <v>834</v>
      </c>
      <c r="L2756" t="s">
        <v>1212</v>
      </c>
      <c r="M2756">
        <v>7.6812968069999998</v>
      </c>
      <c r="N2756">
        <v>30.180200670000001</v>
      </c>
      <c r="O2756" t="s">
        <v>1226</v>
      </c>
      <c r="P2756" t="s">
        <v>1228</v>
      </c>
      <c r="Q2756">
        <v>163</v>
      </c>
      <c r="R2756">
        <v>982</v>
      </c>
      <c r="S2756">
        <v>119</v>
      </c>
      <c r="T2756">
        <v>719</v>
      </c>
      <c r="U2756">
        <v>44</v>
      </c>
      <c r="V2756">
        <v>263</v>
      </c>
      <c r="W2756" t="s">
        <v>1228</v>
      </c>
      <c r="X2756">
        <v>92</v>
      </c>
      <c r="Y2756">
        <v>558</v>
      </c>
      <c r="Z2756">
        <v>79</v>
      </c>
      <c r="AA2756">
        <v>466</v>
      </c>
      <c r="AB2756">
        <v>13</v>
      </c>
      <c r="AC2756">
        <v>92</v>
      </c>
      <c r="AD2756">
        <v>18</v>
      </c>
      <c r="AE2756">
        <v>122</v>
      </c>
      <c r="AF2756">
        <v>27</v>
      </c>
      <c r="AG2756">
        <v>173</v>
      </c>
      <c r="AH2756">
        <v>13</v>
      </c>
      <c r="AI2756" t="s">
        <v>1229</v>
      </c>
    </row>
    <row r="2757" spans="1:35" x14ac:dyDescent="0.25">
      <c r="A2757">
        <v>13</v>
      </c>
      <c r="B2757" t="s">
        <v>69</v>
      </c>
      <c r="C2757" t="s">
        <v>70</v>
      </c>
      <c r="D2757" t="s">
        <v>169</v>
      </c>
      <c r="E2757" t="s">
        <v>170</v>
      </c>
      <c r="F2757" t="s">
        <v>835</v>
      </c>
      <c r="G2757" t="s">
        <v>836</v>
      </c>
      <c r="H2757" t="s">
        <v>4677</v>
      </c>
      <c r="I2757" t="s">
        <v>836</v>
      </c>
      <c r="L2757" t="s">
        <v>1212</v>
      </c>
      <c r="M2757">
        <v>7.1753799999999996</v>
      </c>
      <c r="N2757">
        <v>30.267430000000001</v>
      </c>
      <c r="O2757" t="s">
        <v>1226</v>
      </c>
      <c r="P2757" t="s">
        <v>1228</v>
      </c>
      <c r="Q2757">
        <v>17</v>
      </c>
      <c r="R2757">
        <v>102</v>
      </c>
      <c r="S2757">
        <v>10</v>
      </c>
      <c r="T2757">
        <v>60</v>
      </c>
      <c r="U2757">
        <v>7</v>
      </c>
      <c r="V2757">
        <v>42</v>
      </c>
      <c r="W2757" t="s">
        <v>1228</v>
      </c>
      <c r="X2757">
        <v>25</v>
      </c>
      <c r="Y2757">
        <v>158</v>
      </c>
      <c r="Z2757">
        <v>19</v>
      </c>
      <c r="AA2757">
        <v>120</v>
      </c>
      <c r="AB2757">
        <v>6</v>
      </c>
      <c r="AC2757">
        <v>38</v>
      </c>
      <c r="AD2757">
        <v>11</v>
      </c>
      <c r="AE2757">
        <v>66</v>
      </c>
      <c r="AF2757">
        <v>3</v>
      </c>
      <c r="AG2757">
        <v>20</v>
      </c>
      <c r="AH2757">
        <v>13</v>
      </c>
      <c r="AI2757" t="s">
        <v>1229</v>
      </c>
    </row>
    <row r="2758" spans="1:35" x14ac:dyDescent="0.25">
      <c r="A2758">
        <v>13</v>
      </c>
      <c r="B2758" t="s">
        <v>69</v>
      </c>
      <c r="C2758" t="s">
        <v>70</v>
      </c>
      <c r="D2758" t="s">
        <v>169</v>
      </c>
      <c r="E2758" t="s">
        <v>170</v>
      </c>
      <c r="F2758" t="s">
        <v>837</v>
      </c>
      <c r="G2758" t="s">
        <v>838</v>
      </c>
      <c r="H2758" t="s">
        <v>4696</v>
      </c>
      <c r="I2758" t="s">
        <v>838</v>
      </c>
      <c r="L2758" t="s">
        <v>1212</v>
      </c>
      <c r="M2758">
        <v>7.3169199999999996</v>
      </c>
      <c r="N2758">
        <v>30.42126</v>
      </c>
      <c r="O2758" t="s">
        <v>1226</v>
      </c>
      <c r="P2758" t="s">
        <v>1228</v>
      </c>
      <c r="Q2758">
        <v>154</v>
      </c>
      <c r="R2758">
        <v>926</v>
      </c>
      <c r="S2758">
        <v>120</v>
      </c>
      <c r="T2758">
        <v>722</v>
      </c>
      <c r="U2758">
        <v>34</v>
      </c>
      <c r="V2758">
        <v>204</v>
      </c>
      <c r="W2758" t="s">
        <v>1228</v>
      </c>
      <c r="X2758">
        <v>56</v>
      </c>
      <c r="Y2758">
        <v>337</v>
      </c>
      <c r="Z2758">
        <v>37</v>
      </c>
      <c r="AA2758">
        <v>223</v>
      </c>
      <c r="AB2758">
        <v>19</v>
      </c>
      <c r="AC2758">
        <v>114</v>
      </c>
      <c r="AD2758">
        <v>4</v>
      </c>
      <c r="AE2758">
        <v>24</v>
      </c>
      <c r="AF2758">
        <v>5</v>
      </c>
      <c r="AG2758">
        <v>31</v>
      </c>
      <c r="AH2758">
        <v>13</v>
      </c>
      <c r="AI2758" t="s">
        <v>1229</v>
      </c>
    </row>
    <row r="2759" spans="1:35" x14ac:dyDescent="0.25">
      <c r="A2759">
        <v>13</v>
      </c>
      <c r="B2759" t="s">
        <v>69</v>
      </c>
      <c r="C2759" t="s">
        <v>70</v>
      </c>
      <c r="D2759" t="s">
        <v>169</v>
      </c>
      <c r="E2759" t="s">
        <v>170</v>
      </c>
      <c r="F2759" t="s">
        <v>839</v>
      </c>
      <c r="G2759" t="s">
        <v>840</v>
      </c>
      <c r="H2759" t="s">
        <v>4719</v>
      </c>
      <c r="I2759" t="s">
        <v>4720</v>
      </c>
      <c r="L2759" t="s">
        <v>1212</v>
      </c>
      <c r="M2759">
        <v>7.3122535810000002</v>
      </c>
      <c r="N2759">
        <v>30.484300139999998</v>
      </c>
      <c r="O2759" t="s">
        <v>1226</v>
      </c>
      <c r="P2759" t="s">
        <v>1228</v>
      </c>
      <c r="Q2759">
        <v>25</v>
      </c>
      <c r="R2759">
        <v>148</v>
      </c>
      <c r="S2759">
        <v>21</v>
      </c>
      <c r="T2759">
        <v>125</v>
      </c>
      <c r="U2759">
        <v>4</v>
      </c>
      <c r="V2759">
        <v>23</v>
      </c>
      <c r="W2759" t="s">
        <v>1228</v>
      </c>
      <c r="X2759">
        <v>10</v>
      </c>
      <c r="Y2759">
        <v>59</v>
      </c>
      <c r="Z2759">
        <v>8</v>
      </c>
      <c r="AA2759">
        <v>47</v>
      </c>
      <c r="AB2759">
        <v>2</v>
      </c>
      <c r="AC2759">
        <v>12</v>
      </c>
      <c r="AD2759">
        <v>10</v>
      </c>
      <c r="AE2759">
        <v>59</v>
      </c>
      <c r="AF2759">
        <v>9</v>
      </c>
      <c r="AG2759">
        <v>53</v>
      </c>
      <c r="AH2759">
        <v>13</v>
      </c>
      <c r="AI2759" t="s">
        <v>1229</v>
      </c>
    </row>
    <row r="2760" spans="1:35" x14ac:dyDescent="0.25">
      <c r="A2760">
        <v>13</v>
      </c>
      <c r="B2760" t="s">
        <v>69</v>
      </c>
      <c r="C2760" t="s">
        <v>70</v>
      </c>
      <c r="D2760" t="s">
        <v>169</v>
      </c>
      <c r="E2760" t="s">
        <v>170</v>
      </c>
      <c r="F2760" t="s">
        <v>839</v>
      </c>
      <c r="G2760" t="s">
        <v>840</v>
      </c>
      <c r="H2760" t="s">
        <v>4721</v>
      </c>
      <c r="I2760" t="s">
        <v>4722</v>
      </c>
      <c r="L2760" t="s">
        <v>1212</v>
      </c>
      <c r="M2760">
        <v>7.3122990000000003</v>
      </c>
      <c r="N2760">
        <v>30.456645000000002</v>
      </c>
      <c r="O2760" t="s">
        <v>1226</v>
      </c>
      <c r="P2760" t="s">
        <v>1228</v>
      </c>
      <c r="Q2760">
        <v>6</v>
      </c>
      <c r="R2760">
        <v>37</v>
      </c>
      <c r="S2760">
        <v>4</v>
      </c>
      <c r="T2760">
        <v>25</v>
      </c>
      <c r="U2760">
        <v>2</v>
      </c>
      <c r="V2760">
        <v>12</v>
      </c>
      <c r="W2760" t="s">
        <v>1228</v>
      </c>
      <c r="X2760">
        <v>2</v>
      </c>
      <c r="Y2760">
        <v>13</v>
      </c>
      <c r="Z2760">
        <v>2</v>
      </c>
      <c r="AA2760">
        <v>13</v>
      </c>
      <c r="AB2760">
        <v>0</v>
      </c>
      <c r="AC2760">
        <v>0</v>
      </c>
      <c r="AD2760">
        <v>4</v>
      </c>
      <c r="AE2760">
        <v>24</v>
      </c>
      <c r="AF2760">
        <v>3</v>
      </c>
      <c r="AG2760">
        <v>18</v>
      </c>
      <c r="AH2760">
        <v>13</v>
      </c>
      <c r="AI2760" t="s">
        <v>1229</v>
      </c>
    </row>
    <row r="2761" spans="1:35" x14ac:dyDescent="0.25">
      <c r="A2761">
        <v>13</v>
      </c>
      <c r="B2761" t="s">
        <v>69</v>
      </c>
      <c r="C2761" t="s">
        <v>70</v>
      </c>
      <c r="D2761" t="s">
        <v>169</v>
      </c>
      <c r="E2761" t="s">
        <v>170</v>
      </c>
      <c r="F2761" t="s">
        <v>828</v>
      </c>
      <c r="G2761" t="s">
        <v>829</v>
      </c>
      <c r="H2761" t="s">
        <v>4631</v>
      </c>
      <c r="I2761" t="s">
        <v>4520</v>
      </c>
      <c r="L2761" t="s">
        <v>1212</v>
      </c>
      <c r="M2761">
        <v>7.4020000000000001</v>
      </c>
      <c r="N2761">
        <v>30.459433000000001</v>
      </c>
      <c r="O2761" t="s">
        <v>1226</v>
      </c>
      <c r="P2761" t="s">
        <v>1228</v>
      </c>
      <c r="Q2761">
        <v>150</v>
      </c>
      <c r="R2761">
        <v>570</v>
      </c>
      <c r="S2761">
        <v>80</v>
      </c>
      <c r="T2761">
        <v>480</v>
      </c>
      <c r="U2761">
        <v>70</v>
      </c>
      <c r="V2761">
        <v>90</v>
      </c>
      <c r="W2761" t="s">
        <v>1228</v>
      </c>
      <c r="X2761">
        <v>150</v>
      </c>
      <c r="Y2761">
        <v>1010</v>
      </c>
      <c r="Z2761">
        <v>96</v>
      </c>
      <c r="AA2761">
        <v>576</v>
      </c>
      <c r="AB2761">
        <v>54</v>
      </c>
      <c r="AC2761">
        <v>434</v>
      </c>
      <c r="AD2761">
        <v>105</v>
      </c>
      <c r="AE2761">
        <v>630</v>
      </c>
      <c r="AF2761">
        <v>10</v>
      </c>
      <c r="AG2761">
        <v>60</v>
      </c>
      <c r="AH2761">
        <v>13</v>
      </c>
      <c r="AI2761" t="s">
        <v>1229</v>
      </c>
    </row>
    <row r="2762" spans="1:35" x14ac:dyDescent="0.25">
      <c r="A2762">
        <v>13</v>
      </c>
      <c r="B2762" t="s">
        <v>69</v>
      </c>
      <c r="C2762" t="s">
        <v>70</v>
      </c>
      <c r="D2762" t="s">
        <v>169</v>
      </c>
      <c r="E2762" t="s">
        <v>170</v>
      </c>
      <c r="F2762" t="s">
        <v>839</v>
      </c>
      <c r="G2762" t="s">
        <v>840</v>
      </c>
      <c r="H2762" t="s">
        <v>4723</v>
      </c>
      <c r="I2762" t="s">
        <v>4724</v>
      </c>
      <c r="L2762" t="s">
        <v>1212</v>
      </c>
      <c r="M2762">
        <v>7.3233100000000002</v>
      </c>
      <c r="N2762">
        <v>30.491579999999999</v>
      </c>
      <c r="O2762" t="s">
        <v>1226</v>
      </c>
      <c r="P2762" t="s">
        <v>1228</v>
      </c>
      <c r="Q2762">
        <v>205</v>
      </c>
      <c r="R2762">
        <v>837</v>
      </c>
      <c r="S2762">
        <v>103</v>
      </c>
      <c r="T2762">
        <v>618</v>
      </c>
      <c r="U2762">
        <v>102</v>
      </c>
      <c r="V2762">
        <v>219</v>
      </c>
      <c r="W2762" t="s">
        <v>1228</v>
      </c>
      <c r="X2762">
        <v>195</v>
      </c>
      <c r="Y2762">
        <v>945</v>
      </c>
      <c r="Z2762">
        <v>112</v>
      </c>
      <c r="AA2762">
        <v>672</v>
      </c>
      <c r="AB2762">
        <v>83</v>
      </c>
      <c r="AC2762">
        <v>273</v>
      </c>
      <c r="AD2762">
        <v>262</v>
      </c>
      <c r="AE2762">
        <v>1572</v>
      </c>
      <c r="AF2762">
        <v>1</v>
      </c>
      <c r="AG2762">
        <v>114</v>
      </c>
      <c r="AH2762">
        <v>13</v>
      </c>
      <c r="AI2762" t="s">
        <v>1229</v>
      </c>
    </row>
    <row r="2763" spans="1:35" x14ac:dyDescent="0.25">
      <c r="A2763">
        <v>13</v>
      </c>
      <c r="B2763" t="s">
        <v>69</v>
      </c>
      <c r="C2763" t="s">
        <v>70</v>
      </c>
      <c r="D2763" t="s">
        <v>169</v>
      </c>
      <c r="E2763" t="s">
        <v>170</v>
      </c>
      <c r="F2763" t="s">
        <v>830</v>
      </c>
      <c r="G2763" t="s">
        <v>831</v>
      </c>
      <c r="H2763" t="s">
        <v>4652</v>
      </c>
      <c r="I2763" t="s">
        <v>2743</v>
      </c>
      <c r="L2763" t="s">
        <v>1212</v>
      </c>
      <c r="M2763">
        <v>7.5327159999999997</v>
      </c>
      <c r="N2763">
        <v>30.333269999999999</v>
      </c>
      <c r="O2763" t="s">
        <v>1226</v>
      </c>
      <c r="P2763" t="s">
        <v>1228</v>
      </c>
      <c r="Q2763">
        <v>18</v>
      </c>
      <c r="R2763">
        <v>103</v>
      </c>
      <c r="S2763">
        <v>15</v>
      </c>
      <c r="T2763">
        <v>88</v>
      </c>
      <c r="U2763">
        <v>3</v>
      </c>
      <c r="V2763">
        <v>15</v>
      </c>
      <c r="W2763" t="s">
        <v>1228</v>
      </c>
      <c r="X2763">
        <v>7</v>
      </c>
      <c r="Y2763">
        <v>45</v>
      </c>
      <c r="Z2763">
        <v>5</v>
      </c>
      <c r="AA2763">
        <v>31</v>
      </c>
      <c r="AB2763">
        <v>2</v>
      </c>
      <c r="AC2763">
        <v>14</v>
      </c>
      <c r="AD2763">
        <v>31</v>
      </c>
      <c r="AE2763">
        <v>186</v>
      </c>
      <c r="AF2763">
        <v>16</v>
      </c>
      <c r="AG2763">
        <v>93</v>
      </c>
      <c r="AH2763">
        <v>13</v>
      </c>
      <c r="AI2763" t="s">
        <v>1229</v>
      </c>
    </row>
    <row r="2764" spans="1:35" x14ac:dyDescent="0.25">
      <c r="A2764">
        <v>13</v>
      </c>
      <c r="B2764" t="s">
        <v>69</v>
      </c>
      <c r="C2764" t="s">
        <v>70</v>
      </c>
      <c r="D2764" t="s">
        <v>169</v>
      </c>
      <c r="E2764" t="s">
        <v>170</v>
      </c>
      <c r="F2764" t="s">
        <v>828</v>
      </c>
      <c r="G2764" t="s">
        <v>829</v>
      </c>
      <c r="H2764" t="s">
        <v>4632</v>
      </c>
      <c r="I2764" t="s">
        <v>4633</v>
      </c>
      <c r="L2764" t="s">
        <v>1212</v>
      </c>
      <c r="M2764">
        <v>7.407667</v>
      </c>
      <c r="N2764">
        <v>30.491083</v>
      </c>
      <c r="O2764" t="s">
        <v>1226</v>
      </c>
      <c r="P2764" t="s">
        <v>1228</v>
      </c>
      <c r="Q2764">
        <v>55</v>
      </c>
      <c r="R2764">
        <v>288</v>
      </c>
      <c r="S2764">
        <v>32</v>
      </c>
      <c r="T2764">
        <v>192</v>
      </c>
      <c r="U2764">
        <v>23</v>
      </c>
      <c r="V2764">
        <v>96</v>
      </c>
      <c r="W2764" t="s">
        <v>1228</v>
      </c>
      <c r="X2764">
        <v>50</v>
      </c>
      <c r="Y2764">
        <v>325</v>
      </c>
      <c r="Z2764">
        <v>30</v>
      </c>
      <c r="AA2764">
        <v>180</v>
      </c>
      <c r="AB2764">
        <v>20</v>
      </c>
      <c r="AC2764">
        <v>145</v>
      </c>
      <c r="AD2764">
        <v>30</v>
      </c>
      <c r="AE2764">
        <v>180</v>
      </c>
      <c r="AF2764">
        <v>21</v>
      </c>
      <c r="AG2764">
        <v>126</v>
      </c>
      <c r="AH2764">
        <v>13</v>
      </c>
      <c r="AI2764" t="s">
        <v>1229</v>
      </c>
    </row>
    <row r="2765" spans="1:35" x14ac:dyDescent="0.25">
      <c r="A2765">
        <v>13</v>
      </c>
      <c r="B2765" t="s">
        <v>69</v>
      </c>
      <c r="C2765" t="s">
        <v>70</v>
      </c>
      <c r="D2765" t="s">
        <v>169</v>
      </c>
      <c r="E2765" t="s">
        <v>170</v>
      </c>
      <c r="F2765" t="s">
        <v>837</v>
      </c>
      <c r="G2765" t="s">
        <v>838</v>
      </c>
      <c r="H2765" t="s">
        <v>4699</v>
      </c>
      <c r="I2765" t="s">
        <v>4700</v>
      </c>
      <c r="L2765" t="s">
        <v>1212</v>
      </c>
      <c r="M2765">
        <v>7.2856829999999997</v>
      </c>
      <c r="N2765">
        <v>30.404266669999998</v>
      </c>
      <c r="O2765" t="s">
        <v>1226</v>
      </c>
      <c r="P2765" t="s">
        <v>1228</v>
      </c>
      <c r="Q2765">
        <v>60</v>
      </c>
      <c r="R2765">
        <v>362</v>
      </c>
      <c r="S2765">
        <v>41</v>
      </c>
      <c r="T2765">
        <v>248</v>
      </c>
      <c r="U2765">
        <v>19</v>
      </c>
      <c r="V2765">
        <v>114</v>
      </c>
      <c r="W2765" t="s">
        <v>1228</v>
      </c>
      <c r="X2765">
        <v>34</v>
      </c>
      <c r="Y2765">
        <v>206</v>
      </c>
      <c r="Z2765">
        <v>25</v>
      </c>
      <c r="AA2765">
        <v>151</v>
      </c>
      <c r="AB2765">
        <v>9</v>
      </c>
      <c r="AC2765">
        <v>55</v>
      </c>
      <c r="AD2765">
        <v>3</v>
      </c>
      <c r="AE2765">
        <v>19</v>
      </c>
      <c r="AF2765">
        <v>3</v>
      </c>
      <c r="AG2765">
        <v>18</v>
      </c>
      <c r="AH2765">
        <v>13</v>
      </c>
      <c r="AI2765" t="s">
        <v>1229</v>
      </c>
    </row>
    <row r="2766" spans="1:35" x14ac:dyDescent="0.25">
      <c r="A2766">
        <v>13</v>
      </c>
      <c r="B2766" t="s">
        <v>69</v>
      </c>
      <c r="C2766" t="s">
        <v>70</v>
      </c>
      <c r="D2766" t="s">
        <v>169</v>
      </c>
      <c r="E2766" t="s">
        <v>170</v>
      </c>
      <c r="F2766" t="s">
        <v>835</v>
      </c>
      <c r="G2766" t="s">
        <v>836</v>
      </c>
      <c r="H2766" t="s">
        <v>4678</v>
      </c>
      <c r="I2766" t="s">
        <v>4679</v>
      </c>
      <c r="L2766" t="s">
        <v>1212</v>
      </c>
      <c r="M2766">
        <v>7.1631099999999996</v>
      </c>
      <c r="N2766">
        <v>30.259620000000002</v>
      </c>
      <c r="O2766" t="s">
        <v>1226</v>
      </c>
      <c r="P2766" t="s">
        <v>1228</v>
      </c>
      <c r="Q2766">
        <v>11</v>
      </c>
      <c r="R2766">
        <v>67</v>
      </c>
      <c r="S2766">
        <v>8</v>
      </c>
      <c r="T2766">
        <v>49</v>
      </c>
      <c r="U2766">
        <v>3</v>
      </c>
      <c r="V2766">
        <v>18</v>
      </c>
      <c r="W2766" t="s">
        <v>1228</v>
      </c>
      <c r="X2766">
        <v>5</v>
      </c>
      <c r="Y2766">
        <v>27</v>
      </c>
      <c r="Z2766">
        <v>3</v>
      </c>
      <c r="AA2766">
        <v>15</v>
      </c>
      <c r="AB2766">
        <v>2</v>
      </c>
      <c r="AC2766">
        <v>12</v>
      </c>
      <c r="AD2766">
        <v>5</v>
      </c>
      <c r="AE2766">
        <v>30</v>
      </c>
      <c r="AF2766">
        <v>1</v>
      </c>
      <c r="AG2766">
        <v>6</v>
      </c>
      <c r="AH2766">
        <v>13</v>
      </c>
      <c r="AI2766" t="s">
        <v>1229</v>
      </c>
    </row>
    <row r="2767" spans="1:35" x14ac:dyDescent="0.25">
      <c r="A2767">
        <v>13</v>
      </c>
      <c r="B2767" t="s">
        <v>69</v>
      </c>
      <c r="C2767" t="s">
        <v>70</v>
      </c>
      <c r="D2767" t="s">
        <v>169</v>
      </c>
      <c r="E2767" t="s">
        <v>170</v>
      </c>
      <c r="F2767" t="s">
        <v>828</v>
      </c>
      <c r="G2767" t="s">
        <v>829</v>
      </c>
      <c r="H2767" t="s">
        <v>4634</v>
      </c>
      <c r="I2767" t="s">
        <v>2584</v>
      </c>
      <c r="L2767" t="s">
        <v>1212</v>
      </c>
      <c r="M2767">
        <v>7.4080830000000004</v>
      </c>
      <c r="N2767">
        <v>30.4725</v>
      </c>
      <c r="O2767" t="s">
        <v>1226</v>
      </c>
      <c r="P2767" t="s">
        <v>1228</v>
      </c>
      <c r="Q2767">
        <v>250</v>
      </c>
      <c r="R2767">
        <v>1386</v>
      </c>
      <c r="S2767">
        <v>150</v>
      </c>
      <c r="T2767">
        <v>900</v>
      </c>
      <c r="U2767">
        <v>100</v>
      </c>
      <c r="V2767">
        <v>486</v>
      </c>
      <c r="W2767" t="s">
        <v>1228</v>
      </c>
      <c r="X2767">
        <v>240</v>
      </c>
      <c r="Y2767">
        <v>1143</v>
      </c>
      <c r="Z2767">
        <v>150</v>
      </c>
      <c r="AA2767">
        <v>750</v>
      </c>
      <c r="AB2767">
        <v>90</v>
      </c>
      <c r="AC2767">
        <v>393</v>
      </c>
      <c r="AD2767">
        <v>37</v>
      </c>
      <c r="AE2767">
        <v>222</v>
      </c>
      <c r="AF2767">
        <v>19</v>
      </c>
      <c r="AG2767">
        <v>114</v>
      </c>
      <c r="AH2767">
        <v>13</v>
      </c>
      <c r="AI2767" t="s">
        <v>1229</v>
      </c>
    </row>
    <row r="2768" spans="1:35" x14ac:dyDescent="0.25">
      <c r="A2768">
        <v>13</v>
      </c>
      <c r="B2768" t="s">
        <v>69</v>
      </c>
      <c r="C2768" t="s">
        <v>70</v>
      </c>
      <c r="D2768" t="s">
        <v>173</v>
      </c>
      <c r="E2768" t="s">
        <v>174</v>
      </c>
      <c r="F2768" t="s">
        <v>860</v>
      </c>
      <c r="G2768" t="s">
        <v>861</v>
      </c>
      <c r="H2768" t="s">
        <v>4870</v>
      </c>
      <c r="I2768" t="s">
        <v>4871</v>
      </c>
      <c r="L2768" t="s">
        <v>1212</v>
      </c>
      <c r="M2768">
        <v>9.2526109999999999</v>
      </c>
      <c r="N2768">
        <v>29.792066999999999</v>
      </c>
      <c r="O2768" t="s">
        <v>1226</v>
      </c>
      <c r="P2768" t="s">
        <v>1228</v>
      </c>
      <c r="Q2768">
        <v>351</v>
      </c>
      <c r="R2768">
        <v>2106</v>
      </c>
      <c r="S2768">
        <v>321</v>
      </c>
      <c r="T2768">
        <v>1926</v>
      </c>
      <c r="U2768">
        <v>30</v>
      </c>
      <c r="V2768">
        <v>180</v>
      </c>
      <c r="W2768" t="s">
        <v>1228</v>
      </c>
      <c r="X2768">
        <v>223</v>
      </c>
      <c r="Y2768">
        <v>1338</v>
      </c>
      <c r="Z2768">
        <v>195</v>
      </c>
      <c r="AA2768">
        <v>1170</v>
      </c>
      <c r="AB2768">
        <v>28</v>
      </c>
      <c r="AC2768">
        <v>168</v>
      </c>
      <c r="AD2768">
        <v>87</v>
      </c>
      <c r="AE2768">
        <v>522</v>
      </c>
      <c r="AF2768">
        <v>109</v>
      </c>
      <c r="AG2768">
        <v>654</v>
      </c>
      <c r="AH2768">
        <v>13</v>
      </c>
      <c r="AI2768" t="s">
        <v>1229</v>
      </c>
    </row>
    <row r="2769" spans="1:35" x14ac:dyDescent="0.25">
      <c r="A2769">
        <v>13</v>
      </c>
      <c r="B2769" t="s">
        <v>69</v>
      </c>
      <c r="C2769" t="s">
        <v>70</v>
      </c>
      <c r="D2769" t="s">
        <v>173</v>
      </c>
      <c r="E2769" t="s">
        <v>174</v>
      </c>
      <c r="F2769" t="s">
        <v>860</v>
      </c>
      <c r="G2769" t="s">
        <v>861</v>
      </c>
      <c r="H2769" t="s">
        <v>4872</v>
      </c>
      <c r="I2769" t="s">
        <v>4873</v>
      </c>
      <c r="L2769" t="s">
        <v>1212</v>
      </c>
      <c r="M2769">
        <v>9.2495600000000007</v>
      </c>
      <c r="N2769">
        <v>29.788399999999999</v>
      </c>
      <c r="O2769" t="s">
        <v>1226</v>
      </c>
      <c r="P2769" t="s">
        <v>1228</v>
      </c>
      <c r="Q2769">
        <v>590</v>
      </c>
      <c r="R2769">
        <v>3540</v>
      </c>
      <c r="S2769">
        <v>550</v>
      </c>
      <c r="T2769">
        <v>3300</v>
      </c>
      <c r="U2769">
        <v>40</v>
      </c>
      <c r="V2769">
        <v>240</v>
      </c>
      <c r="W2769" t="s">
        <v>1228</v>
      </c>
      <c r="X2769">
        <v>265</v>
      </c>
      <c r="Y2769">
        <v>1590</v>
      </c>
      <c r="Z2769">
        <v>190</v>
      </c>
      <c r="AA2769">
        <v>1140</v>
      </c>
      <c r="AB2769">
        <v>75</v>
      </c>
      <c r="AC2769">
        <v>450</v>
      </c>
      <c r="AD2769">
        <v>62</v>
      </c>
      <c r="AE2769">
        <v>372</v>
      </c>
      <c r="AF2769">
        <v>237</v>
      </c>
      <c r="AG2769">
        <v>1422</v>
      </c>
      <c r="AH2769">
        <v>13</v>
      </c>
      <c r="AI2769" t="s">
        <v>1229</v>
      </c>
    </row>
    <row r="2770" spans="1:35" x14ac:dyDescent="0.25">
      <c r="A2770">
        <v>13</v>
      </c>
      <c r="B2770" t="s">
        <v>69</v>
      </c>
      <c r="C2770" t="s">
        <v>70</v>
      </c>
      <c r="D2770" t="s">
        <v>173</v>
      </c>
      <c r="E2770" t="s">
        <v>174</v>
      </c>
      <c r="F2770" t="s">
        <v>860</v>
      </c>
      <c r="G2770" t="s">
        <v>861</v>
      </c>
      <c r="H2770" t="s">
        <v>4874</v>
      </c>
      <c r="I2770" t="s">
        <v>4875</v>
      </c>
      <c r="L2770" t="s">
        <v>1212</v>
      </c>
      <c r="M2770">
        <v>9.2616530000000008</v>
      </c>
      <c r="N2770">
        <v>29.795822000000001</v>
      </c>
      <c r="O2770" t="s">
        <v>1226</v>
      </c>
      <c r="P2770" t="s">
        <v>1228</v>
      </c>
      <c r="Q2770">
        <v>507</v>
      </c>
      <c r="R2770">
        <v>3042</v>
      </c>
      <c r="S2770">
        <v>427</v>
      </c>
      <c r="T2770">
        <v>2562</v>
      </c>
      <c r="U2770">
        <v>80</v>
      </c>
      <c r="V2770">
        <v>480</v>
      </c>
      <c r="W2770" t="s">
        <v>1228</v>
      </c>
      <c r="X2770">
        <v>106</v>
      </c>
      <c r="Y2770">
        <v>636</v>
      </c>
      <c r="Z2770">
        <v>49</v>
      </c>
      <c r="AA2770">
        <v>294</v>
      </c>
      <c r="AB2770">
        <v>57</v>
      </c>
      <c r="AC2770">
        <v>342</v>
      </c>
      <c r="AD2770">
        <v>43</v>
      </c>
      <c r="AE2770">
        <v>258</v>
      </c>
      <c r="AF2770">
        <v>248</v>
      </c>
      <c r="AG2770">
        <v>1488</v>
      </c>
      <c r="AH2770">
        <v>13</v>
      </c>
      <c r="AI2770" t="s">
        <v>1229</v>
      </c>
    </row>
    <row r="2771" spans="1:35" x14ac:dyDescent="0.25">
      <c r="A2771">
        <v>13</v>
      </c>
      <c r="B2771" t="s">
        <v>69</v>
      </c>
      <c r="C2771" t="s">
        <v>70</v>
      </c>
      <c r="D2771" t="s">
        <v>173</v>
      </c>
      <c r="E2771" t="s">
        <v>174</v>
      </c>
      <c r="F2771" t="s">
        <v>860</v>
      </c>
      <c r="G2771" t="s">
        <v>861</v>
      </c>
      <c r="H2771" t="s">
        <v>4876</v>
      </c>
      <c r="I2771" t="s">
        <v>4877</v>
      </c>
      <c r="L2771" t="s">
        <v>1212</v>
      </c>
      <c r="M2771">
        <v>9.2571600000000007</v>
      </c>
      <c r="N2771">
        <v>29.7957</v>
      </c>
      <c r="O2771" t="s">
        <v>1226</v>
      </c>
      <c r="P2771" t="s">
        <v>1228</v>
      </c>
      <c r="Q2771">
        <v>279</v>
      </c>
      <c r="R2771">
        <v>1674</v>
      </c>
      <c r="S2771">
        <v>246</v>
      </c>
      <c r="T2771">
        <v>1476</v>
      </c>
      <c r="U2771">
        <v>33</v>
      </c>
      <c r="V2771">
        <v>198</v>
      </c>
      <c r="W2771" t="s">
        <v>1228</v>
      </c>
      <c r="X2771">
        <v>120</v>
      </c>
      <c r="Y2771">
        <v>720</v>
      </c>
      <c r="Z2771">
        <v>120</v>
      </c>
      <c r="AA2771">
        <v>720</v>
      </c>
      <c r="AB2771">
        <v>0</v>
      </c>
      <c r="AC2771">
        <v>0</v>
      </c>
      <c r="AD2771">
        <v>14</v>
      </c>
      <c r="AE2771">
        <v>84</v>
      </c>
      <c r="AF2771">
        <v>30</v>
      </c>
      <c r="AG2771">
        <v>180</v>
      </c>
      <c r="AH2771">
        <v>13</v>
      </c>
      <c r="AI2771" t="s">
        <v>1229</v>
      </c>
    </row>
    <row r="2772" spans="1:35" x14ac:dyDescent="0.25">
      <c r="A2772">
        <v>13</v>
      </c>
      <c r="B2772" t="s">
        <v>69</v>
      </c>
      <c r="C2772" t="s">
        <v>70</v>
      </c>
      <c r="D2772" t="s">
        <v>173</v>
      </c>
      <c r="E2772" t="s">
        <v>174</v>
      </c>
      <c r="F2772" t="s">
        <v>860</v>
      </c>
      <c r="G2772" t="s">
        <v>861</v>
      </c>
      <c r="H2772" t="s">
        <v>4878</v>
      </c>
      <c r="I2772" t="s">
        <v>4879</v>
      </c>
      <c r="L2772" t="s">
        <v>1212</v>
      </c>
      <c r="M2772">
        <v>9.2414719999999999</v>
      </c>
      <c r="N2772">
        <v>29.794083000000001</v>
      </c>
      <c r="O2772" t="s">
        <v>1226</v>
      </c>
      <c r="P2772" t="s">
        <v>1228</v>
      </c>
      <c r="Q2772">
        <v>407</v>
      </c>
      <c r="R2772">
        <v>2442</v>
      </c>
      <c r="S2772">
        <v>392</v>
      </c>
      <c r="T2772">
        <v>2352</v>
      </c>
      <c r="U2772">
        <v>15</v>
      </c>
      <c r="V2772">
        <v>90</v>
      </c>
      <c r="W2772" t="s">
        <v>1228</v>
      </c>
      <c r="X2772">
        <v>80</v>
      </c>
      <c r="Y2772">
        <v>480</v>
      </c>
      <c r="Z2772">
        <v>80</v>
      </c>
      <c r="AA2772">
        <v>480</v>
      </c>
      <c r="AB2772">
        <v>0</v>
      </c>
      <c r="AC2772">
        <v>0</v>
      </c>
      <c r="AD2772">
        <v>10</v>
      </c>
      <c r="AE2772">
        <v>60</v>
      </c>
      <c r="AF2772">
        <v>600</v>
      </c>
      <c r="AG2772">
        <v>3600</v>
      </c>
      <c r="AH2772">
        <v>13</v>
      </c>
      <c r="AI2772" t="s">
        <v>1229</v>
      </c>
    </row>
    <row r="2773" spans="1:35" x14ac:dyDescent="0.25">
      <c r="A2773">
        <v>13</v>
      </c>
      <c r="B2773" t="s">
        <v>69</v>
      </c>
      <c r="C2773" t="s">
        <v>70</v>
      </c>
      <c r="D2773" t="s">
        <v>165</v>
      </c>
      <c r="E2773" t="s">
        <v>166</v>
      </c>
      <c r="F2773" t="s">
        <v>802</v>
      </c>
      <c r="G2773" t="s">
        <v>803</v>
      </c>
      <c r="H2773" t="s">
        <v>4319</v>
      </c>
      <c r="I2773" t="s">
        <v>4320</v>
      </c>
      <c r="L2773" t="s">
        <v>1212</v>
      </c>
      <c r="M2773">
        <v>8.3885670000000001</v>
      </c>
      <c r="N2773">
        <v>30.094533330000001</v>
      </c>
      <c r="O2773" t="s">
        <v>1226</v>
      </c>
      <c r="P2773" t="s">
        <v>1228</v>
      </c>
      <c r="Q2773">
        <v>22</v>
      </c>
      <c r="R2773">
        <v>132</v>
      </c>
      <c r="S2773">
        <v>16</v>
      </c>
      <c r="T2773">
        <v>96</v>
      </c>
      <c r="U2773">
        <v>6</v>
      </c>
      <c r="V2773">
        <v>36</v>
      </c>
      <c r="W2773" t="s">
        <v>1228</v>
      </c>
      <c r="X2773">
        <v>13</v>
      </c>
      <c r="Y2773">
        <v>78</v>
      </c>
      <c r="Z2773">
        <v>9</v>
      </c>
      <c r="AA2773">
        <v>54</v>
      </c>
      <c r="AB2773">
        <v>4</v>
      </c>
      <c r="AC2773">
        <v>24</v>
      </c>
      <c r="AD2773">
        <v>7</v>
      </c>
      <c r="AE2773">
        <v>42</v>
      </c>
      <c r="AF2773">
        <v>3</v>
      </c>
      <c r="AG2773">
        <v>18</v>
      </c>
      <c r="AH2773">
        <v>13</v>
      </c>
      <c r="AI2773" t="s">
        <v>1229</v>
      </c>
    </row>
    <row r="2774" spans="1:35" x14ac:dyDescent="0.25">
      <c r="A2774">
        <v>13</v>
      </c>
      <c r="B2774" t="s">
        <v>69</v>
      </c>
      <c r="C2774" t="s">
        <v>70</v>
      </c>
      <c r="D2774" t="s">
        <v>165</v>
      </c>
      <c r="E2774" t="s">
        <v>166</v>
      </c>
      <c r="F2774" t="s">
        <v>802</v>
      </c>
      <c r="G2774" t="s">
        <v>803</v>
      </c>
      <c r="H2774" t="s">
        <v>4321</v>
      </c>
      <c r="I2774" t="s">
        <v>4322</v>
      </c>
      <c r="L2774" t="s">
        <v>1212</v>
      </c>
      <c r="M2774">
        <v>8.3870000000000005</v>
      </c>
      <c r="N2774">
        <v>30.05545</v>
      </c>
      <c r="O2774" t="s">
        <v>1226</v>
      </c>
      <c r="P2774" t="s">
        <v>1228</v>
      </c>
      <c r="Q2774">
        <v>160</v>
      </c>
      <c r="R2774">
        <v>960</v>
      </c>
      <c r="S2774">
        <v>140</v>
      </c>
      <c r="T2774">
        <v>840</v>
      </c>
      <c r="U2774">
        <v>20</v>
      </c>
      <c r="V2774">
        <v>120</v>
      </c>
      <c r="W2774" t="s">
        <v>1228</v>
      </c>
      <c r="X2774">
        <v>34</v>
      </c>
      <c r="Y2774">
        <v>204</v>
      </c>
      <c r="Z2774">
        <v>27</v>
      </c>
      <c r="AA2774">
        <v>162</v>
      </c>
      <c r="AB2774">
        <v>7</v>
      </c>
      <c r="AC2774">
        <v>42</v>
      </c>
      <c r="AD2774">
        <v>40</v>
      </c>
      <c r="AE2774">
        <v>240</v>
      </c>
      <c r="AF2774">
        <v>10</v>
      </c>
      <c r="AG2774">
        <v>60</v>
      </c>
      <c r="AH2774">
        <v>13</v>
      </c>
      <c r="AI2774" t="s">
        <v>1229</v>
      </c>
    </row>
    <row r="2775" spans="1:35" x14ac:dyDescent="0.25">
      <c r="A2775">
        <v>13</v>
      </c>
      <c r="B2775" t="s">
        <v>69</v>
      </c>
      <c r="C2775" t="s">
        <v>70</v>
      </c>
      <c r="D2775" t="s">
        <v>165</v>
      </c>
      <c r="E2775" t="s">
        <v>166</v>
      </c>
      <c r="F2775" t="s">
        <v>802</v>
      </c>
      <c r="G2775" t="s">
        <v>803</v>
      </c>
      <c r="H2775" t="s">
        <v>4327</v>
      </c>
      <c r="I2775" t="s">
        <v>4328</v>
      </c>
      <c r="L2775" t="s">
        <v>1212</v>
      </c>
      <c r="M2775">
        <v>8.4126324920000002</v>
      </c>
      <c r="N2775">
        <v>30.117017189999999</v>
      </c>
      <c r="O2775" t="s">
        <v>1226</v>
      </c>
      <c r="P2775" t="s">
        <v>1228</v>
      </c>
      <c r="Q2775">
        <v>33</v>
      </c>
      <c r="R2775">
        <v>198</v>
      </c>
      <c r="S2775">
        <v>27</v>
      </c>
      <c r="T2775">
        <v>162</v>
      </c>
      <c r="U2775">
        <v>6</v>
      </c>
      <c r="V2775">
        <v>36</v>
      </c>
      <c r="W2775" t="s">
        <v>1228</v>
      </c>
      <c r="X2775">
        <v>20</v>
      </c>
      <c r="Y2775">
        <v>120</v>
      </c>
      <c r="Z2775">
        <v>12</v>
      </c>
      <c r="AA2775">
        <v>72</v>
      </c>
      <c r="AB2775">
        <v>8</v>
      </c>
      <c r="AC2775">
        <v>48</v>
      </c>
      <c r="AD2775">
        <v>10</v>
      </c>
      <c r="AE2775">
        <v>60</v>
      </c>
      <c r="AF2775">
        <v>3</v>
      </c>
      <c r="AG2775">
        <v>18</v>
      </c>
      <c r="AH2775">
        <v>13</v>
      </c>
      <c r="AI2775" t="s">
        <v>1229</v>
      </c>
    </row>
    <row r="2776" spans="1:35" x14ac:dyDescent="0.25">
      <c r="A2776">
        <v>13</v>
      </c>
      <c r="B2776" t="s">
        <v>69</v>
      </c>
      <c r="C2776" t="s">
        <v>70</v>
      </c>
      <c r="D2776" t="s">
        <v>165</v>
      </c>
      <c r="E2776" t="s">
        <v>166</v>
      </c>
      <c r="F2776" t="s">
        <v>802</v>
      </c>
      <c r="G2776" t="s">
        <v>803</v>
      </c>
      <c r="H2776" t="s">
        <v>4331</v>
      </c>
      <c r="I2776" t="s">
        <v>4332</v>
      </c>
      <c r="L2776" t="s">
        <v>1212</v>
      </c>
      <c r="M2776">
        <v>8.3989890000000003</v>
      </c>
      <c r="N2776">
        <v>30.073156999999998</v>
      </c>
      <c r="O2776" t="s">
        <v>1226</v>
      </c>
      <c r="P2776" t="s">
        <v>1228</v>
      </c>
      <c r="Q2776">
        <v>14</v>
      </c>
      <c r="R2776">
        <v>84</v>
      </c>
      <c r="S2776">
        <v>12</v>
      </c>
      <c r="T2776">
        <v>72</v>
      </c>
      <c r="U2776">
        <v>2</v>
      </c>
      <c r="V2776">
        <v>12</v>
      </c>
      <c r="W2776" t="s">
        <v>1228</v>
      </c>
      <c r="X2776">
        <v>6</v>
      </c>
      <c r="Y2776">
        <v>36</v>
      </c>
      <c r="Z2776">
        <v>4</v>
      </c>
      <c r="AA2776">
        <v>24</v>
      </c>
      <c r="AB2776">
        <v>2</v>
      </c>
      <c r="AC2776">
        <v>12</v>
      </c>
      <c r="AD2776">
        <v>7</v>
      </c>
      <c r="AE2776">
        <v>42</v>
      </c>
      <c r="AF2776">
        <v>8</v>
      </c>
      <c r="AG2776">
        <v>48</v>
      </c>
      <c r="AH2776">
        <v>13</v>
      </c>
      <c r="AI2776" t="s">
        <v>1229</v>
      </c>
    </row>
    <row r="2777" spans="1:35" x14ac:dyDescent="0.25">
      <c r="A2777">
        <v>13</v>
      </c>
      <c r="B2777" t="s">
        <v>69</v>
      </c>
      <c r="C2777" t="s">
        <v>70</v>
      </c>
      <c r="D2777" t="s">
        <v>165</v>
      </c>
      <c r="E2777" t="s">
        <v>166</v>
      </c>
      <c r="F2777" t="s">
        <v>804</v>
      </c>
      <c r="G2777" t="s">
        <v>805</v>
      </c>
      <c r="H2777" t="s">
        <v>4333</v>
      </c>
      <c r="I2777" t="s">
        <v>4334</v>
      </c>
      <c r="L2777" t="s">
        <v>1212</v>
      </c>
      <c r="M2777">
        <v>8.4408169999999991</v>
      </c>
      <c r="N2777">
        <v>30.071033329999999</v>
      </c>
      <c r="O2777" t="s">
        <v>1226</v>
      </c>
      <c r="P2777" t="s">
        <v>1228</v>
      </c>
      <c r="Q2777">
        <v>66</v>
      </c>
      <c r="R2777">
        <v>396</v>
      </c>
      <c r="S2777">
        <v>46</v>
      </c>
      <c r="T2777">
        <v>276</v>
      </c>
      <c r="U2777">
        <v>20</v>
      </c>
      <c r="V2777">
        <v>120</v>
      </c>
      <c r="W2777" t="s">
        <v>1228</v>
      </c>
      <c r="X2777">
        <v>42</v>
      </c>
      <c r="Y2777">
        <v>252</v>
      </c>
      <c r="Z2777">
        <v>35</v>
      </c>
      <c r="AA2777">
        <v>210</v>
      </c>
      <c r="AB2777">
        <v>7</v>
      </c>
      <c r="AC2777">
        <v>42</v>
      </c>
      <c r="AD2777">
        <v>3</v>
      </c>
      <c r="AE2777">
        <v>18</v>
      </c>
      <c r="AF2777">
        <v>6</v>
      </c>
      <c r="AG2777">
        <v>35</v>
      </c>
      <c r="AH2777">
        <v>13</v>
      </c>
      <c r="AI2777" t="s">
        <v>1229</v>
      </c>
    </row>
    <row r="2778" spans="1:35" x14ac:dyDescent="0.25">
      <c r="A2778">
        <v>13</v>
      </c>
      <c r="B2778" t="s">
        <v>69</v>
      </c>
      <c r="C2778" t="s">
        <v>70</v>
      </c>
      <c r="D2778" t="s">
        <v>165</v>
      </c>
      <c r="E2778" t="s">
        <v>166</v>
      </c>
      <c r="F2778" t="s">
        <v>804</v>
      </c>
      <c r="G2778" t="s">
        <v>805</v>
      </c>
      <c r="H2778" t="s">
        <v>4337</v>
      </c>
      <c r="I2778" t="s">
        <v>4338</v>
      </c>
      <c r="L2778" t="s">
        <v>1212</v>
      </c>
      <c r="M2778">
        <v>8.4309999999999992</v>
      </c>
      <c r="N2778">
        <v>30.016999999999999</v>
      </c>
      <c r="O2778" t="s">
        <v>1226</v>
      </c>
      <c r="P2778" t="s">
        <v>1228</v>
      </c>
      <c r="Q2778">
        <v>55</v>
      </c>
      <c r="R2778">
        <v>330</v>
      </c>
      <c r="S2778">
        <v>40</v>
      </c>
      <c r="T2778">
        <v>240</v>
      </c>
      <c r="U2778">
        <v>15</v>
      </c>
      <c r="V2778">
        <v>90</v>
      </c>
      <c r="W2778" t="s">
        <v>1228</v>
      </c>
      <c r="X2778">
        <v>37</v>
      </c>
      <c r="Y2778">
        <v>222</v>
      </c>
      <c r="Z2778">
        <v>37</v>
      </c>
      <c r="AA2778">
        <v>222</v>
      </c>
      <c r="AB2778">
        <v>0</v>
      </c>
      <c r="AC2778">
        <v>0</v>
      </c>
      <c r="AD2778">
        <v>4</v>
      </c>
      <c r="AE2778">
        <v>24</v>
      </c>
      <c r="AF2778">
        <v>18</v>
      </c>
      <c r="AG2778">
        <v>108</v>
      </c>
      <c r="AH2778">
        <v>13</v>
      </c>
      <c r="AI2778" t="s">
        <v>1229</v>
      </c>
    </row>
    <row r="2779" spans="1:35" x14ac:dyDescent="0.25">
      <c r="A2779">
        <v>13</v>
      </c>
      <c r="B2779" t="s">
        <v>69</v>
      </c>
      <c r="C2779" t="s">
        <v>70</v>
      </c>
      <c r="D2779" t="s">
        <v>165</v>
      </c>
      <c r="E2779" t="s">
        <v>166</v>
      </c>
      <c r="F2779" t="s">
        <v>804</v>
      </c>
      <c r="G2779" t="s">
        <v>805</v>
      </c>
      <c r="H2779" t="s">
        <v>4339</v>
      </c>
      <c r="I2779" t="s">
        <v>4340</v>
      </c>
      <c r="L2779" t="s">
        <v>1212</v>
      </c>
      <c r="M2779">
        <v>8.3901540000000008</v>
      </c>
      <c r="N2779">
        <v>30.050013</v>
      </c>
      <c r="O2779" t="s">
        <v>1226</v>
      </c>
      <c r="P2779" t="s">
        <v>1228</v>
      </c>
      <c r="Q2779">
        <v>55</v>
      </c>
      <c r="R2779">
        <v>330</v>
      </c>
      <c r="S2779">
        <v>41</v>
      </c>
      <c r="T2779">
        <v>246</v>
      </c>
      <c r="U2779">
        <v>14</v>
      </c>
      <c r="V2779">
        <v>84</v>
      </c>
      <c r="W2779" t="s">
        <v>1228</v>
      </c>
      <c r="X2779">
        <v>40</v>
      </c>
      <c r="Y2779">
        <v>240</v>
      </c>
      <c r="Z2779">
        <v>28</v>
      </c>
      <c r="AA2779">
        <v>168</v>
      </c>
      <c r="AB2779">
        <v>12</v>
      </c>
      <c r="AC2779">
        <v>72</v>
      </c>
      <c r="AD2779">
        <v>6</v>
      </c>
      <c r="AE2779">
        <v>36</v>
      </c>
      <c r="AF2779">
        <v>8</v>
      </c>
      <c r="AG2779">
        <v>48</v>
      </c>
      <c r="AH2779">
        <v>13</v>
      </c>
      <c r="AI2779" t="s">
        <v>1229</v>
      </c>
    </row>
    <row r="2780" spans="1:35" x14ac:dyDescent="0.25">
      <c r="A2780">
        <v>13</v>
      </c>
      <c r="B2780" t="s">
        <v>69</v>
      </c>
      <c r="C2780" t="s">
        <v>70</v>
      </c>
      <c r="D2780" t="s">
        <v>165</v>
      </c>
      <c r="E2780" t="s">
        <v>166</v>
      </c>
      <c r="F2780" t="s">
        <v>804</v>
      </c>
      <c r="G2780" t="s">
        <v>805</v>
      </c>
      <c r="H2780" t="s">
        <v>4341</v>
      </c>
      <c r="I2780" t="s">
        <v>805</v>
      </c>
      <c r="L2780" t="s">
        <v>1212</v>
      </c>
      <c r="M2780">
        <v>8.3936519999999994</v>
      </c>
      <c r="N2780">
        <v>30.044827000000002</v>
      </c>
      <c r="O2780" t="s">
        <v>1226</v>
      </c>
      <c r="P2780" t="s">
        <v>1228</v>
      </c>
      <c r="Q2780">
        <v>103</v>
      </c>
      <c r="R2780">
        <v>618</v>
      </c>
      <c r="S2780">
        <v>99</v>
      </c>
      <c r="T2780">
        <v>594</v>
      </c>
      <c r="U2780">
        <v>4</v>
      </c>
      <c r="V2780">
        <v>24</v>
      </c>
      <c r="W2780" t="s">
        <v>1228</v>
      </c>
      <c r="X2780">
        <v>56</v>
      </c>
      <c r="Y2780">
        <v>336</v>
      </c>
      <c r="Z2780">
        <v>35</v>
      </c>
      <c r="AA2780">
        <v>210</v>
      </c>
      <c r="AB2780">
        <v>21</v>
      </c>
      <c r="AC2780">
        <v>126</v>
      </c>
      <c r="AD2780">
        <v>5</v>
      </c>
      <c r="AE2780">
        <v>30</v>
      </c>
      <c r="AF2780">
        <v>7</v>
      </c>
      <c r="AG2780">
        <v>42</v>
      </c>
      <c r="AH2780">
        <v>13</v>
      </c>
      <c r="AI2780" t="s">
        <v>1229</v>
      </c>
    </row>
    <row r="2781" spans="1:35" x14ac:dyDescent="0.25">
      <c r="A2781">
        <v>13</v>
      </c>
      <c r="B2781" t="s">
        <v>69</v>
      </c>
      <c r="C2781" t="s">
        <v>70</v>
      </c>
      <c r="D2781" t="s">
        <v>165</v>
      </c>
      <c r="E2781" t="s">
        <v>166</v>
      </c>
      <c r="F2781" t="s">
        <v>804</v>
      </c>
      <c r="G2781" t="s">
        <v>805</v>
      </c>
      <c r="H2781" t="s">
        <v>4342</v>
      </c>
      <c r="I2781" t="s">
        <v>4343</v>
      </c>
      <c r="L2781" t="s">
        <v>1212</v>
      </c>
      <c r="M2781">
        <v>8.3927169999999993</v>
      </c>
      <c r="N2781">
        <v>30.048616670000001</v>
      </c>
      <c r="O2781" t="s">
        <v>1226</v>
      </c>
      <c r="P2781" t="s">
        <v>1228</v>
      </c>
      <c r="Q2781">
        <v>48</v>
      </c>
      <c r="R2781">
        <v>288</v>
      </c>
      <c r="S2781">
        <v>42</v>
      </c>
      <c r="T2781">
        <v>252</v>
      </c>
      <c r="U2781">
        <v>6</v>
      </c>
      <c r="V2781">
        <v>36</v>
      </c>
      <c r="W2781" t="s">
        <v>1228</v>
      </c>
      <c r="X2781">
        <v>48</v>
      </c>
      <c r="Y2781">
        <v>288</v>
      </c>
      <c r="Z2781">
        <v>37</v>
      </c>
      <c r="AA2781">
        <v>222</v>
      </c>
      <c r="AB2781">
        <v>11</v>
      </c>
      <c r="AC2781">
        <v>66</v>
      </c>
      <c r="AD2781">
        <v>6</v>
      </c>
      <c r="AE2781">
        <v>35</v>
      </c>
      <c r="AF2781">
        <v>22</v>
      </c>
      <c r="AG2781">
        <v>132</v>
      </c>
      <c r="AH2781">
        <v>13</v>
      </c>
      <c r="AI2781" t="s">
        <v>1229</v>
      </c>
    </row>
    <row r="2782" spans="1:35" x14ac:dyDescent="0.25">
      <c r="A2782">
        <v>13</v>
      </c>
      <c r="B2782" t="s">
        <v>69</v>
      </c>
      <c r="C2782" t="s">
        <v>70</v>
      </c>
      <c r="D2782" t="s">
        <v>165</v>
      </c>
      <c r="E2782" t="s">
        <v>166</v>
      </c>
      <c r="F2782" t="s">
        <v>806</v>
      </c>
      <c r="G2782" t="s">
        <v>807</v>
      </c>
      <c r="H2782" t="s">
        <v>4346</v>
      </c>
      <c r="I2782" t="s">
        <v>4347</v>
      </c>
      <c r="L2782" t="s">
        <v>1212</v>
      </c>
      <c r="M2782">
        <v>8.3117099999999997</v>
      </c>
      <c r="N2782">
        <v>29.950132</v>
      </c>
      <c r="O2782" t="s">
        <v>1226</v>
      </c>
      <c r="P2782" t="s">
        <v>1228</v>
      </c>
      <c r="Q2782">
        <v>91</v>
      </c>
      <c r="R2782">
        <v>546</v>
      </c>
      <c r="S2782">
        <v>86</v>
      </c>
      <c r="T2782">
        <v>516</v>
      </c>
      <c r="U2782">
        <v>5</v>
      </c>
      <c r="V2782">
        <v>30</v>
      </c>
      <c r="W2782" t="s">
        <v>1228</v>
      </c>
      <c r="X2782">
        <v>42</v>
      </c>
      <c r="Y2782">
        <v>252</v>
      </c>
      <c r="Z2782">
        <v>26</v>
      </c>
      <c r="AA2782">
        <v>156</v>
      </c>
      <c r="AB2782">
        <v>16</v>
      </c>
      <c r="AC2782">
        <v>96</v>
      </c>
      <c r="AD2782">
        <v>4</v>
      </c>
      <c r="AE2782">
        <v>24</v>
      </c>
      <c r="AF2782">
        <v>5</v>
      </c>
      <c r="AG2782">
        <v>30</v>
      </c>
      <c r="AH2782">
        <v>13</v>
      </c>
      <c r="AI2782" t="s">
        <v>1229</v>
      </c>
    </row>
    <row r="2783" spans="1:35" x14ac:dyDescent="0.25">
      <c r="A2783">
        <v>13</v>
      </c>
      <c r="B2783" t="s">
        <v>69</v>
      </c>
      <c r="C2783" t="s">
        <v>70</v>
      </c>
      <c r="D2783" t="s">
        <v>165</v>
      </c>
      <c r="E2783" t="s">
        <v>166</v>
      </c>
      <c r="F2783" t="s">
        <v>806</v>
      </c>
      <c r="G2783" t="s">
        <v>807</v>
      </c>
      <c r="H2783" t="s">
        <v>4348</v>
      </c>
      <c r="I2783" t="s">
        <v>4349</v>
      </c>
      <c r="L2783" t="s">
        <v>1212</v>
      </c>
      <c r="M2783">
        <v>8.3167025799999994</v>
      </c>
      <c r="N2783">
        <v>29.94852805</v>
      </c>
      <c r="O2783" t="s">
        <v>1226</v>
      </c>
      <c r="P2783" t="s">
        <v>1228</v>
      </c>
      <c r="Q2783">
        <v>16</v>
      </c>
      <c r="R2783">
        <v>89</v>
      </c>
      <c r="S2783">
        <v>12</v>
      </c>
      <c r="T2783">
        <v>77</v>
      </c>
      <c r="U2783">
        <v>4</v>
      </c>
      <c r="V2783">
        <v>12</v>
      </c>
      <c r="W2783" t="s">
        <v>1228</v>
      </c>
      <c r="X2783">
        <v>38</v>
      </c>
      <c r="Y2783">
        <v>228</v>
      </c>
      <c r="Z2783">
        <v>26</v>
      </c>
      <c r="AA2783">
        <v>156</v>
      </c>
      <c r="AB2783">
        <v>12</v>
      </c>
      <c r="AC2783">
        <v>72</v>
      </c>
      <c r="AD2783">
        <v>2</v>
      </c>
      <c r="AE2783">
        <v>12</v>
      </c>
      <c r="AF2783">
        <v>10</v>
      </c>
      <c r="AG2783">
        <v>66</v>
      </c>
      <c r="AH2783">
        <v>13</v>
      </c>
      <c r="AI2783" t="s">
        <v>1229</v>
      </c>
    </row>
    <row r="2784" spans="1:35" x14ac:dyDescent="0.25">
      <c r="A2784">
        <v>13</v>
      </c>
      <c r="B2784" t="s">
        <v>69</v>
      </c>
      <c r="C2784" t="s">
        <v>70</v>
      </c>
      <c r="D2784" t="s">
        <v>165</v>
      </c>
      <c r="E2784" t="s">
        <v>166</v>
      </c>
      <c r="F2784" t="s">
        <v>806</v>
      </c>
      <c r="G2784" t="s">
        <v>807</v>
      </c>
      <c r="H2784" t="s">
        <v>4350</v>
      </c>
      <c r="I2784" t="s">
        <v>4351</v>
      </c>
      <c r="L2784" t="s">
        <v>1212</v>
      </c>
      <c r="M2784">
        <v>8.2692329999999998</v>
      </c>
      <c r="N2784">
        <v>29.838927000000002</v>
      </c>
      <c r="O2784" t="s">
        <v>1226</v>
      </c>
      <c r="P2784" t="s">
        <v>1228</v>
      </c>
      <c r="Q2784">
        <v>82</v>
      </c>
      <c r="R2784">
        <v>492</v>
      </c>
      <c r="S2784">
        <v>70</v>
      </c>
      <c r="T2784">
        <v>420</v>
      </c>
      <c r="U2784">
        <v>12</v>
      </c>
      <c r="V2784">
        <v>72</v>
      </c>
      <c r="W2784" t="s">
        <v>1228</v>
      </c>
      <c r="X2784">
        <v>38</v>
      </c>
      <c r="Y2784">
        <v>228</v>
      </c>
      <c r="Z2784">
        <v>24</v>
      </c>
      <c r="AA2784">
        <v>144</v>
      </c>
      <c r="AB2784">
        <v>14</v>
      </c>
      <c r="AC2784">
        <v>84</v>
      </c>
      <c r="AD2784">
        <v>9</v>
      </c>
      <c r="AE2784">
        <v>54</v>
      </c>
      <c r="AF2784">
        <v>19</v>
      </c>
      <c r="AG2784">
        <v>114</v>
      </c>
      <c r="AH2784">
        <v>13</v>
      </c>
      <c r="AI2784" t="s">
        <v>1229</v>
      </c>
    </row>
    <row r="2785" spans="1:35" x14ac:dyDescent="0.25">
      <c r="A2785">
        <v>13</v>
      </c>
      <c r="B2785" t="s">
        <v>69</v>
      </c>
      <c r="C2785" t="s">
        <v>70</v>
      </c>
      <c r="D2785" t="s">
        <v>163</v>
      </c>
      <c r="E2785" t="s">
        <v>164</v>
      </c>
      <c r="F2785" t="s">
        <v>776</v>
      </c>
      <c r="G2785" t="s">
        <v>777</v>
      </c>
      <c r="H2785" t="s">
        <v>4157</v>
      </c>
      <c r="I2785" t="s">
        <v>4158</v>
      </c>
      <c r="L2785" t="s">
        <v>1212</v>
      </c>
      <c r="M2785">
        <v>8.3352827000000005</v>
      </c>
      <c r="N2785">
        <v>30.205513700000001</v>
      </c>
      <c r="O2785" t="s">
        <v>1226</v>
      </c>
      <c r="P2785" t="s">
        <v>1228</v>
      </c>
      <c r="Q2785">
        <v>13</v>
      </c>
      <c r="R2785">
        <v>78</v>
      </c>
      <c r="S2785">
        <v>6</v>
      </c>
      <c r="T2785">
        <v>36</v>
      </c>
      <c r="U2785">
        <v>7</v>
      </c>
      <c r="V2785">
        <v>42</v>
      </c>
      <c r="W2785" t="s">
        <v>1228</v>
      </c>
      <c r="X2785">
        <v>102</v>
      </c>
      <c r="Y2785">
        <v>612</v>
      </c>
      <c r="Z2785">
        <v>78</v>
      </c>
      <c r="AA2785">
        <v>468</v>
      </c>
      <c r="AB2785">
        <v>24</v>
      </c>
      <c r="AC2785">
        <v>144</v>
      </c>
      <c r="AD2785">
        <v>7</v>
      </c>
      <c r="AE2785">
        <v>42</v>
      </c>
      <c r="AF2785">
        <v>3</v>
      </c>
      <c r="AG2785">
        <v>18</v>
      </c>
      <c r="AH2785">
        <v>13</v>
      </c>
      <c r="AI2785" t="s">
        <v>1229</v>
      </c>
    </row>
    <row r="2786" spans="1:35" x14ac:dyDescent="0.25">
      <c r="A2786">
        <v>13</v>
      </c>
      <c r="B2786" t="s">
        <v>69</v>
      </c>
      <c r="C2786" t="s">
        <v>70</v>
      </c>
      <c r="D2786" t="s">
        <v>163</v>
      </c>
      <c r="E2786" t="s">
        <v>164</v>
      </c>
      <c r="F2786" t="s">
        <v>776</v>
      </c>
      <c r="G2786" t="s">
        <v>777</v>
      </c>
      <c r="H2786" t="s">
        <v>4165</v>
      </c>
      <c r="I2786" t="s">
        <v>2597</v>
      </c>
      <c r="L2786" t="s">
        <v>1212</v>
      </c>
      <c r="M2786">
        <v>8.3894187000000002</v>
      </c>
      <c r="N2786">
        <v>30.177365000000002</v>
      </c>
      <c r="O2786" t="s">
        <v>1226</v>
      </c>
      <c r="P2786" t="s">
        <v>1228</v>
      </c>
      <c r="Q2786">
        <v>32</v>
      </c>
      <c r="R2786">
        <v>192</v>
      </c>
      <c r="S2786">
        <v>30</v>
      </c>
      <c r="T2786">
        <v>180</v>
      </c>
      <c r="U2786">
        <v>2</v>
      </c>
      <c r="V2786">
        <v>12</v>
      </c>
      <c r="W2786" t="s">
        <v>1228</v>
      </c>
      <c r="X2786">
        <v>40</v>
      </c>
      <c r="Y2786">
        <v>240</v>
      </c>
      <c r="Z2786">
        <v>28</v>
      </c>
      <c r="AA2786">
        <v>168</v>
      </c>
      <c r="AB2786">
        <v>12</v>
      </c>
      <c r="AC2786">
        <v>72</v>
      </c>
      <c r="AD2786">
        <v>43</v>
      </c>
      <c r="AE2786">
        <v>258</v>
      </c>
      <c r="AF2786">
        <v>30</v>
      </c>
      <c r="AG2786">
        <v>180</v>
      </c>
      <c r="AH2786">
        <v>13</v>
      </c>
      <c r="AI2786" t="s">
        <v>1229</v>
      </c>
    </row>
    <row r="2787" spans="1:35" x14ac:dyDescent="0.25">
      <c r="A2787">
        <v>13</v>
      </c>
      <c r="B2787" t="s">
        <v>69</v>
      </c>
      <c r="C2787" t="s">
        <v>70</v>
      </c>
      <c r="D2787" t="s">
        <v>169</v>
      </c>
      <c r="E2787" t="s">
        <v>170</v>
      </c>
      <c r="F2787" t="s">
        <v>828</v>
      </c>
      <c r="G2787" t="s">
        <v>829</v>
      </c>
      <c r="H2787" t="s">
        <v>4635</v>
      </c>
      <c r="I2787" t="s">
        <v>4636</v>
      </c>
      <c r="L2787" t="s">
        <v>1212</v>
      </c>
      <c r="M2787">
        <v>7.404217</v>
      </c>
      <c r="N2787">
        <v>30.4739</v>
      </c>
      <c r="O2787" t="s">
        <v>1226</v>
      </c>
      <c r="P2787" t="s">
        <v>1228</v>
      </c>
      <c r="Q2787">
        <v>467</v>
      </c>
      <c r="R2787">
        <v>2817</v>
      </c>
      <c r="S2787">
        <v>308</v>
      </c>
      <c r="T2787">
        <v>1848</v>
      </c>
      <c r="U2787">
        <v>159</v>
      </c>
      <c r="V2787">
        <v>969</v>
      </c>
      <c r="W2787" t="s">
        <v>1228</v>
      </c>
      <c r="X2787">
        <v>395</v>
      </c>
      <c r="Y2787">
        <v>2207</v>
      </c>
      <c r="Z2787">
        <v>230</v>
      </c>
      <c r="AA2787">
        <v>1380</v>
      </c>
      <c r="AB2787">
        <v>165</v>
      </c>
      <c r="AC2787">
        <v>827</v>
      </c>
      <c r="AD2787">
        <v>298</v>
      </c>
      <c r="AE2787">
        <v>1788</v>
      </c>
      <c r="AF2787">
        <v>14</v>
      </c>
      <c r="AG2787">
        <v>84</v>
      </c>
      <c r="AH2787">
        <v>13</v>
      </c>
      <c r="AI2787" t="s">
        <v>1229</v>
      </c>
    </row>
    <row r="2788" spans="1:35" x14ac:dyDescent="0.25">
      <c r="A2788">
        <v>13</v>
      </c>
      <c r="B2788" t="s">
        <v>69</v>
      </c>
      <c r="C2788" t="s">
        <v>70</v>
      </c>
      <c r="D2788" t="s">
        <v>169</v>
      </c>
      <c r="E2788" t="s">
        <v>170</v>
      </c>
      <c r="F2788" t="s">
        <v>828</v>
      </c>
      <c r="G2788" t="s">
        <v>829</v>
      </c>
      <c r="H2788" t="s">
        <v>4637</v>
      </c>
      <c r="I2788" t="s">
        <v>4638</v>
      </c>
      <c r="L2788" t="s">
        <v>1212</v>
      </c>
      <c r="M2788">
        <v>7.3830503119999999</v>
      </c>
      <c r="N2788">
        <v>30.475940319999999</v>
      </c>
      <c r="O2788" t="s">
        <v>1226</v>
      </c>
      <c r="P2788" t="s">
        <v>1228</v>
      </c>
      <c r="Q2788">
        <v>103</v>
      </c>
      <c r="R2788">
        <v>1267</v>
      </c>
      <c r="S2788">
        <v>33</v>
      </c>
      <c r="T2788">
        <v>402</v>
      </c>
      <c r="U2788">
        <v>70</v>
      </c>
      <c r="V2788">
        <v>865</v>
      </c>
      <c r="W2788" t="s">
        <v>1228</v>
      </c>
      <c r="X2788">
        <v>132</v>
      </c>
      <c r="Y2788">
        <v>1036</v>
      </c>
      <c r="Z2788">
        <v>56</v>
      </c>
      <c r="AA2788">
        <v>336</v>
      </c>
      <c r="AB2788">
        <v>76</v>
      </c>
      <c r="AC2788">
        <v>700</v>
      </c>
      <c r="AD2788">
        <v>27</v>
      </c>
      <c r="AE2788">
        <v>162</v>
      </c>
      <c r="AF2788">
        <v>19</v>
      </c>
      <c r="AG2788">
        <v>114</v>
      </c>
      <c r="AH2788">
        <v>13</v>
      </c>
      <c r="AI2788" t="s">
        <v>1229</v>
      </c>
    </row>
    <row r="2789" spans="1:35" x14ac:dyDescent="0.25">
      <c r="A2789">
        <v>13</v>
      </c>
      <c r="B2789" t="s">
        <v>69</v>
      </c>
      <c r="C2789" t="s">
        <v>70</v>
      </c>
      <c r="D2789" t="s">
        <v>169</v>
      </c>
      <c r="E2789" t="s">
        <v>170</v>
      </c>
      <c r="F2789" t="s">
        <v>828</v>
      </c>
      <c r="G2789" t="s">
        <v>829</v>
      </c>
      <c r="H2789" t="s">
        <v>4639</v>
      </c>
      <c r="I2789" t="s">
        <v>4640</v>
      </c>
      <c r="L2789" t="s">
        <v>1212</v>
      </c>
      <c r="M2789">
        <v>7.4031754760000004</v>
      </c>
      <c r="N2789">
        <v>30.507949719999999</v>
      </c>
      <c r="O2789" t="s">
        <v>1226</v>
      </c>
      <c r="P2789" t="s">
        <v>1228</v>
      </c>
      <c r="Q2789">
        <v>147</v>
      </c>
      <c r="R2789">
        <v>786</v>
      </c>
      <c r="S2789">
        <v>97</v>
      </c>
      <c r="T2789">
        <v>582</v>
      </c>
      <c r="U2789">
        <v>50</v>
      </c>
      <c r="V2789">
        <v>204</v>
      </c>
      <c r="W2789" t="s">
        <v>1228</v>
      </c>
      <c r="X2789">
        <v>135</v>
      </c>
      <c r="Y2789">
        <v>902</v>
      </c>
      <c r="Z2789">
        <v>77</v>
      </c>
      <c r="AA2789">
        <v>462</v>
      </c>
      <c r="AB2789">
        <v>58</v>
      </c>
      <c r="AC2789">
        <v>440</v>
      </c>
      <c r="AD2789">
        <v>208</v>
      </c>
      <c r="AE2789">
        <v>1248</v>
      </c>
      <c r="AF2789">
        <v>11</v>
      </c>
      <c r="AG2789">
        <v>66</v>
      </c>
      <c r="AH2789">
        <v>13</v>
      </c>
      <c r="AI2789" t="s">
        <v>1229</v>
      </c>
    </row>
    <row r="2790" spans="1:35" x14ac:dyDescent="0.25">
      <c r="A2790">
        <v>13</v>
      </c>
      <c r="B2790" t="s">
        <v>69</v>
      </c>
      <c r="C2790" t="s">
        <v>70</v>
      </c>
      <c r="D2790" t="s">
        <v>169</v>
      </c>
      <c r="E2790" t="s">
        <v>170</v>
      </c>
      <c r="F2790" t="s">
        <v>828</v>
      </c>
      <c r="G2790" t="s">
        <v>829</v>
      </c>
      <c r="H2790" t="s">
        <v>4641</v>
      </c>
      <c r="I2790" t="s">
        <v>4642</v>
      </c>
      <c r="L2790" t="s">
        <v>1212</v>
      </c>
      <c r="M2790">
        <v>7.39405</v>
      </c>
      <c r="N2790">
        <v>30.468933329999999</v>
      </c>
      <c r="O2790" t="s">
        <v>1226</v>
      </c>
      <c r="P2790" t="s">
        <v>1228</v>
      </c>
      <c r="Q2790">
        <v>457</v>
      </c>
      <c r="R2790">
        <v>2746</v>
      </c>
      <c r="S2790">
        <v>323</v>
      </c>
      <c r="T2790">
        <v>1938</v>
      </c>
      <c r="U2790">
        <v>134</v>
      </c>
      <c r="V2790">
        <v>808</v>
      </c>
      <c r="W2790" t="s">
        <v>1228</v>
      </c>
      <c r="X2790">
        <v>389</v>
      </c>
      <c r="Y2790">
        <v>2731</v>
      </c>
      <c r="Z2790">
        <v>232</v>
      </c>
      <c r="AA2790">
        <v>1392</v>
      </c>
      <c r="AB2790">
        <v>157</v>
      </c>
      <c r="AC2790">
        <v>1339</v>
      </c>
      <c r="AD2790">
        <v>12</v>
      </c>
      <c r="AE2790">
        <v>72</v>
      </c>
      <c r="AF2790">
        <v>15</v>
      </c>
      <c r="AG2790">
        <v>90</v>
      </c>
      <c r="AH2790">
        <v>13</v>
      </c>
      <c r="AI2790" t="s">
        <v>1229</v>
      </c>
    </row>
    <row r="2791" spans="1:35" x14ac:dyDescent="0.25">
      <c r="A2791">
        <v>13</v>
      </c>
      <c r="B2791" t="s">
        <v>69</v>
      </c>
      <c r="C2791" t="s">
        <v>70</v>
      </c>
      <c r="D2791" t="s">
        <v>163</v>
      </c>
      <c r="E2791" t="s">
        <v>164</v>
      </c>
      <c r="F2791" t="s">
        <v>780</v>
      </c>
      <c r="G2791" t="s">
        <v>781</v>
      </c>
      <c r="H2791" t="s">
        <v>4183</v>
      </c>
      <c r="I2791" t="s">
        <v>781</v>
      </c>
      <c r="L2791" t="s">
        <v>1212</v>
      </c>
      <c r="M2791">
        <v>8.3331582070000003</v>
      </c>
      <c r="N2791">
        <v>30.153939810000001</v>
      </c>
      <c r="O2791" t="s">
        <v>1226</v>
      </c>
      <c r="P2791" t="s">
        <v>1228</v>
      </c>
      <c r="Q2791">
        <v>175</v>
      </c>
      <c r="R2791">
        <v>1050</v>
      </c>
      <c r="S2791">
        <v>104</v>
      </c>
      <c r="T2791">
        <v>624</v>
      </c>
      <c r="U2791">
        <v>71</v>
      </c>
      <c r="V2791">
        <v>426</v>
      </c>
      <c r="W2791" t="s">
        <v>1228</v>
      </c>
      <c r="X2791">
        <v>82</v>
      </c>
      <c r="Y2791">
        <v>492</v>
      </c>
      <c r="Z2791">
        <v>59</v>
      </c>
      <c r="AA2791">
        <v>354</v>
      </c>
      <c r="AB2791">
        <v>23</v>
      </c>
      <c r="AC2791">
        <v>138</v>
      </c>
      <c r="AD2791">
        <v>3</v>
      </c>
      <c r="AE2791">
        <v>18</v>
      </c>
      <c r="AF2791">
        <v>19</v>
      </c>
      <c r="AG2791">
        <v>114</v>
      </c>
      <c r="AH2791">
        <v>13</v>
      </c>
      <c r="AI2791" t="s">
        <v>1229</v>
      </c>
    </row>
    <row r="2792" spans="1:35" x14ac:dyDescent="0.25">
      <c r="A2792">
        <v>13</v>
      </c>
      <c r="B2792" t="s">
        <v>69</v>
      </c>
      <c r="C2792" t="s">
        <v>70</v>
      </c>
      <c r="D2792" t="s">
        <v>169</v>
      </c>
      <c r="E2792" t="s">
        <v>170</v>
      </c>
      <c r="F2792" t="s">
        <v>841</v>
      </c>
      <c r="G2792" t="s">
        <v>170</v>
      </c>
      <c r="H2792" t="s">
        <v>4731</v>
      </c>
      <c r="I2792" t="s">
        <v>4732</v>
      </c>
      <c r="L2792" t="s">
        <v>1212</v>
      </c>
      <c r="M2792">
        <v>7.4271085870000002</v>
      </c>
      <c r="N2792">
        <v>30.28681795</v>
      </c>
      <c r="O2792" t="s">
        <v>1226</v>
      </c>
      <c r="P2792" t="s">
        <v>1228</v>
      </c>
      <c r="Q2792">
        <v>231</v>
      </c>
      <c r="R2792">
        <v>1383</v>
      </c>
      <c r="S2792">
        <v>173</v>
      </c>
      <c r="T2792">
        <v>1037</v>
      </c>
      <c r="U2792">
        <v>58</v>
      </c>
      <c r="V2792">
        <v>346</v>
      </c>
      <c r="W2792" t="s">
        <v>1228</v>
      </c>
      <c r="X2792">
        <v>13</v>
      </c>
      <c r="Y2792">
        <v>75</v>
      </c>
      <c r="Z2792">
        <v>13</v>
      </c>
      <c r="AA2792">
        <v>75</v>
      </c>
      <c r="AB2792">
        <v>0</v>
      </c>
      <c r="AC2792">
        <v>0</v>
      </c>
      <c r="AD2792">
        <v>12</v>
      </c>
      <c r="AE2792">
        <v>71</v>
      </c>
      <c r="AF2792">
        <v>91</v>
      </c>
      <c r="AG2792">
        <v>543</v>
      </c>
      <c r="AH2792">
        <v>13</v>
      </c>
      <c r="AI2792" t="s">
        <v>1229</v>
      </c>
    </row>
    <row r="2793" spans="1:35" x14ac:dyDescent="0.25">
      <c r="A2793">
        <v>13</v>
      </c>
      <c r="B2793" t="s">
        <v>69</v>
      </c>
      <c r="C2793" t="s">
        <v>70</v>
      </c>
      <c r="D2793" t="s">
        <v>169</v>
      </c>
      <c r="E2793" t="s">
        <v>170</v>
      </c>
      <c r="F2793" t="s">
        <v>842</v>
      </c>
      <c r="G2793" t="s">
        <v>843</v>
      </c>
      <c r="H2793" t="s">
        <v>4743</v>
      </c>
      <c r="I2793" t="s">
        <v>4744</v>
      </c>
      <c r="L2793" t="s">
        <v>1212</v>
      </c>
      <c r="M2793">
        <v>7.3747499999999997</v>
      </c>
      <c r="N2793">
        <v>30.453633</v>
      </c>
      <c r="O2793" t="s">
        <v>1226</v>
      </c>
      <c r="P2793" t="s">
        <v>1228</v>
      </c>
      <c r="Q2793">
        <v>126</v>
      </c>
      <c r="R2793">
        <v>757</v>
      </c>
      <c r="S2793">
        <v>97</v>
      </c>
      <c r="T2793">
        <v>580</v>
      </c>
      <c r="U2793">
        <v>29</v>
      </c>
      <c r="V2793">
        <v>177</v>
      </c>
      <c r="W2793" t="s">
        <v>1228</v>
      </c>
      <c r="X2793">
        <v>77</v>
      </c>
      <c r="Y2793">
        <v>459</v>
      </c>
      <c r="Z2793">
        <v>58</v>
      </c>
      <c r="AA2793">
        <v>347</v>
      </c>
      <c r="AB2793">
        <v>19</v>
      </c>
      <c r="AC2793">
        <v>112</v>
      </c>
      <c r="AD2793">
        <v>73</v>
      </c>
      <c r="AE2793">
        <v>435</v>
      </c>
      <c r="AF2793">
        <v>131</v>
      </c>
      <c r="AG2793">
        <v>783</v>
      </c>
      <c r="AH2793">
        <v>13</v>
      </c>
      <c r="AI2793" t="s">
        <v>1229</v>
      </c>
    </row>
    <row r="2794" spans="1:35" x14ac:dyDescent="0.25">
      <c r="A2794">
        <v>13</v>
      </c>
      <c r="B2794" t="s">
        <v>69</v>
      </c>
      <c r="C2794" t="s">
        <v>70</v>
      </c>
      <c r="D2794" t="s">
        <v>169</v>
      </c>
      <c r="E2794" t="s">
        <v>170</v>
      </c>
      <c r="F2794" t="s">
        <v>842</v>
      </c>
      <c r="G2794" t="s">
        <v>843</v>
      </c>
      <c r="H2794" t="s">
        <v>4745</v>
      </c>
      <c r="I2794" t="s">
        <v>452</v>
      </c>
      <c r="L2794" t="s">
        <v>1212</v>
      </c>
      <c r="M2794">
        <v>7.408792</v>
      </c>
      <c r="N2794">
        <v>30.398890999999999</v>
      </c>
      <c r="O2794" t="s">
        <v>1226</v>
      </c>
      <c r="P2794" t="s">
        <v>1228</v>
      </c>
      <c r="Q2794">
        <v>158</v>
      </c>
      <c r="R2794">
        <v>945</v>
      </c>
      <c r="S2794">
        <v>127</v>
      </c>
      <c r="T2794">
        <v>761</v>
      </c>
      <c r="U2794">
        <v>31</v>
      </c>
      <c r="V2794">
        <v>184</v>
      </c>
      <c r="W2794" t="s">
        <v>1228</v>
      </c>
      <c r="X2794">
        <v>71</v>
      </c>
      <c r="Y2794">
        <v>423</v>
      </c>
      <c r="Z2794">
        <v>53</v>
      </c>
      <c r="AA2794">
        <v>318</v>
      </c>
      <c r="AB2794">
        <v>18</v>
      </c>
      <c r="AC2794">
        <v>105</v>
      </c>
      <c r="AD2794">
        <v>53</v>
      </c>
      <c r="AE2794">
        <v>183</v>
      </c>
      <c r="AF2794">
        <v>13</v>
      </c>
      <c r="AG2794">
        <v>77</v>
      </c>
      <c r="AH2794">
        <v>13</v>
      </c>
      <c r="AI2794" t="s">
        <v>1229</v>
      </c>
    </row>
    <row r="2795" spans="1:35" x14ac:dyDescent="0.25">
      <c r="A2795">
        <v>13</v>
      </c>
      <c r="B2795" t="s">
        <v>69</v>
      </c>
      <c r="C2795" t="s">
        <v>70</v>
      </c>
      <c r="D2795" t="s">
        <v>169</v>
      </c>
      <c r="E2795" t="s">
        <v>170</v>
      </c>
      <c r="F2795" t="s">
        <v>837</v>
      </c>
      <c r="G2795" t="s">
        <v>838</v>
      </c>
      <c r="H2795" t="s">
        <v>4701</v>
      </c>
      <c r="I2795" t="s">
        <v>4702</v>
      </c>
      <c r="L2795" t="s">
        <v>1212</v>
      </c>
      <c r="M2795">
        <v>7.2176799999999997</v>
      </c>
      <c r="N2795">
        <v>30.258669999999999</v>
      </c>
      <c r="O2795" t="s">
        <v>1226</v>
      </c>
      <c r="P2795" t="s">
        <v>1228</v>
      </c>
      <c r="Q2795">
        <v>140</v>
      </c>
      <c r="R2795">
        <v>843</v>
      </c>
      <c r="S2795">
        <v>103</v>
      </c>
      <c r="T2795">
        <v>621</v>
      </c>
      <c r="U2795">
        <v>37</v>
      </c>
      <c r="V2795">
        <v>222</v>
      </c>
      <c r="W2795" t="s">
        <v>1228</v>
      </c>
      <c r="X2795">
        <v>60</v>
      </c>
      <c r="Y2795">
        <v>362</v>
      </c>
      <c r="Z2795">
        <v>42</v>
      </c>
      <c r="AA2795">
        <v>254</v>
      </c>
      <c r="AB2795">
        <v>18</v>
      </c>
      <c r="AC2795">
        <v>108</v>
      </c>
      <c r="AD2795">
        <v>4</v>
      </c>
      <c r="AE2795">
        <v>24</v>
      </c>
      <c r="AF2795">
        <v>8</v>
      </c>
      <c r="AG2795">
        <v>49</v>
      </c>
      <c r="AH2795">
        <v>13</v>
      </c>
      <c r="AI2795" t="s">
        <v>1229</v>
      </c>
    </row>
    <row r="2796" spans="1:35" x14ac:dyDescent="0.25">
      <c r="A2796">
        <v>13</v>
      </c>
      <c r="B2796" t="s">
        <v>69</v>
      </c>
      <c r="C2796" t="s">
        <v>70</v>
      </c>
      <c r="D2796" t="s">
        <v>169</v>
      </c>
      <c r="E2796" t="s">
        <v>170</v>
      </c>
      <c r="F2796" t="s">
        <v>837</v>
      </c>
      <c r="G2796" t="s">
        <v>838</v>
      </c>
      <c r="H2796" t="s">
        <v>4703</v>
      </c>
      <c r="I2796" t="s">
        <v>901</v>
      </c>
      <c r="L2796" t="s">
        <v>1212</v>
      </c>
      <c r="M2796">
        <v>7.1643600000000003</v>
      </c>
      <c r="N2796">
        <v>30.230979999999999</v>
      </c>
      <c r="O2796" t="s">
        <v>1226</v>
      </c>
      <c r="P2796" t="s">
        <v>1228</v>
      </c>
      <c r="Q2796">
        <v>40</v>
      </c>
      <c r="R2796">
        <v>243</v>
      </c>
      <c r="S2796">
        <v>35</v>
      </c>
      <c r="T2796">
        <v>213</v>
      </c>
      <c r="U2796">
        <v>5</v>
      </c>
      <c r="V2796">
        <v>30</v>
      </c>
      <c r="W2796" t="s">
        <v>1228</v>
      </c>
      <c r="X2796">
        <v>15</v>
      </c>
      <c r="Y2796">
        <v>94</v>
      </c>
      <c r="Z2796">
        <v>12</v>
      </c>
      <c r="AA2796">
        <v>75</v>
      </c>
      <c r="AB2796">
        <v>3</v>
      </c>
      <c r="AC2796">
        <v>19</v>
      </c>
      <c r="AD2796">
        <v>12</v>
      </c>
      <c r="AE2796">
        <v>75</v>
      </c>
      <c r="AF2796">
        <v>4</v>
      </c>
      <c r="AG2796">
        <v>26</v>
      </c>
      <c r="AH2796">
        <v>13</v>
      </c>
      <c r="AI2796" t="s">
        <v>1229</v>
      </c>
    </row>
    <row r="2797" spans="1:35" x14ac:dyDescent="0.25">
      <c r="A2797">
        <v>13</v>
      </c>
      <c r="B2797" t="s">
        <v>69</v>
      </c>
      <c r="C2797" t="s">
        <v>70</v>
      </c>
      <c r="D2797" t="s">
        <v>169</v>
      </c>
      <c r="E2797" t="s">
        <v>170</v>
      </c>
      <c r="F2797" t="s">
        <v>837</v>
      </c>
      <c r="G2797" t="s">
        <v>838</v>
      </c>
      <c r="H2797" t="s">
        <v>4704</v>
      </c>
      <c r="I2797" t="s">
        <v>4705</v>
      </c>
      <c r="L2797" t="s">
        <v>1212</v>
      </c>
      <c r="M2797">
        <v>7.1972699999999996</v>
      </c>
      <c r="N2797">
        <v>30.249790000000001</v>
      </c>
      <c r="O2797" t="s">
        <v>1226</v>
      </c>
      <c r="P2797" t="s">
        <v>1228</v>
      </c>
      <c r="Q2797">
        <v>10</v>
      </c>
      <c r="R2797">
        <v>62</v>
      </c>
      <c r="S2797">
        <v>7</v>
      </c>
      <c r="T2797">
        <v>43</v>
      </c>
      <c r="U2797">
        <v>3</v>
      </c>
      <c r="V2797">
        <v>19</v>
      </c>
      <c r="W2797" t="s">
        <v>1228</v>
      </c>
      <c r="X2797">
        <v>15</v>
      </c>
      <c r="Y2797">
        <v>90</v>
      </c>
      <c r="Z2797">
        <v>11</v>
      </c>
      <c r="AA2797">
        <v>66</v>
      </c>
      <c r="AB2797">
        <v>4</v>
      </c>
      <c r="AC2797">
        <v>24</v>
      </c>
      <c r="AD2797">
        <v>4</v>
      </c>
      <c r="AE2797">
        <v>24</v>
      </c>
      <c r="AF2797">
        <v>6</v>
      </c>
      <c r="AG2797">
        <v>37</v>
      </c>
      <c r="AH2797">
        <v>13</v>
      </c>
      <c r="AI2797" t="s">
        <v>1229</v>
      </c>
    </row>
    <row r="2798" spans="1:35" x14ac:dyDescent="0.25">
      <c r="A2798">
        <v>13</v>
      </c>
      <c r="B2798" t="s">
        <v>69</v>
      </c>
      <c r="C2798" t="s">
        <v>70</v>
      </c>
      <c r="D2798" t="s">
        <v>169</v>
      </c>
      <c r="E2798" t="s">
        <v>170</v>
      </c>
      <c r="F2798" t="s">
        <v>837</v>
      </c>
      <c r="G2798" t="s">
        <v>838</v>
      </c>
      <c r="H2798" t="s">
        <v>4706</v>
      </c>
      <c r="I2798" t="s">
        <v>616</v>
      </c>
      <c r="L2798" t="s">
        <v>1212</v>
      </c>
      <c r="M2798">
        <v>7.18133</v>
      </c>
      <c r="N2798">
        <v>30.25478</v>
      </c>
      <c r="O2798" t="s">
        <v>1226</v>
      </c>
      <c r="P2798" t="s">
        <v>1228</v>
      </c>
      <c r="Q2798">
        <v>30</v>
      </c>
      <c r="R2798">
        <v>186</v>
      </c>
      <c r="S2798">
        <v>24</v>
      </c>
      <c r="T2798">
        <v>148</v>
      </c>
      <c r="U2798">
        <v>6</v>
      </c>
      <c r="V2798">
        <v>38</v>
      </c>
      <c r="W2798" t="s">
        <v>1228</v>
      </c>
      <c r="X2798">
        <v>19</v>
      </c>
      <c r="Y2798">
        <v>119</v>
      </c>
      <c r="Z2798">
        <v>16</v>
      </c>
      <c r="AA2798">
        <v>99</v>
      </c>
      <c r="AB2798">
        <v>3</v>
      </c>
      <c r="AC2798">
        <v>20</v>
      </c>
      <c r="AD2798">
        <v>3</v>
      </c>
      <c r="AE2798">
        <v>19</v>
      </c>
      <c r="AF2798">
        <v>3</v>
      </c>
      <c r="AG2798">
        <v>19</v>
      </c>
      <c r="AH2798">
        <v>13</v>
      </c>
      <c r="AI2798" t="s">
        <v>1229</v>
      </c>
    </row>
    <row r="2799" spans="1:35" x14ac:dyDescent="0.25">
      <c r="A2799">
        <v>13</v>
      </c>
      <c r="B2799" t="s">
        <v>69</v>
      </c>
      <c r="C2799" t="s">
        <v>70</v>
      </c>
      <c r="D2799" t="s">
        <v>163</v>
      </c>
      <c r="E2799" t="s">
        <v>164</v>
      </c>
      <c r="F2799" t="s">
        <v>791</v>
      </c>
      <c r="G2799" t="s">
        <v>792</v>
      </c>
      <c r="H2799" t="s">
        <v>4257</v>
      </c>
      <c r="I2799" t="s">
        <v>4258</v>
      </c>
      <c r="L2799" t="s">
        <v>1212</v>
      </c>
      <c r="M2799">
        <v>8.2077503200000006</v>
      </c>
      <c r="N2799">
        <v>30.236200329999999</v>
      </c>
      <c r="O2799" t="s">
        <v>1226</v>
      </c>
      <c r="P2799" t="s">
        <v>1228</v>
      </c>
      <c r="Q2799">
        <v>72</v>
      </c>
      <c r="R2799">
        <v>432</v>
      </c>
      <c r="S2799">
        <v>58</v>
      </c>
      <c r="T2799">
        <v>348</v>
      </c>
      <c r="U2799">
        <v>14</v>
      </c>
      <c r="V2799">
        <v>84</v>
      </c>
      <c r="W2799" t="s">
        <v>1228</v>
      </c>
      <c r="X2799">
        <v>62</v>
      </c>
      <c r="Y2799">
        <v>372</v>
      </c>
      <c r="Z2799">
        <v>39</v>
      </c>
      <c r="AA2799">
        <v>234</v>
      </c>
      <c r="AB2799">
        <v>23</v>
      </c>
      <c r="AC2799">
        <v>138</v>
      </c>
      <c r="AD2799">
        <v>13</v>
      </c>
      <c r="AE2799">
        <v>78</v>
      </c>
      <c r="AF2799">
        <v>41</v>
      </c>
      <c r="AG2799">
        <v>246</v>
      </c>
      <c r="AH2799">
        <v>13</v>
      </c>
      <c r="AI2799" t="s">
        <v>1229</v>
      </c>
    </row>
    <row r="2800" spans="1:35" x14ac:dyDescent="0.25">
      <c r="A2800">
        <v>13</v>
      </c>
      <c r="B2800" t="s">
        <v>69</v>
      </c>
      <c r="C2800" t="s">
        <v>70</v>
      </c>
      <c r="D2800" t="s">
        <v>169</v>
      </c>
      <c r="E2800" t="s">
        <v>170</v>
      </c>
      <c r="F2800" t="s">
        <v>835</v>
      </c>
      <c r="G2800" t="s">
        <v>836</v>
      </c>
      <c r="H2800" t="s">
        <v>4680</v>
      </c>
      <c r="I2800" t="s">
        <v>4681</v>
      </c>
      <c r="L2800" t="s">
        <v>1212</v>
      </c>
      <c r="M2800">
        <v>7.28018491</v>
      </c>
      <c r="N2800">
        <v>30.451292039999998</v>
      </c>
      <c r="O2800" t="s">
        <v>1226</v>
      </c>
      <c r="P2800" t="s">
        <v>1228</v>
      </c>
      <c r="Q2800">
        <v>15</v>
      </c>
      <c r="R2800">
        <v>96</v>
      </c>
      <c r="S2800">
        <v>11</v>
      </c>
      <c r="T2800">
        <v>71</v>
      </c>
      <c r="U2800">
        <v>4</v>
      </c>
      <c r="V2800">
        <v>25</v>
      </c>
      <c r="W2800" t="s">
        <v>1228</v>
      </c>
      <c r="X2800">
        <v>12</v>
      </c>
      <c r="Y2800">
        <v>73</v>
      </c>
      <c r="Z2800">
        <v>9</v>
      </c>
      <c r="AA2800">
        <v>55</v>
      </c>
      <c r="AB2800">
        <v>3</v>
      </c>
      <c r="AC2800">
        <v>18</v>
      </c>
      <c r="AD2800">
        <v>11</v>
      </c>
      <c r="AE2800">
        <v>65</v>
      </c>
      <c r="AF2800">
        <v>1</v>
      </c>
      <c r="AG2800">
        <v>6</v>
      </c>
      <c r="AH2800">
        <v>13</v>
      </c>
      <c r="AI2800" t="s">
        <v>1229</v>
      </c>
    </row>
    <row r="2801" spans="1:35" x14ac:dyDescent="0.25">
      <c r="A2801">
        <v>13</v>
      </c>
      <c r="B2801" t="s">
        <v>69</v>
      </c>
      <c r="C2801" t="s">
        <v>70</v>
      </c>
      <c r="D2801" t="s">
        <v>169</v>
      </c>
      <c r="E2801" t="s">
        <v>170</v>
      </c>
      <c r="F2801" t="s">
        <v>835</v>
      </c>
      <c r="G2801" t="s">
        <v>836</v>
      </c>
      <c r="H2801" t="s">
        <v>4682</v>
      </c>
      <c r="I2801" t="s">
        <v>4683</v>
      </c>
      <c r="L2801" t="s">
        <v>1212</v>
      </c>
      <c r="M2801">
        <v>7.1694599999999999</v>
      </c>
      <c r="N2801">
        <v>30.273520000000001</v>
      </c>
      <c r="O2801" t="s">
        <v>1226</v>
      </c>
      <c r="P2801" t="s">
        <v>1228</v>
      </c>
      <c r="Q2801">
        <v>7</v>
      </c>
      <c r="R2801">
        <v>43</v>
      </c>
      <c r="S2801">
        <v>6</v>
      </c>
      <c r="T2801">
        <v>37</v>
      </c>
      <c r="U2801">
        <v>1</v>
      </c>
      <c r="V2801">
        <v>6</v>
      </c>
      <c r="W2801" t="s">
        <v>1228</v>
      </c>
      <c r="X2801">
        <v>4</v>
      </c>
      <c r="Y2801">
        <v>23</v>
      </c>
      <c r="Z2801">
        <v>3</v>
      </c>
      <c r="AA2801">
        <v>18</v>
      </c>
      <c r="AB2801">
        <v>1</v>
      </c>
      <c r="AC2801">
        <v>5</v>
      </c>
      <c r="AD2801">
        <v>3</v>
      </c>
      <c r="AE2801">
        <v>18</v>
      </c>
      <c r="AF2801">
        <v>1</v>
      </c>
      <c r="AG2801">
        <v>5</v>
      </c>
      <c r="AH2801">
        <v>13</v>
      </c>
      <c r="AI2801" t="s">
        <v>1229</v>
      </c>
    </row>
    <row r="2802" spans="1:35" x14ac:dyDescent="0.25">
      <c r="A2802">
        <v>13</v>
      </c>
      <c r="B2802" t="s">
        <v>69</v>
      </c>
      <c r="C2802" t="s">
        <v>70</v>
      </c>
      <c r="D2802" t="s">
        <v>169</v>
      </c>
      <c r="E2802" t="s">
        <v>170</v>
      </c>
      <c r="F2802" t="s">
        <v>835</v>
      </c>
      <c r="G2802" t="s">
        <v>836</v>
      </c>
      <c r="H2802" t="s">
        <v>4684</v>
      </c>
      <c r="I2802" t="s">
        <v>4685</v>
      </c>
      <c r="L2802" t="s">
        <v>1212</v>
      </c>
      <c r="M2802">
        <v>7.2464829999999996</v>
      </c>
      <c r="N2802">
        <v>30.409962</v>
      </c>
      <c r="O2802" t="s">
        <v>1226</v>
      </c>
      <c r="P2802" t="s">
        <v>1228</v>
      </c>
      <c r="Q2802">
        <v>6</v>
      </c>
      <c r="R2802">
        <v>37</v>
      </c>
      <c r="S2802">
        <v>4</v>
      </c>
      <c r="T2802">
        <v>25</v>
      </c>
      <c r="U2802">
        <v>2</v>
      </c>
      <c r="V2802">
        <v>12</v>
      </c>
      <c r="W2802" t="s">
        <v>1228</v>
      </c>
      <c r="X2802">
        <v>3</v>
      </c>
      <c r="Y2802">
        <v>17</v>
      </c>
      <c r="Z2802">
        <v>3</v>
      </c>
      <c r="AA2802">
        <v>17</v>
      </c>
      <c r="AB2802">
        <v>0</v>
      </c>
      <c r="AC2802">
        <v>0</v>
      </c>
      <c r="AD2802">
        <v>3</v>
      </c>
      <c r="AE2802">
        <v>18</v>
      </c>
      <c r="AF2802">
        <v>2</v>
      </c>
      <c r="AG2802">
        <v>10</v>
      </c>
      <c r="AH2802">
        <v>13</v>
      </c>
      <c r="AI2802" t="s">
        <v>1229</v>
      </c>
    </row>
    <row r="2803" spans="1:35" x14ac:dyDescent="0.25">
      <c r="A2803">
        <v>13</v>
      </c>
      <c r="B2803" t="s">
        <v>69</v>
      </c>
      <c r="C2803" t="s">
        <v>70</v>
      </c>
      <c r="D2803" t="s">
        <v>169</v>
      </c>
      <c r="E2803" t="s">
        <v>170</v>
      </c>
      <c r="F2803" t="s">
        <v>835</v>
      </c>
      <c r="G2803" t="s">
        <v>836</v>
      </c>
      <c r="H2803" t="s">
        <v>4688</v>
      </c>
      <c r="I2803" t="s">
        <v>4689</v>
      </c>
      <c r="L2803" t="s">
        <v>1212</v>
      </c>
      <c r="M2803">
        <v>7.2743549099999996</v>
      </c>
      <c r="N2803">
        <v>30.451492040000002</v>
      </c>
      <c r="O2803" t="s">
        <v>1226</v>
      </c>
      <c r="P2803" t="s">
        <v>1228</v>
      </c>
      <c r="Q2803">
        <v>23</v>
      </c>
      <c r="R2803">
        <v>137</v>
      </c>
      <c r="S2803">
        <v>16</v>
      </c>
      <c r="T2803">
        <v>95</v>
      </c>
      <c r="U2803">
        <v>7</v>
      </c>
      <c r="V2803">
        <v>42</v>
      </c>
      <c r="W2803" t="s">
        <v>1228</v>
      </c>
      <c r="X2803">
        <v>15</v>
      </c>
      <c r="Y2803">
        <v>93</v>
      </c>
      <c r="Z2803">
        <v>11</v>
      </c>
      <c r="AA2803">
        <v>68</v>
      </c>
      <c r="AB2803">
        <v>4</v>
      </c>
      <c r="AC2803">
        <v>25</v>
      </c>
      <c r="AD2803">
        <v>10</v>
      </c>
      <c r="AE2803">
        <v>61</v>
      </c>
      <c r="AF2803">
        <v>2</v>
      </c>
      <c r="AG2803">
        <v>12</v>
      </c>
      <c r="AH2803">
        <v>13</v>
      </c>
      <c r="AI2803" t="s">
        <v>1229</v>
      </c>
    </row>
    <row r="2804" spans="1:35" x14ac:dyDescent="0.25">
      <c r="A2804">
        <v>13</v>
      </c>
      <c r="B2804" t="s">
        <v>69</v>
      </c>
      <c r="C2804" t="s">
        <v>70</v>
      </c>
      <c r="D2804" t="s">
        <v>169</v>
      </c>
      <c r="E2804" t="s">
        <v>170</v>
      </c>
      <c r="F2804" t="s">
        <v>830</v>
      </c>
      <c r="G2804" t="s">
        <v>831</v>
      </c>
      <c r="H2804" t="s">
        <v>4653</v>
      </c>
      <c r="I2804" t="s">
        <v>3416</v>
      </c>
      <c r="L2804" t="s">
        <v>1212</v>
      </c>
      <c r="M2804">
        <v>7.6419144169999997</v>
      </c>
      <c r="N2804">
        <v>30.23891467</v>
      </c>
      <c r="O2804" t="s">
        <v>1226</v>
      </c>
      <c r="P2804" t="s">
        <v>1228</v>
      </c>
      <c r="Q2804">
        <v>39</v>
      </c>
      <c r="R2804">
        <v>233</v>
      </c>
      <c r="S2804">
        <v>23</v>
      </c>
      <c r="T2804">
        <v>137</v>
      </c>
      <c r="U2804">
        <v>16</v>
      </c>
      <c r="V2804">
        <v>96</v>
      </c>
      <c r="W2804" t="s">
        <v>1228</v>
      </c>
      <c r="X2804">
        <v>25</v>
      </c>
      <c r="Y2804">
        <v>151</v>
      </c>
      <c r="Z2804">
        <v>20</v>
      </c>
      <c r="AA2804">
        <v>121</v>
      </c>
      <c r="AB2804">
        <v>5</v>
      </c>
      <c r="AC2804">
        <v>30</v>
      </c>
      <c r="AD2804">
        <v>25</v>
      </c>
      <c r="AE2804">
        <v>152</v>
      </c>
      <c r="AF2804">
        <v>13</v>
      </c>
      <c r="AG2804">
        <v>77</v>
      </c>
      <c r="AH2804">
        <v>13</v>
      </c>
      <c r="AI2804" t="s">
        <v>1229</v>
      </c>
    </row>
    <row r="2805" spans="1:35" x14ac:dyDescent="0.25">
      <c r="A2805">
        <v>13</v>
      </c>
      <c r="B2805" t="s">
        <v>69</v>
      </c>
      <c r="C2805" t="s">
        <v>70</v>
      </c>
      <c r="D2805" t="s">
        <v>169</v>
      </c>
      <c r="E2805" t="s">
        <v>170</v>
      </c>
      <c r="F2805" t="s">
        <v>830</v>
      </c>
      <c r="G2805" t="s">
        <v>831</v>
      </c>
      <c r="H2805" t="s">
        <v>4654</v>
      </c>
      <c r="I2805" t="s">
        <v>4655</v>
      </c>
      <c r="L2805" t="s">
        <v>1212</v>
      </c>
      <c r="M2805">
        <v>7.5898808080000002</v>
      </c>
      <c r="N2805">
        <v>30.24345976</v>
      </c>
      <c r="O2805" t="s">
        <v>1226</v>
      </c>
      <c r="P2805" t="s">
        <v>1228</v>
      </c>
      <c r="Q2805">
        <v>27</v>
      </c>
      <c r="R2805">
        <v>164</v>
      </c>
      <c r="S2805">
        <v>19</v>
      </c>
      <c r="T2805">
        <v>114</v>
      </c>
      <c r="U2805">
        <v>8</v>
      </c>
      <c r="V2805">
        <v>50</v>
      </c>
      <c r="W2805" t="s">
        <v>1228</v>
      </c>
      <c r="X2805">
        <v>14</v>
      </c>
      <c r="Y2805">
        <v>88</v>
      </c>
      <c r="Z2805">
        <v>9</v>
      </c>
      <c r="AA2805">
        <v>56</v>
      </c>
      <c r="AB2805">
        <v>5</v>
      </c>
      <c r="AC2805">
        <v>32</v>
      </c>
      <c r="AD2805">
        <v>41</v>
      </c>
      <c r="AE2805">
        <v>244</v>
      </c>
      <c r="AF2805">
        <v>21</v>
      </c>
      <c r="AG2805">
        <v>123</v>
      </c>
      <c r="AH2805">
        <v>13</v>
      </c>
      <c r="AI2805" t="s">
        <v>1229</v>
      </c>
    </row>
    <row r="2806" spans="1:35" x14ac:dyDescent="0.25">
      <c r="A2806">
        <v>13</v>
      </c>
      <c r="B2806" t="s">
        <v>69</v>
      </c>
      <c r="C2806" t="s">
        <v>70</v>
      </c>
      <c r="D2806" t="s">
        <v>163</v>
      </c>
      <c r="E2806" t="s">
        <v>164</v>
      </c>
      <c r="F2806" t="s">
        <v>789</v>
      </c>
      <c r="G2806" t="s">
        <v>790</v>
      </c>
      <c r="H2806" t="s">
        <v>4242</v>
      </c>
      <c r="I2806" t="s">
        <v>4243</v>
      </c>
      <c r="L2806" t="s">
        <v>1212</v>
      </c>
      <c r="M2806">
        <v>8.2876329999999996</v>
      </c>
      <c r="N2806">
        <v>30.112967000000001</v>
      </c>
      <c r="O2806" t="s">
        <v>1226</v>
      </c>
      <c r="P2806" t="s">
        <v>1228</v>
      </c>
      <c r="Q2806">
        <v>66</v>
      </c>
      <c r="R2806">
        <v>396</v>
      </c>
      <c r="S2806">
        <v>43</v>
      </c>
      <c r="T2806">
        <v>258</v>
      </c>
      <c r="U2806">
        <v>23</v>
      </c>
      <c r="V2806">
        <v>138</v>
      </c>
      <c r="W2806" t="s">
        <v>1228</v>
      </c>
      <c r="X2806">
        <v>46</v>
      </c>
      <c r="Y2806">
        <v>276</v>
      </c>
      <c r="Z2806">
        <v>29</v>
      </c>
      <c r="AA2806">
        <v>174</v>
      </c>
      <c r="AB2806">
        <v>17</v>
      </c>
      <c r="AC2806">
        <v>102</v>
      </c>
      <c r="AD2806">
        <v>9</v>
      </c>
      <c r="AE2806">
        <v>54</v>
      </c>
      <c r="AF2806">
        <v>34</v>
      </c>
      <c r="AG2806">
        <v>204</v>
      </c>
      <c r="AH2806">
        <v>13</v>
      </c>
      <c r="AI2806" t="s">
        <v>1229</v>
      </c>
    </row>
    <row r="2807" spans="1:35" x14ac:dyDescent="0.25">
      <c r="A2807">
        <v>13</v>
      </c>
      <c r="B2807" t="s">
        <v>69</v>
      </c>
      <c r="C2807" t="s">
        <v>70</v>
      </c>
      <c r="D2807" t="s">
        <v>167</v>
      </c>
      <c r="E2807" t="s">
        <v>168</v>
      </c>
      <c r="F2807" t="s">
        <v>808</v>
      </c>
      <c r="G2807" t="s">
        <v>809</v>
      </c>
      <c r="H2807" t="s">
        <v>4374</v>
      </c>
      <c r="I2807" t="s">
        <v>4375</v>
      </c>
      <c r="L2807" t="s">
        <v>1212</v>
      </c>
      <c r="M2807">
        <v>9.1735289099999999</v>
      </c>
      <c r="N2807">
        <v>28.823096159999999</v>
      </c>
      <c r="O2807" t="s">
        <v>1226</v>
      </c>
      <c r="P2807" t="s">
        <v>1228</v>
      </c>
      <c r="Q2807">
        <v>15</v>
      </c>
      <c r="R2807">
        <v>90</v>
      </c>
      <c r="S2807">
        <v>13</v>
      </c>
      <c r="T2807">
        <v>78</v>
      </c>
      <c r="U2807">
        <v>2</v>
      </c>
      <c r="V2807">
        <v>12</v>
      </c>
      <c r="W2807" t="s">
        <v>1228</v>
      </c>
      <c r="X2807">
        <v>3</v>
      </c>
      <c r="Y2807">
        <v>18</v>
      </c>
      <c r="Z2807">
        <v>3</v>
      </c>
      <c r="AA2807">
        <v>18</v>
      </c>
      <c r="AB2807">
        <v>0</v>
      </c>
      <c r="AC2807">
        <v>0</v>
      </c>
      <c r="AD2807">
        <v>12</v>
      </c>
      <c r="AE2807">
        <v>72</v>
      </c>
      <c r="AF2807">
        <v>15</v>
      </c>
      <c r="AG2807">
        <v>90</v>
      </c>
      <c r="AH2807">
        <v>13</v>
      </c>
      <c r="AI2807" t="s">
        <v>1229</v>
      </c>
    </row>
    <row r="2808" spans="1:35" x14ac:dyDescent="0.25">
      <c r="A2808">
        <v>13</v>
      </c>
      <c r="B2808" t="s">
        <v>69</v>
      </c>
      <c r="C2808" t="s">
        <v>70</v>
      </c>
      <c r="D2808" t="s">
        <v>167</v>
      </c>
      <c r="E2808" t="s">
        <v>168</v>
      </c>
      <c r="F2808" t="s">
        <v>808</v>
      </c>
      <c r="G2808" t="s">
        <v>809</v>
      </c>
      <c r="H2808" t="s">
        <v>4376</v>
      </c>
      <c r="I2808" t="s">
        <v>4377</v>
      </c>
      <c r="L2808" t="s">
        <v>1212</v>
      </c>
      <c r="M2808">
        <v>9.1810202899999993</v>
      </c>
      <c r="N2808">
        <v>28.814973510000002</v>
      </c>
      <c r="O2808" t="s">
        <v>1226</v>
      </c>
      <c r="P2808" t="s">
        <v>1228</v>
      </c>
      <c r="Q2808">
        <v>22</v>
      </c>
      <c r="R2808">
        <v>131</v>
      </c>
      <c r="S2808">
        <v>20</v>
      </c>
      <c r="T2808">
        <v>119</v>
      </c>
      <c r="U2808">
        <v>2</v>
      </c>
      <c r="V2808">
        <v>12</v>
      </c>
      <c r="W2808" t="s">
        <v>1228</v>
      </c>
      <c r="X2808">
        <v>9</v>
      </c>
      <c r="Y2808">
        <v>54</v>
      </c>
      <c r="Z2808">
        <v>6</v>
      </c>
      <c r="AA2808">
        <v>36</v>
      </c>
      <c r="AB2808">
        <v>3</v>
      </c>
      <c r="AC2808">
        <v>18</v>
      </c>
      <c r="AD2808">
        <v>15</v>
      </c>
      <c r="AE2808">
        <v>90</v>
      </c>
      <c r="AF2808">
        <v>22</v>
      </c>
      <c r="AG2808">
        <v>132</v>
      </c>
      <c r="AH2808">
        <v>13</v>
      </c>
      <c r="AI2808" t="s">
        <v>1229</v>
      </c>
    </row>
    <row r="2809" spans="1:35" x14ac:dyDescent="0.25">
      <c r="A2809">
        <v>13</v>
      </c>
      <c r="B2809" t="s">
        <v>69</v>
      </c>
      <c r="C2809" t="s">
        <v>70</v>
      </c>
      <c r="D2809" t="s">
        <v>161</v>
      </c>
      <c r="E2809" t="s">
        <v>162</v>
      </c>
      <c r="F2809" t="s">
        <v>759</v>
      </c>
      <c r="G2809" t="s">
        <v>760</v>
      </c>
      <c r="H2809" t="s">
        <v>4050</v>
      </c>
      <c r="I2809" t="s">
        <v>760</v>
      </c>
      <c r="L2809" t="s">
        <v>1212</v>
      </c>
      <c r="M2809">
        <v>8.4781398770000003</v>
      </c>
      <c r="N2809">
        <v>29.957500459999999</v>
      </c>
      <c r="O2809" t="s">
        <v>1226</v>
      </c>
      <c r="P2809" t="s">
        <v>1228</v>
      </c>
      <c r="Q2809">
        <v>114</v>
      </c>
      <c r="R2809">
        <v>798</v>
      </c>
      <c r="S2809">
        <v>89</v>
      </c>
      <c r="T2809">
        <v>623</v>
      </c>
      <c r="U2809">
        <v>25</v>
      </c>
      <c r="V2809">
        <v>175</v>
      </c>
      <c r="W2809" t="s">
        <v>1228</v>
      </c>
      <c r="X2809">
        <v>141</v>
      </c>
      <c r="Y2809">
        <v>987</v>
      </c>
      <c r="Z2809">
        <v>141</v>
      </c>
      <c r="AA2809">
        <v>987</v>
      </c>
      <c r="AB2809">
        <v>0</v>
      </c>
      <c r="AC2809">
        <v>0</v>
      </c>
      <c r="AD2809">
        <v>6</v>
      </c>
      <c r="AE2809">
        <v>42</v>
      </c>
      <c r="AF2809">
        <v>51</v>
      </c>
      <c r="AG2809">
        <v>306</v>
      </c>
      <c r="AH2809">
        <v>13</v>
      </c>
      <c r="AI2809" t="s">
        <v>1229</v>
      </c>
    </row>
    <row r="2810" spans="1:35" x14ac:dyDescent="0.25">
      <c r="A2810">
        <v>13</v>
      </c>
      <c r="B2810" t="s">
        <v>69</v>
      </c>
      <c r="C2810" t="s">
        <v>70</v>
      </c>
      <c r="D2810" t="s">
        <v>165</v>
      </c>
      <c r="E2810" t="s">
        <v>166</v>
      </c>
      <c r="F2810" t="s">
        <v>796</v>
      </c>
      <c r="G2810" t="s">
        <v>797</v>
      </c>
      <c r="H2810" t="s">
        <v>4273</v>
      </c>
      <c r="I2810" t="s">
        <v>4274</v>
      </c>
      <c r="L2810" t="s">
        <v>1212</v>
      </c>
      <c r="M2810">
        <v>8.1848569999999992</v>
      </c>
      <c r="N2810">
        <v>30.02965</v>
      </c>
      <c r="O2810" t="s">
        <v>1226</v>
      </c>
      <c r="P2810" t="s">
        <v>1228</v>
      </c>
      <c r="Q2810">
        <v>56</v>
      </c>
      <c r="R2810">
        <v>336</v>
      </c>
      <c r="S2810">
        <v>44</v>
      </c>
      <c r="T2810">
        <v>264</v>
      </c>
      <c r="U2810">
        <v>12</v>
      </c>
      <c r="V2810">
        <v>72</v>
      </c>
      <c r="W2810" t="s">
        <v>1228</v>
      </c>
      <c r="X2810">
        <v>104</v>
      </c>
      <c r="Y2810">
        <v>624</v>
      </c>
      <c r="Z2810">
        <v>74</v>
      </c>
      <c r="AA2810">
        <v>444</v>
      </c>
      <c r="AB2810">
        <v>30</v>
      </c>
      <c r="AC2810">
        <v>180</v>
      </c>
      <c r="AD2810">
        <v>31</v>
      </c>
      <c r="AE2810">
        <v>186</v>
      </c>
      <c r="AF2810">
        <v>46</v>
      </c>
      <c r="AG2810">
        <v>276</v>
      </c>
      <c r="AH2810">
        <v>13</v>
      </c>
      <c r="AI2810" t="s">
        <v>1229</v>
      </c>
    </row>
    <row r="2811" spans="1:35" x14ac:dyDescent="0.25">
      <c r="A2811">
        <v>13</v>
      </c>
      <c r="B2811" t="s">
        <v>69</v>
      </c>
      <c r="C2811" t="s">
        <v>70</v>
      </c>
      <c r="D2811" t="s">
        <v>165</v>
      </c>
      <c r="E2811" t="s">
        <v>166</v>
      </c>
      <c r="F2811" t="s">
        <v>796</v>
      </c>
      <c r="G2811" t="s">
        <v>797</v>
      </c>
      <c r="H2811" t="s">
        <v>4275</v>
      </c>
      <c r="I2811" t="s">
        <v>4276</v>
      </c>
      <c r="L2811" t="s">
        <v>1212</v>
      </c>
      <c r="M2811">
        <v>8.3218999999999994</v>
      </c>
      <c r="N2811">
        <v>30.076032999999999</v>
      </c>
      <c r="O2811" t="s">
        <v>1226</v>
      </c>
      <c r="P2811" t="s">
        <v>1228</v>
      </c>
      <c r="Q2811">
        <v>28</v>
      </c>
      <c r="R2811">
        <v>168</v>
      </c>
      <c r="S2811">
        <v>20</v>
      </c>
      <c r="T2811">
        <v>120</v>
      </c>
      <c r="U2811">
        <v>8</v>
      </c>
      <c r="V2811">
        <v>48</v>
      </c>
      <c r="W2811" t="s">
        <v>1228</v>
      </c>
      <c r="X2811">
        <v>33</v>
      </c>
      <c r="Y2811">
        <v>198</v>
      </c>
      <c r="Z2811">
        <v>23</v>
      </c>
      <c r="AA2811">
        <v>138</v>
      </c>
      <c r="AB2811">
        <v>10</v>
      </c>
      <c r="AC2811">
        <v>60</v>
      </c>
      <c r="AD2811">
        <v>19</v>
      </c>
      <c r="AE2811">
        <v>114</v>
      </c>
      <c r="AF2811">
        <v>40</v>
      </c>
      <c r="AG2811">
        <v>240</v>
      </c>
      <c r="AH2811">
        <v>13</v>
      </c>
      <c r="AI2811" t="s">
        <v>1229</v>
      </c>
    </row>
    <row r="2812" spans="1:35" x14ac:dyDescent="0.25">
      <c r="A2812">
        <v>13</v>
      </c>
      <c r="B2812" t="s">
        <v>69</v>
      </c>
      <c r="C2812" t="s">
        <v>70</v>
      </c>
      <c r="D2812" t="s">
        <v>163</v>
      </c>
      <c r="E2812" t="s">
        <v>164</v>
      </c>
      <c r="F2812" t="s">
        <v>785</v>
      </c>
      <c r="G2812" t="s">
        <v>786</v>
      </c>
      <c r="H2812" t="s">
        <v>4221</v>
      </c>
      <c r="I2812" t="s">
        <v>786</v>
      </c>
      <c r="L2812" t="s">
        <v>1212</v>
      </c>
      <c r="M2812">
        <v>8.3076966189999997</v>
      </c>
      <c r="N2812">
        <v>30.117560439999998</v>
      </c>
      <c r="O2812" t="s">
        <v>1226</v>
      </c>
      <c r="P2812" t="s">
        <v>1228</v>
      </c>
      <c r="Q2812">
        <v>67</v>
      </c>
      <c r="R2812">
        <v>402</v>
      </c>
      <c r="S2812">
        <v>60</v>
      </c>
      <c r="T2812">
        <v>360</v>
      </c>
      <c r="U2812">
        <v>7</v>
      </c>
      <c r="V2812">
        <v>42</v>
      </c>
      <c r="W2812" t="s">
        <v>1228</v>
      </c>
      <c r="X2812">
        <v>31</v>
      </c>
      <c r="Y2812">
        <v>186</v>
      </c>
      <c r="Z2812">
        <v>22</v>
      </c>
      <c r="AA2812">
        <v>132</v>
      </c>
      <c r="AB2812">
        <v>9</v>
      </c>
      <c r="AC2812">
        <v>54</v>
      </c>
      <c r="AD2812">
        <v>14</v>
      </c>
      <c r="AE2812">
        <v>84</v>
      </c>
      <c r="AF2812">
        <v>13</v>
      </c>
      <c r="AG2812">
        <v>78</v>
      </c>
      <c r="AH2812">
        <v>13</v>
      </c>
      <c r="AI2812" t="s">
        <v>1229</v>
      </c>
    </row>
    <row r="2813" spans="1:35" x14ac:dyDescent="0.25">
      <c r="A2813">
        <v>13</v>
      </c>
      <c r="B2813" t="s">
        <v>69</v>
      </c>
      <c r="C2813" t="s">
        <v>70</v>
      </c>
      <c r="D2813" t="s">
        <v>163</v>
      </c>
      <c r="E2813" t="s">
        <v>164</v>
      </c>
      <c r="F2813" t="s">
        <v>785</v>
      </c>
      <c r="G2813" t="s">
        <v>786</v>
      </c>
      <c r="H2813" t="s">
        <v>4224</v>
      </c>
      <c r="I2813" t="s">
        <v>4225</v>
      </c>
      <c r="L2813" t="s">
        <v>1212</v>
      </c>
      <c r="M2813">
        <v>8.3188417000000001</v>
      </c>
      <c r="N2813">
        <v>30.0975331</v>
      </c>
      <c r="O2813" t="s">
        <v>1226</v>
      </c>
      <c r="P2813" t="s">
        <v>1228</v>
      </c>
      <c r="Q2813">
        <v>79</v>
      </c>
      <c r="R2813">
        <v>474</v>
      </c>
      <c r="S2813">
        <v>55</v>
      </c>
      <c r="T2813">
        <v>330</v>
      </c>
      <c r="U2813">
        <v>24</v>
      </c>
      <c r="V2813">
        <v>144</v>
      </c>
      <c r="W2813" t="s">
        <v>1228</v>
      </c>
      <c r="X2813">
        <v>36</v>
      </c>
      <c r="Y2813">
        <v>216</v>
      </c>
      <c r="Z2813">
        <v>29</v>
      </c>
      <c r="AA2813">
        <v>174</v>
      </c>
      <c r="AB2813">
        <v>7</v>
      </c>
      <c r="AC2813">
        <v>42</v>
      </c>
      <c r="AD2813">
        <v>11</v>
      </c>
      <c r="AE2813">
        <v>66</v>
      </c>
      <c r="AF2813">
        <v>25</v>
      </c>
      <c r="AG2813">
        <v>150</v>
      </c>
      <c r="AH2813">
        <v>13</v>
      </c>
      <c r="AI2813" t="s">
        <v>1229</v>
      </c>
    </row>
    <row r="2814" spans="1:35" x14ac:dyDescent="0.25">
      <c r="A2814">
        <v>13</v>
      </c>
      <c r="B2814" t="s">
        <v>69</v>
      </c>
      <c r="C2814" t="s">
        <v>70</v>
      </c>
      <c r="D2814" t="s">
        <v>167</v>
      </c>
      <c r="E2814" t="s">
        <v>168</v>
      </c>
      <c r="F2814" t="s">
        <v>824</v>
      </c>
      <c r="G2814" t="s">
        <v>825</v>
      </c>
      <c r="H2814" t="s">
        <v>4592</v>
      </c>
      <c r="I2814" t="s">
        <v>4593</v>
      </c>
      <c r="L2814" t="s">
        <v>1212</v>
      </c>
      <c r="M2814">
        <v>9.20688</v>
      </c>
      <c r="N2814">
        <v>29.263780000000001</v>
      </c>
      <c r="O2814" t="s">
        <v>1226</v>
      </c>
      <c r="P2814" t="s">
        <v>1228</v>
      </c>
      <c r="Q2814">
        <v>71</v>
      </c>
      <c r="R2814">
        <v>426</v>
      </c>
      <c r="S2814">
        <v>53</v>
      </c>
      <c r="T2814">
        <v>318</v>
      </c>
      <c r="U2814">
        <v>18</v>
      </c>
      <c r="V2814">
        <v>108</v>
      </c>
      <c r="W2814" t="s">
        <v>1228</v>
      </c>
      <c r="X2814">
        <v>31</v>
      </c>
      <c r="Y2814">
        <v>186</v>
      </c>
      <c r="Z2814">
        <v>22</v>
      </c>
      <c r="AA2814">
        <v>132</v>
      </c>
      <c r="AB2814">
        <v>9</v>
      </c>
      <c r="AC2814">
        <v>54</v>
      </c>
      <c r="AD2814">
        <v>5</v>
      </c>
      <c r="AE2814">
        <v>30</v>
      </c>
      <c r="AF2814">
        <v>20</v>
      </c>
      <c r="AG2814">
        <v>120</v>
      </c>
      <c r="AH2814">
        <v>13</v>
      </c>
      <c r="AI2814" t="s">
        <v>1229</v>
      </c>
    </row>
    <row r="2815" spans="1:35" x14ac:dyDescent="0.25">
      <c r="A2815">
        <v>13</v>
      </c>
      <c r="B2815" t="s">
        <v>69</v>
      </c>
      <c r="C2815" t="s">
        <v>70</v>
      </c>
      <c r="D2815" t="s">
        <v>169</v>
      </c>
      <c r="E2815" t="s">
        <v>170</v>
      </c>
      <c r="F2815" t="s">
        <v>842</v>
      </c>
      <c r="G2815" t="s">
        <v>843</v>
      </c>
      <c r="H2815" t="s">
        <v>4746</v>
      </c>
      <c r="I2815" t="s">
        <v>906</v>
      </c>
      <c r="L2815" t="s">
        <v>1212</v>
      </c>
      <c r="M2815">
        <v>7.4015590480000002</v>
      </c>
      <c r="N2815">
        <v>30.377305310000001</v>
      </c>
      <c r="O2815" t="s">
        <v>1226</v>
      </c>
      <c r="P2815" t="s">
        <v>1228</v>
      </c>
      <c r="Q2815">
        <v>68</v>
      </c>
      <c r="R2815">
        <v>410</v>
      </c>
      <c r="S2815">
        <v>39</v>
      </c>
      <c r="T2815">
        <v>236</v>
      </c>
      <c r="U2815">
        <v>29</v>
      </c>
      <c r="V2815">
        <v>174</v>
      </c>
      <c r="W2815" t="s">
        <v>1228</v>
      </c>
      <c r="X2815">
        <v>34</v>
      </c>
      <c r="Y2815">
        <v>201</v>
      </c>
      <c r="Z2815">
        <v>34</v>
      </c>
      <c r="AA2815">
        <v>201</v>
      </c>
      <c r="AB2815">
        <v>0</v>
      </c>
      <c r="AC2815">
        <v>0</v>
      </c>
      <c r="AD2815">
        <v>55</v>
      </c>
      <c r="AE2815">
        <v>333</v>
      </c>
      <c r="AF2815">
        <v>27</v>
      </c>
      <c r="AG2815">
        <v>159</v>
      </c>
      <c r="AH2815">
        <v>13</v>
      </c>
      <c r="AI2815" t="s">
        <v>1229</v>
      </c>
    </row>
    <row r="2816" spans="1:35" x14ac:dyDescent="0.25">
      <c r="A2816">
        <v>13</v>
      </c>
      <c r="B2816" t="s">
        <v>69</v>
      </c>
      <c r="C2816" t="s">
        <v>70</v>
      </c>
      <c r="D2816" t="s">
        <v>173</v>
      </c>
      <c r="E2816" t="s">
        <v>174</v>
      </c>
      <c r="F2816" t="s">
        <v>866</v>
      </c>
      <c r="G2816" t="s">
        <v>867</v>
      </c>
      <c r="H2816" t="s">
        <v>4931</v>
      </c>
      <c r="I2816" t="s">
        <v>4932</v>
      </c>
      <c r="L2816" t="s">
        <v>1212</v>
      </c>
      <c r="M2816">
        <v>9.2667199999999994</v>
      </c>
      <c r="N2816">
        <v>29.531500000000001</v>
      </c>
      <c r="O2816" t="s">
        <v>1226</v>
      </c>
      <c r="P2816" t="s">
        <v>1228</v>
      </c>
      <c r="Q2816">
        <v>86</v>
      </c>
      <c r="R2816">
        <v>516</v>
      </c>
      <c r="S2816">
        <v>79</v>
      </c>
      <c r="T2816">
        <v>474</v>
      </c>
      <c r="U2816">
        <v>7</v>
      </c>
      <c r="V2816">
        <v>42</v>
      </c>
      <c r="W2816" t="s">
        <v>1228</v>
      </c>
      <c r="X2816">
        <v>52</v>
      </c>
      <c r="Y2816">
        <v>312</v>
      </c>
      <c r="Z2816">
        <v>45</v>
      </c>
      <c r="AA2816">
        <v>270</v>
      </c>
      <c r="AB2816">
        <v>7</v>
      </c>
      <c r="AC2816">
        <v>42</v>
      </c>
      <c r="AD2816">
        <v>26</v>
      </c>
      <c r="AE2816">
        <v>156</v>
      </c>
      <c r="AF2816">
        <v>70</v>
      </c>
      <c r="AG2816">
        <v>420</v>
      </c>
      <c r="AH2816">
        <v>13</v>
      </c>
      <c r="AI2816" t="s">
        <v>1229</v>
      </c>
    </row>
    <row r="2817" spans="1:35" x14ac:dyDescent="0.25">
      <c r="A2817">
        <v>13</v>
      </c>
      <c r="B2817" t="s">
        <v>69</v>
      </c>
      <c r="C2817" t="s">
        <v>70</v>
      </c>
      <c r="D2817" t="s">
        <v>165</v>
      </c>
      <c r="E2817" t="s">
        <v>166</v>
      </c>
      <c r="F2817" t="s">
        <v>798</v>
      </c>
      <c r="G2817" t="s">
        <v>799</v>
      </c>
      <c r="H2817" t="s">
        <v>4295</v>
      </c>
      <c r="I2817" t="s">
        <v>4296</v>
      </c>
      <c r="L2817" t="s">
        <v>1212</v>
      </c>
      <c r="M2817">
        <v>8.4503559999999993</v>
      </c>
      <c r="N2817">
        <v>30.232386000000002</v>
      </c>
      <c r="O2817" t="s">
        <v>1226</v>
      </c>
      <c r="P2817" t="s">
        <v>1228</v>
      </c>
      <c r="Q2817">
        <v>277</v>
      </c>
      <c r="R2817">
        <v>1662</v>
      </c>
      <c r="S2817">
        <v>249</v>
      </c>
      <c r="T2817">
        <v>1494</v>
      </c>
      <c r="U2817">
        <v>28</v>
      </c>
      <c r="V2817">
        <v>168</v>
      </c>
      <c r="W2817" t="s">
        <v>1228</v>
      </c>
      <c r="X2817">
        <v>48</v>
      </c>
      <c r="Y2817">
        <v>288</v>
      </c>
      <c r="Z2817">
        <v>48</v>
      </c>
      <c r="AA2817">
        <v>288</v>
      </c>
      <c r="AB2817">
        <v>0</v>
      </c>
      <c r="AC2817">
        <v>0</v>
      </c>
      <c r="AD2817">
        <v>43</v>
      </c>
      <c r="AE2817">
        <v>258</v>
      </c>
      <c r="AF2817">
        <v>147</v>
      </c>
      <c r="AG2817">
        <v>882</v>
      </c>
      <c r="AH2817">
        <v>13</v>
      </c>
      <c r="AI2817" t="s">
        <v>1229</v>
      </c>
    </row>
    <row r="2818" spans="1:35" x14ac:dyDescent="0.25">
      <c r="A2818">
        <v>13</v>
      </c>
      <c r="B2818" t="s">
        <v>69</v>
      </c>
      <c r="C2818" t="s">
        <v>70</v>
      </c>
      <c r="D2818" t="s">
        <v>165</v>
      </c>
      <c r="E2818" t="s">
        <v>166</v>
      </c>
      <c r="F2818" t="s">
        <v>796</v>
      </c>
      <c r="G2818" t="s">
        <v>797</v>
      </c>
      <c r="H2818" t="s">
        <v>4279</v>
      </c>
      <c r="I2818" t="s">
        <v>4280</v>
      </c>
      <c r="L2818" t="s">
        <v>1212</v>
      </c>
      <c r="M2818">
        <v>8.2812450000000002</v>
      </c>
      <c r="N2818">
        <v>30.051410000000001</v>
      </c>
      <c r="O2818" t="s">
        <v>1226</v>
      </c>
      <c r="P2818" t="s">
        <v>1228</v>
      </c>
      <c r="Q2818">
        <v>83</v>
      </c>
      <c r="R2818">
        <v>498</v>
      </c>
      <c r="S2818">
        <v>75</v>
      </c>
      <c r="T2818">
        <v>450</v>
      </c>
      <c r="U2818">
        <v>8</v>
      </c>
      <c r="V2818">
        <v>48</v>
      </c>
      <c r="W2818" t="s">
        <v>1228</v>
      </c>
      <c r="X2818">
        <v>58</v>
      </c>
      <c r="Y2818">
        <v>348</v>
      </c>
      <c r="Z2818">
        <v>46</v>
      </c>
      <c r="AA2818">
        <v>276</v>
      </c>
      <c r="AB2818">
        <v>12</v>
      </c>
      <c r="AC2818">
        <v>72</v>
      </c>
      <c r="AD2818">
        <v>20</v>
      </c>
      <c r="AE2818">
        <v>120</v>
      </c>
      <c r="AF2818">
        <v>7</v>
      </c>
      <c r="AG2818">
        <v>42</v>
      </c>
      <c r="AH2818">
        <v>13</v>
      </c>
      <c r="AI2818" t="s">
        <v>1229</v>
      </c>
    </row>
    <row r="2819" spans="1:35" x14ac:dyDescent="0.25">
      <c r="A2819">
        <v>13</v>
      </c>
      <c r="B2819" t="s">
        <v>69</v>
      </c>
      <c r="C2819" t="s">
        <v>70</v>
      </c>
      <c r="D2819" t="s">
        <v>173</v>
      </c>
      <c r="E2819" t="s">
        <v>174</v>
      </c>
      <c r="F2819" t="s">
        <v>860</v>
      </c>
      <c r="G2819" t="s">
        <v>861</v>
      </c>
      <c r="H2819" t="s">
        <v>4883</v>
      </c>
      <c r="I2819" t="s">
        <v>4884</v>
      </c>
      <c r="L2819" t="s">
        <v>1212</v>
      </c>
      <c r="M2819">
        <v>9.2403580000000005</v>
      </c>
      <c r="N2819">
        <v>29.786778000000002</v>
      </c>
      <c r="O2819" t="s">
        <v>1226</v>
      </c>
      <c r="P2819" t="s">
        <v>1228</v>
      </c>
      <c r="Q2819">
        <v>497</v>
      </c>
      <c r="R2819">
        <v>2982</v>
      </c>
      <c r="S2819">
        <v>377</v>
      </c>
      <c r="T2819">
        <v>2262</v>
      </c>
      <c r="U2819">
        <v>120</v>
      </c>
      <c r="V2819">
        <v>720</v>
      </c>
      <c r="W2819" t="s">
        <v>1228</v>
      </c>
      <c r="X2819">
        <v>250</v>
      </c>
      <c r="Y2819">
        <v>1500</v>
      </c>
      <c r="Z2819">
        <v>250</v>
      </c>
      <c r="AA2819">
        <v>1500</v>
      </c>
      <c r="AB2819">
        <v>0</v>
      </c>
      <c r="AC2819">
        <v>0</v>
      </c>
      <c r="AD2819">
        <v>20</v>
      </c>
      <c r="AE2819">
        <v>120</v>
      </c>
      <c r="AF2819">
        <v>809</v>
      </c>
      <c r="AG2819">
        <v>4854</v>
      </c>
      <c r="AH2819">
        <v>13</v>
      </c>
      <c r="AI2819" t="s">
        <v>1229</v>
      </c>
    </row>
    <row r="2820" spans="1:35" x14ac:dyDescent="0.25">
      <c r="A2820">
        <v>13</v>
      </c>
      <c r="B2820" t="s">
        <v>69</v>
      </c>
      <c r="C2820" t="s">
        <v>70</v>
      </c>
      <c r="D2820" t="s">
        <v>173</v>
      </c>
      <c r="E2820" t="s">
        <v>174</v>
      </c>
      <c r="F2820" t="s">
        <v>860</v>
      </c>
      <c r="G2820" t="s">
        <v>861</v>
      </c>
      <c r="H2820" t="s">
        <v>4889</v>
      </c>
      <c r="I2820" t="s">
        <v>4890</v>
      </c>
      <c r="L2820" t="s">
        <v>1212</v>
      </c>
      <c r="M2820">
        <v>9.2400780000000005</v>
      </c>
      <c r="N2820">
        <v>29.790006000000002</v>
      </c>
      <c r="O2820" t="s">
        <v>1226</v>
      </c>
      <c r="P2820" t="s">
        <v>1228</v>
      </c>
      <c r="Q2820">
        <v>469</v>
      </c>
      <c r="R2820">
        <v>2796</v>
      </c>
      <c r="S2820">
        <v>419</v>
      </c>
      <c r="T2820">
        <v>2496</v>
      </c>
      <c r="U2820">
        <v>50</v>
      </c>
      <c r="V2820">
        <v>300</v>
      </c>
      <c r="W2820" t="s">
        <v>1228</v>
      </c>
      <c r="X2820">
        <v>217</v>
      </c>
      <c r="Y2820">
        <v>1302</v>
      </c>
      <c r="Z2820">
        <v>167</v>
      </c>
      <c r="AA2820">
        <v>1002</v>
      </c>
      <c r="AB2820">
        <v>50</v>
      </c>
      <c r="AC2820">
        <v>300</v>
      </c>
      <c r="AD2820">
        <v>39</v>
      </c>
      <c r="AE2820">
        <v>234</v>
      </c>
      <c r="AF2820">
        <v>373</v>
      </c>
      <c r="AG2820">
        <v>2238</v>
      </c>
      <c r="AH2820">
        <v>13</v>
      </c>
      <c r="AI2820" t="s">
        <v>1229</v>
      </c>
    </row>
    <row r="2821" spans="1:35" x14ac:dyDescent="0.25">
      <c r="A2821">
        <v>13</v>
      </c>
      <c r="B2821" t="s">
        <v>69</v>
      </c>
      <c r="C2821" t="s">
        <v>70</v>
      </c>
      <c r="D2821" t="s">
        <v>163</v>
      </c>
      <c r="E2821" t="s">
        <v>164</v>
      </c>
      <c r="F2821" t="s">
        <v>774</v>
      </c>
      <c r="G2821" t="s">
        <v>775</v>
      </c>
      <c r="H2821" t="s">
        <v>4132</v>
      </c>
      <c r="I2821" t="s">
        <v>4133</v>
      </c>
      <c r="L2821" t="s">
        <v>1212</v>
      </c>
      <c r="M2821">
        <v>8.2908670000000004</v>
      </c>
      <c r="N2821">
        <v>30.23385</v>
      </c>
      <c r="O2821" t="s">
        <v>1226</v>
      </c>
      <c r="P2821" t="s">
        <v>1228</v>
      </c>
      <c r="Q2821">
        <v>510</v>
      </c>
      <c r="R2821">
        <v>3060</v>
      </c>
      <c r="S2821">
        <v>500</v>
      </c>
      <c r="T2821">
        <v>3000</v>
      </c>
      <c r="U2821">
        <v>10</v>
      </c>
      <c r="V2821">
        <v>60</v>
      </c>
      <c r="W2821" t="s">
        <v>1228</v>
      </c>
      <c r="X2821">
        <v>20</v>
      </c>
      <c r="Y2821">
        <v>120</v>
      </c>
      <c r="Z2821">
        <v>20</v>
      </c>
      <c r="AA2821">
        <v>120</v>
      </c>
      <c r="AB2821">
        <v>0</v>
      </c>
      <c r="AC2821">
        <v>0</v>
      </c>
      <c r="AD2821">
        <v>2</v>
      </c>
      <c r="AE2821">
        <v>12</v>
      </c>
      <c r="AF2821">
        <v>13</v>
      </c>
      <c r="AG2821">
        <v>78</v>
      </c>
      <c r="AH2821">
        <v>13</v>
      </c>
      <c r="AI2821" t="s">
        <v>1229</v>
      </c>
    </row>
    <row r="2822" spans="1:35" x14ac:dyDescent="0.25">
      <c r="A2822">
        <v>13</v>
      </c>
      <c r="B2822" t="s">
        <v>69</v>
      </c>
      <c r="C2822" t="s">
        <v>70</v>
      </c>
      <c r="D2822" t="s">
        <v>173</v>
      </c>
      <c r="E2822" t="s">
        <v>174</v>
      </c>
      <c r="F2822" t="s">
        <v>860</v>
      </c>
      <c r="G2822" t="s">
        <v>861</v>
      </c>
      <c r="H2822" t="s">
        <v>4891</v>
      </c>
      <c r="I2822" t="s">
        <v>4892</v>
      </c>
      <c r="L2822" t="s">
        <v>1212</v>
      </c>
      <c r="M2822">
        <v>9.2452389999999998</v>
      </c>
      <c r="N2822">
        <v>29.793641999999998</v>
      </c>
      <c r="O2822" t="s">
        <v>1226</v>
      </c>
      <c r="P2822" t="s">
        <v>1228</v>
      </c>
      <c r="Q2822">
        <v>451</v>
      </c>
      <c r="R2822">
        <v>2706</v>
      </c>
      <c r="S2822">
        <v>421</v>
      </c>
      <c r="T2822">
        <v>2526</v>
      </c>
      <c r="U2822">
        <v>30</v>
      </c>
      <c r="V2822">
        <v>180</v>
      </c>
      <c r="W2822" t="s">
        <v>1228</v>
      </c>
      <c r="X2822">
        <v>190</v>
      </c>
      <c r="Y2822">
        <v>1140</v>
      </c>
      <c r="Z2822">
        <v>100</v>
      </c>
      <c r="AA2822">
        <v>600</v>
      </c>
      <c r="AB2822">
        <v>90</v>
      </c>
      <c r="AC2822">
        <v>540</v>
      </c>
      <c r="AD2822">
        <v>25</v>
      </c>
      <c r="AE2822">
        <v>150</v>
      </c>
      <c r="AF2822">
        <v>503</v>
      </c>
      <c r="AG2822">
        <v>3018</v>
      </c>
      <c r="AH2822">
        <v>13</v>
      </c>
      <c r="AI2822" t="s">
        <v>1229</v>
      </c>
    </row>
    <row r="2823" spans="1:35" x14ac:dyDescent="0.25">
      <c r="A2823">
        <v>13</v>
      </c>
      <c r="B2823" t="s">
        <v>69</v>
      </c>
      <c r="C2823" t="s">
        <v>70</v>
      </c>
      <c r="D2823" t="s">
        <v>167</v>
      </c>
      <c r="E2823" t="s">
        <v>168</v>
      </c>
      <c r="F2823" t="s">
        <v>824</v>
      </c>
      <c r="G2823" t="s">
        <v>825</v>
      </c>
      <c r="H2823" t="s">
        <v>4594</v>
      </c>
      <c r="I2823" t="s">
        <v>4397</v>
      </c>
      <c r="L2823" t="s">
        <v>1212</v>
      </c>
      <c r="M2823">
        <v>9.1021948659999996</v>
      </c>
      <c r="N2823">
        <v>29.191228370000001</v>
      </c>
      <c r="O2823" t="s">
        <v>1226</v>
      </c>
      <c r="P2823" t="s">
        <v>1228</v>
      </c>
      <c r="Q2823">
        <v>27</v>
      </c>
      <c r="R2823">
        <v>162</v>
      </c>
      <c r="S2823">
        <v>16</v>
      </c>
      <c r="T2823">
        <v>96</v>
      </c>
      <c r="U2823">
        <v>11</v>
      </c>
      <c r="V2823">
        <v>66</v>
      </c>
      <c r="W2823" t="s">
        <v>1228</v>
      </c>
      <c r="X2823">
        <v>18</v>
      </c>
      <c r="Y2823">
        <v>102</v>
      </c>
      <c r="Z2823">
        <v>14</v>
      </c>
      <c r="AA2823">
        <v>84</v>
      </c>
      <c r="AB2823">
        <v>4</v>
      </c>
      <c r="AC2823">
        <v>18</v>
      </c>
      <c r="AD2823">
        <v>3</v>
      </c>
      <c r="AE2823">
        <v>18</v>
      </c>
      <c r="AF2823">
        <v>30</v>
      </c>
      <c r="AG2823">
        <v>180</v>
      </c>
      <c r="AH2823">
        <v>13</v>
      </c>
      <c r="AI2823" t="s">
        <v>1229</v>
      </c>
    </row>
    <row r="2824" spans="1:35" x14ac:dyDescent="0.25">
      <c r="A2824">
        <v>13</v>
      </c>
      <c r="B2824" t="s">
        <v>69</v>
      </c>
      <c r="C2824" t="s">
        <v>70</v>
      </c>
      <c r="D2824" t="s">
        <v>167</v>
      </c>
      <c r="E2824" t="s">
        <v>168</v>
      </c>
      <c r="F2824" t="s">
        <v>824</v>
      </c>
      <c r="G2824" t="s">
        <v>825</v>
      </c>
      <c r="H2824" t="s">
        <v>4597</v>
      </c>
      <c r="I2824" t="s">
        <v>4598</v>
      </c>
      <c r="L2824" t="s">
        <v>1212</v>
      </c>
      <c r="M2824">
        <v>9.1808169999999993</v>
      </c>
      <c r="N2824">
        <v>29.213333299999999</v>
      </c>
      <c r="O2824" t="s">
        <v>1226</v>
      </c>
      <c r="P2824" t="s">
        <v>1228</v>
      </c>
      <c r="Q2824">
        <v>33</v>
      </c>
      <c r="R2824">
        <v>198</v>
      </c>
      <c r="S2824">
        <v>21</v>
      </c>
      <c r="T2824">
        <v>126</v>
      </c>
      <c r="U2824">
        <v>12</v>
      </c>
      <c r="V2824">
        <v>72</v>
      </c>
      <c r="W2824" t="s">
        <v>1228</v>
      </c>
      <c r="X2824">
        <v>17</v>
      </c>
      <c r="Y2824">
        <v>102</v>
      </c>
      <c r="Z2824">
        <v>10</v>
      </c>
      <c r="AA2824">
        <v>60</v>
      </c>
      <c r="AB2824">
        <v>7</v>
      </c>
      <c r="AC2824">
        <v>42</v>
      </c>
      <c r="AD2824">
        <v>4</v>
      </c>
      <c r="AE2824">
        <v>24</v>
      </c>
      <c r="AF2824">
        <v>15</v>
      </c>
      <c r="AG2824">
        <v>90</v>
      </c>
      <c r="AH2824">
        <v>13</v>
      </c>
      <c r="AI2824" t="s">
        <v>1229</v>
      </c>
    </row>
    <row r="2825" spans="1:35" x14ac:dyDescent="0.25">
      <c r="A2825">
        <v>13</v>
      </c>
      <c r="B2825" t="s">
        <v>69</v>
      </c>
      <c r="C2825" t="s">
        <v>70</v>
      </c>
      <c r="D2825" t="s">
        <v>167</v>
      </c>
      <c r="E2825" t="s">
        <v>168</v>
      </c>
      <c r="F2825" t="s">
        <v>814</v>
      </c>
      <c r="G2825" t="s">
        <v>815</v>
      </c>
      <c r="H2825" t="s">
        <v>4466</v>
      </c>
      <c r="I2825" t="s">
        <v>4467</v>
      </c>
      <c r="L2825" t="s">
        <v>1212</v>
      </c>
      <c r="M2825">
        <v>9.0538253900000001</v>
      </c>
      <c r="N2825">
        <v>29.093452129999999</v>
      </c>
      <c r="O2825" t="s">
        <v>1226</v>
      </c>
      <c r="P2825" t="s">
        <v>1228</v>
      </c>
      <c r="Q2825">
        <v>138</v>
      </c>
      <c r="R2825">
        <v>828</v>
      </c>
      <c r="S2825">
        <v>110</v>
      </c>
      <c r="T2825">
        <v>660</v>
      </c>
      <c r="U2825">
        <v>28</v>
      </c>
      <c r="V2825">
        <v>168</v>
      </c>
      <c r="W2825" t="s">
        <v>1228</v>
      </c>
      <c r="X2825">
        <v>58</v>
      </c>
      <c r="Y2825">
        <v>348</v>
      </c>
      <c r="Z2825">
        <v>40</v>
      </c>
      <c r="AA2825">
        <v>240</v>
      </c>
      <c r="AB2825">
        <v>18</v>
      </c>
      <c r="AC2825">
        <v>108</v>
      </c>
      <c r="AD2825">
        <v>4</v>
      </c>
      <c r="AE2825">
        <v>24</v>
      </c>
      <c r="AF2825">
        <v>37</v>
      </c>
      <c r="AG2825">
        <v>222</v>
      </c>
      <c r="AH2825">
        <v>13</v>
      </c>
      <c r="AI2825" t="s">
        <v>1229</v>
      </c>
    </row>
    <row r="2826" spans="1:35" x14ac:dyDescent="0.25">
      <c r="A2826">
        <v>13</v>
      </c>
      <c r="B2826" t="s">
        <v>69</v>
      </c>
      <c r="C2826" t="s">
        <v>70</v>
      </c>
      <c r="D2826" t="s">
        <v>169</v>
      </c>
      <c r="E2826" t="s">
        <v>170</v>
      </c>
      <c r="F2826" t="s">
        <v>837</v>
      </c>
      <c r="G2826" t="s">
        <v>838</v>
      </c>
      <c r="H2826" t="s">
        <v>4707</v>
      </c>
      <c r="I2826" t="s">
        <v>4708</v>
      </c>
      <c r="L2826" t="s">
        <v>1212</v>
      </c>
      <c r="M2826">
        <v>7.23095</v>
      </c>
      <c r="N2826">
        <v>30.267420000000001</v>
      </c>
      <c r="O2826" t="s">
        <v>1226</v>
      </c>
      <c r="P2826" t="s">
        <v>1228</v>
      </c>
      <c r="Q2826">
        <v>10</v>
      </c>
      <c r="R2826">
        <v>62</v>
      </c>
      <c r="S2826">
        <v>6</v>
      </c>
      <c r="T2826">
        <v>38</v>
      </c>
      <c r="U2826">
        <v>4</v>
      </c>
      <c r="V2826">
        <v>24</v>
      </c>
      <c r="W2826" t="s">
        <v>1228</v>
      </c>
      <c r="X2826">
        <v>6</v>
      </c>
      <c r="Y2826">
        <v>38</v>
      </c>
      <c r="Z2826">
        <v>4</v>
      </c>
      <c r="AA2826">
        <v>26</v>
      </c>
      <c r="AB2826">
        <v>2</v>
      </c>
      <c r="AC2826">
        <v>12</v>
      </c>
      <c r="AD2826">
        <v>5</v>
      </c>
      <c r="AE2826">
        <v>30</v>
      </c>
      <c r="AF2826">
        <v>3</v>
      </c>
      <c r="AG2826">
        <v>18</v>
      </c>
      <c r="AH2826">
        <v>13</v>
      </c>
      <c r="AI2826" t="s">
        <v>1229</v>
      </c>
    </row>
    <row r="2827" spans="1:35" x14ac:dyDescent="0.25">
      <c r="A2827">
        <v>13</v>
      </c>
      <c r="B2827" t="s">
        <v>69</v>
      </c>
      <c r="C2827" t="s">
        <v>70</v>
      </c>
      <c r="D2827" t="s">
        <v>169</v>
      </c>
      <c r="E2827" t="s">
        <v>170</v>
      </c>
      <c r="F2827" t="s">
        <v>837</v>
      </c>
      <c r="G2827" t="s">
        <v>838</v>
      </c>
      <c r="H2827" t="s">
        <v>4709</v>
      </c>
      <c r="I2827" t="s">
        <v>4710</v>
      </c>
      <c r="L2827" t="s">
        <v>1212</v>
      </c>
      <c r="M2827">
        <v>7.23095</v>
      </c>
      <c r="N2827">
        <v>30.267420000000001</v>
      </c>
      <c r="O2827" t="s">
        <v>1226</v>
      </c>
      <c r="P2827" t="s">
        <v>1228</v>
      </c>
      <c r="Q2827">
        <v>33</v>
      </c>
      <c r="R2827">
        <v>200</v>
      </c>
      <c r="S2827">
        <v>25</v>
      </c>
      <c r="T2827">
        <v>152</v>
      </c>
      <c r="U2827">
        <v>8</v>
      </c>
      <c r="V2827">
        <v>48</v>
      </c>
      <c r="W2827" t="s">
        <v>1228</v>
      </c>
      <c r="X2827">
        <v>19</v>
      </c>
      <c r="Y2827">
        <v>118</v>
      </c>
      <c r="Z2827">
        <v>15</v>
      </c>
      <c r="AA2827">
        <v>93</v>
      </c>
      <c r="AB2827">
        <v>4</v>
      </c>
      <c r="AC2827">
        <v>25</v>
      </c>
      <c r="AD2827">
        <v>10</v>
      </c>
      <c r="AE2827">
        <v>60</v>
      </c>
      <c r="AF2827">
        <v>2</v>
      </c>
      <c r="AG2827">
        <v>13</v>
      </c>
      <c r="AH2827">
        <v>13</v>
      </c>
      <c r="AI2827" t="s">
        <v>1229</v>
      </c>
    </row>
    <row r="2828" spans="1:35" x14ac:dyDescent="0.25">
      <c r="A2828">
        <v>13</v>
      </c>
      <c r="B2828" t="s">
        <v>69</v>
      </c>
      <c r="C2828" t="s">
        <v>70</v>
      </c>
      <c r="D2828" t="s">
        <v>169</v>
      </c>
      <c r="E2828" t="s">
        <v>170</v>
      </c>
      <c r="F2828" t="s">
        <v>837</v>
      </c>
      <c r="G2828" t="s">
        <v>838</v>
      </c>
      <c r="H2828" t="s">
        <v>4711</v>
      </c>
      <c r="I2828" t="s">
        <v>4712</v>
      </c>
      <c r="L2828" t="s">
        <v>1212</v>
      </c>
      <c r="M2828">
        <v>7.3510499999999999</v>
      </c>
      <c r="N2828">
        <v>30.423390000000001</v>
      </c>
      <c r="O2828" t="s">
        <v>1226</v>
      </c>
      <c r="P2828" t="s">
        <v>1228</v>
      </c>
      <c r="Q2828">
        <v>23</v>
      </c>
      <c r="R2828">
        <v>139</v>
      </c>
      <c r="S2828">
        <v>13</v>
      </c>
      <c r="T2828">
        <v>79</v>
      </c>
      <c r="U2828">
        <v>10</v>
      </c>
      <c r="V2828">
        <v>60</v>
      </c>
      <c r="W2828" t="s">
        <v>1228</v>
      </c>
      <c r="X2828">
        <v>17</v>
      </c>
      <c r="Y2828">
        <v>103</v>
      </c>
      <c r="Z2828">
        <v>10</v>
      </c>
      <c r="AA2828">
        <v>61</v>
      </c>
      <c r="AB2828">
        <v>7</v>
      </c>
      <c r="AC2828">
        <v>42</v>
      </c>
      <c r="AD2828">
        <v>19</v>
      </c>
      <c r="AE2828">
        <v>114</v>
      </c>
      <c r="AF2828">
        <v>2</v>
      </c>
      <c r="AG2828">
        <v>13</v>
      </c>
      <c r="AH2828">
        <v>13</v>
      </c>
      <c r="AI2828" t="s">
        <v>1229</v>
      </c>
    </row>
    <row r="2829" spans="1:35" x14ac:dyDescent="0.25">
      <c r="A2829">
        <v>13</v>
      </c>
      <c r="B2829" t="s">
        <v>69</v>
      </c>
      <c r="C2829" t="s">
        <v>70</v>
      </c>
      <c r="D2829" t="s">
        <v>169</v>
      </c>
      <c r="E2829" t="s">
        <v>170</v>
      </c>
      <c r="F2829" t="s">
        <v>837</v>
      </c>
      <c r="G2829" t="s">
        <v>838</v>
      </c>
      <c r="H2829" t="s">
        <v>4713</v>
      </c>
      <c r="I2829" t="s">
        <v>4714</v>
      </c>
      <c r="L2829" t="s">
        <v>1212</v>
      </c>
      <c r="M2829">
        <v>7.2727639999999996</v>
      </c>
      <c r="N2829">
        <v>30.386258000000002</v>
      </c>
      <c r="O2829" t="s">
        <v>1226</v>
      </c>
      <c r="P2829" t="s">
        <v>1228</v>
      </c>
      <c r="Q2829">
        <v>13</v>
      </c>
      <c r="R2829">
        <v>80</v>
      </c>
      <c r="S2829">
        <v>10</v>
      </c>
      <c r="T2829">
        <v>62</v>
      </c>
      <c r="U2829">
        <v>3</v>
      </c>
      <c r="V2829">
        <v>18</v>
      </c>
      <c r="W2829" t="s">
        <v>1228</v>
      </c>
      <c r="X2829">
        <v>9</v>
      </c>
      <c r="Y2829">
        <v>56</v>
      </c>
      <c r="Z2829">
        <v>7</v>
      </c>
      <c r="AA2829">
        <v>43</v>
      </c>
      <c r="AB2829">
        <v>2</v>
      </c>
      <c r="AC2829">
        <v>13</v>
      </c>
      <c r="AD2829">
        <v>2</v>
      </c>
      <c r="AE2829">
        <v>13</v>
      </c>
      <c r="AF2829">
        <v>1</v>
      </c>
      <c r="AG2829">
        <v>7</v>
      </c>
      <c r="AH2829">
        <v>13</v>
      </c>
      <c r="AI2829" t="s">
        <v>1229</v>
      </c>
    </row>
    <row r="2830" spans="1:35" x14ac:dyDescent="0.25">
      <c r="A2830">
        <v>13</v>
      </c>
      <c r="B2830" t="s">
        <v>69</v>
      </c>
      <c r="C2830" t="s">
        <v>70</v>
      </c>
      <c r="D2830" t="s">
        <v>167</v>
      </c>
      <c r="E2830" t="s">
        <v>168</v>
      </c>
      <c r="F2830" t="s">
        <v>814</v>
      </c>
      <c r="G2830" t="s">
        <v>815</v>
      </c>
      <c r="H2830" t="s">
        <v>4470</v>
      </c>
      <c r="I2830" t="s">
        <v>4471</v>
      </c>
      <c r="L2830" t="s">
        <v>1212</v>
      </c>
      <c r="M2830">
        <v>9.1194050000000004</v>
      </c>
      <c r="N2830">
        <v>29.049862999999998</v>
      </c>
      <c r="O2830" t="s">
        <v>1226</v>
      </c>
      <c r="P2830" t="s">
        <v>1228</v>
      </c>
      <c r="Q2830">
        <v>44</v>
      </c>
      <c r="R2830">
        <v>264</v>
      </c>
      <c r="S2830">
        <v>26</v>
      </c>
      <c r="T2830">
        <v>156</v>
      </c>
      <c r="U2830">
        <v>18</v>
      </c>
      <c r="V2830">
        <v>108</v>
      </c>
      <c r="W2830" t="s">
        <v>1228</v>
      </c>
      <c r="X2830">
        <v>29</v>
      </c>
      <c r="Y2830">
        <v>172</v>
      </c>
      <c r="Z2830">
        <v>22</v>
      </c>
      <c r="AA2830">
        <v>132</v>
      </c>
      <c r="AB2830">
        <v>7</v>
      </c>
      <c r="AC2830">
        <v>40</v>
      </c>
      <c r="AD2830">
        <v>2</v>
      </c>
      <c r="AE2830">
        <v>12</v>
      </c>
      <c r="AF2830">
        <v>39</v>
      </c>
      <c r="AG2830">
        <v>234</v>
      </c>
      <c r="AH2830">
        <v>13</v>
      </c>
      <c r="AI2830" t="s">
        <v>1229</v>
      </c>
    </row>
    <row r="2831" spans="1:35" x14ac:dyDescent="0.25">
      <c r="A2831">
        <v>13</v>
      </c>
      <c r="B2831" t="s">
        <v>69</v>
      </c>
      <c r="C2831" t="s">
        <v>70</v>
      </c>
      <c r="D2831" t="s">
        <v>169</v>
      </c>
      <c r="E2831" t="s">
        <v>170</v>
      </c>
      <c r="F2831" t="s">
        <v>839</v>
      </c>
      <c r="G2831" t="s">
        <v>840</v>
      </c>
      <c r="H2831" t="s">
        <v>4727</v>
      </c>
      <c r="I2831" t="s">
        <v>4728</v>
      </c>
      <c r="L2831" t="s">
        <v>1212</v>
      </c>
      <c r="M2831">
        <v>7.3445600000000004</v>
      </c>
      <c r="N2831">
        <v>30.457139999999999</v>
      </c>
      <c r="O2831" t="s">
        <v>1226</v>
      </c>
      <c r="P2831" t="s">
        <v>1228</v>
      </c>
      <c r="Q2831">
        <v>101</v>
      </c>
      <c r="R2831">
        <v>926</v>
      </c>
      <c r="S2831">
        <v>51</v>
      </c>
      <c r="T2831">
        <v>468</v>
      </c>
      <c r="U2831">
        <v>50</v>
      </c>
      <c r="V2831">
        <v>458</v>
      </c>
      <c r="W2831" t="s">
        <v>1228</v>
      </c>
      <c r="X2831">
        <v>145</v>
      </c>
      <c r="Y2831">
        <v>972</v>
      </c>
      <c r="Z2831">
        <v>97</v>
      </c>
      <c r="AA2831">
        <v>582</v>
      </c>
      <c r="AB2831">
        <v>48</v>
      </c>
      <c r="AC2831">
        <v>390</v>
      </c>
      <c r="AD2831">
        <v>362</v>
      </c>
      <c r="AE2831">
        <v>2172</v>
      </c>
      <c r="AF2831">
        <v>12</v>
      </c>
      <c r="AG2831">
        <v>72</v>
      </c>
      <c r="AH2831">
        <v>13</v>
      </c>
      <c r="AI2831" t="s">
        <v>1229</v>
      </c>
    </row>
    <row r="2832" spans="1:35" x14ac:dyDescent="0.25">
      <c r="A2832">
        <v>13</v>
      </c>
      <c r="B2832" t="s">
        <v>69</v>
      </c>
      <c r="C2832" t="s">
        <v>70</v>
      </c>
      <c r="D2832" t="s">
        <v>167</v>
      </c>
      <c r="E2832" t="s">
        <v>168</v>
      </c>
      <c r="F2832" t="s">
        <v>808</v>
      </c>
      <c r="G2832" t="s">
        <v>809</v>
      </c>
      <c r="H2832" t="s">
        <v>4382</v>
      </c>
      <c r="I2832" t="s">
        <v>4383</v>
      </c>
      <c r="L2832" t="s">
        <v>1212</v>
      </c>
      <c r="M2832">
        <v>9.1302500000000002</v>
      </c>
      <c r="N2832">
        <v>28.81381</v>
      </c>
      <c r="O2832" t="s">
        <v>1226</v>
      </c>
      <c r="P2832" t="s">
        <v>1228</v>
      </c>
      <c r="Q2832">
        <v>10</v>
      </c>
      <c r="R2832">
        <v>60</v>
      </c>
      <c r="S2832">
        <v>6</v>
      </c>
      <c r="T2832">
        <v>36</v>
      </c>
      <c r="U2832">
        <v>4</v>
      </c>
      <c r="V2832">
        <v>24</v>
      </c>
      <c r="W2832" t="s">
        <v>1228</v>
      </c>
      <c r="X2832">
        <v>10</v>
      </c>
      <c r="Y2832">
        <v>60</v>
      </c>
      <c r="Z2832">
        <v>8</v>
      </c>
      <c r="AA2832">
        <v>48</v>
      </c>
      <c r="AB2832">
        <v>2</v>
      </c>
      <c r="AC2832">
        <v>12</v>
      </c>
      <c r="AD2832">
        <v>28</v>
      </c>
      <c r="AE2832">
        <v>168</v>
      </c>
      <c r="AF2832">
        <v>35</v>
      </c>
      <c r="AG2832">
        <v>210</v>
      </c>
      <c r="AH2832">
        <v>13</v>
      </c>
      <c r="AI2832" t="s">
        <v>1229</v>
      </c>
    </row>
    <row r="2833" spans="1:35" x14ac:dyDescent="0.25">
      <c r="A2833">
        <v>13</v>
      </c>
      <c r="B2833" t="s">
        <v>69</v>
      </c>
      <c r="C2833" t="s">
        <v>70</v>
      </c>
      <c r="D2833" t="s">
        <v>169</v>
      </c>
      <c r="E2833" t="s">
        <v>170</v>
      </c>
      <c r="F2833" t="s">
        <v>828</v>
      </c>
      <c r="G2833" t="s">
        <v>829</v>
      </c>
      <c r="H2833" t="s">
        <v>8280</v>
      </c>
      <c r="I2833" t="s">
        <v>8281</v>
      </c>
      <c r="L2833" t="s">
        <v>1212</v>
      </c>
      <c r="M2833">
        <v>7.3710000000000004</v>
      </c>
      <c r="N2833">
        <v>30.466999999999999</v>
      </c>
      <c r="O2833" t="s">
        <v>1226</v>
      </c>
      <c r="P2833" t="s">
        <v>1228</v>
      </c>
      <c r="Q2833">
        <v>200</v>
      </c>
      <c r="R2833">
        <v>860</v>
      </c>
      <c r="S2833">
        <v>104</v>
      </c>
      <c r="T2833">
        <v>624</v>
      </c>
      <c r="U2833">
        <v>96</v>
      </c>
      <c r="V2833">
        <v>236</v>
      </c>
      <c r="W2833" t="s">
        <v>1228</v>
      </c>
      <c r="X2833">
        <v>187</v>
      </c>
      <c r="Y2833">
        <v>837</v>
      </c>
      <c r="Z2833">
        <v>102</v>
      </c>
      <c r="AA2833">
        <v>612</v>
      </c>
      <c r="AB2833">
        <v>85</v>
      </c>
      <c r="AC2833">
        <v>225</v>
      </c>
      <c r="AD2833">
        <v>362</v>
      </c>
      <c r="AE2833">
        <v>2176</v>
      </c>
      <c r="AF2833">
        <v>18</v>
      </c>
      <c r="AG2833">
        <v>108</v>
      </c>
      <c r="AH2833">
        <v>13</v>
      </c>
      <c r="AI2833" t="s">
        <v>1229</v>
      </c>
    </row>
    <row r="2834" spans="1:35" x14ac:dyDescent="0.25">
      <c r="A2834">
        <v>13</v>
      </c>
      <c r="B2834" t="s">
        <v>69</v>
      </c>
      <c r="C2834" t="s">
        <v>70</v>
      </c>
      <c r="D2834" t="s">
        <v>173</v>
      </c>
      <c r="E2834" t="s">
        <v>174</v>
      </c>
      <c r="F2834" t="s">
        <v>871</v>
      </c>
      <c r="G2834" t="s">
        <v>174</v>
      </c>
      <c r="H2834" t="s">
        <v>5000</v>
      </c>
      <c r="I2834" t="s">
        <v>5001</v>
      </c>
      <c r="L2834" t="s">
        <v>1212</v>
      </c>
      <c r="M2834">
        <v>9.2900290000000005</v>
      </c>
      <c r="N2834">
        <v>29.790929999999999</v>
      </c>
      <c r="O2834" t="s">
        <v>1226</v>
      </c>
      <c r="P2834" t="s">
        <v>1228</v>
      </c>
      <c r="Q2834">
        <v>357</v>
      </c>
      <c r="R2834">
        <v>2142</v>
      </c>
      <c r="S2834">
        <v>339</v>
      </c>
      <c r="T2834">
        <v>2034</v>
      </c>
      <c r="U2834">
        <v>18</v>
      </c>
      <c r="V2834">
        <v>108</v>
      </c>
      <c r="W2834" t="s">
        <v>1228</v>
      </c>
      <c r="X2834">
        <v>103</v>
      </c>
      <c r="Y2834">
        <v>618</v>
      </c>
      <c r="Z2834">
        <v>45</v>
      </c>
      <c r="AA2834">
        <v>270</v>
      </c>
      <c r="AB2834">
        <v>58</v>
      </c>
      <c r="AC2834">
        <v>348</v>
      </c>
      <c r="AD2834">
        <v>27</v>
      </c>
      <c r="AE2834">
        <v>162</v>
      </c>
      <c r="AF2834">
        <v>80</v>
      </c>
      <c r="AG2834">
        <v>480</v>
      </c>
      <c r="AH2834">
        <v>13</v>
      </c>
      <c r="AI2834" t="s">
        <v>1229</v>
      </c>
    </row>
    <row r="2835" spans="1:35" x14ac:dyDescent="0.25">
      <c r="A2835">
        <v>13</v>
      </c>
      <c r="B2835" t="s">
        <v>69</v>
      </c>
      <c r="C2835" t="s">
        <v>70</v>
      </c>
      <c r="D2835" t="s">
        <v>161</v>
      </c>
      <c r="E2835" t="s">
        <v>162</v>
      </c>
      <c r="F2835" t="s">
        <v>764</v>
      </c>
      <c r="G2835" t="s">
        <v>765</v>
      </c>
      <c r="H2835" t="s">
        <v>4081</v>
      </c>
      <c r="I2835" t="s">
        <v>4082</v>
      </c>
      <c r="L2835" t="s">
        <v>1212</v>
      </c>
      <c r="M2835">
        <v>8.625</v>
      </c>
      <c r="N2835">
        <v>30.018999999999998</v>
      </c>
      <c r="O2835" t="s">
        <v>1226</v>
      </c>
      <c r="P2835" t="s">
        <v>1228</v>
      </c>
      <c r="Q2835">
        <v>10</v>
      </c>
      <c r="R2835">
        <v>60</v>
      </c>
      <c r="S2835">
        <v>8</v>
      </c>
      <c r="T2835">
        <v>48</v>
      </c>
      <c r="U2835">
        <v>2</v>
      </c>
      <c r="V2835">
        <v>12</v>
      </c>
      <c r="W2835" t="s">
        <v>1228</v>
      </c>
      <c r="X2835">
        <v>3</v>
      </c>
      <c r="Y2835">
        <v>18</v>
      </c>
      <c r="Z2835">
        <v>3</v>
      </c>
      <c r="AA2835">
        <v>18</v>
      </c>
      <c r="AB2835">
        <v>0</v>
      </c>
      <c r="AC2835">
        <v>0</v>
      </c>
      <c r="AD2835">
        <v>4</v>
      </c>
      <c r="AE2835">
        <v>24</v>
      </c>
      <c r="AF2835">
        <v>5</v>
      </c>
      <c r="AG2835">
        <v>30</v>
      </c>
      <c r="AH2835">
        <v>13</v>
      </c>
      <c r="AI2835" t="s">
        <v>1229</v>
      </c>
    </row>
    <row r="2836" spans="1:35" x14ac:dyDescent="0.25">
      <c r="A2836">
        <v>13</v>
      </c>
      <c r="B2836" t="s">
        <v>69</v>
      </c>
      <c r="C2836" t="s">
        <v>70</v>
      </c>
      <c r="D2836" t="s">
        <v>167</v>
      </c>
      <c r="E2836" t="s">
        <v>168</v>
      </c>
      <c r="F2836" t="s">
        <v>822</v>
      </c>
      <c r="G2836" t="s">
        <v>823</v>
      </c>
      <c r="H2836" t="s">
        <v>4576</v>
      </c>
      <c r="I2836" t="s">
        <v>4577</v>
      </c>
      <c r="L2836" t="s">
        <v>1212</v>
      </c>
      <c r="M2836">
        <v>9.0561111109999999</v>
      </c>
      <c r="N2836">
        <v>28.891666669999999</v>
      </c>
      <c r="O2836" t="s">
        <v>1226</v>
      </c>
      <c r="P2836" t="s">
        <v>1228</v>
      </c>
      <c r="Q2836">
        <v>25</v>
      </c>
      <c r="R2836">
        <v>150</v>
      </c>
      <c r="S2836">
        <v>15</v>
      </c>
      <c r="T2836">
        <v>90</v>
      </c>
      <c r="U2836">
        <v>10</v>
      </c>
      <c r="V2836">
        <v>60</v>
      </c>
      <c r="W2836" t="s">
        <v>1228</v>
      </c>
      <c r="X2836">
        <v>22</v>
      </c>
      <c r="Y2836">
        <v>132</v>
      </c>
      <c r="Z2836">
        <v>17</v>
      </c>
      <c r="AA2836">
        <v>102</v>
      </c>
      <c r="AB2836">
        <v>5</v>
      </c>
      <c r="AC2836">
        <v>30</v>
      </c>
      <c r="AD2836">
        <v>8</v>
      </c>
      <c r="AE2836">
        <v>48</v>
      </c>
      <c r="AF2836">
        <v>47</v>
      </c>
      <c r="AG2836">
        <v>282</v>
      </c>
      <c r="AH2836">
        <v>13</v>
      </c>
      <c r="AI2836" t="s">
        <v>1229</v>
      </c>
    </row>
    <row r="2837" spans="1:35" x14ac:dyDescent="0.25">
      <c r="A2837">
        <v>13</v>
      </c>
      <c r="B2837" t="s">
        <v>69</v>
      </c>
      <c r="C2837" t="s">
        <v>70</v>
      </c>
      <c r="D2837" t="s">
        <v>173</v>
      </c>
      <c r="E2837" t="s">
        <v>174</v>
      </c>
      <c r="F2837" t="s">
        <v>866</v>
      </c>
      <c r="G2837" t="s">
        <v>867</v>
      </c>
      <c r="H2837" t="s">
        <v>4933</v>
      </c>
      <c r="I2837" t="s">
        <v>8282</v>
      </c>
      <c r="L2837" t="s">
        <v>1212</v>
      </c>
      <c r="M2837">
        <v>9.2441999999999993</v>
      </c>
      <c r="N2837">
        <v>29.5213</v>
      </c>
      <c r="O2837" t="s">
        <v>1226</v>
      </c>
      <c r="P2837" t="s">
        <v>1228</v>
      </c>
      <c r="Q2837">
        <v>109</v>
      </c>
      <c r="R2837">
        <v>654</v>
      </c>
      <c r="S2837">
        <v>92</v>
      </c>
      <c r="T2837">
        <v>552</v>
      </c>
      <c r="U2837">
        <v>17</v>
      </c>
      <c r="V2837">
        <v>102</v>
      </c>
      <c r="W2837" t="s">
        <v>1228</v>
      </c>
      <c r="X2837">
        <v>81</v>
      </c>
      <c r="Y2837">
        <v>486</v>
      </c>
      <c r="Z2837">
        <v>65</v>
      </c>
      <c r="AA2837">
        <v>390</v>
      </c>
      <c r="AB2837">
        <v>16</v>
      </c>
      <c r="AC2837">
        <v>96</v>
      </c>
      <c r="AD2837">
        <v>39</v>
      </c>
      <c r="AE2837">
        <v>234</v>
      </c>
      <c r="AF2837">
        <v>231</v>
      </c>
      <c r="AG2837">
        <v>1386</v>
      </c>
      <c r="AH2837">
        <v>13</v>
      </c>
      <c r="AI2837" t="s">
        <v>1229</v>
      </c>
    </row>
    <row r="2838" spans="1:35" x14ac:dyDescent="0.25">
      <c r="A2838">
        <v>13</v>
      </c>
      <c r="B2838" t="s">
        <v>69</v>
      </c>
      <c r="C2838" t="s">
        <v>70</v>
      </c>
      <c r="D2838" t="s">
        <v>173</v>
      </c>
      <c r="E2838" t="s">
        <v>174</v>
      </c>
      <c r="F2838" t="s">
        <v>862</v>
      </c>
      <c r="G2838" t="s">
        <v>863</v>
      </c>
      <c r="H2838" t="s">
        <v>4912</v>
      </c>
      <c r="I2838" t="s">
        <v>4913</v>
      </c>
      <c r="L2838" t="s">
        <v>1212</v>
      </c>
      <c r="M2838">
        <v>9.3081049999999994</v>
      </c>
      <c r="N2838">
        <v>29.65146</v>
      </c>
      <c r="O2838" t="s">
        <v>1226</v>
      </c>
      <c r="P2838" t="s">
        <v>1228</v>
      </c>
      <c r="Q2838">
        <v>490</v>
      </c>
      <c r="R2838">
        <v>2940</v>
      </c>
      <c r="S2838">
        <v>450</v>
      </c>
      <c r="T2838">
        <v>2700</v>
      </c>
      <c r="U2838">
        <v>40</v>
      </c>
      <c r="V2838">
        <v>240</v>
      </c>
      <c r="W2838" t="s">
        <v>1228</v>
      </c>
      <c r="X2838">
        <v>39</v>
      </c>
      <c r="Y2838">
        <v>234</v>
      </c>
      <c r="Z2838">
        <v>39</v>
      </c>
      <c r="AA2838">
        <v>234</v>
      </c>
      <c r="AB2838">
        <v>0</v>
      </c>
      <c r="AC2838">
        <v>0</v>
      </c>
      <c r="AD2838">
        <v>68</v>
      </c>
      <c r="AE2838">
        <v>408</v>
      </c>
      <c r="AF2838">
        <v>189</v>
      </c>
      <c r="AG2838">
        <v>1134</v>
      </c>
      <c r="AH2838">
        <v>13</v>
      </c>
      <c r="AI2838" t="s">
        <v>1229</v>
      </c>
    </row>
    <row r="2839" spans="1:35" x14ac:dyDescent="0.25">
      <c r="A2839">
        <v>13</v>
      </c>
      <c r="B2839" t="s">
        <v>61</v>
      </c>
      <c r="C2839" t="s">
        <v>62</v>
      </c>
      <c r="D2839" t="s">
        <v>93</v>
      </c>
      <c r="E2839" t="s">
        <v>94</v>
      </c>
      <c r="F2839" t="s">
        <v>321</v>
      </c>
      <c r="G2839" t="s">
        <v>322</v>
      </c>
      <c r="H2839" t="s">
        <v>1676</v>
      </c>
      <c r="I2839" t="s">
        <v>1677</v>
      </c>
      <c r="L2839" t="s">
        <v>1211</v>
      </c>
      <c r="M2839">
        <v>4.2014799119999999</v>
      </c>
      <c r="N2839">
        <v>33.458801270000002</v>
      </c>
      <c r="O2839" t="s">
        <v>1226</v>
      </c>
      <c r="P2839" t="s">
        <v>1228</v>
      </c>
      <c r="Q2839">
        <v>161</v>
      </c>
      <c r="R2839">
        <v>805</v>
      </c>
      <c r="S2839">
        <v>104</v>
      </c>
      <c r="T2839">
        <v>520</v>
      </c>
      <c r="U2839">
        <v>57</v>
      </c>
      <c r="V2839">
        <v>285</v>
      </c>
      <c r="W2839" t="s">
        <v>1227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13</v>
      </c>
      <c r="AI2839" t="s">
        <v>1229</v>
      </c>
    </row>
    <row r="2840" spans="1:35" x14ac:dyDescent="0.25">
      <c r="A2840">
        <v>13</v>
      </c>
      <c r="B2840" t="s">
        <v>67</v>
      </c>
      <c r="C2840" t="s">
        <v>68</v>
      </c>
      <c r="D2840" t="s">
        <v>147</v>
      </c>
      <c r="E2840" t="s">
        <v>148</v>
      </c>
      <c r="F2840" t="s">
        <v>672</v>
      </c>
      <c r="G2840" t="s">
        <v>673</v>
      </c>
      <c r="H2840" t="s">
        <v>3690</v>
      </c>
      <c r="I2840" t="s">
        <v>3691</v>
      </c>
      <c r="L2840" t="s">
        <v>1211</v>
      </c>
      <c r="M2840">
        <v>8.7112410199999992</v>
      </c>
      <c r="N2840">
        <v>27.282274470000001</v>
      </c>
      <c r="O2840" t="s">
        <v>1226</v>
      </c>
      <c r="P2840" t="s">
        <v>1228</v>
      </c>
      <c r="Q2840">
        <v>48</v>
      </c>
      <c r="R2840">
        <v>198</v>
      </c>
      <c r="S2840">
        <v>35</v>
      </c>
      <c r="T2840">
        <v>83</v>
      </c>
      <c r="U2840">
        <v>13</v>
      </c>
      <c r="V2840">
        <v>115</v>
      </c>
      <c r="W2840" t="s">
        <v>1227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13</v>
      </c>
      <c r="AI2840" t="s">
        <v>1229</v>
      </c>
    </row>
    <row r="2841" spans="1:35" x14ac:dyDescent="0.25">
      <c r="A2841">
        <v>13</v>
      </c>
      <c r="B2841" t="s">
        <v>71</v>
      </c>
      <c r="C2841" t="s">
        <v>72</v>
      </c>
      <c r="D2841" t="s">
        <v>177</v>
      </c>
      <c r="E2841" t="s">
        <v>178</v>
      </c>
      <c r="F2841" t="s">
        <v>892</v>
      </c>
      <c r="G2841" t="s">
        <v>893</v>
      </c>
      <c r="H2841" t="s">
        <v>5065</v>
      </c>
      <c r="I2841" t="s">
        <v>5066</v>
      </c>
      <c r="L2841" t="s">
        <v>1211</v>
      </c>
      <c r="M2841">
        <v>10.126810089999999</v>
      </c>
      <c r="N2841">
        <v>32.093223819999999</v>
      </c>
      <c r="O2841" t="s">
        <v>1226</v>
      </c>
      <c r="P2841" t="s">
        <v>1228</v>
      </c>
      <c r="Q2841">
        <v>1655</v>
      </c>
      <c r="R2841">
        <v>8289</v>
      </c>
      <c r="S2841">
        <v>1627</v>
      </c>
      <c r="T2841">
        <v>8137</v>
      </c>
      <c r="U2841">
        <v>28</v>
      </c>
      <c r="V2841">
        <v>152</v>
      </c>
      <c r="W2841" t="s">
        <v>1227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13</v>
      </c>
      <c r="AI2841" t="s">
        <v>1229</v>
      </c>
    </row>
    <row r="2842" spans="1:35" x14ac:dyDescent="0.25">
      <c r="A2842">
        <v>13</v>
      </c>
      <c r="B2842" t="s">
        <v>71</v>
      </c>
      <c r="C2842" t="s">
        <v>72</v>
      </c>
      <c r="D2842" t="s">
        <v>191</v>
      </c>
      <c r="E2842" t="s">
        <v>192</v>
      </c>
      <c r="F2842" t="s">
        <v>970</v>
      </c>
      <c r="G2842" t="s">
        <v>971</v>
      </c>
      <c r="H2842" t="s">
        <v>5578</v>
      </c>
      <c r="I2842" t="s">
        <v>5579</v>
      </c>
      <c r="L2842" t="s">
        <v>1211</v>
      </c>
      <c r="M2842">
        <v>10.27280045</v>
      </c>
      <c r="N2842">
        <v>32.459201810000003</v>
      </c>
      <c r="O2842" t="s">
        <v>1226</v>
      </c>
      <c r="P2842" t="s">
        <v>1228</v>
      </c>
      <c r="Q2842">
        <v>824</v>
      </c>
      <c r="R2842">
        <v>4530</v>
      </c>
      <c r="S2842">
        <v>798</v>
      </c>
      <c r="T2842">
        <v>4387</v>
      </c>
      <c r="U2842">
        <v>26</v>
      </c>
      <c r="V2842">
        <v>143</v>
      </c>
      <c r="W2842" t="s">
        <v>1227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13</v>
      </c>
      <c r="AI2842" t="s">
        <v>1229</v>
      </c>
    </row>
    <row r="2843" spans="1:35" x14ac:dyDescent="0.25">
      <c r="A2843">
        <v>13</v>
      </c>
      <c r="B2843" t="s">
        <v>77</v>
      </c>
      <c r="C2843" t="s">
        <v>78</v>
      </c>
      <c r="D2843" t="s">
        <v>217</v>
      </c>
      <c r="E2843" t="s">
        <v>218</v>
      </c>
      <c r="F2843" t="s">
        <v>1129</v>
      </c>
      <c r="G2843" t="s">
        <v>1130</v>
      </c>
      <c r="H2843" t="s">
        <v>7341</v>
      </c>
      <c r="I2843" t="s">
        <v>7342</v>
      </c>
      <c r="L2843" t="s">
        <v>1211</v>
      </c>
      <c r="M2843">
        <v>5.0730199999999996</v>
      </c>
      <c r="N2843">
        <v>27.473099999999999</v>
      </c>
      <c r="O2843" t="s">
        <v>1226</v>
      </c>
      <c r="P2843" t="s">
        <v>1228</v>
      </c>
      <c r="Q2843">
        <v>689</v>
      </c>
      <c r="R2843">
        <v>3445</v>
      </c>
      <c r="S2843">
        <v>681</v>
      </c>
      <c r="T2843">
        <v>3405</v>
      </c>
      <c r="U2843">
        <v>8</v>
      </c>
      <c r="V2843">
        <v>40</v>
      </c>
      <c r="W2843" t="s">
        <v>1227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13</v>
      </c>
      <c r="AI2843" t="s">
        <v>1229</v>
      </c>
    </row>
    <row r="2844" spans="1:35" x14ac:dyDescent="0.25">
      <c r="A2844">
        <v>13</v>
      </c>
      <c r="B2844" t="s">
        <v>59</v>
      </c>
      <c r="C2844" t="s">
        <v>60</v>
      </c>
      <c r="D2844" t="s">
        <v>91</v>
      </c>
      <c r="E2844" t="s">
        <v>92</v>
      </c>
      <c r="F2844" t="s">
        <v>319</v>
      </c>
      <c r="G2844" t="s">
        <v>320</v>
      </c>
      <c r="H2844" t="s">
        <v>1664</v>
      </c>
      <c r="I2844" t="s">
        <v>1665</v>
      </c>
      <c r="L2844" t="s">
        <v>1211</v>
      </c>
      <c r="M2844">
        <v>4.1298630000000003</v>
      </c>
      <c r="N2844">
        <v>30.745103</v>
      </c>
      <c r="O2844" t="s">
        <v>1226</v>
      </c>
      <c r="P2844" t="s">
        <v>1228</v>
      </c>
      <c r="Q2844">
        <v>556</v>
      </c>
      <c r="R2844">
        <v>2726</v>
      </c>
      <c r="S2844">
        <v>526</v>
      </c>
      <c r="T2844">
        <v>2630</v>
      </c>
      <c r="U2844">
        <v>30</v>
      </c>
      <c r="V2844">
        <v>96</v>
      </c>
      <c r="W2844" t="s">
        <v>1227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13</v>
      </c>
      <c r="AI2844" t="s">
        <v>1229</v>
      </c>
    </row>
    <row r="2845" spans="1:35" x14ac:dyDescent="0.25">
      <c r="A2845">
        <v>13</v>
      </c>
      <c r="B2845" t="s">
        <v>63</v>
      </c>
      <c r="C2845" t="s">
        <v>64</v>
      </c>
      <c r="D2845" t="s">
        <v>121</v>
      </c>
      <c r="E2845" t="s">
        <v>122</v>
      </c>
      <c r="F2845" t="s">
        <v>507</v>
      </c>
      <c r="G2845" t="s">
        <v>508</v>
      </c>
      <c r="H2845" t="s">
        <v>2794</v>
      </c>
      <c r="I2845" t="s">
        <v>2795</v>
      </c>
      <c r="L2845" t="s">
        <v>1211</v>
      </c>
      <c r="M2845">
        <v>8.5</v>
      </c>
      <c r="N2845">
        <v>32.041820000000001</v>
      </c>
      <c r="O2845" t="s">
        <v>1226</v>
      </c>
      <c r="P2845" t="s">
        <v>1228</v>
      </c>
      <c r="Q2845">
        <v>622</v>
      </c>
      <c r="R2845">
        <v>3110</v>
      </c>
      <c r="S2845">
        <v>500</v>
      </c>
      <c r="T2845">
        <v>2500</v>
      </c>
      <c r="U2845">
        <v>122</v>
      </c>
      <c r="V2845">
        <v>610</v>
      </c>
      <c r="W2845" t="s">
        <v>1227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13</v>
      </c>
      <c r="AI2845" t="s">
        <v>1229</v>
      </c>
    </row>
    <row r="2846" spans="1:35" x14ac:dyDescent="0.25">
      <c r="A2846">
        <v>13</v>
      </c>
      <c r="B2846" t="s">
        <v>69</v>
      </c>
      <c r="C2846" t="s">
        <v>70</v>
      </c>
      <c r="D2846" t="s">
        <v>169</v>
      </c>
      <c r="E2846" t="s">
        <v>170</v>
      </c>
      <c r="F2846" t="s">
        <v>833</v>
      </c>
      <c r="G2846" t="s">
        <v>834</v>
      </c>
      <c r="H2846" t="s">
        <v>4668</v>
      </c>
      <c r="I2846" t="s">
        <v>2309</v>
      </c>
      <c r="L2846" t="s">
        <v>1211</v>
      </c>
      <c r="M2846">
        <v>7.7241799999999996</v>
      </c>
      <c r="N2846">
        <v>30.2532</v>
      </c>
      <c r="O2846" t="s">
        <v>1226</v>
      </c>
      <c r="P2846" t="s">
        <v>1228</v>
      </c>
      <c r="Q2846">
        <v>27</v>
      </c>
      <c r="R2846">
        <v>177</v>
      </c>
      <c r="S2846">
        <v>19</v>
      </c>
      <c r="T2846">
        <v>121</v>
      </c>
      <c r="U2846">
        <v>8</v>
      </c>
      <c r="V2846">
        <v>56</v>
      </c>
      <c r="W2846" t="s">
        <v>1227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46</v>
      </c>
      <c r="AG2846">
        <v>295</v>
      </c>
      <c r="AH2846">
        <v>13</v>
      </c>
      <c r="AI2846" t="s">
        <v>1229</v>
      </c>
    </row>
    <row r="2847" spans="1:35" x14ac:dyDescent="0.25">
      <c r="A2847">
        <v>13</v>
      </c>
      <c r="B2847" t="s">
        <v>69</v>
      </c>
      <c r="C2847" t="s">
        <v>70</v>
      </c>
      <c r="D2847" t="s">
        <v>163</v>
      </c>
      <c r="E2847" t="s">
        <v>164</v>
      </c>
      <c r="F2847" t="s">
        <v>789</v>
      </c>
      <c r="G2847" t="s">
        <v>790</v>
      </c>
      <c r="H2847" t="s">
        <v>4246</v>
      </c>
      <c r="I2847" t="s">
        <v>4247</v>
      </c>
      <c r="L2847" t="s">
        <v>1211</v>
      </c>
      <c r="M2847">
        <v>8.3082999999999991</v>
      </c>
      <c r="N2847">
        <v>30.139266670000001</v>
      </c>
      <c r="O2847" t="s">
        <v>1226</v>
      </c>
      <c r="P2847" t="s">
        <v>1228</v>
      </c>
      <c r="Q2847">
        <v>177</v>
      </c>
      <c r="R2847">
        <v>1062</v>
      </c>
      <c r="S2847">
        <v>138</v>
      </c>
      <c r="T2847">
        <v>828</v>
      </c>
      <c r="U2847">
        <v>39</v>
      </c>
      <c r="V2847">
        <v>234</v>
      </c>
      <c r="W2847" t="s">
        <v>1227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13</v>
      </c>
      <c r="AI2847" t="s">
        <v>1229</v>
      </c>
    </row>
    <row r="2848" spans="1:35" x14ac:dyDescent="0.25">
      <c r="A2848">
        <v>13</v>
      </c>
      <c r="B2848" t="s">
        <v>69</v>
      </c>
      <c r="C2848" t="s">
        <v>70</v>
      </c>
      <c r="D2848" t="s">
        <v>163</v>
      </c>
      <c r="E2848" t="s">
        <v>164</v>
      </c>
      <c r="F2848" t="s">
        <v>789</v>
      </c>
      <c r="G2848" t="s">
        <v>790</v>
      </c>
      <c r="H2848" t="s">
        <v>4248</v>
      </c>
      <c r="I2848" t="s">
        <v>4249</v>
      </c>
      <c r="L2848" t="s">
        <v>1211</v>
      </c>
      <c r="M2848">
        <v>8.3086500000000001</v>
      </c>
      <c r="N2848">
        <v>30.115200000000002</v>
      </c>
      <c r="O2848" t="s">
        <v>1226</v>
      </c>
      <c r="P2848" t="s">
        <v>1228</v>
      </c>
      <c r="Q2848">
        <v>195</v>
      </c>
      <c r="R2848">
        <v>1170</v>
      </c>
      <c r="S2848">
        <v>158</v>
      </c>
      <c r="T2848">
        <v>948</v>
      </c>
      <c r="U2848">
        <v>37</v>
      </c>
      <c r="V2848">
        <v>222</v>
      </c>
      <c r="W2848" t="s">
        <v>1227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13</v>
      </c>
      <c r="AI2848" t="s">
        <v>1229</v>
      </c>
    </row>
    <row r="2849" spans="1:35" x14ac:dyDescent="0.25">
      <c r="A2849">
        <v>13</v>
      </c>
      <c r="B2849" t="s">
        <v>69</v>
      </c>
      <c r="C2849" t="s">
        <v>70</v>
      </c>
      <c r="D2849" t="s">
        <v>163</v>
      </c>
      <c r="E2849" t="s">
        <v>164</v>
      </c>
      <c r="F2849" t="s">
        <v>789</v>
      </c>
      <c r="G2849" t="s">
        <v>790</v>
      </c>
      <c r="H2849" t="s">
        <v>4250</v>
      </c>
      <c r="I2849" t="s">
        <v>4251</v>
      </c>
      <c r="L2849" t="s">
        <v>1211</v>
      </c>
      <c r="M2849">
        <v>8.2974701070000005</v>
      </c>
      <c r="N2849">
        <v>30.121357</v>
      </c>
      <c r="O2849" t="s">
        <v>1226</v>
      </c>
      <c r="P2849" t="s">
        <v>1228</v>
      </c>
      <c r="Q2849">
        <v>136</v>
      </c>
      <c r="R2849">
        <v>816</v>
      </c>
      <c r="S2849">
        <v>107</v>
      </c>
      <c r="T2849">
        <v>642</v>
      </c>
      <c r="U2849">
        <v>29</v>
      </c>
      <c r="V2849">
        <v>174</v>
      </c>
      <c r="W2849" t="s">
        <v>1227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13</v>
      </c>
      <c r="AI2849" t="s">
        <v>1229</v>
      </c>
    </row>
    <row r="2850" spans="1:35" x14ac:dyDescent="0.25">
      <c r="A2850">
        <v>13</v>
      </c>
      <c r="B2850" t="s">
        <v>69</v>
      </c>
      <c r="C2850" t="s">
        <v>70</v>
      </c>
      <c r="D2850" t="s">
        <v>169</v>
      </c>
      <c r="E2850" t="s">
        <v>170</v>
      </c>
      <c r="F2850" t="s">
        <v>833</v>
      </c>
      <c r="G2850" t="s">
        <v>834</v>
      </c>
      <c r="H2850" t="s">
        <v>4671</v>
      </c>
      <c r="I2850" t="s">
        <v>4672</v>
      </c>
      <c r="L2850" t="s">
        <v>1211</v>
      </c>
      <c r="M2850">
        <v>7.7018329999999997</v>
      </c>
      <c r="N2850">
        <v>30.246449999999999</v>
      </c>
      <c r="O2850" t="s">
        <v>1226</v>
      </c>
      <c r="P2850" t="s">
        <v>1228</v>
      </c>
      <c r="Q2850">
        <v>34</v>
      </c>
      <c r="R2850">
        <v>206</v>
      </c>
      <c r="S2850">
        <v>28</v>
      </c>
      <c r="T2850">
        <v>171</v>
      </c>
      <c r="U2850">
        <v>6</v>
      </c>
      <c r="V2850">
        <v>35</v>
      </c>
      <c r="W2850" t="s">
        <v>1227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5</v>
      </c>
      <c r="AG2850">
        <v>31</v>
      </c>
      <c r="AH2850">
        <v>13</v>
      </c>
      <c r="AI2850" t="s">
        <v>1229</v>
      </c>
    </row>
    <row r="2851" spans="1:35" x14ac:dyDescent="0.25">
      <c r="A2851">
        <v>13</v>
      </c>
      <c r="B2851" t="s">
        <v>69</v>
      </c>
      <c r="C2851" t="s">
        <v>70</v>
      </c>
      <c r="D2851" t="s">
        <v>169</v>
      </c>
      <c r="E2851" t="s">
        <v>170</v>
      </c>
      <c r="F2851" t="s">
        <v>842</v>
      </c>
      <c r="G2851" t="s">
        <v>843</v>
      </c>
      <c r="H2851" t="s">
        <v>4747</v>
      </c>
      <c r="I2851" t="s">
        <v>4748</v>
      </c>
      <c r="L2851" t="s">
        <v>1211</v>
      </c>
      <c r="M2851">
        <v>7.3931579999999997</v>
      </c>
      <c r="N2851">
        <v>30.440245999999998</v>
      </c>
      <c r="O2851" t="s">
        <v>1226</v>
      </c>
      <c r="P2851" t="s">
        <v>1228</v>
      </c>
      <c r="Q2851">
        <v>86</v>
      </c>
      <c r="R2851">
        <v>519</v>
      </c>
      <c r="S2851">
        <v>78</v>
      </c>
      <c r="T2851">
        <v>470</v>
      </c>
      <c r="U2851">
        <v>8</v>
      </c>
      <c r="V2851">
        <v>49</v>
      </c>
      <c r="W2851" t="s">
        <v>1227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28</v>
      </c>
      <c r="AG2851">
        <v>165</v>
      </c>
      <c r="AH2851">
        <v>13</v>
      </c>
      <c r="AI2851" t="s">
        <v>1229</v>
      </c>
    </row>
    <row r="2852" spans="1:35" x14ac:dyDescent="0.25">
      <c r="A2852">
        <v>13</v>
      </c>
      <c r="B2852" t="s">
        <v>69</v>
      </c>
      <c r="C2852" t="s">
        <v>70</v>
      </c>
      <c r="D2852" t="s">
        <v>169</v>
      </c>
      <c r="E2852" t="s">
        <v>170</v>
      </c>
      <c r="F2852" t="s">
        <v>839</v>
      </c>
      <c r="G2852" t="s">
        <v>840</v>
      </c>
      <c r="H2852" t="s">
        <v>4725</v>
      </c>
      <c r="I2852" t="s">
        <v>4726</v>
      </c>
      <c r="L2852" t="s">
        <v>1211</v>
      </c>
      <c r="M2852">
        <v>7.3132599999999996</v>
      </c>
      <c r="N2852">
        <v>30.462569999999999</v>
      </c>
      <c r="O2852" t="s">
        <v>1226</v>
      </c>
      <c r="P2852" t="s">
        <v>1228</v>
      </c>
      <c r="Q2852">
        <v>15</v>
      </c>
      <c r="R2852">
        <v>87</v>
      </c>
      <c r="S2852">
        <v>12</v>
      </c>
      <c r="T2852">
        <v>71</v>
      </c>
      <c r="U2852">
        <v>3</v>
      </c>
      <c r="V2852">
        <v>16</v>
      </c>
      <c r="W2852" t="s">
        <v>1227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5</v>
      </c>
      <c r="AG2852">
        <v>29</v>
      </c>
      <c r="AH2852">
        <v>13</v>
      </c>
      <c r="AI2852" t="s">
        <v>1229</v>
      </c>
    </row>
    <row r="2853" spans="1:35" x14ac:dyDescent="0.25">
      <c r="A2853">
        <v>13</v>
      </c>
      <c r="B2853" t="s">
        <v>69</v>
      </c>
      <c r="C2853" t="s">
        <v>70</v>
      </c>
      <c r="D2853" t="s">
        <v>169</v>
      </c>
      <c r="E2853" t="s">
        <v>170</v>
      </c>
      <c r="F2853" t="s">
        <v>842</v>
      </c>
      <c r="G2853" t="s">
        <v>843</v>
      </c>
      <c r="H2853" t="s">
        <v>4749</v>
      </c>
      <c r="I2853" t="s">
        <v>4750</v>
      </c>
      <c r="L2853" t="s">
        <v>1211</v>
      </c>
      <c r="M2853">
        <v>7.4201730000000001</v>
      </c>
      <c r="N2853">
        <v>30.468253000000001</v>
      </c>
      <c r="O2853" t="s">
        <v>1226</v>
      </c>
      <c r="P2853" t="s">
        <v>1228</v>
      </c>
      <c r="Q2853">
        <v>86</v>
      </c>
      <c r="R2853">
        <v>519</v>
      </c>
      <c r="S2853">
        <v>78</v>
      </c>
      <c r="T2853">
        <v>470</v>
      </c>
      <c r="U2853">
        <v>8</v>
      </c>
      <c r="V2853">
        <v>49</v>
      </c>
      <c r="W2853" t="s">
        <v>1227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28</v>
      </c>
      <c r="AG2853">
        <v>165</v>
      </c>
      <c r="AH2853">
        <v>13</v>
      </c>
      <c r="AI2853" t="s">
        <v>1229</v>
      </c>
    </row>
    <row r="2854" spans="1:35" x14ac:dyDescent="0.25">
      <c r="A2854">
        <v>13</v>
      </c>
      <c r="B2854" t="s">
        <v>71</v>
      </c>
      <c r="C2854" t="s">
        <v>72</v>
      </c>
      <c r="D2854" t="s">
        <v>187</v>
      </c>
      <c r="E2854" t="s">
        <v>188</v>
      </c>
      <c r="F2854" t="s">
        <v>952</v>
      </c>
      <c r="G2854" t="s">
        <v>953</v>
      </c>
      <c r="H2854" t="s">
        <v>5472</v>
      </c>
      <c r="I2854" t="s">
        <v>5473</v>
      </c>
      <c r="L2854" t="s">
        <v>1211</v>
      </c>
      <c r="M2854">
        <v>9.5371600000000001</v>
      </c>
      <c r="N2854">
        <v>31.654910000000001</v>
      </c>
      <c r="O2854" t="s">
        <v>1226</v>
      </c>
      <c r="P2854" t="s">
        <v>1228</v>
      </c>
      <c r="Q2854">
        <v>1394</v>
      </c>
      <c r="R2854">
        <v>6970</v>
      </c>
      <c r="S2854">
        <v>896</v>
      </c>
      <c r="T2854">
        <v>4480</v>
      </c>
      <c r="U2854">
        <v>498</v>
      </c>
      <c r="V2854">
        <v>2490</v>
      </c>
      <c r="W2854" t="s">
        <v>1227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13</v>
      </c>
      <c r="AI2854" t="s">
        <v>1229</v>
      </c>
    </row>
    <row r="2855" spans="1:35" x14ac:dyDescent="0.25">
      <c r="A2855">
        <v>13</v>
      </c>
      <c r="B2855" t="s">
        <v>77</v>
      </c>
      <c r="C2855" t="s">
        <v>78</v>
      </c>
      <c r="D2855" t="s">
        <v>217</v>
      </c>
      <c r="E2855" t="s">
        <v>218</v>
      </c>
      <c r="F2855" t="s">
        <v>1129</v>
      </c>
      <c r="G2855" t="s">
        <v>1130</v>
      </c>
      <c r="H2855" t="s">
        <v>7347</v>
      </c>
      <c r="I2855" t="s">
        <v>7348</v>
      </c>
      <c r="L2855" t="s">
        <v>1211</v>
      </c>
      <c r="M2855">
        <v>5.07</v>
      </c>
      <c r="N2855">
        <v>27.535</v>
      </c>
      <c r="O2855" t="s">
        <v>1226</v>
      </c>
      <c r="P2855" t="s">
        <v>1228</v>
      </c>
      <c r="Q2855">
        <v>637</v>
      </c>
      <c r="R2855">
        <v>3800</v>
      </c>
      <c r="S2855">
        <v>615</v>
      </c>
      <c r="T2855">
        <v>3690</v>
      </c>
      <c r="U2855">
        <v>22</v>
      </c>
      <c r="V2855">
        <v>110</v>
      </c>
      <c r="W2855" t="s">
        <v>1227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13</v>
      </c>
      <c r="AI2855" t="s">
        <v>1229</v>
      </c>
    </row>
    <row r="2856" spans="1:35" x14ac:dyDescent="0.25">
      <c r="A2856">
        <v>13</v>
      </c>
      <c r="B2856" t="s">
        <v>71</v>
      </c>
      <c r="C2856" t="s">
        <v>72</v>
      </c>
      <c r="D2856" t="s">
        <v>191</v>
      </c>
      <c r="E2856" t="s">
        <v>192</v>
      </c>
      <c r="F2856" t="s">
        <v>973</v>
      </c>
      <c r="G2856" t="s">
        <v>974</v>
      </c>
      <c r="H2856" t="s">
        <v>5594</v>
      </c>
      <c r="I2856" t="s">
        <v>5595</v>
      </c>
      <c r="L2856" t="s">
        <v>1211</v>
      </c>
      <c r="M2856">
        <v>10.423</v>
      </c>
      <c r="N2856">
        <v>32.578000000000003</v>
      </c>
      <c r="O2856" t="s">
        <v>1226</v>
      </c>
      <c r="P2856" t="s">
        <v>1228</v>
      </c>
      <c r="Q2856">
        <v>440</v>
      </c>
      <c r="R2856">
        <v>2680</v>
      </c>
      <c r="S2856">
        <v>368</v>
      </c>
      <c r="T2856">
        <v>2248</v>
      </c>
      <c r="U2856">
        <v>72</v>
      </c>
      <c r="V2856">
        <v>432</v>
      </c>
      <c r="W2856" t="s">
        <v>1227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13</v>
      </c>
      <c r="AI2856" t="s">
        <v>1229</v>
      </c>
    </row>
    <row r="2857" spans="1:35" x14ac:dyDescent="0.25">
      <c r="A2857">
        <v>13</v>
      </c>
      <c r="B2857" t="s">
        <v>73</v>
      </c>
      <c r="C2857" t="s">
        <v>74</v>
      </c>
      <c r="D2857" t="s">
        <v>201</v>
      </c>
      <c r="E2857" t="s">
        <v>202</v>
      </c>
      <c r="F2857" t="s">
        <v>1023</v>
      </c>
      <c r="G2857" t="s">
        <v>1024</v>
      </c>
      <c r="H2857" t="s">
        <v>8283</v>
      </c>
      <c r="I2857" t="s">
        <v>8284</v>
      </c>
      <c r="L2857" t="s">
        <v>1211</v>
      </c>
      <c r="M2857">
        <v>8.8981999999999992</v>
      </c>
      <c r="N2857">
        <v>27.971299999999999</v>
      </c>
      <c r="O2857" t="s">
        <v>1226</v>
      </c>
      <c r="P2857" t="s">
        <v>1228</v>
      </c>
      <c r="Q2857">
        <v>418</v>
      </c>
      <c r="R2857">
        <v>1033</v>
      </c>
      <c r="S2857">
        <v>413</v>
      </c>
      <c r="T2857">
        <v>1002</v>
      </c>
      <c r="U2857">
        <v>5</v>
      </c>
      <c r="V2857">
        <v>31</v>
      </c>
      <c r="W2857" t="s">
        <v>1227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17</v>
      </c>
      <c r="AH2857">
        <v>13</v>
      </c>
      <c r="AI2857" t="s">
        <v>1229</v>
      </c>
    </row>
    <row r="2858" spans="1:35" x14ac:dyDescent="0.25">
      <c r="A2858">
        <v>13</v>
      </c>
      <c r="B2858" t="s">
        <v>65</v>
      </c>
      <c r="C2858" t="s">
        <v>66</v>
      </c>
      <c r="D2858" t="s">
        <v>143</v>
      </c>
      <c r="E2858" t="s">
        <v>144</v>
      </c>
      <c r="F2858" t="s">
        <v>644</v>
      </c>
      <c r="G2858" t="s">
        <v>645</v>
      </c>
      <c r="H2858" t="s">
        <v>3574</v>
      </c>
      <c r="I2858" t="s">
        <v>2546</v>
      </c>
      <c r="L2858" t="s">
        <v>1212</v>
      </c>
      <c r="M2858">
        <v>6.642989569</v>
      </c>
      <c r="N2858">
        <v>30.445023150000001</v>
      </c>
      <c r="O2858" t="s">
        <v>1226</v>
      </c>
      <c r="P2858" t="s">
        <v>1228</v>
      </c>
      <c r="Q2858">
        <v>147</v>
      </c>
      <c r="R2858">
        <v>749</v>
      </c>
      <c r="S2858">
        <v>142</v>
      </c>
      <c r="T2858">
        <v>723</v>
      </c>
      <c r="U2858">
        <v>5</v>
      </c>
      <c r="V2858">
        <v>26</v>
      </c>
      <c r="W2858" t="s">
        <v>1227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16</v>
      </c>
      <c r="AG2858">
        <v>58</v>
      </c>
      <c r="AH2858">
        <v>13</v>
      </c>
      <c r="AI2858" t="s">
        <v>1229</v>
      </c>
    </row>
    <row r="2859" spans="1:35" x14ac:dyDescent="0.25">
      <c r="A2859">
        <v>13</v>
      </c>
      <c r="B2859" t="s">
        <v>65</v>
      </c>
      <c r="C2859" t="s">
        <v>66</v>
      </c>
      <c r="D2859" t="s">
        <v>143</v>
      </c>
      <c r="E2859" t="s">
        <v>144</v>
      </c>
      <c r="F2859" t="s">
        <v>637</v>
      </c>
      <c r="G2859" t="s">
        <v>638</v>
      </c>
      <c r="H2859" t="s">
        <v>3549</v>
      </c>
      <c r="I2859" t="s">
        <v>3550</v>
      </c>
      <c r="L2859" t="s">
        <v>1212</v>
      </c>
      <c r="M2859">
        <v>6.5998035560000003</v>
      </c>
      <c r="N2859">
        <v>30.518277269999999</v>
      </c>
      <c r="O2859" t="s">
        <v>1226</v>
      </c>
      <c r="P2859" t="s">
        <v>1228</v>
      </c>
      <c r="Q2859">
        <v>324</v>
      </c>
      <c r="R2859">
        <v>1653</v>
      </c>
      <c r="S2859">
        <v>273</v>
      </c>
      <c r="T2859">
        <v>1388</v>
      </c>
      <c r="U2859">
        <v>51</v>
      </c>
      <c r="V2859">
        <v>265</v>
      </c>
      <c r="W2859" t="s">
        <v>1227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58</v>
      </c>
      <c r="AG2859">
        <v>261</v>
      </c>
      <c r="AH2859">
        <v>13</v>
      </c>
      <c r="AI2859" t="s">
        <v>1229</v>
      </c>
    </row>
    <row r="2860" spans="1:35" x14ac:dyDescent="0.25">
      <c r="A2860">
        <v>13</v>
      </c>
      <c r="B2860" t="s">
        <v>71</v>
      </c>
      <c r="C2860" t="s">
        <v>72</v>
      </c>
      <c r="D2860" t="s">
        <v>193</v>
      </c>
      <c r="E2860" t="s">
        <v>194</v>
      </c>
      <c r="F2860" t="s">
        <v>985</v>
      </c>
      <c r="G2860" t="s">
        <v>194</v>
      </c>
      <c r="H2860" t="s">
        <v>5655</v>
      </c>
      <c r="I2860" t="s">
        <v>5656</v>
      </c>
      <c r="L2860" t="s">
        <v>1212</v>
      </c>
      <c r="M2860">
        <v>9.3861650000000001</v>
      </c>
      <c r="N2860">
        <v>31.363053000000001</v>
      </c>
      <c r="O2860" t="s">
        <v>1226</v>
      </c>
      <c r="P2860" t="s">
        <v>1228</v>
      </c>
      <c r="Q2860">
        <v>1554</v>
      </c>
      <c r="R2860">
        <v>7855</v>
      </c>
      <c r="S2860">
        <v>1531</v>
      </c>
      <c r="T2860">
        <v>7698</v>
      </c>
      <c r="U2860">
        <v>23</v>
      </c>
      <c r="V2860">
        <v>157</v>
      </c>
      <c r="W2860" t="s">
        <v>1227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13</v>
      </c>
      <c r="AI2860" t="s">
        <v>1229</v>
      </c>
    </row>
    <row r="2861" spans="1:35" x14ac:dyDescent="0.25">
      <c r="A2861">
        <v>13</v>
      </c>
      <c r="B2861" t="s">
        <v>59</v>
      </c>
      <c r="C2861" t="s">
        <v>60</v>
      </c>
      <c r="D2861" t="s">
        <v>83</v>
      </c>
      <c r="E2861" t="s">
        <v>84</v>
      </c>
      <c r="F2861" t="s">
        <v>279</v>
      </c>
      <c r="G2861" t="s">
        <v>280</v>
      </c>
      <c r="H2861" t="s">
        <v>1426</v>
      </c>
      <c r="I2861" t="s">
        <v>1427</v>
      </c>
      <c r="L2861" t="s">
        <v>1212</v>
      </c>
      <c r="M2861">
        <v>3.9872000000000001</v>
      </c>
      <c r="N2861">
        <v>31.556699999999999</v>
      </c>
      <c r="O2861" t="s">
        <v>1226</v>
      </c>
      <c r="P2861" t="s">
        <v>1228</v>
      </c>
      <c r="Q2861">
        <v>23</v>
      </c>
      <c r="R2861">
        <v>115</v>
      </c>
      <c r="S2861">
        <v>20</v>
      </c>
      <c r="T2861">
        <v>100</v>
      </c>
      <c r="U2861">
        <v>3</v>
      </c>
      <c r="V2861">
        <v>15</v>
      </c>
      <c r="W2861" t="s">
        <v>1228</v>
      </c>
      <c r="X2861">
        <v>65</v>
      </c>
      <c r="Y2861">
        <v>325</v>
      </c>
      <c r="Z2861">
        <v>20</v>
      </c>
      <c r="AA2861">
        <v>100</v>
      </c>
      <c r="AB2861">
        <v>45</v>
      </c>
      <c r="AC2861">
        <v>225</v>
      </c>
      <c r="AD2861">
        <v>0</v>
      </c>
      <c r="AE2861">
        <v>0</v>
      </c>
      <c r="AF2861">
        <v>50</v>
      </c>
      <c r="AG2861">
        <v>250</v>
      </c>
      <c r="AH2861">
        <v>13</v>
      </c>
      <c r="AI2861" t="s">
        <v>1229</v>
      </c>
    </row>
    <row r="2862" spans="1:35" x14ac:dyDescent="0.25">
      <c r="A2862">
        <v>13</v>
      </c>
      <c r="B2862" t="s">
        <v>59</v>
      </c>
      <c r="C2862" t="s">
        <v>60</v>
      </c>
      <c r="D2862" t="s">
        <v>83</v>
      </c>
      <c r="E2862" t="s">
        <v>84</v>
      </c>
      <c r="F2862" t="s">
        <v>273</v>
      </c>
      <c r="G2862" t="s">
        <v>274</v>
      </c>
      <c r="H2862" t="s">
        <v>1377</v>
      </c>
      <c r="I2862" t="s">
        <v>1606</v>
      </c>
      <c r="L2862" t="s">
        <v>1212</v>
      </c>
      <c r="M2862">
        <v>3.8432499999999998</v>
      </c>
      <c r="N2862">
        <v>31.661650000000002</v>
      </c>
      <c r="O2862" t="s">
        <v>1226</v>
      </c>
      <c r="P2862" t="s">
        <v>1228</v>
      </c>
      <c r="Q2862">
        <v>55</v>
      </c>
      <c r="R2862">
        <v>275</v>
      </c>
      <c r="S2862">
        <v>20</v>
      </c>
      <c r="T2862">
        <v>100</v>
      </c>
      <c r="U2862">
        <v>35</v>
      </c>
      <c r="V2862">
        <v>175</v>
      </c>
      <c r="W2862" t="s">
        <v>1228</v>
      </c>
      <c r="X2862">
        <v>836</v>
      </c>
      <c r="Y2862">
        <v>4180</v>
      </c>
      <c r="Z2862">
        <v>47</v>
      </c>
      <c r="AA2862">
        <v>235</v>
      </c>
      <c r="AB2862">
        <v>789</v>
      </c>
      <c r="AC2862">
        <v>3945</v>
      </c>
      <c r="AD2862">
        <v>0</v>
      </c>
      <c r="AE2862">
        <v>0</v>
      </c>
      <c r="AF2862">
        <v>9411</v>
      </c>
      <c r="AG2862">
        <v>47055</v>
      </c>
      <c r="AH2862">
        <v>13</v>
      </c>
      <c r="AI2862" t="s">
        <v>1229</v>
      </c>
    </row>
    <row r="2863" spans="1:35" x14ac:dyDescent="0.25">
      <c r="A2863">
        <v>13</v>
      </c>
      <c r="B2863" t="s">
        <v>59</v>
      </c>
      <c r="C2863" t="s">
        <v>60</v>
      </c>
      <c r="D2863" t="s">
        <v>91</v>
      </c>
      <c r="E2863" t="s">
        <v>92</v>
      </c>
      <c r="F2863" t="s">
        <v>319</v>
      </c>
      <c r="G2863" t="s">
        <v>320</v>
      </c>
      <c r="H2863" t="s">
        <v>1655</v>
      </c>
      <c r="I2863" t="s">
        <v>1656</v>
      </c>
      <c r="L2863" t="s">
        <v>1212</v>
      </c>
      <c r="M2863">
        <v>4.0896299999999997</v>
      </c>
      <c r="N2863">
        <v>30.654699999999998</v>
      </c>
      <c r="O2863" t="s">
        <v>1226</v>
      </c>
      <c r="P2863" t="s">
        <v>1228</v>
      </c>
      <c r="Q2863">
        <v>428</v>
      </c>
      <c r="R2863">
        <v>2140</v>
      </c>
      <c r="S2863">
        <v>323</v>
      </c>
      <c r="T2863">
        <v>1615</v>
      </c>
      <c r="U2863">
        <v>105</v>
      </c>
      <c r="V2863">
        <v>525</v>
      </c>
      <c r="W2863" t="s">
        <v>1228</v>
      </c>
      <c r="X2863">
        <v>504</v>
      </c>
      <c r="Y2863">
        <v>2520</v>
      </c>
      <c r="Z2863">
        <v>156</v>
      </c>
      <c r="AA2863">
        <v>780</v>
      </c>
      <c r="AB2863">
        <v>348</v>
      </c>
      <c r="AC2863">
        <v>1740</v>
      </c>
      <c r="AD2863">
        <v>0</v>
      </c>
      <c r="AE2863">
        <v>0</v>
      </c>
      <c r="AF2863">
        <v>442</v>
      </c>
      <c r="AG2863">
        <v>2210</v>
      </c>
      <c r="AH2863">
        <v>13</v>
      </c>
      <c r="AI2863" t="s">
        <v>1229</v>
      </c>
    </row>
    <row r="2864" spans="1:35" x14ac:dyDescent="0.25">
      <c r="A2864">
        <v>13</v>
      </c>
      <c r="B2864" t="s">
        <v>61</v>
      </c>
      <c r="C2864" t="s">
        <v>62</v>
      </c>
      <c r="D2864" t="s">
        <v>95</v>
      </c>
      <c r="E2864" t="s">
        <v>96</v>
      </c>
      <c r="F2864" t="s">
        <v>335</v>
      </c>
      <c r="G2864" t="s">
        <v>96</v>
      </c>
      <c r="H2864" t="s">
        <v>1729</v>
      </c>
      <c r="I2864" t="s">
        <v>1730</v>
      </c>
      <c r="L2864" t="s">
        <v>1212</v>
      </c>
      <c r="M2864">
        <v>4.12154007</v>
      </c>
      <c r="N2864">
        <v>33.07120132</v>
      </c>
      <c r="O2864" t="s">
        <v>1226</v>
      </c>
      <c r="P2864" t="s">
        <v>1228</v>
      </c>
      <c r="Q2864">
        <v>71</v>
      </c>
      <c r="R2864">
        <v>355</v>
      </c>
      <c r="S2864">
        <v>56</v>
      </c>
      <c r="T2864">
        <v>280</v>
      </c>
      <c r="U2864">
        <v>15</v>
      </c>
      <c r="V2864">
        <v>75</v>
      </c>
      <c r="W2864" t="s">
        <v>1228</v>
      </c>
      <c r="X2864">
        <v>445</v>
      </c>
      <c r="Y2864">
        <v>2225</v>
      </c>
      <c r="Z2864">
        <v>224</v>
      </c>
      <c r="AA2864">
        <v>1120</v>
      </c>
      <c r="AB2864">
        <v>221</v>
      </c>
      <c r="AC2864">
        <v>1105</v>
      </c>
      <c r="AD2864">
        <v>0</v>
      </c>
      <c r="AE2864">
        <v>0</v>
      </c>
      <c r="AF2864">
        <v>405</v>
      </c>
      <c r="AG2864">
        <v>2025</v>
      </c>
      <c r="AH2864">
        <v>13</v>
      </c>
      <c r="AI2864" t="s">
        <v>1229</v>
      </c>
    </row>
    <row r="2865" spans="1:35" x14ac:dyDescent="0.25">
      <c r="A2865">
        <v>13</v>
      </c>
      <c r="B2865" t="s">
        <v>61</v>
      </c>
      <c r="C2865" t="s">
        <v>62</v>
      </c>
      <c r="D2865" t="s">
        <v>101</v>
      </c>
      <c r="E2865" t="s">
        <v>102</v>
      </c>
      <c r="F2865" t="s">
        <v>368</v>
      </c>
      <c r="G2865" t="s">
        <v>369</v>
      </c>
      <c r="H2865" t="s">
        <v>1880</v>
      </c>
      <c r="I2865" t="s">
        <v>1881</v>
      </c>
      <c r="L2865" t="s">
        <v>1212</v>
      </c>
      <c r="M2865">
        <v>4.7673699999999997</v>
      </c>
      <c r="N2865">
        <v>33.603900000000003</v>
      </c>
      <c r="O2865" t="s">
        <v>1226</v>
      </c>
      <c r="P2865" t="s">
        <v>1228</v>
      </c>
      <c r="Q2865">
        <v>38</v>
      </c>
      <c r="R2865">
        <v>190</v>
      </c>
      <c r="S2865">
        <v>5</v>
      </c>
      <c r="T2865">
        <v>25</v>
      </c>
      <c r="U2865">
        <v>33</v>
      </c>
      <c r="V2865">
        <v>165</v>
      </c>
      <c r="W2865" t="s">
        <v>1228</v>
      </c>
      <c r="X2865">
        <v>80</v>
      </c>
      <c r="Y2865">
        <v>400</v>
      </c>
      <c r="Z2865">
        <v>45</v>
      </c>
      <c r="AA2865">
        <v>225</v>
      </c>
      <c r="AB2865">
        <v>35</v>
      </c>
      <c r="AC2865">
        <v>175</v>
      </c>
      <c r="AD2865">
        <v>0</v>
      </c>
      <c r="AE2865">
        <v>0</v>
      </c>
      <c r="AF2865">
        <v>20</v>
      </c>
      <c r="AG2865">
        <v>100</v>
      </c>
      <c r="AH2865">
        <v>13</v>
      </c>
      <c r="AI2865" t="s">
        <v>1229</v>
      </c>
    </row>
    <row r="2866" spans="1:35" x14ac:dyDescent="0.25">
      <c r="A2866">
        <v>13</v>
      </c>
      <c r="B2866" t="s">
        <v>61</v>
      </c>
      <c r="C2866" t="s">
        <v>62</v>
      </c>
      <c r="D2866" t="s">
        <v>101</v>
      </c>
      <c r="E2866" t="s">
        <v>102</v>
      </c>
      <c r="F2866" t="s">
        <v>370</v>
      </c>
      <c r="G2866" t="s">
        <v>371</v>
      </c>
      <c r="H2866" t="s">
        <v>1897</v>
      </c>
      <c r="I2866" t="s">
        <v>1898</v>
      </c>
      <c r="L2866" t="s">
        <v>1212</v>
      </c>
      <c r="M2866">
        <v>4.6970400000000003</v>
      </c>
      <c r="N2866">
        <v>33.663899999999998</v>
      </c>
      <c r="O2866" t="s">
        <v>1226</v>
      </c>
      <c r="P2866" t="s">
        <v>1228</v>
      </c>
      <c r="Q2866">
        <v>9</v>
      </c>
      <c r="R2866">
        <v>45</v>
      </c>
      <c r="S2866">
        <v>5</v>
      </c>
      <c r="T2866">
        <v>25</v>
      </c>
      <c r="U2866">
        <v>4</v>
      </c>
      <c r="V2866">
        <v>20</v>
      </c>
      <c r="W2866" t="s">
        <v>1228</v>
      </c>
      <c r="X2866">
        <v>21</v>
      </c>
      <c r="Y2866">
        <v>106</v>
      </c>
      <c r="Z2866">
        <v>9</v>
      </c>
      <c r="AA2866">
        <v>46</v>
      </c>
      <c r="AB2866">
        <v>12</v>
      </c>
      <c r="AC2866">
        <v>60</v>
      </c>
      <c r="AD2866">
        <v>0</v>
      </c>
      <c r="AE2866">
        <v>0</v>
      </c>
      <c r="AF2866">
        <v>16</v>
      </c>
      <c r="AG2866">
        <v>80</v>
      </c>
      <c r="AH2866">
        <v>13</v>
      </c>
      <c r="AI2866" t="s">
        <v>1229</v>
      </c>
    </row>
    <row r="2867" spans="1:35" x14ac:dyDescent="0.25">
      <c r="A2867">
        <v>13</v>
      </c>
      <c r="B2867" t="s">
        <v>61</v>
      </c>
      <c r="C2867" t="s">
        <v>62</v>
      </c>
      <c r="D2867" t="s">
        <v>101</v>
      </c>
      <c r="E2867" t="s">
        <v>102</v>
      </c>
      <c r="F2867" t="s">
        <v>376</v>
      </c>
      <c r="G2867" t="s">
        <v>377</v>
      </c>
      <c r="H2867" t="s">
        <v>1956</v>
      </c>
      <c r="I2867" t="s">
        <v>1957</v>
      </c>
      <c r="L2867" t="s">
        <v>1212</v>
      </c>
      <c r="M2867">
        <v>4.6346628790000004</v>
      </c>
      <c r="N2867">
        <v>33.662635180000002</v>
      </c>
      <c r="O2867" t="s">
        <v>1226</v>
      </c>
      <c r="P2867" t="s">
        <v>1228</v>
      </c>
      <c r="Q2867">
        <v>37</v>
      </c>
      <c r="R2867">
        <v>185</v>
      </c>
      <c r="S2867">
        <v>25</v>
      </c>
      <c r="T2867">
        <v>125</v>
      </c>
      <c r="U2867">
        <v>12</v>
      </c>
      <c r="V2867">
        <v>60</v>
      </c>
      <c r="W2867" t="s">
        <v>1228</v>
      </c>
      <c r="X2867">
        <v>47</v>
      </c>
      <c r="Y2867">
        <v>235</v>
      </c>
      <c r="Z2867">
        <v>22</v>
      </c>
      <c r="AA2867">
        <v>110</v>
      </c>
      <c r="AB2867">
        <v>25</v>
      </c>
      <c r="AC2867">
        <v>125</v>
      </c>
      <c r="AD2867">
        <v>0</v>
      </c>
      <c r="AE2867">
        <v>0</v>
      </c>
      <c r="AF2867">
        <v>35</v>
      </c>
      <c r="AG2867">
        <v>175</v>
      </c>
      <c r="AH2867">
        <v>13</v>
      </c>
      <c r="AI2867" t="s">
        <v>1229</v>
      </c>
    </row>
    <row r="2868" spans="1:35" x14ac:dyDescent="0.25">
      <c r="A2868">
        <v>13</v>
      </c>
      <c r="B2868" t="s">
        <v>61</v>
      </c>
      <c r="C2868" t="s">
        <v>62</v>
      </c>
      <c r="D2868" t="s">
        <v>101</v>
      </c>
      <c r="E2868" t="s">
        <v>102</v>
      </c>
      <c r="F2868" t="s">
        <v>376</v>
      </c>
      <c r="G2868" t="s">
        <v>377</v>
      </c>
      <c r="H2868" t="s">
        <v>1958</v>
      </c>
      <c r="I2868" t="s">
        <v>1959</v>
      </c>
      <c r="L2868" t="s">
        <v>1212</v>
      </c>
      <c r="M2868">
        <v>4.6040000000000001</v>
      </c>
      <c r="N2868">
        <v>33.654000000000003</v>
      </c>
      <c r="O2868" t="s">
        <v>1226</v>
      </c>
      <c r="P2868" t="s">
        <v>1228</v>
      </c>
      <c r="Q2868">
        <v>20</v>
      </c>
      <c r="R2868">
        <v>100</v>
      </c>
      <c r="S2868">
        <v>7</v>
      </c>
      <c r="T2868">
        <v>35</v>
      </c>
      <c r="U2868">
        <v>13</v>
      </c>
      <c r="V2868">
        <v>65</v>
      </c>
      <c r="W2868" t="s">
        <v>1228</v>
      </c>
      <c r="X2868">
        <v>60</v>
      </c>
      <c r="Y2868">
        <v>300</v>
      </c>
      <c r="Z2868">
        <v>15</v>
      </c>
      <c r="AA2868">
        <v>75</v>
      </c>
      <c r="AB2868">
        <v>45</v>
      </c>
      <c r="AC2868">
        <v>225</v>
      </c>
      <c r="AD2868">
        <v>0</v>
      </c>
      <c r="AE2868">
        <v>0</v>
      </c>
      <c r="AF2868">
        <v>35</v>
      </c>
      <c r="AG2868">
        <v>175</v>
      </c>
      <c r="AH2868">
        <v>13</v>
      </c>
      <c r="AI2868" t="s">
        <v>1229</v>
      </c>
    </row>
    <row r="2869" spans="1:35" x14ac:dyDescent="0.25">
      <c r="A2869">
        <v>13</v>
      </c>
      <c r="B2869" t="s">
        <v>61</v>
      </c>
      <c r="C2869" t="s">
        <v>62</v>
      </c>
      <c r="D2869" t="s">
        <v>101</v>
      </c>
      <c r="E2869" t="s">
        <v>102</v>
      </c>
      <c r="F2869" t="s">
        <v>376</v>
      </c>
      <c r="G2869" t="s">
        <v>377</v>
      </c>
      <c r="H2869" t="s">
        <v>1904</v>
      </c>
      <c r="I2869" t="s">
        <v>1905</v>
      </c>
      <c r="L2869" t="s">
        <v>1212</v>
      </c>
      <c r="M2869">
        <v>4.62181</v>
      </c>
      <c r="N2869">
        <v>33.670499999999997</v>
      </c>
      <c r="O2869" t="s">
        <v>1226</v>
      </c>
      <c r="P2869" t="s">
        <v>1228</v>
      </c>
      <c r="Q2869">
        <v>16</v>
      </c>
      <c r="R2869">
        <v>82</v>
      </c>
      <c r="S2869">
        <v>9</v>
      </c>
      <c r="T2869">
        <v>45</v>
      </c>
      <c r="U2869">
        <v>7</v>
      </c>
      <c r="V2869">
        <v>37</v>
      </c>
      <c r="W2869" t="s">
        <v>1228</v>
      </c>
      <c r="X2869">
        <v>32</v>
      </c>
      <c r="Y2869">
        <v>160</v>
      </c>
      <c r="Z2869">
        <v>7</v>
      </c>
      <c r="AA2869">
        <v>35</v>
      </c>
      <c r="AB2869">
        <v>25</v>
      </c>
      <c r="AC2869">
        <v>125</v>
      </c>
      <c r="AD2869">
        <v>0</v>
      </c>
      <c r="AE2869">
        <v>0</v>
      </c>
      <c r="AF2869">
        <v>20</v>
      </c>
      <c r="AG2869">
        <v>100</v>
      </c>
      <c r="AH2869">
        <v>13</v>
      </c>
      <c r="AI2869" t="s">
        <v>1229</v>
      </c>
    </row>
    <row r="2870" spans="1:35" x14ac:dyDescent="0.25">
      <c r="A2870">
        <v>13</v>
      </c>
      <c r="B2870" t="s">
        <v>61</v>
      </c>
      <c r="C2870" t="s">
        <v>62</v>
      </c>
      <c r="D2870" t="s">
        <v>101</v>
      </c>
      <c r="E2870" t="s">
        <v>102</v>
      </c>
      <c r="F2870" t="s">
        <v>368</v>
      </c>
      <c r="G2870" t="s">
        <v>369</v>
      </c>
      <c r="H2870" t="s">
        <v>1884</v>
      </c>
      <c r="I2870" t="s">
        <v>1885</v>
      </c>
      <c r="L2870" t="s">
        <v>1212</v>
      </c>
      <c r="M2870">
        <v>4.7742599999999999</v>
      </c>
      <c r="N2870">
        <v>33.593899999999998</v>
      </c>
      <c r="O2870" t="s">
        <v>1226</v>
      </c>
      <c r="P2870" t="s">
        <v>1228</v>
      </c>
      <c r="Q2870">
        <v>20</v>
      </c>
      <c r="R2870">
        <v>101</v>
      </c>
      <c r="S2870">
        <v>16</v>
      </c>
      <c r="T2870">
        <v>81</v>
      </c>
      <c r="U2870">
        <v>4</v>
      </c>
      <c r="V2870">
        <v>20</v>
      </c>
      <c r="W2870" t="s">
        <v>1228</v>
      </c>
      <c r="X2870">
        <v>46</v>
      </c>
      <c r="Y2870">
        <v>230</v>
      </c>
      <c r="Z2870">
        <v>21</v>
      </c>
      <c r="AA2870">
        <v>105</v>
      </c>
      <c r="AB2870">
        <v>25</v>
      </c>
      <c r="AC2870">
        <v>125</v>
      </c>
      <c r="AD2870">
        <v>0</v>
      </c>
      <c r="AE2870">
        <v>0</v>
      </c>
      <c r="AF2870">
        <v>5</v>
      </c>
      <c r="AG2870">
        <v>25</v>
      </c>
      <c r="AH2870">
        <v>13</v>
      </c>
      <c r="AI2870" t="s">
        <v>1229</v>
      </c>
    </row>
    <row r="2871" spans="1:35" x14ac:dyDescent="0.25">
      <c r="A2871">
        <v>13</v>
      </c>
      <c r="B2871" t="s">
        <v>61</v>
      </c>
      <c r="C2871" t="s">
        <v>62</v>
      </c>
      <c r="D2871" t="s">
        <v>101</v>
      </c>
      <c r="E2871" t="s">
        <v>102</v>
      </c>
      <c r="F2871" t="s">
        <v>376</v>
      </c>
      <c r="G2871" t="s">
        <v>377</v>
      </c>
      <c r="H2871" t="s">
        <v>1963</v>
      </c>
      <c r="I2871" t="s">
        <v>1964</v>
      </c>
      <c r="L2871" t="s">
        <v>1212</v>
      </c>
      <c r="M2871">
        <v>4.6443199999999996</v>
      </c>
      <c r="N2871">
        <v>33.703749999999999</v>
      </c>
      <c r="O2871" t="s">
        <v>1226</v>
      </c>
      <c r="P2871" t="s">
        <v>1228</v>
      </c>
      <c r="Q2871">
        <v>19</v>
      </c>
      <c r="R2871">
        <v>95</v>
      </c>
      <c r="S2871">
        <v>11</v>
      </c>
      <c r="T2871">
        <v>55</v>
      </c>
      <c r="U2871">
        <v>8</v>
      </c>
      <c r="V2871">
        <v>40</v>
      </c>
      <c r="W2871" t="s">
        <v>1228</v>
      </c>
      <c r="X2871">
        <v>40</v>
      </c>
      <c r="Y2871">
        <v>200</v>
      </c>
      <c r="Z2871">
        <v>15</v>
      </c>
      <c r="AA2871">
        <v>75</v>
      </c>
      <c r="AB2871">
        <v>25</v>
      </c>
      <c r="AC2871">
        <v>125</v>
      </c>
      <c r="AD2871">
        <v>0</v>
      </c>
      <c r="AE2871">
        <v>0</v>
      </c>
      <c r="AF2871">
        <v>21</v>
      </c>
      <c r="AG2871">
        <v>105</v>
      </c>
      <c r="AH2871">
        <v>13</v>
      </c>
      <c r="AI2871" t="s">
        <v>1229</v>
      </c>
    </row>
    <row r="2872" spans="1:35" x14ac:dyDescent="0.25">
      <c r="A2872">
        <v>13</v>
      </c>
      <c r="B2872" t="s">
        <v>61</v>
      </c>
      <c r="C2872" t="s">
        <v>62</v>
      </c>
      <c r="D2872" t="s">
        <v>101</v>
      </c>
      <c r="E2872" t="s">
        <v>102</v>
      </c>
      <c r="F2872" t="s">
        <v>376</v>
      </c>
      <c r="G2872" t="s">
        <v>377</v>
      </c>
      <c r="H2872" t="s">
        <v>1967</v>
      </c>
      <c r="I2872" t="s">
        <v>8285</v>
      </c>
      <c r="L2872" t="s">
        <v>1212</v>
      </c>
      <c r="M2872">
        <v>4.6290346380000003</v>
      </c>
      <c r="N2872">
        <v>33.640964830000001</v>
      </c>
      <c r="O2872" t="s">
        <v>1226</v>
      </c>
      <c r="P2872" t="s">
        <v>1228</v>
      </c>
      <c r="Q2872">
        <v>16</v>
      </c>
      <c r="R2872">
        <v>80</v>
      </c>
      <c r="S2872">
        <v>7</v>
      </c>
      <c r="T2872">
        <v>35</v>
      </c>
      <c r="U2872">
        <v>9</v>
      </c>
      <c r="V2872">
        <v>45</v>
      </c>
      <c r="W2872" t="s">
        <v>1228</v>
      </c>
      <c r="X2872">
        <v>57</v>
      </c>
      <c r="Y2872">
        <v>285</v>
      </c>
      <c r="Z2872">
        <v>33</v>
      </c>
      <c r="AA2872">
        <v>165</v>
      </c>
      <c r="AB2872">
        <v>24</v>
      </c>
      <c r="AC2872">
        <v>120</v>
      </c>
      <c r="AD2872">
        <v>0</v>
      </c>
      <c r="AE2872">
        <v>0</v>
      </c>
      <c r="AF2872">
        <v>20</v>
      </c>
      <c r="AG2872">
        <v>100</v>
      </c>
      <c r="AH2872">
        <v>13</v>
      </c>
      <c r="AI2872" t="s">
        <v>1229</v>
      </c>
    </row>
    <row r="2873" spans="1:35" x14ac:dyDescent="0.25">
      <c r="A2873">
        <v>13</v>
      </c>
      <c r="B2873" t="s">
        <v>61</v>
      </c>
      <c r="C2873" t="s">
        <v>62</v>
      </c>
      <c r="D2873" t="s">
        <v>101</v>
      </c>
      <c r="E2873" t="s">
        <v>102</v>
      </c>
      <c r="F2873" t="s">
        <v>376</v>
      </c>
      <c r="G2873" t="s">
        <v>377</v>
      </c>
      <c r="H2873" t="s">
        <v>1968</v>
      </c>
      <c r="I2873" t="s">
        <v>1969</v>
      </c>
      <c r="L2873" t="s">
        <v>1212</v>
      </c>
      <c r="M2873">
        <v>4.6290324329999999</v>
      </c>
      <c r="N2873">
        <v>33.640981840000002</v>
      </c>
      <c r="O2873" t="s">
        <v>1226</v>
      </c>
      <c r="P2873" t="s">
        <v>1228</v>
      </c>
      <c r="Q2873">
        <v>6</v>
      </c>
      <c r="R2873">
        <v>30</v>
      </c>
      <c r="S2873">
        <v>4</v>
      </c>
      <c r="T2873">
        <v>20</v>
      </c>
      <c r="U2873">
        <v>2</v>
      </c>
      <c r="V2873">
        <v>10</v>
      </c>
      <c r="W2873" t="s">
        <v>1228</v>
      </c>
      <c r="X2873">
        <v>65</v>
      </c>
      <c r="Y2873">
        <v>325</v>
      </c>
      <c r="Z2873">
        <v>25</v>
      </c>
      <c r="AA2873">
        <v>125</v>
      </c>
      <c r="AB2873">
        <v>40</v>
      </c>
      <c r="AC2873">
        <v>200</v>
      </c>
      <c r="AD2873">
        <v>0</v>
      </c>
      <c r="AE2873">
        <v>0</v>
      </c>
      <c r="AF2873">
        <v>35</v>
      </c>
      <c r="AG2873">
        <v>175</v>
      </c>
      <c r="AH2873">
        <v>13</v>
      </c>
      <c r="AI2873" t="s">
        <v>1229</v>
      </c>
    </row>
    <row r="2874" spans="1:35" x14ac:dyDescent="0.25">
      <c r="A2874">
        <v>13</v>
      </c>
      <c r="B2874" t="s">
        <v>61</v>
      </c>
      <c r="C2874" t="s">
        <v>62</v>
      </c>
      <c r="D2874" t="s">
        <v>101</v>
      </c>
      <c r="E2874" t="s">
        <v>102</v>
      </c>
      <c r="F2874" t="s">
        <v>376</v>
      </c>
      <c r="G2874" t="s">
        <v>377</v>
      </c>
      <c r="H2874" t="s">
        <v>1970</v>
      </c>
      <c r="I2874" t="s">
        <v>1971</v>
      </c>
      <c r="L2874" t="s">
        <v>1212</v>
      </c>
      <c r="M2874">
        <v>4.6659269999999999</v>
      </c>
      <c r="N2874">
        <v>33.682926000000002</v>
      </c>
      <c r="O2874" t="s">
        <v>1226</v>
      </c>
      <c r="P2874" t="s">
        <v>1228</v>
      </c>
      <c r="Q2874">
        <v>18</v>
      </c>
      <c r="R2874">
        <v>90</v>
      </c>
      <c r="S2874">
        <v>15</v>
      </c>
      <c r="T2874">
        <v>75</v>
      </c>
      <c r="U2874">
        <v>3</v>
      </c>
      <c r="V2874">
        <v>15</v>
      </c>
      <c r="W2874" t="s">
        <v>1228</v>
      </c>
      <c r="X2874">
        <v>39</v>
      </c>
      <c r="Y2874">
        <v>195</v>
      </c>
      <c r="Z2874">
        <v>9</v>
      </c>
      <c r="AA2874">
        <v>45</v>
      </c>
      <c r="AB2874">
        <v>30</v>
      </c>
      <c r="AC2874">
        <v>150</v>
      </c>
      <c r="AD2874">
        <v>0</v>
      </c>
      <c r="AE2874">
        <v>0</v>
      </c>
      <c r="AF2874">
        <v>25</v>
      </c>
      <c r="AG2874">
        <v>125</v>
      </c>
      <c r="AH2874">
        <v>13</v>
      </c>
      <c r="AI2874" t="s">
        <v>1229</v>
      </c>
    </row>
    <row r="2875" spans="1:35" x14ac:dyDescent="0.25">
      <c r="A2875">
        <v>13</v>
      </c>
      <c r="B2875" t="s">
        <v>61</v>
      </c>
      <c r="C2875" t="s">
        <v>62</v>
      </c>
      <c r="D2875" t="s">
        <v>101</v>
      </c>
      <c r="E2875" t="s">
        <v>102</v>
      </c>
      <c r="F2875" t="s">
        <v>376</v>
      </c>
      <c r="G2875" t="s">
        <v>377</v>
      </c>
      <c r="H2875" t="s">
        <v>1972</v>
      </c>
      <c r="I2875" t="s">
        <v>1973</v>
      </c>
      <c r="L2875" t="s">
        <v>1212</v>
      </c>
      <c r="M2875">
        <v>4.5640000000000001</v>
      </c>
      <c r="N2875">
        <v>33.703000000000003</v>
      </c>
      <c r="O2875" t="s">
        <v>1226</v>
      </c>
      <c r="P2875" t="s">
        <v>1228</v>
      </c>
      <c r="Q2875">
        <v>15</v>
      </c>
      <c r="R2875">
        <v>75</v>
      </c>
      <c r="S2875">
        <v>5</v>
      </c>
      <c r="T2875">
        <v>25</v>
      </c>
      <c r="U2875">
        <v>10</v>
      </c>
      <c r="V2875">
        <v>50</v>
      </c>
      <c r="W2875" t="s">
        <v>1228</v>
      </c>
      <c r="X2875">
        <v>42</v>
      </c>
      <c r="Y2875">
        <v>210</v>
      </c>
      <c r="Z2875">
        <v>27</v>
      </c>
      <c r="AA2875">
        <v>135</v>
      </c>
      <c r="AB2875">
        <v>15</v>
      </c>
      <c r="AC2875">
        <v>75</v>
      </c>
      <c r="AD2875">
        <v>0</v>
      </c>
      <c r="AE2875">
        <v>0</v>
      </c>
      <c r="AF2875">
        <v>27</v>
      </c>
      <c r="AG2875">
        <v>135</v>
      </c>
      <c r="AH2875">
        <v>13</v>
      </c>
      <c r="AI2875" t="s">
        <v>1229</v>
      </c>
    </row>
    <row r="2876" spans="1:35" x14ac:dyDescent="0.25">
      <c r="A2876">
        <v>13</v>
      </c>
      <c r="B2876" t="s">
        <v>61</v>
      </c>
      <c r="C2876" t="s">
        <v>62</v>
      </c>
      <c r="D2876" t="s">
        <v>101</v>
      </c>
      <c r="E2876" t="s">
        <v>102</v>
      </c>
      <c r="F2876" t="s">
        <v>376</v>
      </c>
      <c r="G2876" t="s">
        <v>377</v>
      </c>
      <c r="H2876" t="s">
        <v>1974</v>
      </c>
      <c r="I2876" t="s">
        <v>1975</v>
      </c>
      <c r="L2876" t="s">
        <v>1212</v>
      </c>
      <c r="M2876">
        <v>4.6226099999999999</v>
      </c>
      <c r="N2876">
        <v>33.654299999999999</v>
      </c>
      <c r="O2876" t="s">
        <v>1226</v>
      </c>
      <c r="P2876" t="s">
        <v>1228</v>
      </c>
      <c r="Q2876">
        <v>11</v>
      </c>
      <c r="R2876">
        <v>55</v>
      </c>
      <c r="S2876">
        <v>7</v>
      </c>
      <c r="T2876">
        <v>35</v>
      </c>
      <c r="U2876">
        <v>4</v>
      </c>
      <c r="V2876">
        <v>20</v>
      </c>
      <c r="W2876" t="s">
        <v>1228</v>
      </c>
      <c r="X2876">
        <v>76</v>
      </c>
      <c r="Y2876">
        <v>380</v>
      </c>
      <c r="Z2876">
        <v>27</v>
      </c>
      <c r="AA2876">
        <v>135</v>
      </c>
      <c r="AB2876">
        <v>49</v>
      </c>
      <c r="AC2876">
        <v>245</v>
      </c>
      <c r="AD2876">
        <v>0</v>
      </c>
      <c r="AE2876">
        <v>0</v>
      </c>
      <c r="AF2876">
        <v>29</v>
      </c>
      <c r="AG2876">
        <v>145</v>
      </c>
      <c r="AH2876">
        <v>13</v>
      </c>
      <c r="AI2876" t="s">
        <v>1229</v>
      </c>
    </row>
    <row r="2877" spans="1:35" x14ac:dyDescent="0.25">
      <c r="A2877">
        <v>13</v>
      </c>
      <c r="B2877" t="s">
        <v>61</v>
      </c>
      <c r="C2877" t="s">
        <v>62</v>
      </c>
      <c r="D2877" t="s">
        <v>101</v>
      </c>
      <c r="E2877" t="s">
        <v>102</v>
      </c>
      <c r="F2877" t="s">
        <v>376</v>
      </c>
      <c r="G2877" t="s">
        <v>377</v>
      </c>
      <c r="H2877" t="s">
        <v>1976</v>
      </c>
      <c r="I2877" t="s">
        <v>1977</v>
      </c>
      <c r="L2877" t="s">
        <v>1212</v>
      </c>
      <c r="M2877">
        <v>4.680860043</v>
      </c>
      <c r="N2877">
        <v>33.598201750000001</v>
      </c>
      <c r="O2877" t="s">
        <v>1226</v>
      </c>
      <c r="P2877" t="s">
        <v>1228</v>
      </c>
      <c r="Q2877">
        <v>6</v>
      </c>
      <c r="R2877">
        <v>30</v>
      </c>
      <c r="S2877">
        <v>3</v>
      </c>
      <c r="T2877">
        <v>15</v>
      </c>
      <c r="U2877">
        <v>3</v>
      </c>
      <c r="V2877">
        <v>15</v>
      </c>
      <c r="W2877" t="s">
        <v>1228</v>
      </c>
      <c r="X2877">
        <v>92</v>
      </c>
      <c r="Y2877">
        <v>460</v>
      </c>
      <c r="Z2877">
        <v>59</v>
      </c>
      <c r="AA2877">
        <v>295</v>
      </c>
      <c r="AB2877">
        <v>33</v>
      </c>
      <c r="AC2877">
        <v>165</v>
      </c>
      <c r="AD2877">
        <v>0</v>
      </c>
      <c r="AE2877">
        <v>0</v>
      </c>
      <c r="AF2877">
        <v>25</v>
      </c>
      <c r="AG2877">
        <v>125</v>
      </c>
      <c r="AH2877">
        <v>13</v>
      </c>
      <c r="AI2877" t="s">
        <v>1229</v>
      </c>
    </row>
    <row r="2878" spans="1:35" x14ac:dyDescent="0.25">
      <c r="A2878">
        <v>13</v>
      </c>
      <c r="B2878" t="s">
        <v>61</v>
      </c>
      <c r="C2878" t="s">
        <v>62</v>
      </c>
      <c r="D2878" t="s">
        <v>101</v>
      </c>
      <c r="E2878" t="s">
        <v>102</v>
      </c>
      <c r="F2878" t="s">
        <v>368</v>
      </c>
      <c r="G2878" t="s">
        <v>369</v>
      </c>
      <c r="H2878" t="s">
        <v>1890</v>
      </c>
      <c r="I2878" t="s">
        <v>1891</v>
      </c>
      <c r="L2878" t="s">
        <v>1212</v>
      </c>
      <c r="M2878">
        <v>4.7569100000000004</v>
      </c>
      <c r="N2878">
        <v>33.593400000000003</v>
      </c>
      <c r="O2878" t="s">
        <v>1226</v>
      </c>
      <c r="P2878" t="s">
        <v>1228</v>
      </c>
      <c r="Q2878">
        <v>28</v>
      </c>
      <c r="R2878">
        <v>140</v>
      </c>
      <c r="S2878">
        <v>12</v>
      </c>
      <c r="T2878">
        <v>60</v>
      </c>
      <c r="U2878">
        <v>16</v>
      </c>
      <c r="V2878">
        <v>80</v>
      </c>
      <c r="W2878" t="s">
        <v>1228</v>
      </c>
      <c r="X2878">
        <v>41</v>
      </c>
      <c r="Y2878">
        <v>205</v>
      </c>
      <c r="Z2878">
        <v>36</v>
      </c>
      <c r="AA2878">
        <v>180</v>
      </c>
      <c r="AB2878">
        <v>5</v>
      </c>
      <c r="AC2878">
        <v>25</v>
      </c>
      <c r="AD2878">
        <v>0</v>
      </c>
      <c r="AE2878">
        <v>0</v>
      </c>
      <c r="AF2878">
        <v>5</v>
      </c>
      <c r="AG2878">
        <v>25</v>
      </c>
      <c r="AH2878">
        <v>13</v>
      </c>
      <c r="AI2878" t="s">
        <v>1229</v>
      </c>
    </row>
    <row r="2879" spans="1:35" x14ac:dyDescent="0.25">
      <c r="A2879">
        <v>13</v>
      </c>
      <c r="B2879" t="s">
        <v>61</v>
      </c>
      <c r="C2879" t="s">
        <v>62</v>
      </c>
      <c r="D2879" t="s">
        <v>103</v>
      </c>
      <c r="E2879" t="s">
        <v>104</v>
      </c>
      <c r="F2879" t="s">
        <v>386</v>
      </c>
      <c r="G2879" t="s">
        <v>387</v>
      </c>
      <c r="H2879" t="s">
        <v>2013</v>
      </c>
      <c r="I2879" t="s">
        <v>2014</v>
      </c>
      <c r="L2879" t="s">
        <v>1212</v>
      </c>
      <c r="M2879">
        <v>4.95663023</v>
      </c>
      <c r="N2879">
        <v>32.4292984</v>
      </c>
      <c r="O2879" t="s">
        <v>1226</v>
      </c>
      <c r="P2879" t="s">
        <v>1228</v>
      </c>
      <c r="Q2879">
        <v>157</v>
      </c>
      <c r="R2879">
        <v>785</v>
      </c>
      <c r="S2879">
        <v>116</v>
      </c>
      <c r="T2879">
        <v>580</v>
      </c>
      <c r="U2879">
        <v>41</v>
      </c>
      <c r="V2879">
        <v>205</v>
      </c>
      <c r="W2879" t="s">
        <v>1228</v>
      </c>
      <c r="X2879">
        <v>202</v>
      </c>
      <c r="Y2879">
        <v>1010</v>
      </c>
      <c r="Z2879">
        <v>138</v>
      </c>
      <c r="AA2879">
        <v>690</v>
      </c>
      <c r="AB2879">
        <v>64</v>
      </c>
      <c r="AC2879">
        <v>320</v>
      </c>
      <c r="AD2879">
        <v>0</v>
      </c>
      <c r="AE2879">
        <v>0</v>
      </c>
      <c r="AF2879">
        <v>50</v>
      </c>
      <c r="AG2879">
        <v>350</v>
      </c>
      <c r="AH2879">
        <v>13</v>
      </c>
      <c r="AI2879" t="s">
        <v>1229</v>
      </c>
    </row>
    <row r="2880" spans="1:35" x14ac:dyDescent="0.25">
      <c r="A2880">
        <v>13</v>
      </c>
      <c r="B2880" t="s">
        <v>61</v>
      </c>
      <c r="C2880" t="s">
        <v>62</v>
      </c>
      <c r="D2880" t="s">
        <v>103</v>
      </c>
      <c r="E2880" t="s">
        <v>104</v>
      </c>
      <c r="F2880" t="s">
        <v>394</v>
      </c>
      <c r="G2880" t="s">
        <v>395</v>
      </c>
      <c r="H2880" t="s">
        <v>2049</v>
      </c>
      <c r="I2880" t="s">
        <v>2050</v>
      </c>
      <c r="L2880" t="s">
        <v>1212</v>
      </c>
      <c r="M2880">
        <v>4.8065199850000004</v>
      </c>
      <c r="N2880">
        <v>32.476398469999999</v>
      </c>
      <c r="O2880" t="s">
        <v>1226</v>
      </c>
      <c r="P2880" t="s">
        <v>1228</v>
      </c>
      <c r="Q2880">
        <v>39</v>
      </c>
      <c r="R2880">
        <v>195</v>
      </c>
      <c r="S2880">
        <v>20</v>
      </c>
      <c r="T2880">
        <v>100</v>
      </c>
      <c r="U2880">
        <v>19</v>
      </c>
      <c r="V2880">
        <v>95</v>
      </c>
      <c r="W2880" t="s">
        <v>1228</v>
      </c>
      <c r="X2880">
        <v>38</v>
      </c>
      <c r="Y2880">
        <v>190</v>
      </c>
      <c r="Z2880">
        <v>16</v>
      </c>
      <c r="AA2880">
        <v>80</v>
      </c>
      <c r="AB2880">
        <v>22</v>
      </c>
      <c r="AC2880">
        <v>110</v>
      </c>
      <c r="AD2880">
        <v>0</v>
      </c>
      <c r="AE2880">
        <v>0</v>
      </c>
      <c r="AF2880">
        <v>55</v>
      </c>
      <c r="AG2880">
        <v>275</v>
      </c>
      <c r="AH2880">
        <v>13</v>
      </c>
      <c r="AI2880" t="s">
        <v>1229</v>
      </c>
    </row>
    <row r="2881" spans="1:35" x14ac:dyDescent="0.25">
      <c r="A2881">
        <v>13</v>
      </c>
      <c r="B2881" t="s">
        <v>61</v>
      </c>
      <c r="C2881" t="s">
        <v>62</v>
      </c>
      <c r="D2881" t="s">
        <v>103</v>
      </c>
      <c r="E2881" t="s">
        <v>104</v>
      </c>
      <c r="F2881" t="s">
        <v>380</v>
      </c>
      <c r="G2881" t="s">
        <v>381</v>
      </c>
      <c r="H2881" t="s">
        <v>1984</v>
      </c>
      <c r="I2881" t="s">
        <v>1985</v>
      </c>
      <c r="L2881" t="s">
        <v>1212</v>
      </c>
      <c r="M2881">
        <v>5.1019596409999997</v>
      </c>
      <c r="N2881">
        <v>32.468621519999999</v>
      </c>
      <c r="O2881" t="s">
        <v>1226</v>
      </c>
      <c r="P2881" t="s">
        <v>1228</v>
      </c>
      <c r="Q2881">
        <v>400</v>
      </c>
      <c r="R2881">
        <v>2000</v>
      </c>
      <c r="S2881">
        <v>300</v>
      </c>
      <c r="T2881">
        <v>1500</v>
      </c>
      <c r="U2881">
        <v>100</v>
      </c>
      <c r="V2881">
        <v>500</v>
      </c>
      <c r="W2881" t="s">
        <v>1228</v>
      </c>
      <c r="X2881">
        <v>235</v>
      </c>
      <c r="Y2881">
        <v>1175</v>
      </c>
      <c r="Z2881">
        <v>105</v>
      </c>
      <c r="AA2881">
        <v>525</v>
      </c>
      <c r="AB2881">
        <v>130</v>
      </c>
      <c r="AC2881">
        <v>650</v>
      </c>
      <c r="AD2881">
        <v>0</v>
      </c>
      <c r="AE2881">
        <v>0</v>
      </c>
      <c r="AF2881">
        <v>37</v>
      </c>
      <c r="AG2881">
        <v>185</v>
      </c>
      <c r="AH2881">
        <v>13</v>
      </c>
      <c r="AI2881" t="s">
        <v>1229</v>
      </c>
    </row>
    <row r="2882" spans="1:35" x14ac:dyDescent="0.25">
      <c r="A2882">
        <v>13</v>
      </c>
      <c r="B2882" t="s">
        <v>61</v>
      </c>
      <c r="C2882" t="s">
        <v>62</v>
      </c>
      <c r="D2882" t="s">
        <v>103</v>
      </c>
      <c r="E2882" t="s">
        <v>104</v>
      </c>
      <c r="F2882" t="s">
        <v>386</v>
      </c>
      <c r="G2882" t="s">
        <v>387</v>
      </c>
      <c r="H2882" t="s">
        <v>2015</v>
      </c>
      <c r="I2882" t="s">
        <v>2016</v>
      </c>
      <c r="L2882" t="s">
        <v>1212</v>
      </c>
      <c r="M2882">
        <v>4.9530099999999999</v>
      </c>
      <c r="N2882">
        <v>32.429200000000002</v>
      </c>
      <c r="O2882" t="s">
        <v>1226</v>
      </c>
      <c r="P2882" t="s">
        <v>1228</v>
      </c>
      <c r="Q2882">
        <v>293</v>
      </c>
      <c r="R2882">
        <v>1465</v>
      </c>
      <c r="S2882">
        <v>247</v>
      </c>
      <c r="T2882">
        <v>1235</v>
      </c>
      <c r="U2882">
        <v>46</v>
      </c>
      <c r="V2882">
        <v>230</v>
      </c>
      <c r="W2882" t="s">
        <v>1228</v>
      </c>
      <c r="X2882">
        <v>228</v>
      </c>
      <c r="Y2882">
        <v>1140</v>
      </c>
      <c r="Z2882">
        <v>160</v>
      </c>
      <c r="AA2882">
        <v>800</v>
      </c>
      <c r="AB2882">
        <v>68</v>
      </c>
      <c r="AC2882">
        <v>340</v>
      </c>
      <c r="AD2882">
        <v>0</v>
      </c>
      <c r="AE2882">
        <v>0</v>
      </c>
      <c r="AF2882">
        <v>40</v>
      </c>
      <c r="AG2882">
        <v>200</v>
      </c>
      <c r="AH2882">
        <v>13</v>
      </c>
      <c r="AI2882" t="s">
        <v>1229</v>
      </c>
    </row>
    <row r="2883" spans="1:35" x14ac:dyDescent="0.25">
      <c r="A2883">
        <v>13</v>
      </c>
      <c r="B2883" t="s">
        <v>61</v>
      </c>
      <c r="C2883" t="s">
        <v>62</v>
      </c>
      <c r="D2883" t="s">
        <v>103</v>
      </c>
      <c r="E2883" t="s">
        <v>104</v>
      </c>
      <c r="F2883" t="s">
        <v>394</v>
      </c>
      <c r="G2883" t="s">
        <v>395</v>
      </c>
      <c r="H2883" t="s">
        <v>2051</v>
      </c>
      <c r="I2883" t="s">
        <v>2052</v>
      </c>
      <c r="L2883" t="s">
        <v>1212</v>
      </c>
      <c r="M2883">
        <v>4.8088945000000001</v>
      </c>
      <c r="N2883">
        <v>32.477478900000001</v>
      </c>
      <c r="O2883" t="s">
        <v>1226</v>
      </c>
      <c r="P2883" t="s">
        <v>1228</v>
      </c>
      <c r="Q2883">
        <v>46</v>
      </c>
      <c r="R2883">
        <v>230</v>
      </c>
      <c r="S2883">
        <v>24</v>
      </c>
      <c r="T2883">
        <v>120</v>
      </c>
      <c r="U2883">
        <v>22</v>
      </c>
      <c r="V2883">
        <v>110</v>
      </c>
      <c r="W2883" t="s">
        <v>1228</v>
      </c>
      <c r="X2883">
        <v>40</v>
      </c>
      <c r="Y2883">
        <v>200</v>
      </c>
      <c r="Z2883">
        <v>17</v>
      </c>
      <c r="AA2883">
        <v>85</v>
      </c>
      <c r="AB2883">
        <v>23</v>
      </c>
      <c r="AC2883">
        <v>115</v>
      </c>
      <c r="AD2883">
        <v>0</v>
      </c>
      <c r="AE2883">
        <v>0</v>
      </c>
      <c r="AF2883">
        <v>50</v>
      </c>
      <c r="AG2883">
        <v>250</v>
      </c>
      <c r="AH2883">
        <v>13</v>
      </c>
      <c r="AI2883" t="s">
        <v>1229</v>
      </c>
    </row>
    <row r="2884" spans="1:35" x14ac:dyDescent="0.25">
      <c r="A2884">
        <v>13</v>
      </c>
      <c r="B2884" t="s">
        <v>61</v>
      </c>
      <c r="C2884" t="s">
        <v>62</v>
      </c>
      <c r="D2884" t="s">
        <v>103</v>
      </c>
      <c r="E2884" t="s">
        <v>104</v>
      </c>
      <c r="F2884" t="s">
        <v>380</v>
      </c>
      <c r="G2884" t="s">
        <v>381</v>
      </c>
      <c r="H2884" t="s">
        <v>1986</v>
      </c>
      <c r="I2884" t="s">
        <v>1987</v>
      </c>
      <c r="L2884" t="s">
        <v>1212</v>
      </c>
      <c r="M2884">
        <v>5.1087499999999997</v>
      </c>
      <c r="N2884">
        <v>32.460450000000002</v>
      </c>
      <c r="O2884" t="s">
        <v>1226</v>
      </c>
      <c r="P2884" t="s">
        <v>1228</v>
      </c>
      <c r="Q2884">
        <v>278</v>
      </c>
      <c r="R2884">
        <v>1390</v>
      </c>
      <c r="S2884">
        <v>153</v>
      </c>
      <c r="T2884">
        <v>765</v>
      </c>
      <c r="U2884">
        <v>125</v>
      </c>
      <c r="V2884">
        <v>625</v>
      </c>
      <c r="W2884" t="s">
        <v>1228</v>
      </c>
      <c r="X2884">
        <v>152</v>
      </c>
      <c r="Y2884">
        <v>760</v>
      </c>
      <c r="Z2884">
        <v>107</v>
      </c>
      <c r="AA2884">
        <v>535</v>
      </c>
      <c r="AB2884">
        <v>45</v>
      </c>
      <c r="AC2884">
        <v>225</v>
      </c>
      <c r="AD2884">
        <v>0</v>
      </c>
      <c r="AE2884">
        <v>0</v>
      </c>
      <c r="AF2884">
        <v>53</v>
      </c>
      <c r="AG2884">
        <v>255</v>
      </c>
      <c r="AH2884">
        <v>13</v>
      </c>
      <c r="AI2884" t="s">
        <v>1229</v>
      </c>
    </row>
    <row r="2885" spans="1:35" x14ac:dyDescent="0.25">
      <c r="A2885">
        <v>13</v>
      </c>
      <c r="B2885" t="s">
        <v>61</v>
      </c>
      <c r="C2885" t="s">
        <v>62</v>
      </c>
      <c r="D2885" t="s">
        <v>103</v>
      </c>
      <c r="E2885" t="s">
        <v>104</v>
      </c>
      <c r="F2885" t="s">
        <v>380</v>
      </c>
      <c r="G2885" t="s">
        <v>381</v>
      </c>
      <c r="H2885" t="s">
        <v>1988</v>
      </c>
      <c r="I2885" t="s">
        <v>1989</v>
      </c>
      <c r="L2885" t="s">
        <v>1212</v>
      </c>
      <c r="M2885">
        <v>5.0237207000000001</v>
      </c>
      <c r="N2885">
        <v>32.482850300000003</v>
      </c>
      <c r="O2885" t="s">
        <v>1226</v>
      </c>
      <c r="P2885" t="s">
        <v>1228</v>
      </c>
      <c r="Q2885">
        <v>463</v>
      </c>
      <c r="R2885">
        <v>3241</v>
      </c>
      <c r="S2885">
        <v>318</v>
      </c>
      <c r="T2885">
        <v>2226</v>
      </c>
      <c r="U2885">
        <v>145</v>
      </c>
      <c r="V2885">
        <v>1015</v>
      </c>
      <c r="W2885" t="s">
        <v>1228</v>
      </c>
      <c r="X2885">
        <v>245</v>
      </c>
      <c r="Y2885">
        <v>1225</v>
      </c>
      <c r="Z2885">
        <v>166</v>
      </c>
      <c r="AA2885">
        <v>830</v>
      </c>
      <c r="AB2885">
        <v>79</v>
      </c>
      <c r="AC2885">
        <v>395</v>
      </c>
      <c r="AD2885">
        <v>0</v>
      </c>
      <c r="AE2885">
        <v>0</v>
      </c>
      <c r="AF2885">
        <v>105</v>
      </c>
      <c r="AG2885">
        <v>525</v>
      </c>
      <c r="AH2885">
        <v>13</v>
      </c>
      <c r="AI2885" t="s">
        <v>1229</v>
      </c>
    </row>
    <row r="2886" spans="1:35" x14ac:dyDescent="0.25">
      <c r="A2886">
        <v>13</v>
      </c>
      <c r="B2886" t="s">
        <v>61</v>
      </c>
      <c r="C2886" t="s">
        <v>62</v>
      </c>
      <c r="D2886" t="s">
        <v>103</v>
      </c>
      <c r="E2886" t="s">
        <v>104</v>
      </c>
      <c r="F2886" t="s">
        <v>394</v>
      </c>
      <c r="G2886" t="s">
        <v>395</v>
      </c>
      <c r="H2886" t="s">
        <v>2053</v>
      </c>
      <c r="I2886" t="s">
        <v>2054</v>
      </c>
      <c r="L2886" t="s">
        <v>1212</v>
      </c>
      <c r="M2886">
        <v>4.7801511000000003</v>
      </c>
      <c r="N2886">
        <v>32.473181400000001</v>
      </c>
      <c r="O2886" t="s">
        <v>1226</v>
      </c>
      <c r="P2886" t="s">
        <v>1228</v>
      </c>
      <c r="Q2886">
        <v>40</v>
      </c>
      <c r="R2886">
        <v>200</v>
      </c>
      <c r="S2886">
        <v>24</v>
      </c>
      <c r="T2886">
        <v>120</v>
      </c>
      <c r="U2886">
        <v>16</v>
      </c>
      <c r="V2886">
        <v>80</v>
      </c>
      <c r="W2886" t="s">
        <v>1228</v>
      </c>
      <c r="X2886">
        <v>30</v>
      </c>
      <c r="Y2886">
        <v>150</v>
      </c>
      <c r="Z2886">
        <v>12</v>
      </c>
      <c r="AA2886">
        <v>60</v>
      </c>
      <c r="AB2886">
        <v>18</v>
      </c>
      <c r="AC2886">
        <v>90</v>
      </c>
      <c r="AD2886">
        <v>0</v>
      </c>
      <c r="AE2886">
        <v>0</v>
      </c>
      <c r="AF2886">
        <v>54</v>
      </c>
      <c r="AG2886">
        <v>270</v>
      </c>
      <c r="AH2886">
        <v>13</v>
      </c>
      <c r="AI2886" t="s">
        <v>1229</v>
      </c>
    </row>
    <row r="2887" spans="1:35" x14ac:dyDescent="0.25">
      <c r="A2887">
        <v>13</v>
      </c>
      <c r="B2887" t="s">
        <v>61</v>
      </c>
      <c r="C2887" t="s">
        <v>62</v>
      </c>
      <c r="D2887" t="s">
        <v>103</v>
      </c>
      <c r="E2887" t="s">
        <v>104</v>
      </c>
      <c r="F2887" t="s">
        <v>394</v>
      </c>
      <c r="G2887" t="s">
        <v>395</v>
      </c>
      <c r="H2887" t="s">
        <v>2055</v>
      </c>
      <c r="I2887" t="s">
        <v>2056</v>
      </c>
      <c r="L2887" t="s">
        <v>1212</v>
      </c>
      <c r="M2887">
        <v>4.7868399620000002</v>
      </c>
      <c r="N2887">
        <v>32.432201390000003</v>
      </c>
      <c r="O2887" t="s">
        <v>1226</v>
      </c>
      <c r="P2887" t="s">
        <v>1228</v>
      </c>
      <c r="Q2887">
        <v>43</v>
      </c>
      <c r="R2887">
        <v>215</v>
      </c>
      <c r="S2887">
        <v>26</v>
      </c>
      <c r="T2887">
        <v>130</v>
      </c>
      <c r="U2887">
        <v>17</v>
      </c>
      <c r="V2887">
        <v>85</v>
      </c>
      <c r="W2887" t="s">
        <v>1228</v>
      </c>
      <c r="X2887">
        <v>35</v>
      </c>
      <c r="Y2887">
        <v>175</v>
      </c>
      <c r="Z2887">
        <v>14</v>
      </c>
      <c r="AA2887">
        <v>70</v>
      </c>
      <c r="AB2887">
        <v>21</v>
      </c>
      <c r="AC2887">
        <v>105</v>
      </c>
      <c r="AD2887">
        <v>0</v>
      </c>
      <c r="AE2887">
        <v>0</v>
      </c>
      <c r="AF2887">
        <v>53</v>
      </c>
      <c r="AG2887">
        <v>265</v>
      </c>
      <c r="AH2887">
        <v>13</v>
      </c>
      <c r="AI2887" t="s">
        <v>1229</v>
      </c>
    </row>
    <row r="2888" spans="1:35" x14ac:dyDescent="0.25">
      <c r="A2888">
        <v>13</v>
      </c>
      <c r="B2888" t="s">
        <v>61</v>
      </c>
      <c r="C2888" t="s">
        <v>62</v>
      </c>
      <c r="D2888" t="s">
        <v>103</v>
      </c>
      <c r="E2888" t="s">
        <v>104</v>
      </c>
      <c r="F2888" t="s">
        <v>380</v>
      </c>
      <c r="G2888" t="s">
        <v>381</v>
      </c>
      <c r="H2888" t="s">
        <v>1990</v>
      </c>
      <c r="I2888" t="s">
        <v>1991</v>
      </c>
      <c r="L2888" t="s">
        <v>1212</v>
      </c>
      <c r="M2888">
        <v>5.1095696630000003</v>
      </c>
      <c r="N2888">
        <v>32.460698600000001</v>
      </c>
      <c r="O2888" t="s">
        <v>1226</v>
      </c>
      <c r="P2888" t="s">
        <v>1228</v>
      </c>
      <c r="Q2888">
        <v>520</v>
      </c>
      <c r="R2888">
        <v>2600</v>
      </c>
      <c r="S2888">
        <v>450</v>
      </c>
      <c r="T2888">
        <v>2250</v>
      </c>
      <c r="U2888">
        <v>70</v>
      </c>
      <c r="V2888">
        <v>350</v>
      </c>
      <c r="W2888" t="s">
        <v>1228</v>
      </c>
      <c r="X2888">
        <v>200</v>
      </c>
      <c r="Y2888">
        <v>1000</v>
      </c>
      <c r="Z2888">
        <v>125</v>
      </c>
      <c r="AA2888">
        <v>625</v>
      </c>
      <c r="AB2888">
        <v>75</v>
      </c>
      <c r="AC2888">
        <v>375</v>
      </c>
      <c r="AD2888">
        <v>0</v>
      </c>
      <c r="AE2888">
        <v>0</v>
      </c>
      <c r="AF2888">
        <v>89</v>
      </c>
      <c r="AG2888">
        <v>445</v>
      </c>
      <c r="AH2888">
        <v>13</v>
      </c>
      <c r="AI2888" t="s">
        <v>1229</v>
      </c>
    </row>
    <row r="2889" spans="1:35" x14ac:dyDescent="0.25">
      <c r="A2889">
        <v>13</v>
      </c>
      <c r="B2889" t="s">
        <v>61</v>
      </c>
      <c r="C2889" t="s">
        <v>62</v>
      </c>
      <c r="D2889" t="s">
        <v>105</v>
      </c>
      <c r="E2889" t="s">
        <v>106</v>
      </c>
      <c r="F2889" t="s">
        <v>405</v>
      </c>
      <c r="G2889" t="s">
        <v>406</v>
      </c>
      <c r="H2889" t="s">
        <v>2118</v>
      </c>
      <c r="I2889" t="s">
        <v>2119</v>
      </c>
      <c r="L2889" t="s">
        <v>1212</v>
      </c>
      <c r="M2889">
        <v>4.0168199539999998</v>
      </c>
      <c r="N2889">
        <v>32.471900939999998</v>
      </c>
      <c r="O2889" t="s">
        <v>1226</v>
      </c>
      <c r="P2889" t="s">
        <v>1228</v>
      </c>
      <c r="Q2889">
        <v>321</v>
      </c>
      <c r="R2889">
        <v>1905</v>
      </c>
      <c r="S2889">
        <v>300</v>
      </c>
      <c r="T2889">
        <v>1800</v>
      </c>
      <c r="U2889">
        <v>21</v>
      </c>
      <c r="V2889">
        <v>105</v>
      </c>
      <c r="W2889" t="s">
        <v>1228</v>
      </c>
      <c r="X2889">
        <v>180</v>
      </c>
      <c r="Y2889">
        <v>1030</v>
      </c>
      <c r="Z2889">
        <v>150</v>
      </c>
      <c r="AA2889">
        <v>845</v>
      </c>
      <c r="AB2889">
        <v>30</v>
      </c>
      <c r="AC2889">
        <v>185</v>
      </c>
      <c r="AD2889">
        <v>0</v>
      </c>
      <c r="AE2889">
        <v>0</v>
      </c>
      <c r="AF2889">
        <v>256</v>
      </c>
      <c r="AG2889">
        <v>1649</v>
      </c>
      <c r="AH2889">
        <v>13</v>
      </c>
      <c r="AI2889" t="s">
        <v>1229</v>
      </c>
    </row>
    <row r="2890" spans="1:35" x14ac:dyDescent="0.25">
      <c r="A2890">
        <v>13</v>
      </c>
      <c r="B2890" t="s">
        <v>61</v>
      </c>
      <c r="C2890" t="s">
        <v>62</v>
      </c>
      <c r="D2890" t="s">
        <v>105</v>
      </c>
      <c r="E2890" t="s">
        <v>106</v>
      </c>
      <c r="F2890" t="s">
        <v>405</v>
      </c>
      <c r="G2890" t="s">
        <v>406</v>
      </c>
      <c r="H2890" t="s">
        <v>2120</v>
      </c>
      <c r="I2890" t="s">
        <v>2121</v>
      </c>
      <c r="L2890" t="s">
        <v>1212</v>
      </c>
      <c r="M2890">
        <v>4.0418656300000002</v>
      </c>
      <c r="N2890">
        <v>32.428828729999999</v>
      </c>
      <c r="O2890" t="s">
        <v>1226</v>
      </c>
      <c r="P2890" t="s">
        <v>1228</v>
      </c>
      <c r="Q2890">
        <v>76</v>
      </c>
      <c r="R2890">
        <v>359</v>
      </c>
      <c r="S2890">
        <v>51</v>
      </c>
      <c r="T2890">
        <v>234</v>
      </c>
      <c r="U2890">
        <v>25</v>
      </c>
      <c r="V2890">
        <v>125</v>
      </c>
      <c r="W2890" t="s">
        <v>1228</v>
      </c>
      <c r="X2890">
        <v>156</v>
      </c>
      <c r="Y2890">
        <v>1383</v>
      </c>
      <c r="Z2890">
        <v>120</v>
      </c>
      <c r="AA2890">
        <v>1104</v>
      </c>
      <c r="AB2890">
        <v>36</v>
      </c>
      <c r="AC2890">
        <v>279</v>
      </c>
      <c r="AD2890">
        <v>0</v>
      </c>
      <c r="AE2890">
        <v>0</v>
      </c>
      <c r="AF2890">
        <v>280</v>
      </c>
      <c r="AG2890">
        <v>5807</v>
      </c>
      <c r="AH2890">
        <v>13</v>
      </c>
      <c r="AI2890" t="s">
        <v>1229</v>
      </c>
    </row>
    <row r="2891" spans="1:35" x14ac:dyDescent="0.25">
      <c r="A2891">
        <v>13</v>
      </c>
      <c r="B2891" t="s">
        <v>61</v>
      </c>
      <c r="C2891" t="s">
        <v>62</v>
      </c>
      <c r="D2891" t="s">
        <v>107</v>
      </c>
      <c r="E2891" t="s">
        <v>108</v>
      </c>
      <c r="F2891" t="s">
        <v>419</v>
      </c>
      <c r="G2891" t="s">
        <v>420</v>
      </c>
      <c r="H2891" t="s">
        <v>2175</v>
      </c>
      <c r="I2891" t="s">
        <v>2176</v>
      </c>
      <c r="L2891" t="s">
        <v>1212</v>
      </c>
      <c r="M2891">
        <v>4.2746449999999996</v>
      </c>
      <c r="N2891">
        <v>32.384480000000003</v>
      </c>
      <c r="O2891" t="s">
        <v>1226</v>
      </c>
      <c r="P2891" t="s">
        <v>1228</v>
      </c>
      <c r="Q2891">
        <v>5</v>
      </c>
      <c r="R2891">
        <v>30</v>
      </c>
      <c r="S2891">
        <v>3</v>
      </c>
      <c r="T2891">
        <v>18</v>
      </c>
      <c r="U2891">
        <v>2</v>
      </c>
      <c r="V2891">
        <v>12</v>
      </c>
      <c r="W2891" t="s">
        <v>1228</v>
      </c>
      <c r="X2891">
        <v>98</v>
      </c>
      <c r="Y2891">
        <v>588</v>
      </c>
      <c r="Z2891">
        <v>41</v>
      </c>
      <c r="AA2891">
        <v>246</v>
      </c>
      <c r="AB2891">
        <v>57</v>
      </c>
      <c r="AC2891">
        <v>342</v>
      </c>
      <c r="AD2891">
        <v>0</v>
      </c>
      <c r="AE2891">
        <v>0</v>
      </c>
      <c r="AF2891">
        <v>120</v>
      </c>
      <c r="AG2891">
        <v>720</v>
      </c>
      <c r="AH2891">
        <v>13</v>
      </c>
      <c r="AI2891" t="s">
        <v>1229</v>
      </c>
    </row>
    <row r="2892" spans="1:35" x14ac:dyDescent="0.25">
      <c r="A2892">
        <v>13</v>
      </c>
      <c r="B2892" t="s">
        <v>61</v>
      </c>
      <c r="C2892" t="s">
        <v>62</v>
      </c>
      <c r="D2892" t="s">
        <v>107</v>
      </c>
      <c r="E2892" t="s">
        <v>108</v>
      </c>
      <c r="F2892" t="s">
        <v>419</v>
      </c>
      <c r="G2892" t="s">
        <v>420</v>
      </c>
      <c r="H2892" t="s">
        <v>2177</v>
      </c>
      <c r="I2892" t="s">
        <v>2178</v>
      </c>
      <c r="L2892" t="s">
        <v>1212</v>
      </c>
      <c r="M2892">
        <v>4.1525920989999996</v>
      </c>
      <c r="N2892">
        <v>32.389464150000002</v>
      </c>
      <c r="O2892" t="s">
        <v>1226</v>
      </c>
      <c r="P2892" t="s">
        <v>1228</v>
      </c>
      <c r="Q2892">
        <v>13</v>
      </c>
      <c r="R2892">
        <v>78</v>
      </c>
      <c r="S2892">
        <v>9</v>
      </c>
      <c r="T2892">
        <v>54</v>
      </c>
      <c r="U2892">
        <v>4</v>
      </c>
      <c r="V2892">
        <v>24</v>
      </c>
      <c r="W2892" t="s">
        <v>1228</v>
      </c>
      <c r="X2892">
        <v>408</v>
      </c>
      <c r="Y2892">
        <v>2448</v>
      </c>
      <c r="Z2892">
        <v>96</v>
      </c>
      <c r="AA2892">
        <v>576</v>
      </c>
      <c r="AB2892">
        <v>312</v>
      </c>
      <c r="AC2892">
        <v>1872</v>
      </c>
      <c r="AD2892">
        <v>0</v>
      </c>
      <c r="AE2892">
        <v>0</v>
      </c>
      <c r="AF2892">
        <v>150</v>
      </c>
      <c r="AG2892">
        <v>900</v>
      </c>
      <c r="AH2892">
        <v>13</v>
      </c>
      <c r="AI2892" t="s">
        <v>1229</v>
      </c>
    </row>
    <row r="2893" spans="1:35" x14ac:dyDescent="0.25">
      <c r="A2893">
        <v>13</v>
      </c>
      <c r="B2893" t="s">
        <v>63</v>
      </c>
      <c r="C2893" t="s">
        <v>64</v>
      </c>
      <c r="D2893" t="s">
        <v>113</v>
      </c>
      <c r="E2893" t="s">
        <v>114</v>
      </c>
      <c r="F2893" t="s">
        <v>463</v>
      </c>
      <c r="G2893" t="s">
        <v>464</v>
      </c>
      <c r="H2893" t="s">
        <v>2492</v>
      </c>
      <c r="I2893" t="s">
        <v>2493</v>
      </c>
      <c r="L2893" t="s">
        <v>1212</v>
      </c>
      <c r="M2893">
        <v>6.2577600000000002</v>
      </c>
      <c r="N2893">
        <v>31.572099999999999</v>
      </c>
      <c r="O2893" t="s">
        <v>1226</v>
      </c>
      <c r="P2893" t="s">
        <v>1228</v>
      </c>
      <c r="Q2893">
        <v>230</v>
      </c>
      <c r="R2893">
        <v>1380</v>
      </c>
      <c r="S2893">
        <v>218</v>
      </c>
      <c r="T2893">
        <v>1308</v>
      </c>
      <c r="U2893">
        <v>12</v>
      </c>
      <c r="V2893">
        <v>72</v>
      </c>
      <c r="W2893" t="s">
        <v>1228</v>
      </c>
      <c r="X2893">
        <v>630</v>
      </c>
      <c r="Y2893">
        <v>3780</v>
      </c>
      <c r="Z2893">
        <v>621</v>
      </c>
      <c r="AA2893">
        <v>3726</v>
      </c>
      <c r="AB2893">
        <v>9</v>
      </c>
      <c r="AC2893">
        <v>54</v>
      </c>
      <c r="AD2893">
        <v>0</v>
      </c>
      <c r="AE2893">
        <v>0</v>
      </c>
      <c r="AF2893">
        <v>512</v>
      </c>
      <c r="AG2893">
        <v>3072</v>
      </c>
      <c r="AH2893">
        <v>13</v>
      </c>
      <c r="AI2893" t="s">
        <v>1229</v>
      </c>
    </row>
    <row r="2894" spans="1:35" x14ac:dyDescent="0.25">
      <c r="A2894">
        <v>13</v>
      </c>
      <c r="B2894" t="s">
        <v>63</v>
      </c>
      <c r="C2894" t="s">
        <v>64</v>
      </c>
      <c r="D2894" t="s">
        <v>119</v>
      </c>
      <c r="E2894" t="s">
        <v>120</v>
      </c>
      <c r="F2894" t="s">
        <v>487</v>
      </c>
      <c r="G2894" t="s">
        <v>488</v>
      </c>
      <c r="H2894" t="s">
        <v>2569</v>
      </c>
      <c r="I2894" t="s">
        <v>2570</v>
      </c>
      <c r="L2894" t="s">
        <v>1212</v>
      </c>
      <c r="M2894">
        <v>9.3843402860000005</v>
      </c>
      <c r="N2894">
        <v>30.83959961</v>
      </c>
      <c r="O2894" t="s">
        <v>1226</v>
      </c>
      <c r="P2894" t="s">
        <v>1228</v>
      </c>
      <c r="Q2894">
        <v>105</v>
      </c>
      <c r="R2894">
        <v>630</v>
      </c>
      <c r="S2894">
        <v>60</v>
      </c>
      <c r="T2894">
        <v>360</v>
      </c>
      <c r="U2894">
        <v>45</v>
      </c>
      <c r="V2894">
        <v>270</v>
      </c>
      <c r="W2894" t="s">
        <v>1228</v>
      </c>
      <c r="X2894">
        <v>95</v>
      </c>
      <c r="Y2894">
        <v>570</v>
      </c>
      <c r="Z2894">
        <v>80</v>
      </c>
      <c r="AA2894">
        <v>480</v>
      </c>
      <c r="AB2894">
        <v>15</v>
      </c>
      <c r="AC2894">
        <v>90</v>
      </c>
      <c r="AD2894">
        <v>0</v>
      </c>
      <c r="AE2894">
        <v>0</v>
      </c>
      <c r="AF2894">
        <v>30</v>
      </c>
      <c r="AG2894">
        <v>180</v>
      </c>
      <c r="AH2894">
        <v>13</v>
      </c>
      <c r="AI2894" t="s">
        <v>1229</v>
      </c>
    </row>
    <row r="2895" spans="1:35" x14ac:dyDescent="0.25">
      <c r="A2895">
        <v>13</v>
      </c>
      <c r="B2895" t="s">
        <v>63</v>
      </c>
      <c r="C2895" t="s">
        <v>64</v>
      </c>
      <c r="D2895" t="s">
        <v>119</v>
      </c>
      <c r="E2895" t="s">
        <v>120</v>
      </c>
      <c r="F2895" t="s">
        <v>491</v>
      </c>
      <c r="G2895" t="s">
        <v>492</v>
      </c>
      <c r="H2895" t="s">
        <v>2630</v>
      </c>
      <c r="I2895" t="s">
        <v>2631</v>
      </c>
      <c r="L2895" t="s">
        <v>1212</v>
      </c>
      <c r="M2895">
        <v>9.1250200269999997</v>
      </c>
      <c r="N2895">
        <v>30.920400619999999</v>
      </c>
      <c r="O2895" t="s">
        <v>1226</v>
      </c>
      <c r="P2895" t="s">
        <v>1228</v>
      </c>
      <c r="Q2895">
        <v>36</v>
      </c>
      <c r="R2895">
        <v>210</v>
      </c>
      <c r="S2895">
        <v>23</v>
      </c>
      <c r="T2895">
        <v>135</v>
      </c>
      <c r="U2895">
        <v>13</v>
      </c>
      <c r="V2895">
        <v>75</v>
      </c>
      <c r="W2895" t="s">
        <v>1228</v>
      </c>
      <c r="X2895">
        <v>16</v>
      </c>
      <c r="Y2895">
        <v>96</v>
      </c>
      <c r="Z2895">
        <v>10</v>
      </c>
      <c r="AA2895">
        <v>59</v>
      </c>
      <c r="AB2895">
        <v>6</v>
      </c>
      <c r="AC2895">
        <v>37</v>
      </c>
      <c r="AD2895">
        <v>0</v>
      </c>
      <c r="AE2895">
        <v>0</v>
      </c>
      <c r="AF2895">
        <v>5</v>
      </c>
      <c r="AG2895">
        <v>30</v>
      </c>
      <c r="AH2895">
        <v>13</v>
      </c>
      <c r="AI2895" t="s">
        <v>1229</v>
      </c>
    </row>
    <row r="2896" spans="1:35" x14ac:dyDescent="0.25">
      <c r="A2896">
        <v>13</v>
      </c>
      <c r="B2896" t="s">
        <v>63</v>
      </c>
      <c r="C2896" t="s">
        <v>64</v>
      </c>
      <c r="D2896" t="s">
        <v>119</v>
      </c>
      <c r="E2896" t="s">
        <v>120</v>
      </c>
      <c r="F2896" t="s">
        <v>487</v>
      </c>
      <c r="G2896" t="s">
        <v>488</v>
      </c>
      <c r="H2896" t="s">
        <v>2571</v>
      </c>
      <c r="I2896" t="s">
        <v>2572</v>
      </c>
      <c r="L2896" t="s">
        <v>1212</v>
      </c>
      <c r="M2896">
        <v>9.3849999999999998</v>
      </c>
      <c r="N2896">
        <v>30.6478</v>
      </c>
      <c r="O2896" t="s">
        <v>1226</v>
      </c>
      <c r="P2896" t="s">
        <v>1228</v>
      </c>
      <c r="Q2896">
        <v>38</v>
      </c>
      <c r="R2896">
        <v>222</v>
      </c>
      <c r="S2896">
        <v>23</v>
      </c>
      <c r="T2896">
        <v>135</v>
      </c>
      <c r="U2896">
        <v>15</v>
      </c>
      <c r="V2896">
        <v>87</v>
      </c>
      <c r="W2896" t="s">
        <v>1228</v>
      </c>
      <c r="X2896">
        <v>53</v>
      </c>
      <c r="Y2896">
        <v>319</v>
      </c>
      <c r="Z2896">
        <v>39</v>
      </c>
      <c r="AA2896">
        <v>235</v>
      </c>
      <c r="AB2896">
        <v>14</v>
      </c>
      <c r="AC2896">
        <v>84</v>
      </c>
      <c r="AD2896">
        <v>0</v>
      </c>
      <c r="AE2896">
        <v>0</v>
      </c>
      <c r="AF2896">
        <v>9</v>
      </c>
      <c r="AG2896">
        <v>51</v>
      </c>
      <c r="AH2896">
        <v>13</v>
      </c>
      <c r="AI2896" t="s">
        <v>1229</v>
      </c>
    </row>
    <row r="2897" spans="1:35" x14ac:dyDescent="0.25">
      <c r="A2897">
        <v>13</v>
      </c>
      <c r="B2897" t="s">
        <v>63</v>
      </c>
      <c r="C2897" t="s">
        <v>64</v>
      </c>
      <c r="D2897" t="s">
        <v>119</v>
      </c>
      <c r="E2897" t="s">
        <v>120</v>
      </c>
      <c r="F2897" t="s">
        <v>489</v>
      </c>
      <c r="G2897" t="s">
        <v>490</v>
      </c>
      <c r="H2897" t="s">
        <v>2601</v>
      </c>
      <c r="I2897" t="s">
        <v>2602</v>
      </c>
      <c r="L2897" t="s">
        <v>1212</v>
      </c>
      <c r="M2897">
        <v>8.9365300560000005</v>
      </c>
      <c r="N2897">
        <v>30.73691517</v>
      </c>
      <c r="O2897" t="s">
        <v>1226</v>
      </c>
      <c r="P2897" t="s">
        <v>1228</v>
      </c>
      <c r="Q2897">
        <v>178</v>
      </c>
      <c r="R2897">
        <v>1068</v>
      </c>
      <c r="S2897">
        <v>108</v>
      </c>
      <c r="T2897">
        <v>648</v>
      </c>
      <c r="U2897">
        <v>70</v>
      </c>
      <c r="V2897">
        <v>420</v>
      </c>
      <c r="W2897" t="s">
        <v>1228</v>
      </c>
      <c r="X2897">
        <v>147</v>
      </c>
      <c r="Y2897">
        <v>885</v>
      </c>
      <c r="Z2897">
        <v>77</v>
      </c>
      <c r="AA2897">
        <v>463</v>
      </c>
      <c r="AB2897">
        <v>70</v>
      </c>
      <c r="AC2897">
        <v>422</v>
      </c>
      <c r="AD2897">
        <v>0</v>
      </c>
      <c r="AE2897">
        <v>0</v>
      </c>
      <c r="AF2897">
        <v>60</v>
      </c>
      <c r="AG2897">
        <v>480</v>
      </c>
      <c r="AH2897">
        <v>13</v>
      </c>
      <c r="AI2897" t="s">
        <v>1229</v>
      </c>
    </row>
    <row r="2898" spans="1:35" x14ac:dyDescent="0.25">
      <c r="A2898">
        <v>13</v>
      </c>
      <c r="B2898" t="s">
        <v>63</v>
      </c>
      <c r="C2898" t="s">
        <v>64</v>
      </c>
      <c r="D2898" t="s">
        <v>119</v>
      </c>
      <c r="E2898" t="s">
        <v>120</v>
      </c>
      <c r="F2898" t="s">
        <v>491</v>
      </c>
      <c r="G2898" t="s">
        <v>492</v>
      </c>
      <c r="H2898" t="s">
        <v>2632</v>
      </c>
      <c r="I2898" t="s">
        <v>2633</v>
      </c>
      <c r="L2898" t="s">
        <v>1212</v>
      </c>
      <c r="M2898">
        <v>9.0716800000000006</v>
      </c>
      <c r="N2898">
        <v>30.882899999999999</v>
      </c>
      <c r="O2898" t="s">
        <v>1226</v>
      </c>
      <c r="P2898" t="s">
        <v>1228</v>
      </c>
      <c r="Q2898">
        <v>47</v>
      </c>
      <c r="R2898">
        <v>280</v>
      </c>
      <c r="S2898">
        <v>27</v>
      </c>
      <c r="T2898">
        <v>160</v>
      </c>
      <c r="U2898">
        <v>20</v>
      </c>
      <c r="V2898">
        <v>120</v>
      </c>
      <c r="W2898" t="s">
        <v>1228</v>
      </c>
      <c r="X2898">
        <v>29</v>
      </c>
      <c r="Y2898">
        <v>175</v>
      </c>
      <c r="Z2898">
        <v>16</v>
      </c>
      <c r="AA2898">
        <v>97</v>
      </c>
      <c r="AB2898">
        <v>13</v>
      </c>
      <c r="AC2898">
        <v>78</v>
      </c>
      <c r="AD2898">
        <v>0</v>
      </c>
      <c r="AE2898">
        <v>0</v>
      </c>
      <c r="AF2898">
        <v>7</v>
      </c>
      <c r="AG2898">
        <v>42</v>
      </c>
      <c r="AH2898">
        <v>13</v>
      </c>
      <c r="AI2898" t="s">
        <v>1229</v>
      </c>
    </row>
    <row r="2899" spans="1:35" x14ac:dyDescent="0.25">
      <c r="A2899">
        <v>13</v>
      </c>
      <c r="B2899" t="s">
        <v>63</v>
      </c>
      <c r="C2899" t="s">
        <v>64</v>
      </c>
      <c r="D2899" t="s">
        <v>119</v>
      </c>
      <c r="E2899" t="s">
        <v>120</v>
      </c>
      <c r="F2899" t="s">
        <v>493</v>
      </c>
      <c r="G2899" t="s">
        <v>494</v>
      </c>
      <c r="H2899" t="s">
        <v>2666</v>
      </c>
      <c r="I2899" t="s">
        <v>2667</v>
      </c>
      <c r="L2899" t="s">
        <v>1212</v>
      </c>
      <c r="M2899">
        <v>9.1316100000000002</v>
      </c>
      <c r="N2899">
        <v>30.767499999999998</v>
      </c>
      <c r="O2899" t="s">
        <v>1226</v>
      </c>
      <c r="P2899" t="s">
        <v>1228</v>
      </c>
      <c r="Q2899">
        <v>66</v>
      </c>
      <c r="R2899">
        <v>394</v>
      </c>
      <c r="S2899">
        <v>37</v>
      </c>
      <c r="T2899">
        <v>222</v>
      </c>
      <c r="U2899">
        <v>29</v>
      </c>
      <c r="V2899">
        <v>172</v>
      </c>
      <c r="W2899" t="s">
        <v>1228</v>
      </c>
      <c r="X2899">
        <v>48</v>
      </c>
      <c r="Y2899">
        <v>288</v>
      </c>
      <c r="Z2899">
        <v>25</v>
      </c>
      <c r="AA2899">
        <v>150</v>
      </c>
      <c r="AB2899">
        <v>23</v>
      </c>
      <c r="AC2899">
        <v>138</v>
      </c>
      <c r="AD2899">
        <v>0</v>
      </c>
      <c r="AE2899">
        <v>0</v>
      </c>
      <c r="AF2899">
        <v>20</v>
      </c>
      <c r="AG2899">
        <v>120</v>
      </c>
      <c r="AH2899">
        <v>13</v>
      </c>
      <c r="AI2899" t="s">
        <v>1229</v>
      </c>
    </row>
    <row r="2900" spans="1:35" x14ac:dyDescent="0.25">
      <c r="A2900">
        <v>13</v>
      </c>
      <c r="B2900" t="s">
        <v>63</v>
      </c>
      <c r="C2900" t="s">
        <v>64</v>
      </c>
      <c r="D2900" t="s">
        <v>119</v>
      </c>
      <c r="E2900" t="s">
        <v>120</v>
      </c>
      <c r="F2900" t="s">
        <v>491</v>
      </c>
      <c r="G2900" t="s">
        <v>492</v>
      </c>
      <c r="H2900" t="s">
        <v>2634</v>
      </c>
      <c r="I2900" t="s">
        <v>2248</v>
      </c>
      <c r="L2900" t="s">
        <v>1212</v>
      </c>
      <c r="M2900">
        <v>9.0707599999999999</v>
      </c>
      <c r="N2900">
        <v>30.8871</v>
      </c>
      <c r="O2900" t="s">
        <v>1226</v>
      </c>
      <c r="P2900" t="s">
        <v>1228</v>
      </c>
      <c r="Q2900">
        <v>57</v>
      </c>
      <c r="R2900">
        <v>340</v>
      </c>
      <c r="S2900">
        <v>35</v>
      </c>
      <c r="T2900">
        <v>210</v>
      </c>
      <c r="U2900">
        <v>22</v>
      </c>
      <c r="V2900">
        <v>130</v>
      </c>
      <c r="W2900" t="s">
        <v>1228</v>
      </c>
      <c r="X2900">
        <v>27</v>
      </c>
      <c r="Y2900">
        <v>162</v>
      </c>
      <c r="Z2900">
        <v>15</v>
      </c>
      <c r="AA2900">
        <v>88</v>
      </c>
      <c r="AB2900">
        <v>12</v>
      </c>
      <c r="AC2900">
        <v>74</v>
      </c>
      <c r="AD2900">
        <v>0</v>
      </c>
      <c r="AE2900">
        <v>0</v>
      </c>
      <c r="AF2900">
        <v>9</v>
      </c>
      <c r="AG2900">
        <v>53</v>
      </c>
      <c r="AH2900">
        <v>13</v>
      </c>
      <c r="AI2900" t="s">
        <v>1229</v>
      </c>
    </row>
    <row r="2901" spans="1:35" x14ac:dyDescent="0.25">
      <c r="A2901">
        <v>13</v>
      </c>
      <c r="B2901" t="s">
        <v>63</v>
      </c>
      <c r="C2901" t="s">
        <v>64</v>
      </c>
      <c r="D2901" t="s">
        <v>119</v>
      </c>
      <c r="E2901" t="s">
        <v>120</v>
      </c>
      <c r="F2901" t="s">
        <v>491</v>
      </c>
      <c r="G2901" t="s">
        <v>492</v>
      </c>
      <c r="H2901" t="s">
        <v>2635</v>
      </c>
      <c r="I2901" t="s">
        <v>2636</v>
      </c>
      <c r="L2901" t="s">
        <v>1212</v>
      </c>
      <c r="M2901">
        <v>9.0658899999999996</v>
      </c>
      <c r="N2901">
        <v>30.883600000000001</v>
      </c>
      <c r="O2901" t="s">
        <v>1226</v>
      </c>
      <c r="P2901" t="s">
        <v>1228</v>
      </c>
      <c r="Q2901">
        <v>62</v>
      </c>
      <c r="R2901">
        <v>372</v>
      </c>
      <c r="S2901">
        <v>47</v>
      </c>
      <c r="T2901">
        <v>280</v>
      </c>
      <c r="U2901">
        <v>15</v>
      </c>
      <c r="V2901">
        <v>92</v>
      </c>
      <c r="W2901" t="s">
        <v>1228</v>
      </c>
      <c r="X2901">
        <v>51</v>
      </c>
      <c r="Y2901">
        <v>302</v>
      </c>
      <c r="Z2901">
        <v>37</v>
      </c>
      <c r="AA2901">
        <v>220</v>
      </c>
      <c r="AB2901">
        <v>14</v>
      </c>
      <c r="AC2901">
        <v>82</v>
      </c>
      <c r="AD2901">
        <v>0</v>
      </c>
      <c r="AE2901">
        <v>0</v>
      </c>
      <c r="AF2901">
        <v>13</v>
      </c>
      <c r="AG2901">
        <v>78</v>
      </c>
      <c r="AH2901">
        <v>13</v>
      </c>
      <c r="AI2901" t="s">
        <v>1229</v>
      </c>
    </row>
    <row r="2902" spans="1:35" x14ac:dyDescent="0.25">
      <c r="A2902">
        <v>13</v>
      </c>
      <c r="B2902" t="s">
        <v>63</v>
      </c>
      <c r="C2902" t="s">
        <v>64</v>
      </c>
      <c r="D2902" t="s">
        <v>119</v>
      </c>
      <c r="E2902" t="s">
        <v>120</v>
      </c>
      <c r="F2902" t="s">
        <v>493</v>
      </c>
      <c r="G2902" t="s">
        <v>494</v>
      </c>
      <c r="H2902" t="s">
        <v>2668</v>
      </c>
      <c r="I2902" t="s">
        <v>2669</v>
      </c>
      <c r="L2902" t="s">
        <v>1212</v>
      </c>
      <c r="M2902">
        <v>9.1316100000000002</v>
      </c>
      <c r="N2902">
        <v>30.760120000000001</v>
      </c>
      <c r="O2902" t="s">
        <v>1226</v>
      </c>
      <c r="P2902" t="s">
        <v>1228</v>
      </c>
      <c r="Q2902">
        <v>70</v>
      </c>
      <c r="R2902">
        <v>420</v>
      </c>
      <c r="S2902">
        <v>40</v>
      </c>
      <c r="T2902">
        <v>240</v>
      </c>
      <c r="U2902">
        <v>30</v>
      </c>
      <c r="V2902">
        <v>180</v>
      </c>
      <c r="W2902" t="s">
        <v>1228</v>
      </c>
      <c r="X2902">
        <v>60</v>
      </c>
      <c r="Y2902">
        <v>360</v>
      </c>
      <c r="Z2902">
        <v>35</v>
      </c>
      <c r="AA2902">
        <v>210</v>
      </c>
      <c r="AB2902">
        <v>25</v>
      </c>
      <c r="AC2902">
        <v>150</v>
      </c>
      <c r="AD2902">
        <v>0</v>
      </c>
      <c r="AE2902">
        <v>0</v>
      </c>
      <c r="AF2902">
        <v>20</v>
      </c>
      <c r="AG2902">
        <v>120</v>
      </c>
      <c r="AH2902">
        <v>13</v>
      </c>
      <c r="AI2902" t="s">
        <v>1229</v>
      </c>
    </row>
    <row r="2903" spans="1:35" x14ac:dyDescent="0.25">
      <c r="A2903">
        <v>13</v>
      </c>
      <c r="B2903" t="s">
        <v>63</v>
      </c>
      <c r="C2903" t="s">
        <v>64</v>
      </c>
      <c r="D2903" t="s">
        <v>119</v>
      </c>
      <c r="E2903" t="s">
        <v>120</v>
      </c>
      <c r="F2903" t="s">
        <v>487</v>
      </c>
      <c r="G2903" t="s">
        <v>488</v>
      </c>
      <c r="H2903" t="s">
        <v>2573</v>
      </c>
      <c r="I2903" t="s">
        <v>2574</v>
      </c>
      <c r="L2903" t="s">
        <v>1212</v>
      </c>
      <c r="M2903">
        <v>9.3833300000000008</v>
      </c>
      <c r="N2903">
        <v>30.7</v>
      </c>
      <c r="O2903" t="s">
        <v>1226</v>
      </c>
      <c r="P2903" t="s">
        <v>1228</v>
      </c>
      <c r="Q2903">
        <v>160</v>
      </c>
      <c r="R2903">
        <v>960</v>
      </c>
      <c r="S2903">
        <v>110</v>
      </c>
      <c r="T2903">
        <v>660</v>
      </c>
      <c r="U2903">
        <v>50</v>
      </c>
      <c r="V2903">
        <v>300</v>
      </c>
      <c r="W2903" t="s">
        <v>1228</v>
      </c>
      <c r="X2903">
        <v>115</v>
      </c>
      <c r="Y2903">
        <v>690</v>
      </c>
      <c r="Z2903">
        <v>90</v>
      </c>
      <c r="AA2903">
        <v>540</v>
      </c>
      <c r="AB2903">
        <v>25</v>
      </c>
      <c r="AC2903">
        <v>150</v>
      </c>
      <c r="AD2903">
        <v>0</v>
      </c>
      <c r="AE2903">
        <v>0</v>
      </c>
      <c r="AF2903">
        <v>22</v>
      </c>
      <c r="AG2903">
        <v>130</v>
      </c>
      <c r="AH2903">
        <v>13</v>
      </c>
      <c r="AI2903" t="s">
        <v>1229</v>
      </c>
    </row>
    <row r="2904" spans="1:35" x14ac:dyDescent="0.25">
      <c r="A2904">
        <v>13</v>
      </c>
      <c r="B2904" t="s">
        <v>63</v>
      </c>
      <c r="C2904" t="s">
        <v>64</v>
      </c>
      <c r="D2904" t="s">
        <v>119</v>
      </c>
      <c r="E2904" t="s">
        <v>120</v>
      </c>
      <c r="F2904" t="s">
        <v>493</v>
      </c>
      <c r="G2904" t="s">
        <v>494</v>
      </c>
      <c r="H2904" t="s">
        <v>2670</v>
      </c>
      <c r="I2904" t="s">
        <v>2671</v>
      </c>
      <c r="L2904" t="s">
        <v>1212</v>
      </c>
      <c r="M2904">
        <v>9.2545700069999999</v>
      </c>
      <c r="N2904">
        <v>30.64579964</v>
      </c>
      <c r="O2904" t="s">
        <v>1226</v>
      </c>
      <c r="P2904" t="s">
        <v>1228</v>
      </c>
      <c r="Q2904">
        <v>82</v>
      </c>
      <c r="R2904">
        <v>486</v>
      </c>
      <c r="S2904">
        <v>36</v>
      </c>
      <c r="T2904">
        <v>216</v>
      </c>
      <c r="U2904">
        <v>46</v>
      </c>
      <c r="V2904">
        <v>270</v>
      </c>
      <c r="W2904" t="s">
        <v>1228</v>
      </c>
      <c r="X2904">
        <v>48</v>
      </c>
      <c r="Y2904">
        <v>288</v>
      </c>
      <c r="Z2904">
        <v>28</v>
      </c>
      <c r="AA2904">
        <v>168</v>
      </c>
      <c r="AB2904">
        <v>20</v>
      </c>
      <c r="AC2904">
        <v>120</v>
      </c>
      <c r="AD2904">
        <v>0</v>
      </c>
      <c r="AE2904">
        <v>0</v>
      </c>
      <c r="AF2904">
        <v>15</v>
      </c>
      <c r="AG2904">
        <v>90</v>
      </c>
      <c r="AH2904">
        <v>13</v>
      </c>
      <c r="AI2904" t="s">
        <v>1229</v>
      </c>
    </row>
    <row r="2905" spans="1:35" x14ac:dyDescent="0.25">
      <c r="A2905">
        <v>13</v>
      </c>
      <c r="B2905" t="s">
        <v>63</v>
      </c>
      <c r="C2905" t="s">
        <v>64</v>
      </c>
      <c r="D2905" t="s">
        <v>119</v>
      </c>
      <c r="E2905" t="s">
        <v>120</v>
      </c>
      <c r="F2905" t="s">
        <v>493</v>
      </c>
      <c r="G2905" t="s">
        <v>494</v>
      </c>
      <c r="H2905" t="s">
        <v>2672</v>
      </c>
      <c r="I2905" t="s">
        <v>2673</v>
      </c>
      <c r="L2905" t="s">
        <v>1212</v>
      </c>
      <c r="M2905">
        <v>9.2409999999999997</v>
      </c>
      <c r="N2905">
        <v>30.398</v>
      </c>
      <c r="O2905" t="s">
        <v>1226</v>
      </c>
      <c r="P2905" t="s">
        <v>1228</v>
      </c>
      <c r="Q2905">
        <v>50</v>
      </c>
      <c r="R2905">
        <v>300</v>
      </c>
      <c r="S2905">
        <v>20</v>
      </c>
      <c r="T2905">
        <v>120</v>
      </c>
      <c r="U2905">
        <v>30</v>
      </c>
      <c r="V2905">
        <v>180</v>
      </c>
      <c r="W2905" t="s">
        <v>1228</v>
      </c>
      <c r="X2905">
        <v>140</v>
      </c>
      <c r="Y2905">
        <v>840</v>
      </c>
      <c r="Z2905">
        <v>100</v>
      </c>
      <c r="AA2905">
        <v>600</v>
      </c>
      <c r="AB2905">
        <v>40</v>
      </c>
      <c r="AC2905">
        <v>240</v>
      </c>
      <c r="AD2905">
        <v>0</v>
      </c>
      <c r="AE2905">
        <v>0</v>
      </c>
      <c r="AF2905">
        <v>20</v>
      </c>
      <c r="AG2905">
        <v>120</v>
      </c>
      <c r="AH2905">
        <v>13</v>
      </c>
      <c r="AI2905" t="s">
        <v>1229</v>
      </c>
    </row>
    <row r="2906" spans="1:35" x14ac:dyDescent="0.25">
      <c r="A2906">
        <v>13</v>
      </c>
      <c r="B2906" t="s">
        <v>63</v>
      </c>
      <c r="C2906" t="s">
        <v>64</v>
      </c>
      <c r="D2906" t="s">
        <v>119</v>
      </c>
      <c r="E2906" t="s">
        <v>120</v>
      </c>
      <c r="F2906" t="s">
        <v>489</v>
      </c>
      <c r="G2906" t="s">
        <v>490</v>
      </c>
      <c r="H2906" t="s">
        <v>2603</v>
      </c>
      <c r="I2906" t="s">
        <v>2604</v>
      </c>
      <c r="L2906" t="s">
        <v>1212</v>
      </c>
      <c r="M2906">
        <v>8.7511530000000004</v>
      </c>
      <c r="N2906">
        <v>30.775510000000001</v>
      </c>
      <c r="O2906" t="s">
        <v>1226</v>
      </c>
      <c r="P2906" t="s">
        <v>1228</v>
      </c>
      <c r="Q2906">
        <v>155</v>
      </c>
      <c r="R2906">
        <v>931</v>
      </c>
      <c r="S2906">
        <v>87</v>
      </c>
      <c r="T2906">
        <v>521</v>
      </c>
      <c r="U2906">
        <v>68</v>
      </c>
      <c r="V2906">
        <v>410</v>
      </c>
      <c r="W2906" t="s">
        <v>1228</v>
      </c>
      <c r="X2906">
        <v>118</v>
      </c>
      <c r="Y2906">
        <v>710</v>
      </c>
      <c r="Z2906">
        <v>63</v>
      </c>
      <c r="AA2906">
        <v>380</v>
      </c>
      <c r="AB2906">
        <v>55</v>
      </c>
      <c r="AC2906">
        <v>330</v>
      </c>
      <c r="AD2906">
        <v>0</v>
      </c>
      <c r="AE2906">
        <v>0</v>
      </c>
      <c r="AF2906">
        <v>42</v>
      </c>
      <c r="AG2906">
        <v>185</v>
      </c>
      <c r="AH2906">
        <v>13</v>
      </c>
      <c r="AI2906" t="s">
        <v>1229</v>
      </c>
    </row>
    <row r="2907" spans="1:35" x14ac:dyDescent="0.25">
      <c r="A2907">
        <v>13</v>
      </c>
      <c r="B2907" t="s">
        <v>63</v>
      </c>
      <c r="C2907" t="s">
        <v>64</v>
      </c>
      <c r="D2907" t="s">
        <v>119</v>
      </c>
      <c r="E2907" t="s">
        <v>120</v>
      </c>
      <c r="F2907" t="s">
        <v>493</v>
      </c>
      <c r="G2907" t="s">
        <v>494</v>
      </c>
      <c r="H2907" t="s">
        <v>2674</v>
      </c>
      <c r="I2907" t="s">
        <v>2675</v>
      </c>
      <c r="L2907" t="s">
        <v>1212</v>
      </c>
      <c r="M2907">
        <v>9.1549999999999994</v>
      </c>
      <c r="N2907">
        <v>30.422000000000001</v>
      </c>
      <c r="O2907" t="s">
        <v>1226</v>
      </c>
      <c r="P2907" t="s">
        <v>1228</v>
      </c>
      <c r="Q2907">
        <v>96</v>
      </c>
      <c r="R2907">
        <v>582</v>
      </c>
      <c r="S2907">
        <v>50</v>
      </c>
      <c r="T2907">
        <v>300</v>
      </c>
      <c r="U2907">
        <v>46</v>
      </c>
      <c r="V2907">
        <v>282</v>
      </c>
      <c r="W2907" t="s">
        <v>1228</v>
      </c>
      <c r="X2907">
        <v>53</v>
      </c>
      <c r="Y2907">
        <v>438</v>
      </c>
      <c r="Z2907">
        <v>26</v>
      </c>
      <c r="AA2907">
        <v>156</v>
      </c>
      <c r="AB2907">
        <v>27</v>
      </c>
      <c r="AC2907">
        <v>282</v>
      </c>
      <c r="AD2907">
        <v>0</v>
      </c>
      <c r="AE2907">
        <v>0</v>
      </c>
      <c r="AF2907">
        <v>50</v>
      </c>
      <c r="AG2907">
        <v>300</v>
      </c>
      <c r="AH2907">
        <v>13</v>
      </c>
      <c r="AI2907" t="s">
        <v>1229</v>
      </c>
    </row>
    <row r="2908" spans="1:35" x14ac:dyDescent="0.25">
      <c r="A2908">
        <v>13</v>
      </c>
      <c r="B2908" t="s">
        <v>63</v>
      </c>
      <c r="C2908" t="s">
        <v>64</v>
      </c>
      <c r="D2908" t="s">
        <v>119</v>
      </c>
      <c r="E2908" t="s">
        <v>120</v>
      </c>
      <c r="F2908" t="s">
        <v>493</v>
      </c>
      <c r="G2908" t="s">
        <v>494</v>
      </c>
      <c r="H2908" t="s">
        <v>2676</v>
      </c>
      <c r="I2908" t="s">
        <v>2677</v>
      </c>
      <c r="L2908" t="s">
        <v>1212</v>
      </c>
      <c r="M2908">
        <v>9.2631139999999998</v>
      </c>
      <c r="N2908">
        <v>30.436170000000001</v>
      </c>
      <c r="O2908" t="s">
        <v>1226</v>
      </c>
      <c r="P2908" t="s">
        <v>1228</v>
      </c>
      <c r="Q2908">
        <v>48</v>
      </c>
      <c r="R2908">
        <v>288</v>
      </c>
      <c r="S2908">
        <v>25</v>
      </c>
      <c r="T2908">
        <v>150</v>
      </c>
      <c r="U2908">
        <v>23</v>
      </c>
      <c r="V2908">
        <v>138</v>
      </c>
      <c r="W2908" t="s">
        <v>1228</v>
      </c>
      <c r="X2908">
        <v>37</v>
      </c>
      <c r="Y2908">
        <v>222</v>
      </c>
      <c r="Z2908">
        <v>20</v>
      </c>
      <c r="AA2908">
        <v>120</v>
      </c>
      <c r="AB2908">
        <v>17</v>
      </c>
      <c r="AC2908">
        <v>102</v>
      </c>
      <c r="AD2908">
        <v>0</v>
      </c>
      <c r="AE2908">
        <v>0</v>
      </c>
      <c r="AF2908">
        <v>18</v>
      </c>
      <c r="AG2908">
        <v>108</v>
      </c>
      <c r="AH2908">
        <v>13</v>
      </c>
      <c r="AI2908" t="s">
        <v>1229</v>
      </c>
    </row>
    <row r="2909" spans="1:35" x14ac:dyDescent="0.25">
      <c r="A2909">
        <v>13</v>
      </c>
      <c r="B2909" t="s">
        <v>63</v>
      </c>
      <c r="C2909" t="s">
        <v>64</v>
      </c>
      <c r="D2909" t="s">
        <v>119</v>
      </c>
      <c r="E2909" t="s">
        <v>120</v>
      </c>
      <c r="F2909" t="s">
        <v>493</v>
      </c>
      <c r="G2909" t="s">
        <v>494</v>
      </c>
      <c r="H2909" t="s">
        <v>2678</v>
      </c>
      <c r="I2909" t="s">
        <v>2679</v>
      </c>
      <c r="L2909" t="s">
        <v>1212</v>
      </c>
      <c r="M2909">
        <v>9.1040899999999993</v>
      </c>
      <c r="N2909">
        <v>30.753900000000002</v>
      </c>
      <c r="O2909" t="s">
        <v>1226</v>
      </c>
      <c r="P2909" t="s">
        <v>1228</v>
      </c>
      <c r="Q2909">
        <v>70</v>
      </c>
      <c r="R2909">
        <v>420</v>
      </c>
      <c r="S2909">
        <v>40</v>
      </c>
      <c r="T2909">
        <v>240</v>
      </c>
      <c r="U2909">
        <v>30</v>
      </c>
      <c r="V2909">
        <v>180</v>
      </c>
      <c r="W2909" t="s">
        <v>1228</v>
      </c>
      <c r="X2909">
        <v>47</v>
      </c>
      <c r="Y2909">
        <v>282</v>
      </c>
      <c r="Z2909">
        <v>27</v>
      </c>
      <c r="AA2909">
        <v>162</v>
      </c>
      <c r="AB2909">
        <v>20</v>
      </c>
      <c r="AC2909">
        <v>120</v>
      </c>
      <c r="AD2909">
        <v>0</v>
      </c>
      <c r="AE2909">
        <v>0</v>
      </c>
      <c r="AF2909">
        <v>16</v>
      </c>
      <c r="AG2909">
        <v>96</v>
      </c>
      <c r="AH2909">
        <v>13</v>
      </c>
      <c r="AI2909" t="s">
        <v>1229</v>
      </c>
    </row>
    <row r="2910" spans="1:35" x14ac:dyDescent="0.25">
      <c r="A2910">
        <v>13</v>
      </c>
      <c r="B2910" t="s">
        <v>63</v>
      </c>
      <c r="C2910" t="s">
        <v>64</v>
      </c>
      <c r="D2910" t="s">
        <v>119</v>
      </c>
      <c r="E2910" t="s">
        <v>120</v>
      </c>
      <c r="F2910" t="s">
        <v>487</v>
      </c>
      <c r="G2910" t="s">
        <v>488</v>
      </c>
      <c r="H2910" t="s">
        <v>2575</v>
      </c>
      <c r="I2910" t="s">
        <v>2576</v>
      </c>
      <c r="L2910" t="s">
        <v>1212</v>
      </c>
      <c r="M2910">
        <v>9.3118280000000002</v>
      </c>
      <c r="N2910">
        <v>30.683091000000001</v>
      </c>
      <c r="O2910" t="s">
        <v>1226</v>
      </c>
      <c r="P2910" t="s">
        <v>1228</v>
      </c>
      <c r="Q2910">
        <v>144</v>
      </c>
      <c r="R2910">
        <v>860</v>
      </c>
      <c r="S2910">
        <v>97</v>
      </c>
      <c r="T2910">
        <v>580</v>
      </c>
      <c r="U2910">
        <v>47</v>
      </c>
      <c r="V2910">
        <v>280</v>
      </c>
      <c r="W2910" t="s">
        <v>1228</v>
      </c>
      <c r="X2910">
        <v>82</v>
      </c>
      <c r="Y2910">
        <v>495</v>
      </c>
      <c r="Z2910">
        <v>53</v>
      </c>
      <c r="AA2910">
        <v>320</v>
      </c>
      <c r="AB2910">
        <v>29</v>
      </c>
      <c r="AC2910">
        <v>175</v>
      </c>
      <c r="AD2910">
        <v>0</v>
      </c>
      <c r="AE2910">
        <v>0</v>
      </c>
      <c r="AF2910">
        <v>17</v>
      </c>
      <c r="AG2910">
        <v>100</v>
      </c>
      <c r="AH2910">
        <v>13</v>
      </c>
      <c r="AI2910" t="s">
        <v>1229</v>
      </c>
    </row>
    <row r="2911" spans="1:35" x14ac:dyDescent="0.25">
      <c r="A2911">
        <v>13</v>
      </c>
      <c r="B2911" t="s">
        <v>63</v>
      </c>
      <c r="C2911" t="s">
        <v>64</v>
      </c>
      <c r="D2911" t="s">
        <v>119</v>
      </c>
      <c r="E2911" t="s">
        <v>120</v>
      </c>
      <c r="F2911" t="s">
        <v>493</v>
      </c>
      <c r="G2911" t="s">
        <v>494</v>
      </c>
      <c r="H2911" t="s">
        <v>2680</v>
      </c>
      <c r="I2911" t="s">
        <v>2681</v>
      </c>
      <c r="L2911" t="s">
        <v>1212</v>
      </c>
      <c r="M2911">
        <v>9.1732800000000001</v>
      </c>
      <c r="N2911">
        <v>30.755800000000001</v>
      </c>
      <c r="O2911" t="s">
        <v>1226</v>
      </c>
      <c r="P2911" t="s">
        <v>1228</v>
      </c>
      <c r="Q2911">
        <v>75</v>
      </c>
      <c r="R2911">
        <v>450</v>
      </c>
      <c r="S2911">
        <v>40</v>
      </c>
      <c r="T2911">
        <v>240</v>
      </c>
      <c r="U2911">
        <v>35</v>
      </c>
      <c r="V2911">
        <v>210</v>
      </c>
      <c r="W2911" t="s">
        <v>1228</v>
      </c>
      <c r="X2911">
        <v>61</v>
      </c>
      <c r="Y2911">
        <v>360</v>
      </c>
      <c r="Z2911">
        <v>32</v>
      </c>
      <c r="AA2911">
        <v>186</v>
      </c>
      <c r="AB2911">
        <v>29</v>
      </c>
      <c r="AC2911">
        <v>174</v>
      </c>
      <c r="AD2911">
        <v>0</v>
      </c>
      <c r="AE2911">
        <v>0</v>
      </c>
      <c r="AF2911">
        <v>21</v>
      </c>
      <c r="AG2911">
        <v>126</v>
      </c>
      <c r="AH2911">
        <v>13</v>
      </c>
      <c r="AI2911" t="s">
        <v>1229</v>
      </c>
    </row>
    <row r="2912" spans="1:35" x14ac:dyDescent="0.25">
      <c r="A2912">
        <v>13</v>
      </c>
      <c r="B2912" t="s">
        <v>63</v>
      </c>
      <c r="C2912" t="s">
        <v>64</v>
      </c>
      <c r="D2912" t="s">
        <v>119</v>
      </c>
      <c r="E2912" t="s">
        <v>120</v>
      </c>
      <c r="F2912" t="s">
        <v>487</v>
      </c>
      <c r="G2912" t="s">
        <v>488</v>
      </c>
      <c r="H2912" t="s">
        <v>2577</v>
      </c>
      <c r="I2912" t="s">
        <v>2578</v>
      </c>
      <c r="L2912" t="s">
        <v>1212</v>
      </c>
      <c r="M2912">
        <v>9.3939400000000006</v>
      </c>
      <c r="N2912">
        <v>30.6645</v>
      </c>
      <c r="O2912" t="s">
        <v>1226</v>
      </c>
      <c r="P2912" t="s">
        <v>1228</v>
      </c>
      <c r="Q2912">
        <v>74</v>
      </c>
      <c r="R2912">
        <v>442</v>
      </c>
      <c r="S2912">
        <v>54</v>
      </c>
      <c r="T2912">
        <v>324</v>
      </c>
      <c r="U2912">
        <v>20</v>
      </c>
      <c r="V2912">
        <v>118</v>
      </c>
      <c r="W2912" t="s">
        <v>1228</v>
      </c>
      <c r="X2912">
        <v>99</v>
      </c>
      <c r="Y2912">
        <v>591</v>
      </c>
      <c r="Z2912">
        <v>70</v>
      </c>
      <c r="AA2912">
        <v>419</v>
      </c>
      <c r="AB2912">
        <v>29</v>
      </c>
      <c r="AC2912">
        <v>172</v>
      </c>
      <c r="AD2912">
        <v>0</v>
      </c>
      <c r="AE2912">
        <v>0</v>
      </c>
      <c r="AF2912">
        <v>15</v>
      </c>
      <c r="AG2912">
        <v>91</v>
      </c>
      <c r="AH2912">
        <v>13</v>
      </c>
      <c r="AI2912" t="s">
        <v>1229</v>
      </c>
    </row>
    <row r="2913" spans="1:35" x14ac:dyDescent="0.25">
      <c r="A2913">
        <v>13</v>
      </c>
      <c r="B2913" t="s">
        <v>63</v>
      </c>
      <c r="C2913" t="s">
        <v>64</v>
      </c>
      <c r="D2913" t="s">
        <v>119</v>
      </c>
      <c r="E2913" t="s">
        <v>120</v>
      </c>
      <c r="F2913" t="s">
        <v>493</v>
      </c>
      <c r="G2913" t="s">
        <v>494</v>
      </c>
      <c r="H2913" t="s">
        <v>2682</v>
      </c>
      <c r="I2913" t="s">
        <v>2683</v>
      </c>
      <c r="L2913" t="s">
        <v>1212</v>
      </c>
      <c r="M2913">
        <v>9.0834557619999998</v>
      </c>
      <c r="N2913">
        <v>30.422491099999998</v>
      </c>
      <c r="O2913" t="s">
        <v>1226</v>
      </c>
      <c r="P2913" t="s">
        <v>1228</v>
      </c>
      <c r="Q2913">
        <v>65</v>
      </c>
      <c r="R2913">
        <v>390</v>
      </c>
      <c r="S2913">
        <v>37</v>
      </c>
      <c r="T2913">
        <v>222</v>
      </c>
      <c r="U2913">
        <v>28</v>
      </c>
      <c r="V2913">
        <v>168</v>
      </c>
      <c r="W2913" t="s">
        <v>1228</v>
      </c>
      <c r="X2913">
        <v>37</v>
      </c>
      <c r="Y2913">
        <v>222</v>
      </c>
      <c r="Z2913">
        <v>20</v>
      </c>
      <c r="AA2913">
        <v>120</v>
      </c>
      <c r="AB2913">
        <v>17</v>
      </c>
      <c r="AC2913">
        <v>102</v>
      </c>
      <c r="AD2913">
        <v>0</v>
      </c>
      <c r="AE2913">
        <v>0</v>
      </c>
      <c r="AF2913">
        <v>15</v>
      </c>
      <c r="AG2913">
        <v>90</v>
      </c>
      <c r="AH2913">
        <v>13</v>
      </c>
      <c r="AI2913" t="s">
        <v>1229</v>
      </c>
    </row>
    <row r="2914" spans="1:35" x14ac:dyDescent="0.25">
      <c r="A2914">
        <v>13</v>
      </c>
      <c r="B2914" t="s">
        <v>63</v>
      </c>
      <c r="C2914" t="s">
        <v>64</v>
      </c>
      <c r="D2914" t="s">
        <v>119</v>
      </c>
      <c r="E2914" t="s">
        <v>120</v>
      </c>
      <c r="F2914" t="s">
        <v>487</v>
      </c>
      <c r="G2914" t="s">
        <v>488</v>
      </c>
      <c r="H2914" t="s">
        <v>2579</v>
      </c>
      <c r="I2914" t="s">
        <v>488</v>
      </c>
      <c r="L2914" t="s">
        <v>1212</v>
      </c>
      <c r="M2914">
        <v>9.3247900010000002</v>
      </c>
      <c r="N2914">
        <v>30.722400669999999</v>
      </c>
      <c r="O2914" t="s">
        <v>1226</v>
      </c>
      <c r="P2914" t="s">
        <v>1228</v>
      </c>
      <c r="Q2914">
        <v>117</v>
      </c>
      <c r="R2914">
        <v>700</v>
      </c>
      <c r="S2914">
        <v>77</v>
      </c>
      <c r="T2914">
        <v>460</v>
      </c>
      <c r="U2914">
        <v>40</v>
      </c>
      <c r="V2914">
        <v>240</v>
      </c>
      <c r="W2914" t="s">
        <v>1228</v>
      </c>
      <c r="X2914">
        <v>89</v>
      </c>
      <c r="Y2914">
        <v>529</v>
      </c>
      <c r="Z2914">
        <v>52</v>
      </c>
      <c r="AA2914">
        <v>310</v>
      </c>
      <c r="AB2914">
        <v>37</v>
      </c>
      <c r="AC2914">
        <v>219</v>
      </c>
      <c r="AD2914">
        <v>0</v>
      </c>
      <c r="AE2914">
        <v>0</v>
      </c>
      <c r="AF2914">
        <v>20</v>
      </c>
      <c r="AG2914">
        <v>121</v>
      </c>
      <c r="AH2914">
        <v>13</v>
      </c>
      <c r="AI2914" t="s">
        <v>1229</v>
      </c>
    </row>
    <row r="2915" spans="1:35" x14ac:dyDescent="0.25">
      <c r="A2915">
        <v>13</v>
      </c>
      <c r="B2915" t="s">
        <v>63</v>
      </c>
      <c r="C2915" t="s">
        <v>64</v>
      </c>
      <c r="D2915" t="s">
        <v>119</v>
      </c>
      <c r="E2915" t="s">
        <v>120</v>
      </c>
      <c r="F2915" t="s">
        <v>491</v>
      </c>
      <c r="G2915" t="s">
        <v>492</v>
      </c>
      <c r="H2915" t="s">
        <v>2637</v>
      </c>
      <c r="I2915" t="s">
        <v>2638</v>
      </c>
      <c r="L2915" t="s">
        <v>1212</v>
      </c>
      <c r="M2915">
        <v>9.0505099999999992</v>
      </c>
      <c r="N2915">
        <v>30.884799999999998</v>
      </c>
      <c r="O2915" t="s">
        <v>1226</v>
      </c>
      <c r="P2915" t="s">
        <v>1228</v>
      </c>
      <c r="Q2915">
        <v>40</v>
      </c>
      <c r="R2915">
        <v>238</v>
      </c>
      <c r="S2915">
        <v>29</v>
      </c>
      <c r="T2915">
        <v>172</v>
      </c>
      <c r="U2915">
        <v>11</v>
      </c>
      <c r="V2915">
        <v>66</v>
      </c>
      <c r="W2915" t="s">
        <v>1228</v>
      </c>
      <c r="X2915">
        <v>26</v>
      </c>
      <c r="Y2915">
        <v>158</v>
      </c>
      <c r="Z2915">
        <v>16</v>
      </c>
      <c r="AA2915">
        <v>96</v>
      </c>
      <c r="AB2915">
        <v>10</v>
      </c>
      <c r="AC2915">
        <v>62</v>
      </c>
      <c r="AD2915">
        <v>0</v>
      </c>
      <c r="AE2915">
        <v>0</v>
      </c>
      <c r="AF2915">
        <v>6</v>
      </c>
      <c r="AG2915">
        <v>38</v>
      </c>
      <c r="AH2915">
        <v>13</v>
      </c>
      <c r="AI2915" t="s">
        <v>1229</v>
      </c>
    </row>
    <row r="2916" spans="1:35" x14ac:dyDescent="0.25">
      <c r="A2916">
        <v>13</v>
      </c>
      <c r="B2916" t="s">
        <v>63</v>
      </c>
      <c r="C2916" t="s">
        <v>64</v>
      </c>
      <c r="D2916" t="s">
        <v>119</v>
      </c>
      <c r="E2916" t="s">
        <v>120</v>
      </c>
      <c r="F2916" t="s">
        <v>491</v>
      </c>
      <c r="G2916" t="s">
        <v>492</v>
      </c>
      <c r="H2916" t="s">
        <v>2639</v>
      </c>
      <c r="I2916" t="s">
        <v>2640</v>
      </c>
      <c r="L2916" t="s">
        <v>1212</v>
      </c>
      <c r="M2916">
        <v>9.0885896679999991</v>
      </c>
      <c r="N2916">
        <v>30.896999359999999</v>
      </c>
      <c r="O2916" t="s">
        <v>1226</v>
      </c>
      <c r="P2916" t="s">
        <v>1228</v>
      </c>
      <c r="Q2916">
        <v>79</v>
      </c>
      <c r="R2916">
        <v>472</v>
      </c>
      <c r="S2916">
        <v>56</v>
      </c>
      <c r="T2916">
        <v>336</v>
      </c>
      <c r="U2916">
        <v>23</v>
      </c>
      <c r="V2916">
        <v>136</v>
      </c>
      <c r="W2916" t="s">
        <v>1228</v>
      </c>
      <c r="X2916">
        <v>47</v>
      </c>
      <c r="Y2916">
        <v>280</v>
      </c>
      <c r="Z2916">
        <v>26</v>
      </c>
      <c r="AA2916">
        <v>156</v>
      </c>
      <c r="AB2916">
        <v>21</v>
      </c>
      <c r="AC2916">
        <v>124</v>
      </c>
      <c r="AD2916">
        <v>0</v>
      </c>
      <c r="AE2916">
        <v>0</v>
      </c>
      <c r="AF2916">
        <v>10</v>
      </c>
      <c r="AG2916">
        <v>62</v>
      </c>
      <c r="AH2916">
        <v>13</v>
      </c>
      <c r="AI2916" t="s">
        <v>1229</v>
      </c>
    </row>
    <row r="2917" spans="1:35" x14ac:dyDescent="0.25">
      <c r="A2917">
        <v>13</v>
      </c>
      <c r="B2917" t="s">
        <v>63</v>
      </c>
      <c r="C2917" t="s">
        <v>64</v>
      </c>
      <c r="D2917" t="s">
        <v>119</v>
      </c>
      <c r="E2917" t="s">
        <v>120</v>
      </c>
      <c r="F2917" t="s">
        <v>493</v>
      </c>
      <c r="G2917" t="s">
        <v>494</v>
      </c>
      <c r="H2917" t="s">
        <v>2684</v>
      </c>
      <c r="I2917" t="s">
        <v>2685</v>
      </c>
      <c r="L2917" t="s">
        <v>1212</v>
      </c>
      <c r="M2917">
        <v>9.1316900000000008</v>
      </c>
      <c r="N2917">
        <v>30.767499999999998</v>
      </c>
      <c r="O2917" t="s">
        <v>1226</v>
      </c>
      <c r="P2917" t="s">
        <v>1228</v>
      </c>
      <c r="Q2917">
        <v>35</v>
      </c>
      <c r="R2917">
        <v>210</v>
      </c>
      <c r="S2917">
        <v>25</v>
      </c>
      <c r="T2917">
        <v>150</v>
      </c>
      <c r="U2917">
        <v>10</v>
      </c>
      <c r="V2917">
        <v>60</v>
      </c>
      <c r="W2917" t="s">
        <v>1228</v>
      </c>
      <c r="X2917">
        <v>55</v>
      </c>
      <c r="Y2917">
        <v>330</v>
      </c>
      <c r="Z2917">
        <v>40</v>
      </c>
      <c r="AA2917">
        <v>240</v>
      </c>
      <c r="AB2917">
        <v>15</v>
      </c>
      <c r="AC2917">
        <v>90</v>
      </c>
      <c r="AD2917">
        <v>0</v>
      </c>
      <c r="AE2917">
        <v>0</v>
      </c>
      <c r="AF2917">
        <v>10</v>
      </c>
      <c r="AG2917">
        <v>60</v>
      </c>
      <c r="AH2917">
        <v>13</v>
      </c>
      <c r="AI2917" t="s">
        <v>1229</v>
      </c>
    </row>
    <row r="2918" spans="1:35" x14ac:dyDescent="0.25">
      <c r="A2918">
        <v>13</v>
      </c>
      <c r="B2918" t="s">
        <v>63</v>
      </c>
      <c r="C2918" t="s">
        <v>64</v>
      </c>
      <c r="D2918" t="s">
        <v>119</v>
      </c>
      <c r="E2918" t="s">
        <v>120</v>
      </c>
      <c r="F2918" t="s">
        <v>493</v>
      </c>
      <c r="G2918" t="s">
        <v>494</v>
      </c>
      <c r="H2918" t="s">
        <v>2686</v>
      </c>
      <c r="I2918" t="s">
        <v>2687</v>
      </c>
      <c r="L2918" t="s">
        <v>1212</v>
      </c>
      <c r="M2918">
        <v>9.1162700000000001</v>
      </c>
      <c r="N2918">
        <v>30.768599999999999</v>
      </c>
      <c r="O2918" t="s">
        <v>1226</v>
      </c>
      <c r="P2918" t="s">
        <v>1228</v>
      </c>
      <c r="Q2918">
        <v>80</v>
      </c>
      <c r="R2918">
        <v>480</v>
      </c>
      <c r="S2918">
        <v>60</v>
      </c>
      <c r="T2918">
        <v>360</v>
      </c>
      <c r="U2918">
        <v>20</v>
      </c>
      <c r="V2918">
        <v>120</v>
      </c>
      <c r="W2918" t="s">
        <v>1228</v>
      </c>
      <c r="X2918">
        <v>73</v>
      </c>
      <c r="Y2918">
        <v>540</v>
      </c>
      <c r="Z2918">
        <v>40</v>
      </c>
      <c r="AA2918">
        <v>240</v>
      </c>
      <c r="AB2918">
        <v>33</v>
      </c>
      <c r="AC2918">
        <v>300</v>
      </c>
      <c r="AD2918">
        <v>0</v>
      </c>
      <c r="AE2918">
        <v>0</v>
      </c>
      <c r="AF2918">
        <v>60</v>
      </c>
      <c r="AG2918">
        <v>180</v>
      </c>
      <c r="AH2918">
        <v>13</v>
      </c>
      <c r="AI2918" t="s">
        <v>1229</v>
      </c>
    </row>
    <row r="2919" spans="1:35" x14ac:dyDescent="0.25">
      <c r="A2919">
        <v>13</v>
      </c>
      <c r="B2919" t="s">
        <v>63</v>
      </c>
      <c r="C2919" t="s">
        <v>64</v>
      </c>
      <c r="D2919" t="s">
        <v>119</v>
      </c>
      <c r="E2919" t="s">
        <v>120</v>
      </c>
      <c r="F2919" t="s">
        <v>493</v>
      </c>
      <c r="G2919" t="s">
        <v>494</v>
      </c>
      <c r="H2919" t="s">
        <v>2688</v>
      </c>
      <c r="I2919" t="s">
        <v>486</v>
      </c>
      <c r="L2919" t="s">
        <v>1212</v>
      </c>
      <c r="M2919">
        <v>9.2400300000000009</v>
      </c>
      <c r="N2919">
        <v>30.401900000000001</v>
      </c>
      <c r="O2919" t="s">
        <v>1226</v>
      </c>
      <c r="P2919" t="s">
        <v>1228</v>
      </c>
      <c r="Q2919">
        <v>85</v>
      </c>
      <c r="R2919">
        <v>510</v>
      </c>
      <c r="S2919">
        <v>45</v>
      </c>
      <c r="T2919">
        <v>270</v>
      </c>
      <c r="U2919">
        <v>40</v>
      </c>
      <c r="V2919">
        <v>240</v>
      </c>
      <c r="W2919" t="s">
        <v>1228</v>
      </c>
      <c r="X2919">
        <v>110</v>
      </c>
      <c r="Y2919">
        <v>660</v>
      </c>
      <c r="Z2919">
        <v>70</v>
      </c>
      <c r="AA2919">
        <v>420</v>
      </c>
      <c r="AB2919">
        <v>40</v>
      </c>
      <c r="AC2919">
        <v>240</v>
      </c>
      <c r="AD2919">
        <v>0</v>
      </c>
      <c r="AE2919">
        <v>0</v>
      </c>
      <c r="AF2919">
        <v>50</v>
      </c>
      <c r="AG2919">
        <v>300</v>
      </c>
      <c r="AH2919">
        <v>13</v>
      </c>
      <c r="AI2919" t="s">
        <v>1229</v>
      </c>
    </row>
    <row r="2920" spans="1:35" x14ac:dyDescent="0.25">
      <c r="A2920">
        <v>13</v>
      </c>
      <c r="B2920" t="s">
        <v>63</v>
      </c>
      <c r="C2920" t="s">
        <v>64</v>
      </c>
      <c r="D2920" t="s">
        <v>119</v>
      </c>
      <c r="E2920" t="s">
        <v>120</v>
      </c>
      <c r="F2920" t="s">
        <v>487</v>
      </c>
      <c r="G2920" t="s">
        <v>488</v>
      </c>
      <c r="H2920" t="s">
        <v>2580</v>
      </c>
      <c r="I2920" t="s">
        <v>2581</v>
      </c>
      <c r="L2920" t="s">
        <v>1212</v>
      </c>
      <c r="M2920">
        <v>9.3859999999999992</v>
      </c>
      <c r="N2920">
        <v>30.635999999999999</v>
      </c>
      <c r="O2920" t="s">
        <v>1226</v>
      </c>
      <c r="P2920" t="s">
        <v>1228</v>
      </c>
      <c r="Q2920">
        <v>55</v>
      </c>
      <c r="R2920">
        <v>325</v>
      </c>
      <c r="S2920">
        <v>38</v>
      </c>
      <c r="T2920">
        <v>225</v>
      </c>
      <c r="U2920">
        <v>17</v>
      </c>
      <c r="V2920">
        <v>100</v>
      </c>
      <c r="W2920" t="s">
        <v>1228</v>
      </c>
      <c r="X2920">
        <v>79</v>
      </c>
      <c r="Y2920">
        <v>472</v>
      </c>
      <c r="Z2920">
        <v>52</v>
      </c>
      <c r="AA2920">
        <v>312</v>
      </c>
      <c r="AB2920">
        <v>27</v>
      </c>
      <c r="AC2920">
        <v>160</v>
      </c>
      <c r="AD2920">
        <v>0</v>
      </c>
      <c r="AE2920">
        <v>0</v>
      </c>
      <c r="AF2920">
        <v>11</v>
      </c>
      <c r="AG2920">
        <v>65</v>
      </c>
      <c r="AH2920">
        <v>13</v>
      </c>
      <c r="AI2920" t="s">
        <v>1229</v>
      </c>
    </row>
    <row r="2921" spans="1:35" x14ac:dyDescent="0.25">
      <c r="A2921">
        <v>13</v>
      </c>
      <c r="B2921" t="s">
        <v>63</v>
      </c>
      <c r="C2921" t="s">
        <v>64</v>
      </c>
      <c r="D2921" t="s">
        <v>119</v>
      </c>
      <c r="E2921" t="s">
        <v>120</v>
      </c>
      <c r="F2921" t="s">
        <v>489</v>
      </c>
      <c r="G2921" t="s">
        <v>490</v>
      </c>
      <c r="H2921" t="s">
        <v>2605</v>
      </c>
      <c r="I2921" t="s">
        <v>2606</v>
      </c>
      <c r="L2921" t="s">
        <v>1212</v>
      </c>
      <c r="M2921">
        <v>8.9186200000000007</v>
      </c>
      <c r="N2921">
        <v>30.744399999999999</v>
      </c>
      <c r="O2921" t="s">
        <v>1226</v>
      </c>
      <c r="P2921" t="s">
        <v>1228</v>
      </c>
      <c r="Q2921">
        <v>160</v>
      </c>
      <c r="R2921">
        <v>964</v>
      </c>
      <c r="S2921">
        <v>98</v>
      </c>
      <c r="T2921">
        <v>590</v>
      </c>
      <c r="U2921">
        <v>62</v>
      </c>
      <c r="V2921">
        <v>374</v>
      </c>
      <c r="W2921" t="s">
        <v>1228</v>
      </c>
      <c r="X2921">
        <v>120</v>
      </c>
      <c r="Y2921">
        <v>720</v>
      </c>
      <c r="Z2921">
        <v>70</v>
      </c>
      <c r="AA2921">
        <v>420</v>
      </c>
      <c r="AB2921">
        <v>50</v>
      </c>
      <c r="AC2921">
        <v>300</v>
      </c>
      <c r="AD2921">
        <v>0</v>
      </c>
      <c r="AE2921">
        <v>0</v>
      </c>
      <c r="AF2921">
        <v>64</v>
      </c>
      <c r="AG2921">
        <v>384</v>
      </c>
      <c r="AH2921">
        <v>13</v>
      </c>
      <c r="AI2921" t="s">
        <v>1229</v>
      </c>
    </row>
    <row r="2922" spans="1:35" x14ac:dyDescent="0.25">
      <c r="A2922">
        <v>13</v>
      </c>
      <c r="B2922" t="s">
        <v>63</v>
      </c>
      <c r="C2922" t="s">
        <v>64</v>
      </c>
      <c r="D2922" t="s">
        <v>119</v>
      </c>
      <c r="E2922" t="s">
        <v>120</v>
      </c>
      <c r="F2922" t="s">
        <v>493</v>
      </c>
      <c r="G2922" t="s">
        <v>494</v>
      </c>
      <c r="H2922" t="s">
        <v>2689</v>
      </c>
      <c r="I2922" t="s">
        <v>2690</v>
      </c>
      <c r="L2922" t="s">
        <v>1212</v>
      </c>
      <c r="M2922">
        <v>9.2562010000000008</v>
      </c>
      <c r="N2922">
        <v>30.433810000000001</v>
      </c>
      <c r="O2922" t="s">
        <v>1226</v>
      </c>
      <c r="P2922" t="s">
        <v>1228</v>
      </c>
      <c r="Q2922">
        <v>130</v>
      </c>
      <c r="R2922">
        <v>840</v>
      </c>
      <c r="S2922">
        <v>80</v>
      </c>
      <c r="T2922">
        <v>540</v>
      </c>
      <c r="U2922">
        <v>50</v>
      </c>
      <c r="V2922">
        <v>300</v>
      </c>
      <c r="W2922" t="s">
        <v>1228</v>
      </c>
      <c r="X2922">
        <v>74</v>
      </c>
      <c r="Y2922">
        <v>444</v>
      </c>
      <c r="Z2922">
        <v>40</v>
      </c>
      <c r="AA2922">
        <v>240</v>
      </c>
      <c r="AB2922">
        <v>34</v>
      </c>
      <c r="AC2922">
        <v>204</v>
      </c>
      <c r="AD2922">
        <v>0</v>
      </c>
      <c r="AE2922">
        <v>0</v>
      </c>
      <c r="AF2922">
        <v>32</v>
      </c>
      <c r="AG2922">
        <v>192</v>
      </c>
      <c r="AH2922">
        <v>13</v>
      </c>
      <c r="AI2922" t="s">
        <v>1229</v>
      </c>
    </row>
    <row r="2923" spans="1:35" x14ac:dyDescent="0.25">
      <c r="A2923">
        <v>13</v>
      </c>
      <c r="B2923" t="s">
        <v>63</v>
      </c>
      <c r="C2923" t="s">
        <v>64</v>
      </c>
      <c r="D2923" t="s">
        <v>119</v>
      </c>
      <c r="E2923" t="s">
        <v>120</v>
      </c>
      <c r="F2923" t="s">
        <v>491</v>
      </c>
      <c r="G2923" t="s">
        <v>492</v>
      </c>
      <c r="H2923" t="s">
        <v>2641</v>
      </c>
      <c r="I2923" t="s">
        <v>2642</v>
      </c>
      <c r="L2923" t="s">
        <v>1212</v>
      </c>
      <c r="M2923">
        <v>9.0252599999999994</v>
      </c>
      <c r="N2923">
        <v>30.999199999999998</v>
      </c>
      <c r="O2923" t="s">
        <v>1226</v>
      </c>
      <c r="P2923" t="s">
        <v>1228</v>
      </c>
      <c r="Q2923">
        <v>20</v>
      </c>
      <c r="R2923">
        <v>120</v>
      </c>
      <c r="S2923">
        <v>13</v>
      </c>
      <c r="T2923">
        <v>80</v>
      </c>
      <c r="U2923">
        <v>7</v>
      </c>
      <c r="V2923">
        <v>40</v>
      </c>
      <c r="W2923" t="s">
        <v>1228</v>
      </c>
      <c r="X2923">
        <v>13</v>
      </c>
      <c r="Y2923">
        <v>72</v>
      </c>
      <c r="Z2923">
        <v>7</v>
      </c>
      <c r="AA2923">
        <v>39</v>
      </c>
      <c r="AB2923">
        <v>6</v>
      </c>
      <c r="AC2923">
        <v>33</v>
      </c>
      <c r="AD2923">
        <v>0</v>
      </c>
      <c r="AE2923">
        <v>0</v>
      </c>
      <c r="AF2923">
        <v>5</v>
      </c>
      <c r="AG2923">
        <v>28</v>
      </c>
      <c r="AH2923">
        <v>13</v>
      </c>
      <c r="AI2923" t="s">
        <v>1229</v>
      </c>
    </row>
    <row r="2924" spans="1:35" x14ac:dyDescent="0.25">
      <c r="A2924">
        <v>13</v>
      </c>
      <c r="B2924" t="s">
        <v>63</v>
      </c>
      <c r="C2924" t="s">
        <v>64</v>
      </c>
      <c r="D2924" t="s">
        <v>119</v>
      </c>
      <c r="E2924" t="s">
        <v>120</v>
      </c>
      <c r="F2924" t="s">
        <v>489</v>
      </c>
      <c r="G2924" t="s">
        <v>490</v>
      </c>
      <c r="H2924" t="s">
        <v>2607</v>
      </c>
      <c r="I2924" t="s">
        <v>2608</v>
      </c>
      <c r="L2924" t="s">
        <v>1212</v>
      </c>
      <c r="M2924">
        <v>8.9173500000000008</v>
      </c>
      <c r="N2924">
        <v>30.747399999999999</v>
      </c>
      <c r="O2924" t="s">
        <v>1226</v>
      </c>
      <c r="P2924" t="s">
        <v>1228</v>
      </c>
      <c r="Q2924">
        <v>169</v>
      </c>
      <c r="R2924">
        <v>1014</v>
      </c>
      <c r="S2924">
        <v>97</v>
      </c>
      <c r="T2924">
        <v>580</v>
      </c>
      <c r="U2924">
        <v>72</v>
      </c>
      <c r="V2924">
        <v>434</v>
      </c>
      <c r="W2924" t="s">
        <v>1228</v>
      </c>
      <c r="X2924">
        <v>143</v>
      </c>
      <c r="Y2924">
        <v>860</v>
      </c>
      <c r="Z2924">
        <v>73</v>
      </c>
      <c r="AA2924">
        <v>440</v>
      </c>
      <c r="AB2924">
        <v>70</v>
      </c>
      <c r="AC2924">
        <v>420</v>
      </c>
      <c r="AD2924">
        <v>0</v>
      </c>
      <c r="AE2924">
        <v>0</v>
      </c>
      <c r="AF2924">
        <v>55</v>
      </c>
      <c r="AG2924">
        <v>330</v>
      </c>
      <c r="AH2924">
        <v>13</v>
      </c>
      <c r="AI2924" t="s">
        <v>1229</v>
      </c>
    </row>
    <row r="2925" spans="1:35" x14ac:dyDescent="0.25">
      <c r="A2925">
        <v>13</v>
      </c>
      <c r="B2925" t="s">
        <v>63</v>
      </c>
      <c r="C2925" t="s">
        <v>64</v>
      </c>
      <c r="D2925" t="s">
        <v>119</v>
      </c>
      <c r="E2925" t="s">
        <v>120</v>
      </c>
      <c r="F2925" t="s">
        <v>493</v>
      </c>
      <c r="G2925" t="s">
        <v>494</v>
      </c>
      <c r="H2925" t="s">
        <v>2691</v>
      </c>
      <c r="I2925" t="s">
        <v>2692</v>
      </c>
      <c r="L2925" t="s">
        <v>1212</v>
      </c>
      <c r="M2925">
        <v>9.16615</v>
      </c>
      <c r="N2925">
        <v>30.753060000000001</v>
      </c>
      <c r="O2925" t="s">
        <v>1226</v>
      </c>
      <c r="P2925" t="s">
        <v>1228</v>
      </c>
      <c r="Q2925">
        <v>109</v>
      </c>
      <c r="R2925">
        <v>654</v>
      </c>
      <c r="S2925">
        <v>74</v>
      </c>
      <c r="T2925">
        <v>444</v>
      </c>
      <c r="U2925">
        <v>35</v>
      </c>
      <c r="V2925">
        <v>210</v>
      </c>
      <c r="W2925" t="s">
        <v>1228</v>
      </c>
      <c r="X2925">
        <v>35</v>
      </c>
      <c r="Y2925">
        <v>210</v>
      </c>
      <c r="Z2925">
        <v>20</v>
      </c>
      <c r="AA2925">
        <v>120</v>
      </c>
      <c r="AB2925">
        <v>15</v>
      </c>
      <c r="AC2925">
        <v>90</v>
      </c>
      <c r="AD2925">
        <v>0</v>
      </c>
      <c r="AE2925">
        <v>0</v>
      </c>
      <c r="AF2925">
        <v>50</v>
      </c>
      <c r="AG2925">
        <v>300</v>
      </c>
      <c r="AH2925">
        <v>13</v>
      </c>
      <c r="AI2925" t="s">
        <v>1229</v>
      </c>
    </row>
    <row r="2926" spans="1:35" x14ac:dyDescent="0.25">
      <c r="A2926">
        <v>13</v>
      </c>
      <c r="B2926" t="s">
        <v>63</v>
      </c>
      <c r="C2926" t="s">
        <v>64</v>
      </c>
      <c r="D2926" t="s">
        <v>119</v>
      </c>
      <c r="E2926" t="s">
        <v>120</v>
      </c>
      <c r="F2926" t="s">
        <v>489</v>
      </c>
      <c r="G2926" t="s">
        <v>490</v>
      </c>
      <c r="H2926" t="s">
        <v>2609</v>
      </c>
      <c r="I2926" t="s">
        <v>2610</v>
      </c>
      <c r="L2926" t="s">
        <v>1212</v>
      </c>
      <c r="M2926">
        <v>8.9114299999999993</v>
      </c>
      <c r="N2926">
        <v>30.744399999999999</v>
      </c>
      <c r="O2926" t="s">
        <v>1226</v>
      </c>
      <c r="P2926" t="s">
        <v>1228</v>
      </c>
      <c r="Q2926">
        <v>203</v>
      </c>
      <c r="R2926">
        <v>1218</v>
      </c>
      <c r="S2926">
        <v>108</v>
      </c>
      <c r="T2926">
        <v>648</v>
      </c>
      <c r="U2926">
        <v>95</v>
      </c>
      <c r="V2926">
        <v>570</v>
      </c>
      <c r="W2926" t="s">
        <v>1228</v>
      </c>
      <c r="X2926">
        <v>126</v>
      </c>
      <c r="Y2926">
        <v>756</v>
      </c>
      <c r="Z2926">
        <v>65</v>
      </c>
      <c r="AA2926">
        <v>390</v>
      </c>
      <c r="AB2926">
        <v>61</v>
      </c>
      <c r="AC2926">
        <v>366</v>
      </c>
      <c r="AD2926">
        <v>0</v>
      </c>
      <c r="AE2926">
        <v>0</v>
      </c>
      <c r="AF2926">
        <v>53</v>
      </c>
      <c r="AG2926">
        <v>318</v>
      </c>
      <c r="AH2926">
        <v>13</v>
      </c>
      <c r="AI2926" t="s">
        <v>1229</v>
      </c>
    </row>
    <row r="2927" spans="1:35" x14ac:dyDescent="0.25">
      <c r="A2927">
        <v>13</v>
      </c>
      <c r="B2927" t="s">
        <v>63</v>
      </c>
      <c r="C2927" t="s">
        <v>64</v>
      </c>
      <c r="D2927" t="s">
        <v>119</v>
      </c>
      <c r="E2927" t="s">
        <v>120</v>
      </c>
      <c r="F2927" t="s">
        <v>489</v>
      </c>
      <c r="G2927" t="s">
        <v>490</v>
      </c>
      <c r="H2927" t="s">
        <v>2611</v>
      </c>
      <c r="I2927" t="s">
        <v>2612</v>
      </c>
      <c r="L2927" t="s">
        <v>1212</v>
      </c>
      <c r="M2927">
        <v>8.9688499999999998</v>
      </c>
      <c r="N2927">
        <v>30.703499999999998</v>
      </c>
      <c r="O2927" t="s">
        <v>1226</v>
      </c>
      <c r="P2927" t="s">
        <v>1228</v>
      </c>
      <c r="Q2927">
        <v>152</v>
      </c>
      <c r="R2927">
        <v>913</v>
      </c>
      <c r="S2927">
        <v>90</v>
      </c>
      <c r="T2927">
        <v>540</v>
      </c>
      <c r="U2927">
        <v>62</v>
      </c>
      <c r="V2927">
        <v>373</v>
      </c>
      <c r="W2927" t="s">
        <v>1228</v>
      </c>
      <c r="X2927">
        <v>113</v>
      </c>
      <c r="Y2927">
        <v>680</v>
      </c>
      <c r="Z2927">
        <v>60</v>
      </c>
      <c r="AA2927">
        <v>360</v>
      </c>
      <c r="AB2927">
        <v>53</v>
      </c>
      <c r="AC2927">
        <v>320</v>
      </c>
      <c r="AD2927">
        <v>0</v>
      </c>
      <c r="AE2927">
        <v>0</v>
      </c>
      <c r="AF2927">
        <v>40</v>
      </c>
      <c r="AG2927">
        <v>240</v>
      </c>
      <c r="AH2927">
        <v>13</v>
      </c>
      <c r="AI2927" t="s">
        <v>1229</v>
      </c>
    </row>
    <row r="2928" spans="1:35" x14ac:dyDescent="0.25">
      <c r="A2928">
        <v>13</v>
      </c>
      <c r="B2928" t="s">
        <v>63</v>
      </c>
      <c r="C2928" t="s">
        <v>64</v>
      </c>
      <c r="D2928" t="s">
        <v>119</v>
      </c>
      <c r="E2928" t="s">
        <v>120</v>
      </c>
      <c r="F2928" t="s">
        <v>491</v>
      </c>
      <c r="G2928" t="s">
        <v>492</v>
      </c>
      <c r="H2928" t="s">
        <v>2643</v>
      </c>
      <c r="I2928" t="s">
        <v>2644</v>
      </c>
      <c r="L2928" t="s">
        <v>1212</v>
      </c>
      <c r="M2928">
        <v>9.0858699999999999</v>
      </c>
      <c r="N2928">
        <v>30.900790000000001</v>
      </c>
      <c r="O2928" t="s">
        <v>1226</v>
      </c>
      <c r="P2928" t="s">
        <v>1228</v>
      </c>
      <c r="Q2928">
        <v>148</v>
      </c>
      <c r="R2928">
        <v>885</v>
      </c>
      <c r="S2928">
        <v>135</v>
      </c>
      <c r="T2928">
        <v>808</v>
      </c>
      <c r="U2928">
        <v>13</v>
      </c>
      <c r="V2928">
        <v>77</v>
      </c>
      <c r="W2928" t="s">
        <v>1228</v>
      </c>
      <c r="X2928">
        <v>19</v>
      </c>
      <c r="Y2928">
        <v>115</v>
      </c>
      <c r="Z2928">
        <v>11</v>
      </c>
      <c r="AA2928">
        <v>68</v>
      </c>
      <c r="AB2928">
        <v>8</v>
      </c>
      <c r="AC2928">
        <v>47</v>
      </c>
      <c r="AD2928">
        <v>0</v>
      </c>
      <c r="AE2928">
        <v>0</v>
      </c>
      <c r="AF2928">
        <v>9</v>
      </c>
      <c r="AG2928">
        <v>52</v>
      </c>
      <c r="AH2928">
        <v>13</v>
      </c>
      <c r="AI2928" t="s">
        <v>1229</v>
      </c>
    </row>
    <row r="2929" spans="1:35" x14ac:dyDescent="0.25">
      <c r="A2929">
        <v>13</v>
      </c>
      <c r="B2929" t="s">
        <v>63</v>
      </c>
      <c r="C2929" t="s">
        <v>64</v>
      </c>
      <c r="D2929" t="s">
        <v>119</v>
      </c>
      <c r="E2929" t="s">
        <v>120</v>
      </c>
      <c r="F2929" t="s">
        <v>489</v>
      </c>
      <c r="G2929" t="s">
        <v>490</v>
      </c>
      <c r="H2929" t="s">
        <v>2613</v>
      </c>
      <c r="I2929" t="s">
        <v>2614</v>
      </c>
      <c r="L2929" t="s">
        <v>1212</v>
      </c>
      <c r="M2929">
        <v>8.9077400000000004</v>
      </c>
      <c r="N2929">
        <v>30.7438</v>
      </c>
      <c r="O2929" t="s">
        <v>1226</v>
      </c>
      <c r="P2929" t="s">
        <v>1228</v>
      </c>
      <c r="Q2929">
        <v>153</v>
      </c>
      <c r="R2929">
        <v>923</v>
      </c>
      <c r="S2929">
        <v>82</v>
      </c>
      <c r="T2929">
        <v>493</v>
      </c>
      <c r="U2929">
        <v>71</v>
      </c>
      <c r="V2929">
        <v>430</v>
      </c>
      <c r="W2929" t="s">
        <v>1228</v>
      </c>
      <c r="X2929">
        <v>153</v>
      </c>
      <c r="Y2929">
        <v>1020</v>
      </c>
      <c r="Z2929">
        <v>85</v>
      </c>
      <c r="AA2929">
        <v>610</v>
      </c>
      <c r="AB2929">
        <v>68</v>
      </c>
      <c r="AC2929">
        <v>410</v>
      </c>
      <c r="AD2929">
        <v>0</v>
      </c>
      <c r="AE2929">
        <v>0</v>
      </c>
      <c r="AF2929">
        <v>40</v>
      </c>
      <c r="AG2929">
        <v>240</v>
      </c>
      <c r="AH2929">
        <v>13</v>
      </c>
      <c r="AI2929" t="s">
        <v>1229</v>
      </c>
    </row>
    <row r="2930" spans="1:35" x14ac:dyDescent="0.25">
      <c r="A2930">
        <v>13</v>
      </c>
      <c r="B2930" t="s">
        <v>63</v>
      </c>
      <c r="C2930" t="s">
        <v>64</v>
      </c>
      <c r="D2930" t="s">
        <v>119</v>
      </c>
      <c r="E2930" t="s">
        <v>120</v>
      </c>
      <c r="F2930" t="s">
        <v>493</v>
      </c>
      <c r="G2930" t="s">
        <v>494</v>
      </c>
      <c r="H2930" t="s">
        <v>2693</v>
      </c>
      <c r="I2930" t="s">
        <v>2694</v>
      </c>
      <c r="L2930" t="s">
        <v>1212</v>
      </c>
      <c r="M2930">
        <v>9.1774699999999996</v>
      </c>
      <c r="N2930">
        <v>30.748899999999999</v>
      </c>
      <c r="O2930" t="s">
        <v>1226</v>
      </c>
      <c r="P2930" t="s">
        <v>1228</v>
      </c>
      <c r="Q2930">
        <v>105</v>
      </c>
      <c r="R2930">
        <v>640</v>
      </c>
      <c r="S2930">
        <v>75</v>
      </c>
      <c r="T2930">
        <v>460</v>
      </c>
      <c r="U2930">
        <v>30</v>
      </c>
      <c r="V2930">
        <v>180</v>
      </c>
      <c r="W2930" t="s">
        <v>1228</v>
      </c>
      <c r="X2930">
        <v>70</v>
      </c>
      <c r="Y2930">
        <v>420</v>
      </c>
      <c r="Z2930">
        <v>40</v>
      </c>
      <c r="AA2930">
        <v>240</v>
      </c>
      <c r="AB2930">
        <v>30</v>
      </c>
      <c r="AC2930">
        <v>180</v>
      </c>
      <c r="AD2930">
        <v>0</v>
      </c>
      <c r="AE2930">
        <v>0</v>
      </c>
      <c r="AF2930">
        <v>17</v>
      </c>
      <c r="AG2930">
        <v>85</v>
      </c>
      <c r="AH2930">
        <v>13</v>
      </c>
      <c r="AI2930" t="s">
        <v>1229</v>
      </c>
    </row>
    <row r="2931" spans="1:35" x14ac:dyDescent="0.25">
      <c r="A2931">
        <v>13</v>
      </c>
      <c r="B2931" t="s">
        <v>63</v>
      </c>
      <c r="C2931" t="s">
        <v>64</v>
      </c>
      <c r="D2931" t="s">
        <v>119</v>
      </c>
      <c r="E2931" t="s">
        <v>120</v>
      </c>
      <c r="F2931" t="s">
        <v>493</v>
      </c>
      <c r="G2931" t="s">
        <v>494</v>
      </c>
      <c r="H2931" t="s">
        <v>2695</v>
      </c>
      <c r="I2931" t="s">
        <v>2696</v>
      </c>
      <c r="L2931" t="s">
        <v>1212</v>
      </c>
      <c r="M2931">
        <v>9.1102600000000002</v>
      </c>
      <c r="N2931">
        <v>30.762499999999999</v>
      </c>
      <c r="O2931" t="s">
        <v>1226</v>
      </c>
      <c r="P2931" t="s">
        <v>1228</v>
      </c>
      <c r="Q2931">
        <v>104</v>
      </c>
      <c r="R2931">
        <v>622</v>
      </c>
      <c r="S2931">
        <v>70</v>
      </c>
      <c r="T2931">
        <v>420</v>
      </c>
      <c r="U2931">
        <v>34</v>
      </c>
      <c r="V2931">
        <v>202</v>
      </c>
      <c r="W2931" t="s">
        <v>1228</v>
      </c>
      <c r="X2931">
        <v>70</v>
      </c>
      <c r="Y2931">
        <v>420</v>
      </c>
      <c r="Z2931">
        <v>50</v>
      </c>
      <c r="AA2931">
        <v>300</v>
      </c>
      <c r="AB2931">
        <v>20</v>
      </c>
      <c r="AC2931">
        <v>120</v>
      </c>
      <c r="AD2931">
        <v>0</v>
      </c>
      <c r="AE2931">
        <v>0</v>
      </c>
      <c r="AF2931">
        <v>0</v>
      </c>
      <c r="AG2931">
        <v>0</v>
      </c>
      <c r="AH2931">
        <v>13</v>
      </c>
      <c r="AI2931" t="s">
        <v>1229</v>
      </c>
    </row>
    <row r="2932" spans="1:35" x14ac:dyDescent="0.25">
      <c r="A2932">
        <v>13</v>
      </c>
      <c r="B2932" t="s">
        <v>65</v>
      </c>
      <c r="C2932" t="s">
        <v>66</v>
      </c>
      <c r="D2932" t="s">
        <v>133</v>
      </c>
      <c r="E2932" t="s">
        <v>134</v>
      </c>
      <c r="F2932" t="s">
        <v>580</v>
      </c>
      <c r="G2932" t="s">
        <v>581</v>
      </c>
      <c r="H2932" t="s">
        <v>3259</v>
      </c>
      <c r="I2932" t="s">
        <v>3260</v>
      </c>
      <c r="L2932" t="s">
        <v>1212</v>
      </c>
      <c r="M2932">
        <v>6.9666815250000003</v>
      </c>
      <c r="N2932">
        <v>29.36971424</v>
      </c>
      <c r="O2932" t="s">
        <v>1226</v>
      </c>
      <c r="P2932" t="s">
        <v>1228</v>
      </c>
      <c r="Q2932">
        <v>111</v>
      </c>
      <c r="R2932">
        <v>666</v>
      </c>
      <c r="S2932">
        <v>107</v>
      </c>
      <c r="T2932">
        <v>642</v>
      </c>
      <c r="U2932">
        <v>4</v>
      </c>
      <c r="V2932">
        <v>24</v>
      </c>
      <c r="W2932" t="s">
        <v>1228</v>
      </c>
      <c r="X2932">
        <v>96</v>
      </c>
      <c r="Y2932">
        <v>576</v>
      </c>
      <c r="Z2932">
        <v>88</v>
      </c>
      <c r="AA2932">
        <v>528</v>
      </c>
      <c r="AB2932">
        <v>8</v>
      </c>
      <c r="AC2932">
        <v>48</v>
      </c>
      <c r="AD2932">
        <v>0</v>
      </c>
      <c r="AE2932">
        <v>0</v>
      </c>
      <c r="AF2932">
        <v>34</v>
      </c>
      <c r="AG2932">
        <v>204</v>
      </c>
      <c r="AH2932">
        <v>13</v>
      </c>
      <c r="AI2932" t="s">
        <v>1229</v>
      </c>
    </row>
    <row r="2933" spans="1:35" x14ac:dyDescent="0.25">
      <c r="A2933">
        <v>13</v>
      </c>
      <c r="B2933" t="s">
        <v>65</v>
      </c>
      <c r="C2933" t="s">
        <v>66</v>
      </c>
      <c r="D2933" t="s">
        <v>133</v>
      </c>
      <c r="E2933" t="s">
        <v>134</v>
      </c>
      <c r="F2933" t="s">
        <v>584</v>
      </c>
      <c r="G2933" t="s">
        <v>585</v>
      </c>
      <c r="H2933" t="s">
        <v>3271</v>
      </c>
      <c r="I2933" t="s">
        <v>3272</v>
      </c>
      <c r="L2933" t="s">
        <v>1212</v>
      </c>
      <c r="M2933">
        <v>6.98935</v>
      </c>
      <c r="N2933">
        <v>29.330200000000001</v>
      </c>
      <c r="O2933" t="s">
        <v>1226</v>
      </c>
      <c r="P2933" t="s">
        <v>1228</v>
      </c>
      <c r="Q2933">
        <v>20</v>
      </c>
      <c r="R2933">
        <v>104</v>
      </c>
      <c r="S2933">
        <v>13</v>
      </c>
      <c r="T2933">
        <v>68</v>
      </c>
      <c r="U2933">
        <v>7</v>
      </c>
      <c r="V2933">
        <v>36</v>
      </c>
      <c r="W2933" t="s">
        <v>1228</v>
      </c>
      <c r="X2933">
        <v>43</v>
      </c>
      <c r="Y2933">
        <v>224</v>
      </c>
      <c r="Z2933">
        <v>43</v>
      </c>
      <c r="AA2933">
        <v>224</v>
      </c>
      <c r="AB2933">
        <v>0</v>
      </c>
      <c r="AC2933">
        <v>0</v>
      </c>
      <c r="AD2933">
        <v>0</v>
      </c>
      <c r="AE2933">
        <v>0</v>
      </c>
      <c r="AF2933">
        <v>28</v>
      </c>
      <c r="AG2933">
        <v>146</v>
      </c>
      <c r="AH2933">
        <v>13</v>
      </c>
      <c r="AI2933" t="s">
        <v>1229</v>
      </c>
    </row>
    <row r="2934" spans="1:35" x14ac:dyDescent="0.25">
      <c r="A2934">
        <v>13</v>
      </c>
      <c r="B2934" t="s">
        <v>65</v>
      </c>
      <c r="C2934" t="s">
        <v>66</v>
      </c>
      <c r="D2934" t="s">
        <v>133</v>
      </c>
      <c r="E2934" t="s">
        <v>134</v>
      </c>
      <c r="F2934" t="s">
        <v>574</v>
      </c>
      <c r="G2934" t="s">
        <v>575</v>
      </c>
      <c r="H2934" t="s">
        <v>3237</v>
      </c>
      <c r="I2934" t="s">
        <v>3238</v>
      </c>
      <c r="L2934" t="s">
        <v>1212</v>
      </c>
      <c r="M2934">
        <v>6.8800001140000004</v>
      </c>
      <c r="N2934">
        <v>29.420000080000001</v>
      </c>
      <c r="O2934" t="s">
        <v>1226</v>
      </c>
      <c r="P2934" t="s">
        <v>1228</v>
      </c>
      <c r="Q2934">
        <v>65</v>
      </c>
      <c r="R2934">
        <v>345</v>
      </c>
      <c r="S2934">
        <v>52</v>
      </c>
      <c r="T2934">
        <v>276</v>
      </c>
      <c r="U2934">
        <v>13</v>
      </c>
      <c r="V2934">
        <v>69</v>
      </c>
      <c r="W2934" t="s">
        <v>1228</v>
      </c>
      <c r="X2934">
        <v>49</v>
      </c>
      <c r="Y2934">
        <v>260</v>
      </c>
      <c r="Z2934">
        <v>46</v>
      </c>
      <c r="AA2934">
        <v>244</v>
      </c>
      <c r="AB2934">
        <v>3</v>
      </c>
      <c r="AC2934">
        <v>16</v>
      </c>
      <c r="AD2934">
        <v>0</v>
      </c>
      <c r="AE2934">
        <v>0</v>
      </c>
      <c r="AF2934">
        <v>32</v>
      </c>
      <c r="AG2934">
        <v>170</v>
      </c>
      <c r="AH2934">
        <v>13</v>
      </c>
      <c r="AI2934" t="s">
        <v>1229</v>
      </c>
    </row>
    <row r="2935" spans="1:35" x14ac:dyDescent="0.25">
      <c r="A2935">
        <v>13</v>
      </c>
      <c r="B2935" t="s">
        <v>65</v>
      </c>
      <c r="C2935" t="s">
        <v>66</v>
      </c>
      <c r="D2935" t="s">
        <v>133</v>
      </c>
      <c r="E2935" t="s">
        <v>134</v>
      </c>
      <c r="F2935" t="s">
        <v>584</v>
      </c>
      <c r="G2935" t="s">
        <v>585</v>
      </c>
      <c r="H2935" t="s">
        <v>3273</v>
      </c>
      <c r="I2935" t="s">
        <v>3274</v>
      </c>
      <c r="L2935" t="s">
        <v>1212</v>
      </c>
      <c r="M2935">
        <v>6.9948399999999999</v>
      </c>
      <c r="N2935">
        <v>29.313960000000002</v>
      </c>
      <c r="O2935" t="s">
        <v>1226</v>
      </c>
      <c r="P2935" t="s">
        <v>1228</v>
      </c>
      <c r="Q2935">
        <v>14</v>
      </c>
      <c r="R2935">
        <v>72</v>
      </c>
      <c r="S2935">
        <v>12</v>
      </c>
      <c r="T2935">
        <v>62</v>
      </c>
      <c r="U2935">
        <v>2</v>
      </c>
      <c r="V2935">
        <v>10</v>
      </c>
      <c r="W2935" t="s">
        <v>1228</v>
      </c>
      <c r="X2935">
        <v>34</v>
      </c>
      <c r="Y2935">
        <v>176</v>
      </c>
      <c r="Z2935">
        <v>32</v>
      </c>
      <c r="AA2935">
        <v>166</v>
      </c>
      <c r="AB2935">
        <v>2</v>
      </c>
      <c r="AC2935">
        <v>10</v>
      </c>
      <c r="AD2935">
        <v>0</v>
      </c>
      <c r="AE2935">
        <v>0</v>
      </c>
      <c r="AF2935">
        <v>15</v>
      </c>
      <c r="AG2935">
        <v>78</v>
      </c>
      <c r="AH2935">
        <v>13</v>
      </c>
      <c r="AI2935" t="s">
        <v>1229</v>
      </c>
    </row>
    <row r="2936" spans="1:35" x14ac:dyDescent="0.25">
      <c r="A2936">
        <v>13</v>
      </c>
      <c r="B2936" t="s">
        <v>65</v>
      </c>
      <c r="C2936" t="s">
        <v>66</v>
      </c>
      <c r="D2936" t="s">
        <v>133</v>
      </c>
      <c r="E2936" t="s">
        <v>134</v>
      </c>
      <c r="F2936" t="s">
        <v>580</v>
      </c>
      <c r="G2936" t="s">
        <v>581</v>
      </c>
      <c r="H2936" t="s">
        <v>3263</v>
      </c>
      <c r="I2936" t="s">
        <v>3264</v>
      </c>
      <c r="L2936" t="s">
        <v>1212</v>
      </c>
      <c r="M2936">
        <v>6.9640599999999999</v>
      </c>
      <c r="N2936">
        <v>29.356860000000001</v>
      </c>
      <c r="O2936" t="s">
        <v>1226</v>
      </c>
      <c r="P2936" t="s">
        <v>1228</v>
      </c>
      <c r="Q2936">
        <v>77</v>
      </c>
      <c r="R2936">
        <v>462</v>
      </c>
      <c r="S2936">
        <v>72</v>
      </c>
      <c r="T2936">
        <v>432</v>
      </c>
      <c r="U2936">
        <v>5</v>
      </c>
      <c r="V2936">
        <v>30</v>
      </c>
      <c r="W2936" t="s">
        <v>1228</v>
      </c>
      <c r="X2936">
        <v>43</v>
      </c>
      <c r="Y2936">
        <v>258</v>
      </c>
      <c r="Z2936">
        <v>39</v>
      </c>
      <c r="AA2936">
        <v>234</v>
      </c>
      <c r="AB2936">
        <v>4</v>
      </c>
      <c r="AC2936">
        <v>24</v>
      </c>
      <c r="AD2936">
        <v>0</v>
      </c>
      <c r="AE2936">
        <v>0</v>
      </c>
      <c r="AF2936">
        <v>37</v>
      </c>
      <c r="AG2936">
        <v>222</v>
      </c>
      <c r="AH2936">
        <v>13</v>
      </c>
      <c r="AI2936" t="s">
        <v>1229</v>
      </c>
    </row>
    <row r="2937" spans="1:35" x14ac:dyDescent="0.25">
      <c r="A2937">
        <v>13</v>
      </c>
      <c r="B2937" t="s">
        <v>65</v>
      </c>
      <c r="C2937" t="s">
        <v>66</v>
      </c>
      <c r="D2937" t="s">
        <v>133</v>
      </c>
      <c r="E2937" t="s">
        <v>134</v>
      </c>
      <c r="F2937" t="s">
        <v>584</v>
      </c>
      <c r="G2937" t="s">
        <v>585</v>
      </c>
      <c r="H2937" t="s">
        <v>3275</v>
      </c>
      <c r="I2937" t="s">
        <v>3276</v>
      </c>
      <c r="L2937" t="s">
        <v>1212</v>
      </c>
      <c r="M2937">
        <v>6.993899796</v>
      </c>
      <c r="N2937">
        <v>29.33384307</v>
      </c>
      <c r="O2937" t="s">
        <v>1226</v>
      </c>
      <c r="P2937" t="s">
        <v>1228</v>
      </c>
      <c r="Q2937">
        <v>32</v>
      </c>
      <c r="R2937">
        <v>166</v>
      </c>
      <c r="S2937">
        <v>28</v>
      </c>
      <c r="T2937">
        <v>146</v>
      </c>
      <c r="U2937">
        <v>4</v>
      </c>
      <c r="V2937">
        <v>20</v>
      </c>
      <c r="W2937" t="s">
        <v>1228</v>
      </c>
      <c r="X2937">
        <v>35</v>
      </c>
      <c r="Y2937">
        <v>182</v>
      </c>
      <c r="Z2937">
        <v>33</v>
      </c>
      <c r="AA2937">
        <v>172</v>
      </c>
      <c r="AB2937">
        <v>2</v>
      </c>
      <c r="AC2937">
        <v>10</v>
      </c>
      <c r="AD2937">
        <v>0</v>
      </c>
      <c r="AE2937">
        <v>0</v>
      </c>
      <c r="AF2937">
        <v>30</v>
      </c>
      <c r="AG2937">
        <v>156</v>
      </c>
      <c r="AH2937">
        <v>13</v>
      </c>
      <c r="AI2937" t="s">
        <v>1229</v>
      </c>
    </row>
    <row r="2938" spans="1:35" x14ac:dyDescent="0.25">
      <c r="A2938">
        <v>13</v>
      </c>
      <c r="B2938" t="s">
        <v>69</v>
      </c>
      <c r="C2938" t="s">
        <v>70</v>
      </c>
      <c r="D2938" t="s">
        <v>157</v>
      </c>
      <c r="E2938" t="s">
        <v>158</v>
      </c>
      <c r="F2938" t="s">
        <v>742</v>
      </c>
      <c r="G2938" t="s">
        <v>486</v>
      </c>
      <c r="H2938" t="s">
        <v>3899</v>
      </c>
      <c r="I2938" t="s">
        <v>3900</v>
      </c>
      <c r="L2938" t="s">
        <v>1212</v>
      </c>
      <c r="M2938">
        <v>9.5802690659999996</v>
      </c>
      <c r="N2938">
        <v>29.052584549999999</v>
      </c>
      <c r="O2938" t="s">
        <v>1226</v>
      </c>
      <c r="P2938" t="s">
        <v>1228</v>
      </c>
      <c r="Q2938">
        <v>35</v>
      </c>
      <c r="R2938">
        <v>147</v>
      </c>
      <c r="S2938">
        <v>29</v>
      </c>
      <c r="T2938">
        <v>115</v>
      </c>
      <c r="U2938">
        <v>6</v>
      </c>
      <c r="V2938">
        <v>32</v>
      </c>
      <c r="W2938" t="s">
        <v>1228</v>
      </c>
      <c r="X2938">
        <v>7</v>
      </c>
      <c r="Y2938">
        <v>40</v>
      </c>
      <c r="Z2938">
        <v>4</v>
      </c>
      <c r="AA2938">
        <v>22</v>
      </c>
      <c r="AB2938">
        <v>3</v>
      </c>
      <c r="AC2938">
        <v>18</v>
      </c>
      <c r="AD2938">
        <v>0</v>
      </c>
      <c r="AE2938">
        <v>0</v>
      </c>
      <c r="AF2938">
        <v>12</v>
      </c>
      <c r="AG2938">
        <v>60</v>
      </c>
      <c r="AH2938">
        <v>13</v>
      </c>
      <c r="AI2938" t="s">
        <v>1229</v>
      </c>
    </row>
    <row r="2939" spans="1:35" x14ac:dyDescent="0.25">
      <c r="A2939">
        <v>13</v>
      </c>
      <c r="B2939" t="s">
        <v>69</v>
      </c>
      <c r="C2939" t="s">
        <v>70</v>
      </c>
      <c r="D2939" t="s">
        <v>157</v>
      </c>
      <c r="E2939" t="s">
        <v>158</v>
      </c>
      <c r="F2939" t="s">
        <v>738</v>
      </c>
      <c r="G2939" t="s">
        <v>739</v>
      </c>
      <c r="H2939" t="s">
        <v>3886</v>
      </c>
      <c r="I2939" t="s">
        <v>3887</v>
      </c>
      <c r="L2939" t="s">
        <v>1212</v>
      </c>
      <c r="M2939">
        <v>9.3892579999999999</v>
      </c>
      <c r="N2939">
        <v>28.932061999999998</v>
      </c>
      <c r="O2939" t="s">
        <v>1226</v>
      </c>
      <c r="P2939" t="s">
        <v>1228</v>
      </c>
      <c r="Q2939">
        <v>30</v>
      </c>
      <c r="R2939">
        <v>133</v>
      </c>
      <c r="S2939">
        <v>23</v>
      </c>
      <c r="T2939">
        <v>96</v>
      </c>
      <c r="U2939">
        <v>7</v>
      </c>
      <c r="V2939">
        <v>37</v>
      </c>
      <c r="W2939" t="s">
        <v>1228</v>
      </c>
      <c r="X2939">
        <v>23</v>
      </c>
      <c r="Y2939">
        <v>110</v>
      </c>
      <c r="Z2939">
        <v>15</v>
      </c>
      <c r="AA2939">
        <v>73</v>
      </c>
      <c r="AB2939">
        <v>8</v>
      </c>
      <c r="AC2939">
        <v>37</v>
      </c>
      <c r="AD2939">
        <v>0</v>
      </c>
      <c r="AE2939">
        <v>0</v>
      </c>
      <c r="AF2939">
        <v>19</v>
      </c>
      <c r="AG2939">
        <v>95</v>
      </c>
      <c r="AH2939">
        <v>13</v>
      </c>
      <c r="AI2939" t="s">
        <v>1229</v>
      </c>
    </row>
    <row r="2940" spans="1:35" x14ac:dyDescent="0.25">
      <c r="A2940">
        <v>13</v>
      </c>
      <c r="B2940" t="s">
        <v>69</v>
      </c>
      <c r="C2940" t="s">
        <v>70</v>
      </c>
      <c r="D2940" t="s">
        <v>157</v>
      </c>
      <c r="E2940" t="s">
        <v>158</v>
      </c>
      <c r="F2940" t="s">
        <v>738</v>
      </c>
      <c r="G2940" t="s">
        <v>739</v>
      </c>
      <c r="H2940" t="s">
        <v>3888</v>
      </c>
      <c r="I2940" t="s">
        <v>3889</v>
      </c>
      <c r="L2940" t="s">
        <v>1212</v>
      </c>
      <c r="M2940">
        <v>9.3353640000000002</v>
      </c>
      <c r="N2940">
        <v>28.876383000000001</v>
      </c>
      <c r="O2940" t="s">
        <v>1226</v>
      </c>
      <c r="P2940" t="s">
        <v>1228</v>
      </c>
      <c r="Q2940">
        <v>95</v>
      </c>
      <c r="R2940">
        <v>443</v>
      </c>
      <c r="S2940">
        <v>71</v>
      </c>
      <c r="T2940">
        <v>343</v>
      </c>
      <c r="U2940">
        <v>24</v>
      </c>
      <c r="V2940">
        <v>100</v>
      </c>
      <c r="W2940" t="s">
        <v>1228</v>
      </c>
      <c r="X2940">
        <v>87</v>
      </c>
      <c r="Y2940">
        <v>418</v>
      </c>
      <c r="Z2940">
        <v>73</v>
      </c>
      <c r="AA2940">
        <v>354</v>
      </c>
      <c r="AB2940">
        <v>14</v>
      </c>
      <c r="AC2940">
        <v>64</v>
      </c>
      <c r="AD2940">
        <v>0</v>
      </c>
      <c r="AE2940">
        <v>0</v>
      </c>
      <c r="AF2940">
        <v>66</v>
      </c>
      <c r="AG2940">
        <v>315</v>
      </c>
      <c r="AH2940">
        <v>13</v>
      </c>
      <c r="AI2940" t="s">
        <v>1229</v>
      </c>
    </row>
    <row r="2941" spans="1:35" x14ac:dyDescent="0.25">
      <c r="A2941">
        <v>13</v>
      </c>
      <c r="B2941" t="s">
        <v>69</v>
      </c>
      <c r="C2941" t="s">
        <v>70</v>
      </c>
      <c r="D2941" t="s">
        <v>157</v>
      </c>
      <c r="E2941" t="s">
        <v>158</v>
      </c>
      <c r="F2941" t="s">
        <v>734</v>
      </c>
      <c r="G2941" t="s">
        <v>735</v>
      </c>
      <c r="H2941" t="s">
        <v>3875</v>
      </c>
      <c r="I2941" t="s">
        <v>569</v>
      </c>
      <c r="L2941" t="s">
        <v>1212</v>
      </c>
      <c r="M2941">
        <v>9.406527208</v>
      </c>
      <c r="N2941">
        <v>28.900762440000001</v>
      </c>
      <c r="O2941" t="s">
        <v>1226</v>
      </c>
      <c r="P2941" t="s">
        <v>1228</v>
      </c>
      <c r="Q2941">
        <v>270</v>
      </c>
      <c r="R2941">
        <v>1850</v>
      </c>
      <c r="S2941">
        <v>200</v>
      </c>
      <c r="T2941">
        <v>1500</v>
      </c>
      <c r="U2941">
        <v>70</v>
      </c>
      <c r="V2941">
        <v>350</v>
      </c>
      <c r="W2941" t="s">
        <v>1228</v>
      </c>
      <c r="X2941">
        <v>135</v>
      </c>
      <c r="Y2941">
        <v>675</v>
      </c>
      <c r="Z2941">
        <v>80</v>
      </c>
      <c r="AA2941">
        <v>400</v>
      </c>
      <c r="AB2941">
        <v>55</v>
      </c>
      <c r="AC2941">
        <v>275</v>
      </c>
      <c r="AD2941">
        <v>0</v>
      </c>
      <c r="AE2941">
        <v>0</v>
      </c>
      <c r="AF2941">
        <v>15</v>
      </c>
      <c r="AG2941">
        <v>90</v>
      </c>
      <c r="AH2941">
        <v>13</v>
      </c>
      <c r="AI2941" t="s">
        <v>1229</v>
      </c>
    </row>
    <row r="2942" spans="1:35" x14ac:dyDescent="0.25">
      <c r="A2942">
        <v>13</v>
      </c>
      <c r="B2942" t="s">
        <v>69</v>
      </c>
      <c r="C2942" t="s">
        <v>70</v>
      </c>
      <c r="D2942" t="s">
        <v>157</v>
      </c>
      <c r="E2942" t="s">
        <v>158</v>
      </c>
      <c r="F2942" t="s">
        <v>738</v>
      </c>
      <c r="G2942" t="s">
        <v>739</v>
      </c>
      <c r="H2942" t="s">
        <v>3890</v>
      </c>
      <c r="I2942" t="s">
        <v>8286</v>
      </c>
      <c r="L2942" t="s">
        <v>1212</v>
      </c>
      <c r="M2942">
        <v>9.3806919999999998</v>
      </c>
      <c r="N2942">
        <v>28.832125000000001</v>
      </c>
      <c r="O2942" t="s">
        <v>1226</v>
      </c>
      <c r="P2942" t="s">
        <v>1228</v>
      </c>
      <c r="Q2942">
        <v>16</v>
      </c>
      <c r="R2942">
        <v>77</v>
      </c>
      <c r="S2942">
        <v>13</v>
      </c>
      <c r="T2942">
        <v>62</v>
      </c>
      <c r="U2942">
        <v>3</v>
      </c>
      <c r="V2942">
        <v>15</v>
      </c>
      <c r="W2942" t="s">
        <v>1228</v>
      </c>
      <c r="X2942">
        <v>18</v>
      </c>
      <c r="Y2942">
        <v>90</v>
      </c>
      <c r="Z2942">
        <v>10</v>
      </c>
      <c r="AA2942">
        <v>50</v>
      </c>
      <c r="AB2942">
        <v>8</v>
      </c>
      <c r="AC2942">
        <v>40</v>
      </c>
      <c r="AD2942">
        <v>0</v>
      </c>
      <c r="AE2942">
        <v>0</v>
      </c>
      <c r="AF2942">
        <v>5</v>
      </c>
      <c r="AG2942">
        <v>28</v>
      </c>
      <c r="AH2942">
        <v>13</v>
      </c>
      <c r="AI2942" t="s">
        <v>1229</v>
      </c>
    </row>
    <row r="2943" spans="1:35" x14ac:dyDescent="0.25">
      <c r="A2943">
        <v>13</v>
      </c>
      <c r="B2943" t="s">
        <v>69</v>
      </c>
      <c r="C2943" t="s">
        <v>70</v>
      </c>
      <c r="D2943" t="s">
        <v>163</v>
      </c>
      <c r="E2943" t="s">
        <v>164</v>
      </c>
      <c r="F2943" t="s">
        <v>787</v>
      </c>
      <c r="G2943" t="s">
        <v>788</v>
      </c>
      <c r="H2943" t="s">
        <v>4230</v>
      </c>
      <c r="I2943" t="s">
        <v>4231</v>
      </c>
      <c r="L2943" t="s">
        <v>1212</v>
      </c>
      <c r="M2943">
        <v>8.2681369999999994</v>
      </c>
      <c r="N2943">
        <v>30.183441999999999</v>
      </c>
      <c r="O2943" t="s">
        <v>1226</v>
      </c>
      <c r="P2943" t="s">
        <v>1228</v>
      </c>
      <c r="Q2943">
        <v>54</v>
      </c>
      <c r="R2943">
        <v>324</v>
      </c>
      <c r="S2943">
        <v>37</v>
      </c>
      <c r="T2943">
        <v>222</v>
      </c>
      <c r="U2943">
        <v>17</v>
      </c>
      <c r="V2943">
        <v>102</v>
      </c>
      <c r="W2943" t="s">
        <v>1228</v>
      </c>
      <c r="X2943">
        <v>35</v>
      </c>
      <c r="Y2943">
        <v>210</v>
      </c>
      <c r="Z2943">
        <v>23</v>
      </c>
      <c r="AA2943">
        <v>138</v>
      </c>
      <c r="AB2943">
        <v>12</v>
      </c>
      <c r="AC2943">
        <v>72</v>
      </c>
      <c r="AD2943">
        <v>0</v>
      </c>
      <c r="AE2943">
        <v>0</v>
      </c>
      <c r="AF2943">
        <v>53</v>
      </c>
      <c r="AG2943">
        <v>348</v>
      </c>
      <c r="AH2943">
        <v>13</v>
      </c>
      <c r="AI2943" t="s">
        <v>1229</v>
      </c>
    </row>
    <row r="2944" spans="1:35" x14ac:dyDescent="0.25">
      <c r="A2944">
        <v>13</v>
      </c>
      <c r="B2944" t="s">
        <v>69</v>
      </c>
      <c r="C2944" t="s">
        <v>70</v>
      </c>
      <c r="D2944" t="s">
        <v>167</v>
      </c>
      <c r="E2944" t="s">
        <v>168</v>
      </c>
      <c r="F2944" t="s">
        <v>816</v>
      </c>
      <c r="G2944" t="s">
        <v>817</v>
      </c>
      <c r="H2944" t="s">
        <v>4475</v>
      </c>
      <c r="I2944" t="s">
        <v>4476</v>
      </c>
      <c r="L2944" t="s">
        <v>1212</v>
      </c>
      <c r="M2944">
        <v>9.138776</v>
      </c>
      <c r="N2944">
        <v>28.993932000000001</v>
      </c>
      <c r="O2944" t="s">
        <v>1226</v>
      </c>
      <c r="P2944" t="s">
        <v>1228</v>
      </c>
      <c r="Q2944">
        <v>18</v>
      </c>
      <c r="R2944">
        <v>103</v>
      </c>
      <c r="S2944">
        <v>15</v>
      </c>
      <c r="T2944">
        <v>85</v>
      </c>
      <c r="U2944">
        <v>3</v>
      </c>
      <c r="V2944">
        <v>18</v>
      </c>
      <c r="W2944" t="s">
        <v>1228</v>
      </c>
      <c r="X2944">
        <v>45</v>
      </c>
      <c r="Y2944">
        <v>270</v>
      </c>
      <c r="Z2944">
        <v>41</v>
      </c>
      <c r="AA2944">
        <v>246</v>
      </c>
      <c r="AB2944">
        <v>4</v>
      </c>
      <c r="AC2944">
        <v>24</v>
      </c>
      <c r="AD2944">
        <v>0</v>
      </c>
      <c r="AE2944">
        <v>0</v>
      </c>
      <c r="AF2944">
        <v>45</v>
      </c>
      <c r="AG2944">
        <v>270</v>
      </c>
      <c r="AH2944">
        <v>13</v>
      </c>
      <c r="AI2944" t="s">
        <v>1229</v>
      </c>
    </row>
    <row r="2945" spans="1:35" x14ac:dyDescent="0.25">
      <c r="A2945">
        <v>13</v>
      </c>
      <c r="B2945" t="s">
        <v>69</v>
      </c>
      <c r="C2945" t="s">
        <v>70</v>
      </c>
      <c r="D2945" t="s">
        <v>167</v>
      </c>
      <c r="E2945" t="s">
        <v>168</v>
      </c>
      <c r="F2945" t="s">
        <v>814</v>
      </c>
      <c r="G2945" t="s">
        <v>815</v>
      </c>
      <c r="H2945" t="s">
        <v>4451</v>
      </c>
      <c r="I2945" t="s">
        <v>4452</v>
      </c>
      <c r="L2945" t="s">
        <v>1212</v>
      </c>
      <c r="M2945">
        <v>9.0684034550000003</v>
      </c>
      <c r="N2945">
        <v>29.064079410000002</v>
      </c>
      <c r="O2945" t="s">
        <v>1226</v>
      </c>
      <c r="P2945" t="s">
        <v>1228</v>
      </c>
      <c r="Q2945">
        <v>39</v>
      </c>
      <c r="R2945">
        <v>234</v>
      </c>
      <c r="S2945">
        <v>35</v>
      </c>
      <c r="T2945">
        <v>210</v>
      </c>
      <c r="U2945">
        <v>4</v>
      </c>
      <c r="V2945">
        <v>24</v>
      </c>
      <c r="W2945" t="s">
        <v>1228</v>
      </c>
      <c r="X2945">
        <v>43</v>
      </c>
      <c r="Y2945">
        <v>258</v>
      </c>
      <c r="Z2945">
        <v>33</v>
      </c>
      <c r="AA2945">
        <v>198</v>
      </c>
      <c r="AB2945">
        <v>10</v>
      </c>
      <c r="AC2945">
        <v>60</v>
      </c>
      <c r="AD2945">
        <v>0</v>
      </c>
      <c r="AE2945">
        <v>0</v>
      </c>
      <c r="AF2945">
        <v>16</v>
      </c>
      <c r="AG2945">
        <v>96</v>
      </c>
      <c r="AH2945">
        <v>13</v>
      </c>
      <c r="AI2945" t="s">
        <v>1229</v>
      </c>
    </row>
    <row r="2946" spans="1:35" x14ac:dyDescent="0.25">
      <c r="A2946">
        <v>13</v>
      </c>
      <c r="B2946" t="s">
        <v>69</v>
      </c>
      <c r="C2946" t="s">
        <v>70</v>
      </c>
      <c r="D2946" t="s">
        <v>167</v>
      </c>
      <c r="E2946" t="s">
        <v>168</v>
      </c>
      <c r="F2946" t="s">
        <v>816</v>
      </c>
      <c r="G2946" t="s">
        <v>817</v>
      </c>
      <c r="H2946" t="s">
        <v>4477</v>
      </c>
      <c r="I2946" t="s">
        <v>4478</v>
      </c>
      <c r="L2946" t="s">
        <v>1212</v>
      </c>
      <c r="M2946">
        <v>9.1084849699999992</v>
      </c>
      <c r="N2946">
        <v>28.954514960000001</v>
      </c>
      <c r="O2946" t="s">
        <v>1226</v>
      </c>
      <c r="P2946" t="s">
        <v>1228</v>
      </c>
      <c r="Q2946">
        <v>25</v>
      </c>
      <c r="R2946">
        <v>150</v>
      </c>
      <c r="S2946">
        <v>20</v>
      </c>
      <c r="T2946">
        <v>120</v>
      </c>
      <c r="U2946">
        <v>5</v>
      </c>
      <c r="V2946">
        <v>30</v>
      </c>
      <c r="W2946" t="s">
        <v>1228</v>
      </c>
      <c r="X2946">
        <v>36</v>
      </c>
      <c r="Y2946">
        <v>216</v>
      </c>
      <c r="Z2946">
        <v>34</v>
      </c>
      <c r="AA2946">
        <v>204</v>
      </c>
      <c r="AB2946">
        <v>2</v>
      </c>
      <c r="AC2946">
        <v>12</v>
      </c>
      <c r="AD2946">
        <v>0</v>
      </c>
      <c r="AE2946">
        <v>0</v>
      </c>
      <c r="AF2946">
        <v>95</v>
      </c>
      <c r="AG2946">
        <v>570</v>
      </c>
      <c r="AH2946">
        <v>13</v>
      </c>
      <c r="AI2946" t="s">
        <v>1229</v>
      </c>
    </row>
    <row r="2947" spans="1:35" x14ac:dyDescent="0.25">
      <c r="A2947">
        <v>13</v>
      </c>
      <c r="B2947" t="s">
        <v>69</v>
      </c>
      <c r="C2947" t="s">
        <v>70</v>
      </c>
      <c r="D2947" t="s">
        <v>167</v>
      </c>
      <c r="E2947" t="s">
        <v>168</v>
      </c>
      <c r="F2947" t="s">
        <v>814</v>
      </c>
      <c r="G2947" t="s">
        <v>815</v>
      </c>
      <c r="H2947" t="s">
        <v>4457</v>
      </c>
      <c r="I2947" t="s">
        <v>4458</v>
      </c>
      <c r="L2947" t="s">
        <v>1212</v>
      </c>
      <c r="M2947">
        <v>9.0656842100000006</v>
      </c>
      <c r="N2947">
        <v>29.103717750000001</v>
      </c>
      <c r="O2947" t="s">
        <v>1226</v>
      </c>
      <c r="P2947" t="s">
        <v>1228</v>
      </c>
      <c r="Q2947">
        <v>46</v>
      </c>
      <c r="R2947">
        <v>276</v>
      </c>
      <c r="S2947">
        <v>38</v>
      </c>
      <c r="T2947">
        <v>228</v>
      </c>
      <c r="U2947">
        <v>8</v>
      </c>
      <c r="V2947">
        <v>48</v>
      </c>
      <c r="W2947" t="s">
        <v>1228</v>
      </c>
      <c r="X2947">
        <v>27</v>
      </c>
      <c r="Y2947">
        <v>162</v>
      </c>
      <c r="Z2947">
        <v>10</v>
      </c>
      <c r="AA2947">
        <v>60</v>
      </c>
      <c r="AB2947">
        <v>17</v>
      </c>
      <c r="AC2947">
        <v>102</v>
      </c>
      <c r="AD2947">
        <v>0</v>
      </c>
      <c r="AE2947">
        <v>0</v>
      </c>
      <c r="AF2947">
        <v>70</v>
      </c>
      <c r="AG2947">
        <v>420</v>
      </c>
      <c r="AH2947">
        <v>13</v>
      </c>
      <c r="AI2947" t="s">
        <v>1229</v>
      </c>
    </row>
    <row r="2948" spans="1:35" x14ac:dyDescent="0.25">
      <c r="A2948">
        <v>13</v>
      </c>
      <c r="B2948" t="s">
        <v>69</v>
      </c>
      <c r="C2948" t="s">
        <v>70</v>
      </c>
      <c r="D2948" t="s">
        <v>167</v>
      </c>
      <c r="E2948" t="s">
        <v>168</v>
      </c>
      <c r="F2948" t="s">
        <v>820</v>
      </c>
      <c r="G2948" t="s">
        <v>821</v>
      </c>
      <c r="H2948" t="s">
        <v>4538</v>
      </c>
      <c r="I2948" t="s">
        <v>4539</v>
      </c>
      <c r="L2948" t="s">
        <v>1212</v>
      </c>
      <c r="M2948">
        <v>8.9651499999999995</v>
      </c>
      <c r="N2948">
        <v>29.257480000000001</v>
      </c>
      <c r="O2948" t="s">
        <v>1226</v>
      </c>
      <c r="P2948" t="s">
        <v>1228</v>
      </c>
      <c r="Q2948">
        <v>44</v>
      </c>
      <c r="R2948">
        <v>264</v>
      </c>
      <c r="S2948">
        <v>24</v>
      </c>
      <c r="T2948">
        <v>144</v>
      </c>
      <c r="U2948">
        <v>20</v>
      </c>
      <c r="V2948">
        <v>120</v>
      </c>
      <c r="W2948" t="s">
        <v>1228</v>
      </c>
      <c r="X2948">
        <v>15</v>
      </c>
      <c r="Y2948">
        <v>92</v>
      </c>
      <c r="Z2948">
        <v>12</v>
      </c>
      <c r="AA2948">
        <v>72</v>
      </c>
      <c r="AB2948">
        <v>3</v>
      </c>
      <c r="AC2948">
        <v>20</v>
      </c>
      <c r="AD2948">
        <v>0</v>
      </c>
      <c r="AE2948">
        <v>0</v>
      </c>
      <c r="AF2948">
        <v>44</v>
      </c>
      <c r="AG2948">
        <v>264</v>
      </c>
      <c r="AH2948">
        <v>13</v>
      </c>
      <c r="AI2948" t="s">
        <v>1229</v>
      </c>
    </row>
    <row r="2949" spans="1:35" x14ac:dyDescent="0.25">
      <c r="A2949">
        <v>13</v>
      </c>
      <c r="B2949" t="s">
        <v>69</v>
      </c>
      <c r="C2949" t="s">
        <v>70</v>
      </c>
      <c r="D2949" t="s">
        <v>167</v>
      </c>
      <c r="E2949" t="s">
        <v>168</v>
      </c>
      <c r="F2949" t="s">
        <v>818</v>
      </c>
      <c r="G2949" t="s">
        <v>819</v>
      </c>
      <c r="H2949" t="s">
        <v>4517</v>
      </c>
      <c r="I2949" t="s">
        <v>4518</v>
      </c>
      <c r="L2949" t="s">
        <v>1212</v>
      </c>
      <c r="M2949">
        <v>9.2159999999999993</v>
      </c>
      <c r="N2949">
        <v>29.037929999999999</v>
      </c>
      <c r="O2949" t="s">
        <v>1226</v>
      </c>
      <c r="P2949" t="s">
        <v>1228</v>
      </c>
      <c r="Q2949">
        <v>13</v>
      </c>
      <c r="R2949">
        <v>63</v>
      </c>
      <c r="S2949">
        <v>10</v>
      </c>
      <c r="T2949">
        <v>42</v>
      </c>
      <c r="U2949">
        <v>3</v>
      </c>
      <c r="V2949">
        <v>21</v>
      </c>
      <c r="W2949" t="s">
        <v>1228</v>
      </c>
      <c r="X2949">
        <v>27</v>
      </c>
      <c r="Y2949">
        <v>189</v>
      </c>
      <c r="Z2949">
        <v>20</v>
      </c>
      <c r="AA2949">
        <v>140</v>
      </c>
      <c r="AB2949">
        <v>7</v>
      </c>
      <c r="AC2949">
        <v>49</v>
      </c>
      <c r="AD2949">
        <v>0</v>
      </c>
      <c r="AE2949">
        <v>0</v>
      </c>
      <c r="AF2949">
        <v>25</v>
      </c>
      <c r="AG2949">
        <v>175</v>
      </c>
      <c r="AH2949">
        <v>13</v>
      </c>
      <c r="AI2949" t="s">
        <v>1229</v>
      </c>
    </row>
    <row r="2950" spans="1:35" x14ac:dyDescent="0.25">
      <c r="A2950">
        <v>13</v>
      </c>
      <c r="B2950" t="s">
        <v>69</v>
      </c>
      <c r="C2950" t="s">
        <v>70</v>
      </c>
      <c r="D2950" t="s">
        <v>167</v>
      </c>
      <c r="E2950" t="s">
        <v>168</v>
      </c>
      <c r="F2950" t="s">
        <v>816</v>
      </c>
      <c r="G2950" t="s">
        <v>817</v>
      </c>
      <c r="H2950" t="s">
        <v>4479</v>
      </c>
      <c r="I2950" t="s">
        <v>2343</v>
      </c>
      <c r="L2950" t="s">
        <v>1212</v>
      </c>
      <c r="M2950">
        <v>9.1369600149999997</v>
      </c>
      <c r="N2950">
        <v>29.030074939999999</v>
      </c>
      <c r="O2950" t="s">
        <v>1226</v>
      </c>
      <c r="P2950" t="s">
        <v>1228</v>
      </c>
      <c r="Q2950">
        <v>66</v>
      </c>
      <c r="R2950">
        <v>396</v>
      </c>
      <c r="S2950">
        <v>56</v>
      </c>
      <c r="T2950">
        <v>336</v>
      </c>
      <c r="U2950">
        <v>10</v>
      </c>
      <c r="V2950">
        <v>60</v>
      </c>
      <c r="W2950" t="s">
        <v>1228</v>
      </c>
      <c r="X2950">
        <v>85</v>
      </c>
      <c r="Y2950">
        <v>510</v>
      </c>
      <c r="Z2950">
        <v>70</v>
      </c>
      <c r="AA2950">
        <v>420</v>
      </c>
      <c r="AB2950">
        <v>15</v>
      </c>
      <c r="AC2950">
        <v>90</v>
      </c>
      <c r="AD2950">
        <v>0</v>
      </c>
      <c r="AE2950">
        <v>0</v>
      </c>
      <c r="AF2950">
        <v>100</v>
      </c>
      <c r="AG2950">
        <v>600</v>
      </c>
      <c r="AH2950">
        <v>13</v>
      </c>
      <c r="AI2950" t="s">
        <v>1229</v>
      </c>
    </row>
    <row r="2951" spans="1:35" x14ac:dyDescent="0.25">
      <c r="A2951">
        <v>13</v>
      </c>
      <c r="B2951" t="s">
        <v>69</v>
      </c>
      <c r="C2951" t="s">
        <v>70</v>
      </c>
      <c r="D2951" t="s">
        <v>167</v>
      </c>
      <c r="E2951" t="s">
        <v>168</v>
      </c>
      <c r="F2951" t="s">
        <v>816</v>
      </c>
      <c r="G2951" t="s">
        <v>817</v>
      </c>
      <c r="H2951" t="s">
        <v>4480</v>
      </c>
      <c r="I2951" t="s">
        <v>4481</v>
      </c>
      <c r="L2951" t="s">
        <v>1212</v>
      </c>
      <c r="M2951">
        <v>9.1509199139999993</v>
      </c>
      <c r="N2951">
        <v>29.014799119999999</v>
      </c>
      <c r="O2951" t="s">
        <v>1226</v>
      </c>
      <c r="P2951" t="s">
        <v>1228</v>
      </c>
      <c r="Q2951">
        <v>15</v>
      </c>
      <c r="R2951">
        <v>90</v>
      </c>
      <c r="S2951">
        <v>12</v>
      </c>
      <c r="T2951">
        <v>72</v>
      </c>
      <c r="U2951">
        <v>3</v>
      </c>
      <c r="V2951">
        <v>18</v>
      </c>
      <c r="W2951" t="s">
        <v>1228</v>
      </c>
      <c r="X2951">
        <v>65</v>
      </c>
      <c r="Y2951">
        <v>390</v>
      </c>
      <c r="Z2951">
        <v>55</v>
      </c>
      <c r="AA2951">
        <v>330</v>
      </c>
      <c r="AB2951">
        <v>10</v>
      </c>
      <c r="AC2951">
        <v>60</v>
      </c>
      <c r="AD2951">
        <v>0</v>
      </c>
      <c r="AE2951">
        <v>0</v>
      </c>
      <c r="AF2951">
        <v>10</v>
      </c>
      <c r="AG2951">
        <v>600</v>
      </c>
      <c r="AH2951">
        <v>13</v>
      </c>
      <c r="AI2951" t="s">
        <v>1229</v>
      </c>
    </row>
    <row r="2952" spans="1:35" x14ac:dyDescent="0.25">
      <c r="A2952">
        <v>13</v>
      </c>
      <c r="B2952" t="s">
        <v>69</v>
      </c>
      <c r="C2952" t="s">
        <v>70</v>
      </c>
      <c r="D2952" t="s">
        <v>167</v>
      </c>
      <c r="E2952" t="s">
        <v>168</v>
      </c>
      <c r="F2952" t="s">
        <v>816</v>
      </c>
      <c r="G2952" t="s">
        <v>817</v>
      </c>
      <c r="H2952" t="s">
        <v>4482</v>
      </c>
      <c r="I2952" t="s">
        <v>4483</v>
      </c>
      <c r="L2952" t="s">
        <v>1212</v>
      </c>
      <c r="M2952">
        <v>9.1375100000000007</v>
      </c>
      <c r="N2952">
        <v>28.97465</v>
      </c>
      <c r="O2952" t="s">
        <v>1226</v>
      </c>
      <c r="P2952" t="s">
        <v>1228</v>
      </c>
      <c r="Q2952">
        <v>12</v>
      </c>
      <c r="R2952">
        <v>72</v>
      </c>
      <c r="S2952">
        <v>10</v>
      </c>
      <c r="T2952">
        <v>60</v>
      </c>
      <c r="U2952">
        <v>2</v>
      </c>
      <c r="V2952">
        <v>12</v>
      </c>
      <c r="W2952" t="s">
        <v>1228</v>
      </c>
      <c r="X2952">
        <v>78</v>
      </c>
      <c r="Y2952">
        <v>468</v>
      </c>
      <c r="Z2952">
        <v>70</v>
      </c>
      <c r="AA2952">
        <v>420</v>
      </c>
      <c r="AB2952">
        <v>8</v>
      </c>
      <c r="AC2952">
        <v>48</v>
      </c>
      <c r="AD2952">
        <v>0</v>
      </c>
      <c r="AE2952">
        <v>0</v>
      </c>
      <c r="AF2952">
        <v>17</v>
      </c>
      <c r="AG2952">
        <v>102</v>
      </c>
      <c r="AH2952">
        <v>13</v>
      </c>
      <c r="AI2952" t="s">
        <v>1229</v>
      </c>
    </row>
    <row r="2953" spans="1:35" x14ac:dyDescent="0.25">
      <c r="A2953">
        <v>13</v>
      </c>
      <c r="B2953" t="s">
        <v>69</v>
      </c>
      <c r="C2953" t="s">
        <v>70</v>
      </c>
      <c r="D2953" t="s">
        <v>167</v>
      </c>
      <c r="E2953" t="s">
        <v>168</v>
      </c>
      <c r="F2953" t="s">
        <v>820</v>
      </c>
      <c r="G2953" t="s">
        <v>821</v>
      </c>
      <c r="H2953" t="s">
        <v>4543</v>
      </c>
      <c r="I2953" t="s">
        <v>4544</v>
      </c>
      <c r="L2953" t="s">
        <v>1212</v>
      </c>
      <c r="M2953">
        <v>8.9388888889999993</v>
      </c>
      <c r="N2953">
        <v>29.267777779999999</v>
      </c>
      <c r="O2953" t="s">
        <v>1226</v>
      </c>
      <c r="P2953" t="s">
        <v>1228</v>
      </c>
      <c r="Q2953">
        <v>58</v>
      </c>
      <c r="R2953">
        <v>348</v>
      </c>
      <c r="S2953">
        <v>40</v>
      </c>
      <c r="T2953">
        <v>240</v>
      </c>
      <c r="U2953">
        <v>18</v>
      </c>
      <c r="V2953">
        <v>108</v>
      </c>
      <c r="W2953" t="s">
        <v>1228</v>
      </c>
      <c r="X2953">
        <v>19</v>
      </c>
      <c r="Y2953">
        <v>114</v>
      </c>
      <c r="Z2953">
        <v>9</v>
      </c>
      <c r="AA2953">
        <v>54</v>
      </c>
      <c r="AB2953">
        <v>10</v>
      </c>
      <c r="AC2953">
        <v>60</v>
      </c>
      <c r="AD2953">
        <v>0</v>
      </c>
      <c r="AE2953">
        <v>0</v>
      </c>
      <c r="AF2953">
        <v>38</v>
      </c>
      <c r="AG2953">
        <v>228</v>
      </c>
      <c r="AH2953">
        <v>13</v>
      </c>
      <c r="AI2953" t="s">
        <v>1229</v>
      </c>
    </row>
    <row r="2954" spans="1:35" x14ac:dyDescent="0.25">
      <c r="A2954">
        <v>13</v>
      </c>
      <c r="B2954" t="s">
        <v>69</v>
      </c>
      <c r="C2954" t="s">
        <v>70</v>
      </c>
      <c r="D2954" t="s">
        <v>167</v>
      </c>
      <c r="E2954" t="s">
        <v>168</v>
      </c>
      <c r="F2954" t="s">
        <v>816</v>
      </c>
      <c r="G2954" t="s">
        <v>817</v>
      </c>
      <c r="H2954" t="s">
        <v>4499</v>
      </c>
      <c r="I2954" t="s">
        <v>4500</v>
      </c>
      <c r="L2954" t="s">
        <v>1212</v>
      </c>
      <c r="M2954">
        <v>9.2087500000000002</v>
      </c>
      <c r="N2954">
        <v>28.911899999999999</v>
      </c>
      <c r="O2954" t="s">
        <v>1226</v>
      </c>
      <c r="P2954" t="s">
        <v>1228</v>
      </c>
      <c r="Q2954">
        <v>20</v>
      </c>
      <c r="R2954">
        <v>120</v>
      </c>
      <c r="S2954">
        <v>15</v>
      </c>
      <c r="T2954">
        <v>90</v>
      </c>
      <c r="U2954">
        <v>5</v>
      </c>
      <c r="V2954">
        <v>30</v>
      </c>
      <c r="W2954" t="s">
        <v>1228</v>
      </c>
      <c r="X2954">
        <v>105</v>
      </c>
      <c r="Y2954">
        <v>630</v>
      </c>
      <c r="Z2954">
        <v>101</v>
      </c>
      <c r="AA2954">
        <v>606</v>
      </c>
      <c r="AB2954">
        <v>4</v>
      </c>
      <c r="AC2954">
        <v>24</v>
      </c>
      <c r="AD2954">
        <v>0</v>
      </c>
      <c r="AE2954">
        <v>0</v>
      </c>
      <c r="AF2954">
        <v>94</v>
      </c>
      <c r="AG2954">
        <v>576</v>
      </c>
      <c r="AH2954">
        <v>13</v>
      </c>
      <c r="AI2954" t="s">
        <v>1229</v>
      </c>
    </row>
    <row r="2955" spans="1:35" x14ac:dyDescent="0.25">
      <c r="A2955">
        <v>13</v>
      </c>
      <c r="B2955" t="s">
        <v>69</v>
      </c>
      <c r="C2955" t="s">
        <v>70</v>
      </c>
      <c r="D2955" t="s">
        <v>167</v>
      </c>
      <c r="E2955" t="s">
        <v>168</v>
      </c>
      <c r="F2955" t="s">
        <v>818</v>
      </c>
      <c r="G2955" t="s">
        <v>819</v>
      </c>
      <c r="H2955" t="s">
        <v>4527</v>
      </c>
      <c r="I2955" t="s">
        <v>4528</v>
      </c>
      <c r="L2955" t="s">
        <v>1212</v>
      </c>
      <c r="M2955">
        <v>9.2209000000000003</v>
      </c>
      <c r="N2955">
        <v>29.002009999999999</v>
      </c>
      <c r="O2955" t="s">
        <v>1226</v>
      </c>
      <c r="P2955" t="s">
        <v>1228</v>
      </c>
      <c r="Q2955">
        <v>15</v>
      </c>
      <c r="R2955">
        <v>105</v>
      </c>
      <c r="S2955">
        <v>12</v>
      </c>
      <c r="T2955">
        <v>84</v>
      </c>
      <c r="U2955">
        <v>3</v>
      </c>
      <c r="V2955">
        <v>21</v>
      </c>
      <c r="W2955" t="s">
        <v>1228</v>
      </c>
      <c r="X2955">
        <v>20</v>
      </c>
      <c r="Y2955">
        <v>140</v>
      </c>
      <c r="Z2955">
        <v>18</v>
      </c>
      <c r="AA2955">
        <v>126</v>
      </c>
      <c r="AB2955">
        <v>2</v>
      </c>
      <c r="AC2955">
        <v>14</v>
      </c>
      <c r="AD2955">
        <v>0</v>
      </c>
      <c r="AE2955">
        <v>0</v>
      </c>
      <c r="AF2955">
        <v>125</v>
      </c>
      <c r="AG2955">
        <v>675</v>
      </c>
      <c r="AH2955">
        <v>13</v>
      </c>
      <c r="AI2955" t="s">
        <v>1229</v>
      </c>
    </row>
    <row r="2956" spans="1:35" x14ac:dyDescent="0.25">
      <c r="A2956">
        <v>13</v>
      </c>
      <c r="B2956" t="s">
        <v>69</v>
      </c>
      <c r="C2956" t="s">
        <v>70</v>
      </c>
      <c r="D2956" t="s">
        <v>167</v>
      </c>
      <c r="E2956" t="s">
        <v>168</v>
      </c>
      <c r="F2956" t="s">
        <v>824</v>
      </c>
      <c r="G2956" t="s">
        <v>825</v>
      </c>
      <c r="H2956" t="s">
        <v>4590</v>
      </c>
      <c r="I2956" t="s">
        <v>4591</v>
      </c>
      <c r="L2956" t="s">
        <v>1212</v>
      </c>
      <c r="M2956">
        <v>9.1882547999999993</v>
      </c>
      <c r="N2956">
        <v>29.250482000000002</v>
      </c>
      <c r="O2956" t="s">
        <v>1226</v>
      </c>
      <c r="P2956" t="s">
        <v>1228</v>
      </c>
      <c r="Q2956">
        <v>57</v>
      </c>
      <c r="R2956">
        <v>312</v>
      </c>
      <c r="S2956">
        <v>37</v>
      </c>
      <c r="T2956">
        <v>222</v>
      </c>
      <c r="U2956">
        <v>20</v>
      </c>
      <c r="V2956">
        <v>90</v>
      </c>
      <c r="W2956" t="s">
        <v>1228</v>
      </c>
      <c r="X2956">
        <v>15</v>
      </c>
      <c r="Y2956">
        <v>84</v>
      </c>
      <c r="Z2956">
        <v>13</v>
      </c>
      <c r="AA2956">
        <v>78</v>
      </c>
      <c r="AB2956">
        <v>2</v>
      </c>
      <c r="AC2956">
        <v>6</v>
      </c>
      <c r="AD2956">
        <v>0</v>
      </c>
      <c r="AE2956">
        <v>0</v>
      </c>
      <c r="AF2956">
        <v>44</v>
      </c>
      <c r="AG2956">
        <v>264</v>
      </c>
      <c r="AH2956">
        <v>13</v>
      </c>
      <c r="AI2956" t="s">
        <v>1229</v>
      </c>
    </row>
    <row r="2957" spans="1:35" x14ac:dyDescent="0.25">
      <c r="A2957">
        <v>13</v>
      </c>
      <c r="B2957" t="s">
        <v>69</v>
      </c>
      <c r="C2957" t="s">
        <v>70</v>
      </c>
      <c r="D2957" t="s">
        <v>171</v>
      </c>
      <c r="E2957" t="s">
        <v>172</v>
      </c>
      <c r="F2957" t="s">
        <v>846</v>
      </c>
      <c r="G2957" t="s">
        <v>847</v>
      </c>
      <c r="H2957" t="s">
        <v>4761</v>
      </c>
      <c r="I2957" t="s">
        <v>4762</v>
      </c>
      <c r="L2957" t="s">
        <v>1212</v>
      </c>
      <c r="M2957">
        <v>9.9616666669999994</v>
      </c>
      <c r="N2957">
        <v>29.83472222</v>
      </c>
      <c r="O2957" t="s">
        <v>1226</v>
      </c>
      <c r="P2957" t="s">
        <v>1228</v>
      </c>
      <c r="Q2957">
        <v>50</v>
      </c>
      <c r="R2957">
        <v>300</v>
      </c>
      <c r="S2957">
        <v>40</v>
      </c>
      <c r="T2957">
        <v>240</v>
      </c>
      <c r="U2957">
        <v>10</v>
      </c>
      <c r="V2957">
        <v>60</v>
      </c>
      <c r="W2957" t="s">
        <v>1228</v>
      </c>
      <c r="X2957">
        <v>26</v>
      </c>
      <c r="Y2957">
        <v>156</v>
      </c>
      <c r="Z2957">
        <v>26</v>
      </c>
      <c r="AA2957">
        <v>156</v>
      </c>
      <c r="AB2957">
        <v>0</v>
      </c>
      <c r="AC2957">
        <v>0</v>
      </c>
      <c r="AD2957">
        <v>0</v>
      </c>
      <c r="AE2957">
        <v>0</v>
      </c>
      <c r="AF2957">
        <v>10</v>
      </c>
      <c r="AG2957">
        <v>60</v>
      </c>
      <c r="AH2957">
        <v>13</v>
      </c>
      <c r="AI2957" t="s">
        <v>1229</v>
      </c>
    </row>
    <row r="2958" spans="1:35" x14ac:dyDescent="0.25">
      <c r="A2958">
        <v>13</v>
      </c>
      <c r="B2958" t="s">
        <v>69</v>
      </c>
      <c r="C2958" t="s">
        <v>70</v>
      </c>
      <c r="D2958" t="s">
        <v>171</v>
      </c>
      <c r="E2958" t="s">
        <v>172</v>
      </c>
      <c r="F2958" t="s">
        <v>858</v>
      </c>
      <c r="G2958" t="s">
        <v>859</v>
      </c>
      <c r="H2958" t="s">
        <v>4848</v>
      </c>
      <c r="I2958" t="s">
        <v>4849</v>
      </c>
      <c r="L2958" t="s">
        <v>1212</v>
      </c>
      <c r="M2958">
        <v>9.6117229290000008</v>
      </c>
      <c r="N2958">
        <v>30.670067939999999</v>
      </c>
      <c r="O2958" t="s">
        <v>1226</v>
      </c>
      <c r="P2958" t="s">
        <v>1228</v>
      </c>
      <c r="Q2958">
        <v>20</v>
      </c>
      <c r="R2958">
        <v>120</v>
      </c>
      <c r="S2958">
        <v>16</v>
      </c>
      <c r="T2958">
        <v>96</v>
      </c>
      <c r="U2958">
        <v>4</v>
      </c>
      <c r="V2958">
        <v>24</v>
      </c>
      <c r="W2958" t="s">
        <v>1228</v>
      </c>
      <c r="X2958">
        <v>15</v>
      </c>
      <c r="Y2958">
        <v>90</v>
      </c>
      <c r="Z2958">
        <v>10</v>
      </c>
      <c r="AA2958">
        <v>60</v>
      </c>
      <c r="AB2958">
        <v>5</v>
      </c>
      <c r="AC2958">
        <v>30</v>
      </c>
      <c r="AD2958">
        <v>0</v>
      </c>
      <c r="AE2958">
        <v>0</v>
      </c>
      <c r="AF2958">
        <v>12</v>
      </c>
      <c r="AG2958">
        <v>72</v>
      </c>
      <c r="AH2958">
        <v>13</v>
      </c>
      <c r="AI2958" t="s">
        <v>1229</v>
      </c>
    </row>
    <row r="2959" spans="1:35" x14ac:dyDescent="0.25">
      <c r="A2959">
        <v>13</v>
      </c>
      <c r="B2959" t="s">
        <v>71</v>
      </c>
      <c r="C2959" t="s">
        <v>72</v>
      </c>
      <c r="D2959" t="s">
        <v>177</v>
      </c>
      <c r="E2959" t="s">
        <v>178</v>
      </c>
      <c r="F2959" t="s">
        <v>896</v>
      </c>
      <c r="G2959" t="s">
        <v>897</v>
      </c>
      <c r="H2959" t="s">
        <v>5116</v>
      </c>
      <c r="I2959" t="s">
        <v>5117</v>
      </c>
      <c r="L2959" t="s">
        <v>1212</v>
      </c>
      <c r="M2959">
        <v>9.8828600000000009</v>
      </c>
      <c r="N2959">
        <v>32.10425</v>
      </c>
      <c r="O2959" t="s">
        <v>1226</v>
      </c>
      <c r="P2959" t="s">
        <v>1228</v>
      </c>
      <c r="Q2959">
        <v>6</v>
      </c>
      <c r="R2959">
        <v>28</v>
      </c>
      <c r="S2959">
        <v>4</v>
      </c>
      <c r="T2959">
        <v>21</v>
      </c>
      <c r="U2959">
        <v>2</v>
      </c>
      <c r="V2959">
        <v>7</v>
      </c>
      <c r="W2959" t="s">
        <v>1228</v>
      </c>
      <c r="X2959">
        <v>195</v>
      </c>
      <c r="Y2959">
        <v>970</v>
      </c>
      <c r="Z2959">
        <v>21</v>
      </c>
      <c r="AA2959">
        <v>104</v>
      </c>
      <c r="AB2959">
        <v>174</v>
      </c>
      <c r="AC2959">
        <v>866</v>
      </c>
      <c r="AD2959">
        <v>0</v>
      </c>
      <c r="AE2959">
        <v>0</v>
      </c>
      <c r="AF2959">
        <v>118</v>
      </c>
      <c r="AG2959">
        <v>590</v>
      </c>
      <c r="AH2959">
        <v>13</v>
      </c>
      <c r="AI2959" t="s">
        <v>1229</v>
      </c>
    </row>
    <row r="2960" spans="1:35" x14ac:dyDescent="0.25">
      <c r="A2960">
        <v>13</v>
      </c>
      <c r="B2960" t="s">
        <v>71</v>
      </c>
      <c r="C2960" t="s">
        <v>72</v>
      </c>
      <c r="D2960" t="s">
        <v>177</v>
      </c>
      <c r="E2960" t="s">
        <v>178</v>
      </c>
      <c r="F2960" t="s">
        <v>894</v>
      </c>
      <c r="G2960" t="s">
        <v>895</v>
      </c>
      <c r="H2960" t="s">
        <v>5092</v>
      </c>
      <c r="I2960" t="s">
        <v>5093</v>
      </c>
      <c r="L2960" t="s">
        <v>1212</v>
      </c>
      <c r="M2960">
        <v>9.9427516950000001</v>
      </c>
      <c r="N2960">
        <v>32.144759579999999</v>
      </c>
      <c r="O2960" t="s">
        <v>1226</v>
      </c>
      <c r="P2960" t="s">
        <v>1228</v>
      </c>
      <c r="Q2960">
        <v>4</v>
      </c>
      <c r="R2960">
        <v>19</v>
      </c>
      <c r="S2960">
        <v>2</v>
      </c>
      <c r="T2960">
        <v>12</v>
      </c>
      <c r="U2960">
        <v>2</v>
      </c>
      <c r="V2960">
        <v>7</v>
      </c>
      <c r="W2960" t="s">
        <v>1228</v>
      </c>
      <c r="X2960">
        <v>7</v>
      </c>
      <c r="Y2960">
        <v>37</v>
      </c>
      <c r="Z2960">
        <v>5</v>
      </c>
      <c r="AA2960">
        <v>28</v>
      </c>
      <c r="AB2960">
        <v>2</v>
      </c>
      <c r="AC2960">
        <v>9</v>
      </c>
      <c r="AD2960">
        <v>0</v>
      </c>
      <c r="AE2960">
        <v>0</v>
      </c>
      <c r="AF2960">
        <v>12</v>
      </c>
      <c r="AG2960">
        <v>71</v>
      </c>
      <c r="AH2960">
        <v>13</v>
      </c>
      <c r="AI2960" t="s">
        <v>1229</v>
      </c>
    </row>
    <row r="2961" spans="1:35" x14ac:dyDescent="0.25">
      <c r="A2961">
        <v>13</v>
      </c>
      <c r="B2961" t="s">
        <v>71</v>
      </c>
      <c r="C2961" t="s">
        <v>72</v>
      </c>
      <c r="D2961" t="s">
        <v>177</v>
      </c>
      <c r="E2961" t="s">
        <v>178</v>
      </c>
      <c r="F2961" t="s">
        <v>894</v>
      </c>
      <c r="G2961" t="s">
        <v>895</v>
      </c>
      <c r="H2961" t="s">
        <v>5098</v>
      </c>
      <c r="I2961" t="s">
        <v>5099</v>
      </c>
      <c r="L2961" t="s">
        <v>1212</v>
      </c>
      <c r="M2961">
        <v>9.8371399999999998</v>
      </c>
      <c r="N2961">
        <v>32.009169999999997</v>
      </c>
      <c r="O2961" t="s">
        <v>1226</v>
      </c>
      <c r="P2961" t="s">
        <v>1228</v>
      </c>
      <c r="Q2961">
        <v>44</v>
      </c>
      <c r="R2961">
        <v>226</v>
      </c>
      <c r="S2961">
        <v>38</v>
      </c>
      <c r="T2961">
        <v>203</v>
      </c>
      <c r="U2961">
        <v>6</v>
      </c>
      <c r="V2961">
        <v>23</v>
      </c>
      <c r="W2961" t="s">
        <v>1228</v>
      </c>
      <c r="X2961">
        <v>10</v>
      </c>
      <c r="Y2961">
        <v>60</v>
      </c>
      <c r="Z2961">
        <v>6</v>
      </c>
      <c r="AA2961">
        <v>34</v>
      </c>
      <c r="AB2961">
        <v>4</v>
      </c>
      <c r="AC2961">
        <v>26</v>
      </c>
      <c r="AD2961">
        <v>0</v>
      </c>
      <c r="AE2961">
        <v>0</v>
      </c>
      <c r="AF2961">
        <v>4</v>
      </c>
      <c r="AG2961">
        <v>22</v>
      </c>
      <c r="AH2961">
        <v>13</v>
      </c>
      <c r="AI2961" t="s">
        <v>1229</v>
      </c>
    </row>
    <row r="2962" spans="1:35" x14ac:dyDescent="0.25">
      <c r="A2962">
        <v>13</v>
      </c>
      <c r="B2962" t="s">
        <v>71</v>
      </c>
      <c r="C2962" t="s">
        <v>72</v>
      </c>
      <c r="D2962" t="s">
        <v>177</v>
      </c>
      <c r="E2962" t="s">
        <v>178</v>
      </c>
      <c r="F2962" t="s">
        <v>894</v>
      </c>
      <c r="G2962" t="s">
        <v>895</v>
      </c>
      <c r="H2962" t="s">
        <v>5102</v>
      </c>
      <c r="I2962" t="s">
        <v>5103</v>
      </c>
      <c r="L2962" t="s">
        <v>1212</v>
      </c>
      <c r="M2962">
        <v>10.05770016</v>
      </c>
      <c r="N2962">
        <v>32.031600949999998</v>
      </c>
      <c r="O2962" t="s">
        <v>1226</v>
      </c>
      <c r="P2962" t="s">
        <v>1228</v>
      </c>
      <c r="Q2962">
        <v>38</v>
      </c>
      <c r="R2962">
        <v>213</v>
      </c>
      <c r="S2962">
        <v>23</v>
      </c>
      <c r="T2962">
        <v>127</v>
      </c>
      <c r="U2962">
        <v>15</v>
      </c>
      <c r="V2962">
        <v>86</v>
      </c>
      <c r="W2962" t="s">
        <v>1228</v>
      </c>
      <c r="X2962">
        <v>25</v>
      </c>
      <c r="Y2962">
        <v>127</v>
      </c>
      <c r="Z2962">
        <v>9</v>
      </c>
      <c r="AA2962">
        <v>53</v>
      </c>
      <c r="AB2962">
        <v>16</v>
      </c>
      <c r="AC2962">
        <v>74</v>
      </c>
      <c r="AD2962">
        <v>0</v>
      </c>
      <c r="AE2962">
        <v>0</v>
      </c>
      <c r="AF2962">
        <v>24</v>
      </c>
      <c r="AG2962">
        <v>121</v>
      </c>
      <c r="AH2962">
        <v>13</v>
      </c>
      <c r="AI2962" t="s">
        <v>1229</v>
      </c>
    </row>
    <row r="2963" spans="1:35" x14ac:dyDescent="0.25">
      <c r="A2963">
        <v>13</v>
      </c>
      <c r="B2963" t="s">
        <v>71</v>
      </c>
      <c r="C2963" t="s">
        <v>72</v>
      </c>
      <c r="D2963" t="s">
        <v>191</v>
      </c>
      <c r="E2963" t="s">
        <v>192</v>
      </c>
      <c r="F2963" t="s">
        <v>968</v>
      </c>
      <c r="G2963" t="s">
        <v>969</v>
      </c>
      <c r="H2963" t="s">
        <v>5575</v>
      </c>
      <c r="I2963" t="s">
        <v>969</v>
      </c>
      <c r="L2963" t="s">
        <v>1212</v>
      </c>
      <c r="M2963">
        <v>10.561599729999999</v>
      </c>
      <c r="N2963">
        <v>32.550701140000001</v>
      </c>
      <c r="O2963" t="s">
        <v>1226</v>
      </c>
      <c r="P2963" t="s">
        <v>1228</v>
      </c>
      <c r="Q2963">
        <v>71</v>
      </c>
      <c r="R2963">
        <v>347</v>
      </c>
      <c r="S2963">
        <v>39</v>
      </c>
      <c r="T2963">
        <v>189</v>
      </c>
      <c r="U2963">
        <v>32</v>
      </c>
      <c r="V2963">
        <v>158</v>
      </c>
      <c r="W2963" t="s">
        <v>1228</v>
      </c>
      <c r="X2963">
        <v>63</v>
      </c>
      <c r="Y2963">
        <v>313</v>
      </c>
      <c r="Z2963">
        <v>38</v>
      </c>
      <c r="AA2963">
        <v>188</v>
      </c>
      <c r="AB2963">
        <v>25</v>
      </c>
      <c r="AC2963">
        <v>125</v>
      </c>
      <c r="AD2963">
        <v>0</v>
      </c>
      <c r="AE2963">
        <v>0</v>
      </c>
      <c r="AF2963">
        <v>0</v>
      </c>
      <c r="AG2963">
        <v>0</v>
      </c>
      <c r="AH2963">
        <v>13</v>
      </c>
      <c r="AI2963" t="s">
        <v>1229</v>
      </c>
    </row>
    <row r="2964" spans="1:35" x14ac:dyDescent="0.25">
      <c r="A2964">
        <v>13</v>
      </c>
      <c r="B2964" t="s">
        <v>71</v>
      </c>
      <c r="C2964" t="s">
        <v>72</v>
      </c>
      <c r="D2964" t="s">
        <v>195</v>
      </c>
      <c r="E2964" t="s">
        <v>196</v>
      </c>
      <c r="F2964" t="s">
        <v>988</v>
      </c>
      <c r="G2964" t="s">
        <v>989</v>
      </c>
      <c r="H2964" t="s">
        <v>5694</v>
      </c>
      <c r="I2964" t="s">
        <v>5695</v>
      </c>
      <c r="L2964" t="s">
        <v>1212</v>
      </c>
      <c r="M2964">
        <v>12.175306000000001</v>
      </c>
      <c r="N2964">
        <v>32.786901999999998</v>
      </c>
      <c r="O2964" t="s">
        <v>1226</v>
      </c>
      <c r="P2964" t="s">
        <v>1228</v>
      </c>
      <c r="Q2964">
        <v>349</v>
      </c>
      <c r="R2964">
        <v>1919</v>
      </c>
      <c r="S2964">
        <v>297</v>
      </c>
      <c r="T2964">
        <v>1633</v>
      </c>
      <c r="U2964">
        <v>52</v>
      </c>
      <c r="V2964">
        <v>286</v>
      </c>
      <c r="W2964" t="s">
        <v>1228</v>
      </c>
      <c r="X2964">
        <v>45</v>
      </c>
      <c r="Y2964">
        <v>247</v>
      </c>
      <c r="Z2964">
        <v>32</v>
      </c>
      <c r="AA2964">
        <v>176</v>
      </c>
      <c r="AB2964">
        <v>13</v>
      </c>
      <c r="AC2964">
        <v>71</v>
      </c>
      <c r="AD2964">
        <v>0</v>
      </c>
      <c r="AE2964">
        <v>0</v>
      </c>
      <c r="AF2964">
        <v>1300</v>
      </c>
      <c r="AG2964">
        <v>5200</v>
      </c>
      <c r="AH2964">
        <v>13</v>
      </c>
      <c r="AI2964" t="s">
        <v>1229</v>
      </c>
    </row>
    <row r="2965" spans="1:35" x14ac:dyDescent="0.25">
      <c r="A2965">
        <v>13</v>
      </c>
      <c r="B2965" t="s">
        <v>75</v>
      </c>
      <c r="C2965" t="s">
        <v>76</v>
      </c>
      <c r="D2965" t="s">
        <v>215</v>
      </c>
      <c r="E2965" t="s">
        <v>216</v>
      </c>
      <c r="F2965" t="s">
        <v>1121</v>
      </c>
      <c r="G2965" t="s">
        <v>1122</v>
      </c>
      <c r="H2965" t="s">
        <v>7272</v>
      </c>
      <c r="I2965" t="s">
        <v>7273</v>
      </c>
      <c r="L2965" t="s">
        <v>1212</v>
      </c>
      <c r="M2965">
        <v>7.691999912</v>
      </c>
      <c r="N2965">
        <v>27.99419975</v>
      </c>
      <c r="O2965" t="s">
        <v>1226</v>
      </c>
      <c r="P2965" t="s">
        <v>1228</v>
      </c>
      <c r="Q2965">
        <v>134</v>
      </c>
      <c r="R2965">
        <v>660</v>
      </c>
      <c r="S2965">
        <v>132</v>
      </c>
      <c r="T2965">
        <v>647</v>
      </c>
      <c r="U2965">
        <v>2</v>
      </c>
      <c r="V2965">
        <v>13</v>
      </c>
      <c r="W2965" t="s">
        <v>1228</v>
      </c>
      <c r="X2965">
        <v>2243</v>
      </c>
      <c r="Y2965">
        <v>8302</v>
      </c>
      <c r="Z2965">
        <v>2243</v>
      </c>
      <c r="AA2965">
        <v>8302</v>
      </c>
      <c r="AB2965">
        <v>0</v>
      </c>
      <c r="AC2965">
        <v>0</v>
      </c>
      <c r="AD2965">
        <v>0</v>
      </c>
      <c r="AE2965">
        <v>0</v>
      </c>
      <c r="AF2965">
        <v>150</v>
      </c>
      <c r="AG2965">
        <v>746</v>
      </c>
      <c r="AH2965">
        <v>13</v>
      </c>
      <c r="AI2965" t="s">
        <v>1229</v>
      </c>
    </row>
    <row r="2966" spans="1:35" x14ac:dyDescent="0.25">
      <c r="A2966">
        <v>13</v>
      </c>
      <c r="B2966" t="s">
        <v>75</v>
      </c>
      <c r="C2966" t="s">
        <v>76</v>
      </c>
      <c r="D2966" t="s">
        <v>215</v>
      </c>
      <c r="E2966" t="s">
        <v>216</v>
      </c>
      <c r="F2966" t="s">
        <v>1119</v>
      </c>
      <c r="G2966" t="s">
        <v>1120</v>
      </c>
      <c r="H2966" t="s">
        <v>7239</v>
      </c>
      <c r="I2966" t="s">
        <v>7240</v>
      </c>
      <c r="L2966" t="s">
        <v>1212</v>
      </c>
      <c r="M2966">
        <v>7.6958830000000003</v>
      </c>
      <c r="N2966">
        <v>27.972987</v>
      </c>
      <c r="O2966" t="s">
        <v>1226</v>
      </c>
      <c r="P2966" t="s">
        <v>1228</v>
      </c>
      <c r="Q2966">
        <v>38</v>
      </c>
      <c r="R2966">
        <v>193</v>
      </c>
      <c r="S2966">
        <v>35</v>
      </c>
      <c r="T2966">
        <v>175</v>
      </c>
      <c r="U2966">
        <v>3</v>
      </c>
      <c r="V2966">
        <v>18</v>
      </c>
      <c r="W2966" t="s">
        <v>1228</v>
      </c>
      <c r="X2966">
        <v>1385</v>
      </c>
      <c r="Y2966">
        <v>6793</v>
      </c>
      <c r="Z2966">
        <v>1352</v>
      </c>
      <c r="AA2966">
        <v>6694</v>
      </c>
      <c r="AB2966">
        <v>33</v>
      </c>
      <c r="AC2966">
        <v>99</v>
      </c>
      <c r="AD2966">
        <v>0</v>
      </c>
      <c r="AE2966">
        <v>0</v>
      </c>
      <c r="AF2966">
        <v>18</v>
      </c>
      <c r="AG2966">
        <v>54</v>
      </c>
      <c r="AH2966">
        <v>13</v>
      </c>
      <c r="AI2966" t="s">
        <v>1229</v>
      </c>
    </row>
    <row r="2967" spans="1:35" x14ac:dyDescent="0.25">
      <c r="A2967">
        <v>13</v>
      </c>
      <c r="B2967" t="s">
        <v>75</v>
      </c>
      <c r="C2967" t="s">
        <v>76</v>
      </c>
      <c r="D2967" t="s">
        <v>215</v>
      </c>
      <c r="E2967" t="s">
        <v>216</v>
      </c>
      <c r="F2967" t="s">
        <v>1119</v>
      </c>
      <c r="G2967" t="s">
        <v>1120</v>
      </c>
      <c r="H2967" t="s">
        <v>7241</v>
      </c>
      <c r="I2967" t="s">
        <v>7242</v>
      </c>
      <c r="L2967" t="s">
        <v>1212</v>
      </c>
      <c r="M2967">
        <v>7.7224397659999999</v>
      </c>
      <c r="N2967">
        <v>27.987400050000002</v>
      </c>
      <c r="O2967" t="s">
        <v>1226</v>
      </c>
      <c r="P2967" t="s">
        <v>1228</v>
      </c>
      <c r="Q2967">
        <v>15</v>
      </c>
      <c r="R2967">
        <v>66</v>
      </c>
      <c r="S2967">
        <v>12</v>
      </c>
      <c r="T2967">
        <v>48</v>
      </c>
      <c r="U2967">
        <v>3</v>
      </c>
      <c r="V2967">
        <v>18</v>
      </c>
      <c r="W2967" t="s">
        <v>1228</v>
      </c>
      <c r="X2967">
        <v>434</v>
      </c>
      <c r="Y2967">
        <v>1852</v>
      </c>
      <c r="Z2967">
        <v>385</v>
      </c>
      <c r="AA2967">
        <v>1615</v>
      </c>
      <c r="AB2967">
        <v>49</v>
      </c>
      <c r="AC2967">
        <v>237</v>
      </c>
      <c r="AD2967">
        <v>0</v>
      </c>
      <c r="AE2967">
        <v>0</v>
      </c>
      <c r="AF2967">
        <v>38</v>
      </c>
      <c r="AG2967">
        <v>228</v>
      </c>
      <c r="AH2967">
        <v>13</v>
      </c>
      <c r="AI2967" t="s">
        <v>1229</v>
      </c>
    </row>
    <row r="2968" spans="1:35" x14ac:dyDescent="0.25">
      <c r="A2968">
        <v>13</v>
      </c>
      <c r="B2968" t="s">
        <v>77</v>
      </c>
      <c r="C2968" t="s">
        <v>78</v>
      </c>
      <c r="D2968" t="s">
        <v>231</v>
      </c>
      <c r="E2968" t="s">
        <v>232</v>
      </c>
      <c r="F2968" t="s">
        <v>1188</v>
      </c>
      <c r="G2968" t="s">
        <v>1189</v>
      </c>
      <c r="H2968" t="s">
        <v>7574</v>
      </c>
      <c r="I2968" t="s">
        <v>7575</v>
      </c>
      <c r="L2968" t="s">
        <v>1212</v>
      </c>
      <c r="M2968">
        <v>4.6155400000000002</v>
      </c>
      <c r="N2968">
        <v>28.179300000000001</v>
      </c>
      <c r="O2968" t="s">
        <v>1226</v>
      </c>
      <c r="P2968" t="s">
        <v>1228</v>
      </c>
      <c r="Q2968">
        <v>140</v>
      </c>
      <c r="R2968">
        <v>700</v>
      </c>
      <c r="S2968">
        <v>113</v>
      </c>
      <c r="T2968">
        <v>565</v>
      </c>
      <c r="U2968">
        <v>27</v>
      </c>
      <c r="V2968">
        <v>135</v>
      </c>
      <c r="W2968" t="s">
        <v>1228</v>
      </c>
      <c r="X2968">
        <v>139</v>
      </c>
      <c r="Y2968">
        <v>695</v>
      </c>
      <c r="Z2968">
        <v>43</v>
      </c>
      <c r="AA2968">
        <v>215</v>
      </c>
      <c r="AB2968">
        <v>96</v>
      </c>
      <c r="AC2968">
        <v>480</v>
      </c>
      <c r="AD2968">
        <v>0</v>
      </c>
      <c r="AE2968">
        <v>0</v>
      </c>
      <c r="AF2968">
        <v>25</v>
      </c>
      <c r="AG2968">
        <v>128</v>
      </c>
      <c r="AH2968">
        <v>13</v>
      </c>
      <c r="AI2968" t="s">
        <v>1229</v>
      </c>
    </row>
    <row r="2969" spans="1:35" x14ac:dyDescent="0.25">
      <c r="A2969">
        <v>13</v>
      </c>
      <c r="B2969" t="s">
        <v>61</v>
      </c>
      <c r="C2969" t="s">
        <v>62</v>
      </c>
      <c r="D2969" t="s">
        <v>105</v>
      </c>
      <c r="E2969" t="s">
        <v>106</v>
      </c>
      <c r="F2969" t="s">
        <v>405</v>
      </c>
      <c r="G2969" t="s">
        <v>406</v>
      </c>
      <c r="H2969" t="s">
        <v>2124</v>
      </c>
      <c r="I2969" t="s">
        <v>2125</v>
      </c>
      <c r="L2969" t="s">
        <v>1212</v>
      </c>
      <c r="M2969">
        <v>3.980100116</v>
      </c>
      <c r="N2969">
        <v>32.565394670000003</v>
      </c>
      <c r="O2969" t="s">
        <v>1226</v>
      </c>
      <c r="P2969" t="s">
        <v>1228</v>
      </c>
      <c r="Q2969">
        <v>62</v>
      </c>
      <c r="R2969">
        <v>454</v>
      </c>
      <c r="S2969">
        <v>42</v>
      </c>
      <c r="T2969">
        <v>294</v>
      </c>
      <c r="U2969">
        <v>20</v>
      </c>
      <c r="V2969">
        <v>160</v>
      </c>
      <c r="W2969" t="s">
        <v>1228</v>
      </c>
      <c r="X2969">
        <v>235</v>
      </c>
      <c r="Y2969">
        <v>1388</v>
      </c>
      <c r="Z2969">
        <v>168</v>
      </c>
      <c r="AA2969">
        <v>919</v>
      </c>
      <c r="AB2969">
        <v>67</v>
      </c>
      <c r="AC2969">
        <v>469</v>
      </c>
      <c r="AD2969">
        <v>0</v>
      </c>
      <c r="AE2969">
        <v>0</v>
      </c>
      <c r="AF2969">
        <v>260</v>
      </c>
      <c r="AG2969">
        <v>3957</v>
      </c>
      <c r="AH2969">
        <v>13</v>
      </c>
      <c r="AI2969" t="s">
        <v>1229</v>
      </c>
    </row>
    <row r="2970" spans="1:35" x14ac:dyDescent="0.25">
      <c r="A2970">
        <v>13</v>
      </c>
      <c r="B2970" t="s">
        <v>63</v>
      </c>
      <c r="C2970" t="s">
        <v>64</v>
      </c>
      <c r="D2970" t="s">
        <v>119</v>
      </c>
      <c r="E2970" t="s">
        <v>120</v>
      </c>
      <c r="F2970" t="s">
        <v>493</v>
      </c>
      <c r="G2970" t="s">
        <v>494</v>
      </c>
      <c r="H2970" t="s">
        <v>2697</v>
      </c>
      <c r="I2970" t="s">
        <v>2698</v>
      </c>
      <c r="L2970" t="s">
        <v>1212</v>
      </c>
      <c r="M2970">
        <v>9.1363099999999999</v>
      </c>
      <c r="N2970">
        <v>30.696290000000001</v>
      </c>
      <c r="O2970" t="s">
        <v>1226</v>
      </c>
      <c r="P2970" t="s">
        <v>1228</v>
      </c>
      <c r="Q2970">
        <v>85</v>
      </c>
      <c r="R2970">
        <v>498</v>
      </c>
      <c r="S2970">
        <v>74</v>
      </c>
      <c r="T2970">
        <v>432</v>
      </c>
      <c r="U2970">
        <v>11</v>
      </c>
      <c r="V2970">
        <v>66</v>
      </c>
      <c r="W2970" t="s">
        <v>1228</v>
      </c>
      <c r="X2970">
        <v>33</v>
      </c>
      <c r="Y2970">
        <v>198</v>
      </c>
      <c r="Z2970">
        <v>13</v>
      </c>
      <c r="AA2970">
        <v>78</v>
      </c>
      <c r="AB2970">
        <v>20</v>
      </c>
      <c r="AC2970">
        <v>120</v>
      </c>
      <c r="AD2970">
        <v>0</v>
      </c>
      <c r="AE2970">
        <v>0</v>
      </c>
      <c r="AF2970">
        <v>0</v>
      </c>
      <c r="AG2970">
        <v>0</v>
      </c>
      <c r="AH2970">
        <v>13</v>
      </c>
      <c r="AI2970" t="s">
        <v>1229</v>
      </c>
    </row>
    <row r="2971" spans="1:35" x14ac:dyDescent="0.25">
      <c r="A2971">
        <v>13</v>
      </c>
      <c r="B2971" t="s">
        <v>63</v>
      </c>
      <c r="C2971" t="s">
        <v>64</v>
      </c>
      <c r="D2971" t="s">
        <v>111</v>
      </c>
      <c r="E2971" t="s">
        <v>112</v>
      </c>
      <c r="F2971" t="s">
        <v>451</v>
      </c>
      <c r="G2971" t="s">
        <v>452</v>
      </c>
      <c r="H2971" t="s">
        <v>2429</v>
      </c>
      <c r="I2971" t="s">
        <v>2430</v>
      </c>
      <c r="L2971" t="s">
        <v>1212</v>
      </c>
      <c r="M2971">
        <v>8.3612500000000001</v>
      </c>
      <c r="N2971">
        <v>31.142399999999999</v>
      </c>
      <c r="O2971" t="s">
        <v>1226</v>
      </c>
      <c r="P2971" t="s">
        <v>1228</v>
      </c>
      <c r="Q2971">
        <v>15</v>
      </c>
      <c r="R2971">
        <v>90</v>
      </c>
      <c r="S2971">
        <v>13</v>
      </c>
      <c r="T2971">
        <v>78</v>
      </c>
      <c r="U2971">
        <v>2</v>
      </c>
      <c r="V2971">
        <v>12</v>
      </c>
      <c r="W2971" t="s">
        <v>1228</v>
      </c>
      <c r="X2971">
        <v>2</v>
      </c>
      <c r="Y2971">
        <v>12</v>
      </c>
      <c r="Z2971">
        <v>2</v>
      </c>
      <c r="AA2971">
        <v>12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6</v>
      </c>
      <c r="AH2971">
        <v>13</v>
      </c>
      <c r="AI2971" t="s">
        <v>1229</v>
      </c>
    </row>
    <row r="2972" spans="1:35" x14ac:dyDescent="0.25">
      <c r="A2972">
        <v>13</v>
      </c>
      <c r="B2972" t="s">
        <v>63</v>
      </c>
      <c r="C2972" t="s">
        <v>64</v>
      </c>
      <c r="D2972" t="s">
        <v>119</v>
      </c>
      <c r="E2972" t="s">
        <v>120</v>
      </c>
      <c r="F2972" t="s">
        <v>495</v>
      </c>
      <c r="G2972" t="s">
        <v>496</v>
      </c>
      <c r="H2972" t="s">
        <v>2714</v>
      </c>
      <c r="I2972" t="s">
        <v>2715</v>
      </c>
      <c r="L2972" t="s">
        <v>1212</v>
      </c>
      <c r="M2972">
        <v>9.4097221999999991</v>
      </c>
      <c r="N2972">
        <v>31.153611099999999</v>
      </c>
      <c r="O2972" t="s">
        <v>1226</v>
      </c>
      <c r="P2972" t="s">
        <v>1228</v>
      </c>
      <c r="Q2972">
        <v>155</v>
      </c>
      <c r="R2972">
        <v>930</v>
      </c>
      <c r="S2972">
        <v>93</v>
      </c>
      <c r="T2972">
        <v>560</v>
      </c>
      <c r="U2972">
        <v>62</v>
      </c>
      <c r="V2972">
        <v>370</v>
      </c>
      <c r="W2972" t="s">
        <v>1228</v>
      </c>
      <c r="X2972">
        <v>145</v>
      </c>
      <c r="Y2972">
        <v>834</v>
      </c>
      <c r="Z2972">
        <v>77</v>
      </c>
      <c r="AA2972">
        <v>428</v>
      </c>
      <c r="AB2972">
        <v>68</v>
      </c>
      <c r="AC2972">
        <v>406</v>
      </c>
      <c r="AD2972">
        <v>0</v>
      </c>
      <c r="AE2972">
        <v>0</v>
      </c>
      <c r="AF2972">
        <v>145</v>
      </c>
      <c r="AG2972">
        <v>870</v>
      </c>
      <c r="AH2972">
        <v>13</v>
      </c>
      <c r="AI2972" t="s">
        <v>1229</v>
      </c>
    </row>
    <row r="2973" spans="1:35" x14ac:dyDescent="0.25">
      <c r="A2973">
        <v>13</v>
      </c>
      <c r="B2973" t="s">
        <v>63</v>
      </c>
      <c r="C2973" t="s">
        <v>64</v>
      </c>
      <c r="D2973" t="s">
        <v>119</v>
      </c>
      <c r="E2973" t="s">
        <v>120</v>
      </c>
      <c r="F2973" t="s">
        <v>495</v>
      </c>
      <c r="G2973" t="s">
        <v>496</v>
      </c>
      <c r="H2973" t="s">
        <v>2716</v>
      </c>
      <c r="I2973" t="s">
        <v>2717</v>
      </c>
      <c r="L2973" t="s">
        <v>1212</v>
      </c>
      <c r="M2973">
        <v>9.4042499999999993</v>
      </c>
      <c r="N2973">
        <v>31.167590000000001</v>
      </c>
      <c r="O2973" t="s">
        <v>1226</v>
      </c>
      <c r="P2973" t="s">
        <v>1228</v>
      </c>
      <c r="Q2973">
        <v>138</v>
      </c>
      <c r="R2973">
        <v>828</v>
      </c>
      <c r="S2973">
        <v>70</v>
      </c>
      <c r="T2973">
        <v>420</v>
      </c>
      <c r="U2973">
        <v>68</v>
      </c>
      <c r="V2973">
        <v>408</v>
      </c>
      <c r="W2973" t="s">
        <v>1228</v>
      </c>
      <c r="X2973">
        <v>125</v>
      </c>
      <c r="Y2973">
        <v>750</v>
      </c>
      <c r="Z2973">
        <v>67</v>
      </c>
      <c r="AA2973">
        <v>402</v>
      </c>
      <c r="AB2973">
        <v>58</v>
      </c>
      <c r="AC2973">
        <v>348</v>
      </c>
      <c r="AD2973">
        <v>0</v>
      </c>
      <c r="AE2973">
        <v>0</v>
      </c>
      <c r="AF2973">
        <v>49</v>
      </c>
      <c r="AG2973">
        <v>296</v>
      </c>
      <c r="AH2973">
        <v>13</v>
      </c>
      <c r="AI2973" t="s">
        <v>1229</v>
      </c>
    </row>
    <row r="2974" spans="1:35" x14ac:dyDescent="0.25">
      <c r="A2974">
        <v>13</v>
      </c>
      <c r="B2974" t="s">
        <v>63</v>
      </c>
      <c r="C2974" t="s">
        <v>64</v>
      </c>
      <c r="D2974" t="s">
        <v>119</v>
      </c>
      <c r="E2974" t="s">
        <v>120</v>
      </c>
      <c r="F2974" t="s">
        <v>493</v>
      </c>
      <c r="G2974" t="s">
        <v>494</v>
      </c>
      <c r="H2974" t="s">
        <v>2699</v>
      </c>
      <c r="I2974" t="s">
        <v>2700</v>
      </c>
      <c r="L2974" t="s">
        <v>1212</v>
      </c>
      <c r="M2974">
        <v>9.2122100000000007</v>
      </c>
      <c r="N2974">
        <v>30.52308</v>
      </c>
      <c r="O2974" t="s">
        <v>1226</v>
      </c>
      <c r="P2974" t="s">
        <v>1228</v>
      </c>
      <c r="Q2974">
        <v>84</v>
      </c>
      <c r="R2974">
        <v>504</v>
      </c>
      <c r="S2974">
        <v>51</v>
      </c>
      <c r="T2974">
        <v>306</v>
      </c>
      <c r="U2974">
        <v>33</v>
      </c>
      <c r="V2974">
        <v>198</v>
      </c>
      <c r="W2974" t="s">
        <v>1228</v>
      </c>
      <c r="X2974">
        <v>70</v>
      </c>
      <c r="Y2974">
        <v>420</v>
      </c>
      <c r="Z2974">
        <v>43</v>
      </c>
      <c r="AA2974">
        <v>258</v>
      </c>
      <c r="AB2974">
        <v>27</v>
      </c>
      <c r="AC2974">
        <v>162</v>
      </c>
      <c r="AD2974">
        <v>0</v>
      </c>
      <c r="AE2974">
        <v>0</v>
      </c>
      <c r="AF2974">
        <v>29</v>
      </c>
      <c r="AG2974">
        <v>174</v>
      </c>
      <c r="AH2974">
        <v>13</v>
      </c>
      <c r="AI2974" t="s">
        <v>1229</v>
      </c>
    </row>
    <row r="2975" spans="1:35" x14ac:dyDescent="0.25">
      <c r="A2975">
        <v>13</v>
      </c>
      <c r="B2975" t="s">
        <v>63</v>
      </c>
      <c r="C2975" t="s">
        <v>64</v>
      </c>
      <c r="D2975" t="s">
        <v>119</v>
      </c>
      <c r="E2975" t="s">
        <v>120</v>
      </c>
      <c r="F2975" t="s">
        <v>489</v>
      </c>
      <c r="G2975" t="s">
        <v>490</v>
      </c>
      <c r="H2975" t="s">
        <v>2615</v>
      </c>
      <c r="I2975" t="s">
        <v>2616</v>
      </c>
      <c r="L2975" t="s">
        <v>1212</v>
      </c>
      <c r="M2975">
        <v>8.8302899999999998</v>
      </c>
      <c r="N2975">
        <v>30.702072000000001</v>
      </c>
      <c r="O2975" t="s">
        <v>1226</v>
      </c>
      <c r="P2975" t="s">
        <v>1228</v>
      </c>
      <c r="Q2975">
        <v>124</v>
      </c>
      <c r="R2975">
        <v>748</v>
      </c>
      <c r="S2975">
        <v>108</v>
      </c>
      <c r="T2975">
        <v>650</v>
      </c>
      <c r="U2975">
        <v>16</v>
      </c>
      <c r="V2975">
        <v>98</v>
      </c>
      <c r="W2975" t="s">
        <v>1228</v>
      </c>
      <c r="X2975">
        <v>213</v>
      </c>
      <c r="Y2975">
        <v>1300</v>
      </c>
      <c r="Z2975">
        <v>123</v>
      </c>
      <c r="AA2975">
        <v>740</v>
      </c>
      <c r="AB2975">
        <v>90</v>
      </c>
      <c r="AC2975">
        <v>560</v>
      </c>
      <c r="AD2975">
        <v>0</v>
      </c>
      <c r="AE2975">
        <v>0</v>
      </c>
      <c r="AF2975">
        <v>30</v>
      </c>
      <c r="AG2975">
        <v>180</v>
      </c>
      <c r="AH2975">
        <v>13</v>
      </c>
      <c r="AI2975" t="s">
        <v>1229</v>
      </c>
    </row>
    <row r="2976" spans="1:35" x14ac:dyDescent="0.25">
      <c r="A2976">
        <v>13</v>
      </c>
      <c r="B2976" t="s">
        <v>63</v>
      </c>
      <c r="C2976" t="s">
        <v>64</v>
      </c>
      <c r="D2976" t="s">
        <v>119</v>
      </c>
      <c r="E2976" t="s">
        <v>120</v>
      </c>
      <c r="F2976" t="s">
        <v>487</v>
      </c>
      <c r="G2976" t="s">
        <v>488</v>
      </c>
      <c r="H2976" t="s">
        <v>2586</v>
      </c>
      <c r="I2976" t="s">
        <v>2587</v>
      </c>
      <c r="L2976" t="s">
        <v>1212</v>
      </c>
      <c r="M2976">
        <v>9.2651699999999995</v>
      </c>
      <c r="N2976">
        <v>31.033930000000002</v>
      </c>
      <c r="O2976" t="s">
        <v>1226</v>
      </c>
      <c r="P2976" t="s">
        <v>1228</v>
      </c>
      <c r="Q2976">
        <v>69</v>
      </c>
      <c r="R2976">
        <v>412</v>
      </c>
      <c r="S2976">
        <v>46</v>
      </c>
      <c r="T2976">
        <v>274</v>
      </c>
      <c r="U2976">
        <v>23</v>
      </c>
      <c r="V2976">
        <v>138</v>
      </c>
      <c r="W2976" t="s">
        <v>1228</v>
      </c>
      <c r="X2976">
        <v>74</v>
      </c>
      <c r="Y2976">
        <v>438</v>
      </c>
      <c r="Z2976">
        <v>52</v>
      </c>
      <c r="AA2976">
        <v>309</v>
      </c>
      <c r="AB2976">
        <v>22</v>
      </c>
      <c r="AC2976">
        <v>129</v>
      </c>
      <c r="AD2976">
        <v>0</v>
      </c>
      <c r="AE2976">
        <v>0</v>
      </c>
      <c r="AF2976">
        <v>14</v>
      </c>
      <c r="AG2976">
        <v>81</v>
      </c>
      <c r="AH2976">
        <v>13</v>
      </c>
      <c r="AI2976" t="s">
        <v>1229</v>
      </c>
    </row>
    <row r="2977" spans="1:35" x14ac:dyDescent="0.25">
      <c r="A2977">
        <v>13</v>
      </c>
      <c r="B2977" t="s">
        <v>63</v>
      </c>
      <c r="C2977" t="s">
        <v>64</v>
      </c>
      <c r="D2977" t="s">
        <v>119</v>
      </c>
      <c r="E2977" t="s">
        <v>120</v>
      </c>
      <c r="F2977" t="s">
        <v>495</v>
      </c>
      <c r="G2977" t="s">
        <v>496</v>
      </c>
      <c r="H2977" t="s">
        <v>2718</v>
      </c>
      <c r="I2977" t="s">
        <v>496</v>
      </c>
      <c r="L2977" t="s">
        <v>1212</v>
      </c>
      <c r="M2977">
        <v>9.4039235819999991</v>
      </c>
      <c r="N2977">
        <v>31.126307709999999</v>
      </c>
      <c r="O2977" t="s">
        <v>1226</v>
      </c>
      <c r="P2977" t="s">
        <v>1228</v>
      </c>
      <c r="Q2977">
        <v>177</v>
      </c>
      <c r="R2977">
        <v>1064</v>
      </c>
      <c r="S2977">
        <v>79</v>
      </c>
      <c r="T2977">
        <v>474</v>
      </c>
      <c r="U2977">
        <v>98</v>
      </c>
      <c r="V2977">
        <v>590</v>
      </c>
      <c r="W2977" t="s">
        <v>1228</v>
      </c>
      <c r="X2977">
        <v>150</v>
      </c>
      <c r="Y2977">
        <v>906</v>
      </c>
      <c r="Z2977">
        <v>80</v>
      </c>
      <c r="AA2977">
        <v>484</v>
      </c>
      <c r="AB2977">
        <v>70</v>
      </c>
      <c r="AC2977">
        <v>422</v>
      </c>
      <c r="AD2977">
        <v>0</v>
      </c>
      <c r="AE2977">
        <v>0</v>
      </c>
      <c r="AF2977">
        <v>14</v>
      </c>
      <c r="AG2977">
        <v>85</v>
      </c>
      <c r="AH2977">
        <v>13</v>
      </c>
      <c r="AI2977" t="s">
        <v>1229</v>
      </c>
    </row>
    <row r="2978" spans="1:35" x14ac:dyDescent="0.25">
      <c r="A2978">
        <v>13</v>
      </c>
      <c r="B2978" t="s">
        <v>63</v>
      </c>
      <c r="C2978" t="s">
        <v>64</v>
      </c>
      <c r="D2978" t="s">
        <v>119</v>
      </c>
      <c r="E2978" t="s">
        <v>120</v>
      </c>
      <c r="F2978" t="s">
        <v>489</v>
      </c>
      <c r="G2978" t="s">
        <v>490</v>
      </c>
      <c r="H2978" t="s">
        <v>2617</v>
      </c>
      <c r="I2978" t="s">
        <v>2618</v>
      </c>
      <c r="L2978" t="s">
        <v>1212</v>
      </c>
      <c r="M2978">
        <v>8.7978496550000003</v>
      </c>
      <c r="N2978">
        <v>30.66839981</v>
      </c>
      <c r="O2978" t="s">
        <v>1226</v>
      </c>
      <c r="P2978" t="s">
        <v>1228</v>
      </c>
      <c r="Q2978">
        <v>83</v>
      </c>
      <c r="R2978">
        <v>497</v>
      </c>
      <c r="S2978">
        <v>71</v>
      </c>
      <c r="T2978">
        <v>428</v>
      </c>
      <c r="U2978">
        <v>12</v>
      </c>
      <c r="V2978">
        <v>69</v>
      </c>
      <c r="W2978" t="s">
        <v>1228</v>
      </c>
      <c r="X2978">
        <v>84</v>
      </c>
      <c r="Y2978">
        <v>505</v>
      </c>
      <c r="Z2978">
        <v>70</v>
      </c>
      <c r="AA2978">
        <v>420</v>
      </c>
      <c r="AB2978">
        <v>14</v>
      </c>
      <c r="AC2978">
        <v>85</v>
      </c>
      <c r="AD2978">
        <v>0</v>
      </c>
      <c r="AE2978">
        <v>0</v>
      </c>
      <c r="AF2978">
        <v>77</v>
      </c>
      <c r="AG2978">
        <v>442</v>
      </c>
      <c r="AH2978">
        <v>13</v>
      </c>
      <c r="AI2978" t="s">
        <v>1229</v>
      </c>
    </row>
    <row r="2979" spans="1:35" x14ac:dyDescent="0.25">
      <c r="A2979">
        <v>13</v>
      </c>
      <c r="B2979" t="s">
        <v>63</v>
      </c>
      <c r="C2979" t="s">
        <v>64</v>
      </c>
      <c r="D2979" t="s">
        <v>119</v>
      </c>
      <c r="E2979" t="s">
        <v>120</v>
      </c>
      <c r="F2979" t="s">
        <v>491</v>
      </c>
      <c r="G2979" t="s">
        <v>492</v>
      </c>
      <c r="H2979" t="s">
        <v>2645</v>
      </c>
      <c r="I2979" t="s">
        <v>2646</v>
      </c>
      <c r="L2979" t="s">
        <v>1212</v>
      </c>
      <c r="M2979">
        <v>9.0668897630000007</v>
      </c>
      <c r="N2979">
        <v>30.879999160000001</v>
      </c>
      <c r="O2979" t="s">
        <v>1226</v>
      </c>
      <c r="P2979" t="s">
        <v>1228</v>
      </c>
      <c r="Q2979">
        <v>97</v>
      </c>
      <c r="R2979">
        <v>580</v>
      </c>
      <c r="S2979">
        <v>65</v>
      </c>
      <c r="T2979">
        <v>390</v>
      </c>
      <c r="U2979">
        <v>32</v>
      </c>
      <c r="V2979">
        <v>190</v>
      </c>
      <c r="W2979" t="s">
        <v>1228</v>
      </c>
      <c r="X2979">
        <v>68</v>
      </c>
      <c r="Y2979">
        <v>412</v>
      </c>
      <c r="Z2979">
        <v>43</v>
      </c>
      <c r="AA2979">
        <v>260</v>
      </c>
      <c r="AB2979">
        <v>25</v>
      </c>
      <c r="AC2979">
        <v>152</v>
      </c>
      <c r="AD2979">
        <v>0</v>
      </c>
      <c r="AE2979">
        <v>0</v>
      </c>
      <c r="AF2979">
        <v>15</v>
      </c>
      <c r="AG2979">
        <v>90</v>
      </c>
      <c r="AH2979">
        <v>13</v>
      </c>
      <c r="AI2979" t="s">
        <v>1229</v>
      </c>
    </row>
    <row r="2980" spans="1:35" x14ac:dyDescent="0.25">
      <c r="A2980">
        <v>13</v>
      </c>
      <c r="B2980" t="s">
        <v>63</v>
      </c>
      <c r="C2980" t="s">
        <v>64</v>
      </c>
      <c r="D2980" t="s">
        <v>119</v>
      </c>
      <c r="E2980" t="s">
        <v>120</v>
      </c>
      <c r="F2980" t="s">
        <v>495</v>
      </c>
      <c r="G2980" t="s">
        <v>496</v>
      </c>
      <c r="H2980" t="s">
        <v>2719</v>
      </c>
      <c r="I2980" t="s">
        <v>2720</v>
      </c>
      <c r="L2980" t="s">
        <v>1212</v>
      </c>
      <c r="M2980">
        <v>9.3777776419999999</v>
      </c>
      <c r="N2980">
        <v>31.13536766</v>
      </c>
      <c r="O2980" t="s">
        <v>1226</v>
      </c>
      <c r="P2980" t="s">
        <v>1228</v>
      </c>
      <c r="Q2980">
        <v>121</v>
      </c>
      <c r="R2980">
        <v>726</v>
      </c>
      <c r="S2980">
        <v>56</v>
      </c>
      <c r="T2980">
        <v>336</v>
      </c>
      <c r="U2980">
        <v>65</v>
      </c>
      <c r="V2980">
        <v>390</v>
      </c>
      <c r="W2980" t="s">
        <v>1228</v>
      </c>
      <c r="X2980">
        <v>113</v>
      </c>
      <c r="Y2980">
        <v>678</v>
      </c>
      <c r="Z2980">
        <v>60</v>
      </c>
      <c r="AA2980">
        <v>360</v>
      </c>
      <c r="AB2980">
        <v>53</v>
      </c>
      <c r="AC2980">
        <v>318</v>
      </c>
      <c r="AD2980">
        <v>0</v>
      </c>
      <c r="AE2980">
        <v>0</v>
      </c>
      <c r="AF2980">
        <v>60</v>
      </c>
      <c r="AG2980">
        <v>360</v>
      </c>
      <c r="AH2980">
        <v>13</v>
      </c>
      <c r="AI2980" t="s">
        <v>1229</v>
      </c>
    </row>
    <row r="2981" spans="1:35" x14ac:dyDescent="0.25">
      <c r="A2981">
        <v>13</v>
      </c>
      <c r="B2981" t="s">
        <v>63</v>
      </c>
      <c r="C2981" t="s">
        <v>64</v>
      </c>
      <c r="D2981" t="s">
        <v>119</v>
      </c>
      <c r="E2981" t="s">
        <v>120</v>
      </c>
      <c r="F2981" t="s">
        <v>495</v>
      </c>
      <c r="G2981" t="s">
        <v>496</v>
      </c>
      <c r="H2981" t="s">
        <v>2721</v>
      </c>
      <c r="I2981" t="s">
        <v>2722</v>
      </c>
      <c r="L2981" t="s">
        <v>1212</v>
      </c>
      <c r="M2981">
        <v>9.4058208949999997</v>
      </c>
      <c r="N2981">
        <v>31.164265530000002</v>
      </c>
      <c r="O2981" t="s">
        <v>1226</v>
      </c>
      <c r="P2981" t="s">
        <v>1228</v>
      </c>
      <c r="Q2981">
        <v>141</v>
      </c>
      <c r="R2981">
        <v>848</v>
      </c>
      <c r="S2981">
        <v>83</v>
      </c>
      <c r="T2981">
        <v>498</v>
      </c>
      <c r="U2981">
        <v>58</v>
      </c>
      <c r="V2981">
        <v>350</v>
      </c>
      <c r="W2981" t="s">
        <v>1228</v>
      </c>
      <c r="X2981">
        <v>118</v>
      </c>
      <c r="Y2981">
        <v>710</v>
      </c>
      <c r="Z2981">
        <v>63</v>
      </c>
      <c r="AA2981">
        <v>380</v>
      </c>
      <c r="AB2981">
        <v>55</v>
      </c>
      <c r="AC2981">
        <v>330</v>
      </c>
      <c r="AD2981">
        <v>0</v>
      </c>
      <c r="AE2981">
        <v>0</v>
      </c>
      <c r="AF2981">
        <v>98</v>
      </c>
      <c r="AG2981">
        <v>587</v>
      </c>
      <c r="AH2981">
        <v>13</v>
      </c>
      <c r="AI2981" t="s">
        <v>1229</v>
      </c>
    </row>
    <row r="2982" spans="1:35" x14ac:dyDescent="0.25">
      <c r="A2982">
        <v>13</v>
      </c>
      <c r="B2982" t="s">
        <v>63</v>
      </c>
      <c r="C2982" t="s">
        <v>64</v>
      </c>
      <c r="D2982" t="s">
        <v>119</v>
      </c>
      <c r="E2982" t="s">
        <v>120</v>
      </c>
      <c r="F2982" t="s">
        <v>493</v>
      </c>
      <c r="G2982" t="s">
        <v>494</v>
      </c>
      <c r="H2982" t="s">
        <v>2701</v>
      </c>
      <c r="I2982" t="s">
        <v>2702</v>
      </c>
      <c r="L2982" t="s">
        <v>1212</v>
      </c>
      <c r="M2982">
        <v>8.9556299999999993</v>
      </c>
      <c r="N2982">
        <v>30.401900000000001</v>
      </c>
      <c r="O2982" t="s">
        <v>1226</v>
      </c>
      <c r="P2982" t="s">
        <v>1228</v>
      </c>
      <c r="Q2982">
        <v>78</v>
      </c>
      <c r="R2982">
        <v>445</v>
      </c>
      <c r="S2982">
        <v>60</v>
      </c>
      <c r="T2982">
        <v>360</v>
      </c>
      <c r="U2982">
        <v>18</v>
      </c>
      <c r="V2982">
        <v>85</v>
      </c>
      <c r="W2982" t="s">
        <v>1228</v>
      </c>
      <c r="X2982">
        <v>60</v>
      </c>
      <c r="Y2982">
        <v>369</v>
      </c>
      <c r="Z2982">
        <v>46</v>
      </c>
      <c r="AA2982">
        <v>280</v>
      </c>
      <c r="AB2982">
        <v>14</v>
      </c>
      <c r="AC2982">
        <v>89</v>
      </c>
      <c r="AD2982">
        <v>0</v>
      </c>
      <c r="AE2982">
        <v>0</v>
      </c>
      <c r="AF2982">
        <v>15</v>
      </c>
      <c r="AG2982">
        <v>90</v>
      </c>
      <c r="AH2982">
        <v>13</v>
      </c>
      <c r="AI2982" t="s">
        <v>1229</v>
      </c>
    </row>
    <row r="2983" spans="1:35" x14ac:dyDescent="0.25">
      <c r="A2983">
        <v>13</v>
      </c>
      <c r="B2983" t="s">
        <v>63</v>
      </c>
      <c r="C2983" t="s">
        <v>64</v>
      </c>
      <c r="D2983" t="s">
        <v>119</v>
      </c>
      <c r="E2983" t="s">
        <v>120</v>
      </c>
      <c r="F2983" t="s">
        <v>495</v>
      </c>
      <c r="G2983" t="s">
        <v>496</v>
      </c>
      <c r="H2983" t="s">
        <v>2723</v>
      </c>
      <c r="I2983" t="s">
        <v>2724</v>
      </c>
      <c r="L2983" t="s">
        <v>1212</v>
      </c>
      <c r="M2983">
        <v>9.4058208949999997</v>
      </c>
      <c r="N2983">
        <v>31.164265530000002</v>
      </c>
      <c r="O2983" t="s">
        <v>1226</v>
      </c>
      <c r="P2983" t="s">
        <v>1228</v>
      </c>
      <c r="Q2983">
        <v>147</v>
      </c>
      <c r="R2983">
        <v>880</v>
      </c>
      <c r="S2983">
        <v>83</v>
      </c>
      <c r="T2983">
        <v>496</v>
      </c>
      <c r="U2983">
        <v>64</v>
      </c>
      <c r="V2983">
        <v>384</v>
      </c>
      <c r="W2983" t="s">
        <v>1228</v>
      </c>
      <c r="X2983">
        <v>125</v>
      </c>
      <c r="Y2983">
        <v>751</v>
      </c>
      <c r="Z2983">
        <v>66</v>
      </c>
      <c r="AA2983">
        <v>395</v>
      </c>
      <c r="AB2983">
        <v>59</v>
      </c>
      <c r="AC2983">
        <v>356</v>
      </c>
      <c r="AD2983">
        <v>0</v>
      </c>
      <c r="AE2983">
        <v>0</v>
      </c>
      <c r="AF2983">
        <v>133</v>
      </c>
      <c r="AG2983">
        <v>800</v>
      </c>
      <c r="AH2983">
        <v>13</v>
      </c>
      <c r="AI2983" t="s">
        <v>1229</v>
      </c>
    </row>
    <row r="2984" spans="1:35" x14ac:dyDescent="0.25">
      <c r="A2984">
        <v>13</v>
      </c>
      <c r="B2984" t="s">
        <v>63</v>
      </c>
      <c r="C2984" t="s">
        <v>64</v>
      </c>
      <c r="D2984" t="s">
        <v>129</v>
      </c>
      <c r="E2984" t="s">
        <v>130</v>
      </c>
      <c r="F2984" t="s">
        <v>550</v>
      </c>
      <c r="G2984" t="s">
        <v>551</v>
      </c>
      <c r="H2984" t="s">
        <v>3105</v>
      </c>
      <c r="I2984" t="s">
        <v>3106</v>
      </c>
      <c r="L2984" t="s">
        <v>1212</v>
      </c>
      <c r="M2984">
        <v>8.0350397059999992</v>
      </c>
      <c r="N2984">
        <v>31.980116769999999</v>
      </c>
      <c r="O2984" t="s">
        <v>1226</v>
      </c>
      <c r="P2984" t="s">
        <v>1228</v>
      </c>
      <c r="Q2984">
        <v>38</v>
      </c>
      <c r="R2984">
        <v>228</v>
      </c>
      <c r="S2984">
        <v>21</v>
      </c>
      <c r="T2984">
        <v>126</v>
      </c>
      <c r="U2984">
        <v>17</v>
      </c>
      <c r="V2984">
        <v>102</v>
      </c>
      <c r="W2984" t="s">
        <v>1228</v>
      </c>
      <c r="X2984">
        <v>23</v>
      </c>
      <c r="Y2984">
        <v>138</v>
      </c>
      <c r="Z2984">
        <v>14</v>
      </c>
      <c r="AA2984">
        <v>84</v>
      </c>
      <c r="AB2984">
        <v>9</v>
      </c>
      <c r="AC2984">
        <v>54</v>
      </c>
      <c r="AD2984">
        <v>0</v>
      </c>
      <c r="AE2984">
        <v>0</v>
      </c>
      <c r="AF2984">
        <v>12</v>
      </c>
      <c r="AG2984">
        <v>72</v>
      </c>
      <c r="AH2984">
        <v>13</v>
      </c>
      <c r="AI2984" t="s">
        <v>1229</v>
      </c>
    </row>
    <row r="2985" spans="1:35" x14ac:dyDescent="0.25">
      <c r="A2985">
        <v>13</v>
      </c>
      <c r="B2985" t="s">
        <v>63</v>
      </c>
      <c r="C2985" t="s">
        <v>64</v>
      </c>
      <c r="D2985" t="s">
        <v>129</v>
      </c>
      <c r="E2985" t="s">
        <v>130</v>
      </c>
      <c r="F2985" t="s">
        <v>550</v>
      </c>
      <c r="G2985" t="s">
        <v>551</v>
      </c>
      <c r="H2985" t="s">
        <v>3107</v>
      </c>
      <c r="I2985" t="s">
        <v>3108</v>
      </c>
      <c r="L2985" t="s">
        <v>1212</v>
      </c>
      <c r="M2985">
        <v>8.0097799999999992</v>
      </c>
      <c r="N2985">
        <v>32.025060000000003</v>
      </c>
      <c r="O2985" t="s">
        <v>1226</v>
      </c>
      <c r="P2985" t="s">
        <v>1228</v>
      </c>
      <c r="Q2985">
        <v>57</v>
      </c>
      <c r="R2985">
        <v>342</v>
      </c>
      <c r="S2985">
        <v>31</v>
      </c>
      <c r="T2985">
        <v>186</v>
      </c>
      <c r="U2985">
        <v>26</v>
      </c>
      <c r="V2985">
        <v>156</v>
      </c>
      <c r="W2985" t="s">
        <v>1228</v>
      </c>
      <c r="X2985">
        <v>28</v>
      </c>
      <c r="Y2985">
        <v>168</v>
      </c>
      <c r="Z2985">
        <v>16</v>
      </c>
      <c r="AA2985">
        <v>96</v>
      </c>
      <c r="AB2985">
        <v>12</v>
      </c>
      <c r="AC2985">
        <v>72</v>
      </c>
      <c r="AD2985">
        <v>0</v>
      </c>
      <c r="AE2985">
        <v>0</v>
      </c>
      <c r="AF2985">
        <v>5</v>
      </c>
      <c r="AG2985">
        <v>30</v>
      </c>
      <c r="AH2985">
        <v>13</v>
      </c>
      <c r="AI2985" t="s">
        <v>1229</v>
      </c>
    </row>
    <row r="2986" spans="1:35" x14ac:dyDescent="0.25">
      <c r="A2986">
        <v>13</v>
      </c>
      <c r="B2986" t="s">
        <v>63</v>
      </c>
      <c r="C2986" t="s">
        <v>64</v>
      </c>
      <c r="D2986" t="s">
        <v>129</v>
      </c>
      <c r="E2986" t="s">
        <v>130</v>
      </c>
      <c r="F2986" t="s">
        <v>548</v>
      </c>
      <c r="G2986" t="s">
        <v>549</v>
      </c>
      <c r="H2986" t="s">
        <v>3088</v>
      </c>
      <c r="I2986" t="s">
        <v>3089</v>
      </c>
      <c r="L2986" t="s">
        <v>1212</v>
      </c>
      <c r="M2986">
        <v>7.9722400000000002</v>
      </c>
      <c r="N2986">
        <v>31.970469999999999</v>
      </c>
      <c r="O2986" t="s">
        <v>1226</v>
      </c>
      <c r="P2986" t="s">
        <v>1228</v>
      </c>
      <c r="Q2986">
        <v>19</v>
      </c>
      <c r="R2986">
        <v>122</v>
      </c>
      <c r="S2986">
        <v>15</v>
      </c>
      <c r="T2986">
        <v>94</v>
      </c>
      <c r="U2986">
        <v>4</v>
      </c>
      <c r="V2986">
        <v>28</v>
      </c>
      <c r="W2986" t="s">
        <v>1228</v>
      </c>
      <c r="X2986">
        <v>31</v>
      </c>
      <c r="Y2986">
        <v>187</v>
      </c>
      <c r="Z2986">
        <v>20</v>
      </c>
      <c r="AA2986">
        <v>120</v>
      </c>
      <c r="AB2986">
        <v>11</v>
      </c>
      <c r="AC2986">
        <v>67</v>
      </c>
      <c r="AD2986">
        <v>0</v>
      </c>
      <c r="AE2986">
        <v>0</v>
      </c>
      <c r="AF2986">
        <v>3</v>
      </c>
      <c r="AG2986">
        <v>18</v>
      </c>
      <c r="AH2986">
        <v>13</v>
      </c>
      <c r="AI2986" t="s">
        <v>1229</v>
      </c>
    </row>
    <row r="2987" spans="1:35" x14ac:dyDescent="0.25">
      <c r="A2987">
        <v>13</v>
      </c>
      <c r="B2987" t="s">
        <v>63</v>
      </c>
      <c r="C2987" t="s">
        <v>64</v>
      </c>
      <c r="D2987" t="s">
        <v>129</v>
      </c>
      <c r="E2987" t="s">
        <v>130</v>
      </c>
      <c r="F2987" t="s">
        <v>550</v>
      </c>
      <c r="G2987" t="s">
        <v>551</v>
      </c>
      <c r="H2987" t="s">
        <v>3112</v>
      </c>
      <c r="I2987" t="s">
        <v>3113</v>
      </c>
      <c r="L2987" t="s">
        <v>1212</v>
      </c>
      <c r="M2987">
        <v>8.0299099999999992</v>
      </c>
      <c r="N2987">
        <v>32.043320000000001</v>
      </c>
      <c r="O2987" t="s">
        <v>1226</v>
      </c>
      <c r="P2987" t="s">
        <v>1228</v>
      </c>
      <c r="Q2987">
        <v>31</v>
      </c>
      <c r="R2987">
        <v>186</v>
      </c>
      <c r="S2987">
        <v>21</v>
      </c>
      <c r="T2987">
        <v>126</v>
      </c>
      <c r="U2987">
        <v>10</v>
      </c>
      <c r="V2987">
        <v>60</v>
      </c>
      <c r="W2987" t="s">
        <v>1228</v>
      </c>
      <c r="X2987">
        <v>28</v>
      </c>
      <c r="Y2987">
        <v>168</v>
      </c>
      <c r="Z2987">
        <v>17</v>
      </c>
      <c r="AA2987">
        <v>102</v>
      </c>
      <c r="AB2987">
        <v>11</v>
      </c>
      <c r="AC2987">
        <v>66</v>
      </c>
      <c r="AD2987">
        <v>0</v>
      </c>
      <c r="AE2987">
        <v>0</v>
      </c>
      <c r="AF2987">
        <v>6</v>
      </c>
      <c r="AG2987">
        <v>36</v>
      </c>
      <c r="AH2987">
        <v>13</v>
      </c>
      <c r="AI2987" t="s">
        <v>1229</v>
      </c>
    </row>
    <row r="2988" spans="1:35" x14ac:dyDescent="0.25">
      <c r="A2988">
        <v>13</v>
      </c>
      <c r="B2988" t="s">
        <v>63</v>
      </c>
      <c r="C2988" t="s">
        <v>64</v>
      </c>
      <c r="D2988" t="s">
        <v>129</v>
      </c>
      <c r="E2988" t="s">
        <v>130</v>
      </c>
      <c r="F2988" t="s">
        <v>548</v>
      </c>
      <c r="G2988" t="s">
        <v>549</v>
      </c>
      <c r="H2988" t="s">
        <v>3090</v>
      </c>
      <c r="I2988" t="s">
        <v>3091</v>
      </c>
      <c r="L2988" t="s">
        <v>1212</v>
      </c>
      <c r="M2988">
        <v>7.7119900000000001</v>
      </c>
      <c r="N2988">
        <v>32.134500000000003</v>
      </c>
      <c r="O2988" t="s">
        <v>1226</v>
      </c>
      <c r="P2988" t="s">
        <v>1228</v>
      </c>
      <c r="Q2988">
        <v>37</v>
      </c>
      <c r="R2988">
        <v>222</v>
      </c>
      <c r="S2988">
        <v>31</v>
      </c>
      <c r="T2988">
        <v>186</v>
      </c>
      <c r="U2988">
        <v>6</v>
      </c>
      <c r="V2988">
        <v>36</v>
      </c>
      <c r="W2988" t="s">
        <v>1228</v>
      </c>
      <c r="X2988">
        <v>30</v>
      </c>
      <c r="Y2988">
        <v>180</v>
      </c>
      <c r="Z2988">
        <v>24</v>
      </c>
      <c r="AA2988">
        <v>144</v>
      </c>
      <c r="AB2988">
        <v>6</v>
      </c>
      <c r="AC2988">
        <v>36</v>
      </c>
      <c r="AD2988">
        <v>0</v>
      </c>
      <c r="AE2988">
        <v>0</v>
      </c>
      <c r="AF2988">
        <v>3</v>
      </c>
      <c r="AG2988">
        <v>18</v>
      </c>
      <c r="AH2988">
        <v>13</v>
      </c>
      <c r="AI2988" t="s">
        <v>1229</v>
      </c>
    </row>
    <row r="2989" spans="1:35" x14ac:dyDescent="0.25">
      <c r="A2989">
        <v>13</v>
      </c>
      <c r="B2989" t="s">
        <v>63</v>
      </c>
      <c r="C2989" t="s">
        <v>64</v>
      </c>
      <c r="D2989" t="s">
        <v>129</v>
      </c>
      <c r="E2989" t="s">
        <v>130</v>
      </c>
      <c r="F2989" t="s">
        <v>548</v>
      </c>
      <c r="G2989" t="s">
        <v>549</v>
      </c>
      <c r="H2989" t="s">
        <v>3092</v>
      </c>
      <c r="I2989" t="s">
        <v>3093</v>
      </c>
      <c r="L2989" t="s">
        <v>1212</v>
      </c>
      <c r="M2989">
        <v>7.9873000000000003</v>
      </c>
      <c r="N2989">
        <v>31.96584</v>
      </c>
      <c r="O2989" t="s">
        <v>1226</v>
      </c>
      <c r="P2989" t="s">
        <v>1228</v>
      </c>
      <c r="Q2989">
        <v>48</v>
      </c>
      <c r="R2989">
        <v>290</v>
      </c>
      <c r="S2989">
        <v>38</v>
      </c>
      <c r="T2989">
        <v>230</v>
      </c>
      <c r="U2989">
        <v>10</v>
      </c>
      <c r="V2989">
        <v>60</v>
      </c>
      <c r="W2989" t="s">
        <v>1228</v>
      </c>
      <c r="X2989">
        <v>36</v>
      </c>
      <c r="Y2989">
        <v>216</v>
      </c>
      <c r="Z2989">
        <v>30</v>
      </c>
      <c r="AA2989">
        <v>180</v>
      </c>
      <c r="AB2989">
        <v>6</v>
      </c>
      <c r="AC2989">
        <v>36</v>
      </c>
      <c r="AD2989">
        <v>0</v>
      </c>
      <c r="AE2989">
        <v>0</v>
      </c>
      <c r="AF2989">
        <v>5</v>
      </c>
      <c r="AG2989">
        <v>30</v>
      </c>
      <c r="AH2989">
        <v>13</v>
      </c>
      <c r="AI2989" t="s">
        <v>1229</v>
      </c>
    </row>
    <row r="2990" spans="1:35" x14ac:dyDescent="0.25">
      <c r="A2990">
        <v>13</v>
      </c>
      <c r="B2990" t="s">
        <v>63</v>
      </c>
      <c r="C2990" t="s">
        <v>64</v>
      </c>
      <c r="D2990" t="s">
        <v>129</v>
      </c>
      <c r="E2990" t="s">
        <v>130</v>
      </c>
      <c r="F2990" t="s">
        <v>548</v>
      </c>
      <c r="G2990" t="s">
        <v>549</v>
      </c>
      <c r="H2990" t="s">
        <v>3094</v>
      </c>
      <c r="I2990" t="s">
        <v>3095</v>
      </c>
      <c r="L2990" t="s">
        <v>1212</v>
      </c>
      <c r="M2990">
        <v>8.0703700000000005</v>
      </c>
      <c r="N2990">
        <v>32.245539999999998</v>
      </c>
      <c r="O2990" t="s">
        <v>1226</v>
      </c>
      <c r="P2990" t="s">
        <v>1228</v>
      </c>
      <c r="Q2990">
        <v>37</v>
      </c>
      <c r="R2990">
        <v>222</v>
      </c>
      <c r="S2990">
        <v>22</v>
      </c>
      <c r="T2990">
        <v>132</v>
      </c>
      <c r="U2990">
        <v>15</v>
      </c>
      <c r="V2990">
        <v>90</v>
      </c>
      <c r="W2990" t="s">
        <v>1228</v>
      </c>
      <c r="X2990">
        <v>54</v>
      </c>
      <c r="Y2990">
        <v>324</v>
      </c>
      <c r="Z2990">
        <v>24</v>
      </c>
      <c r="AA2990">
        <v>144</v>
      </c>
      <c r="AB2990">
        <v>30</v>
      </c>
      <c r="AC2990">
        <v>180</v>
      </c>
      <c r="AD2990">
        <v>0</v>
      </c>
      <c r="AE2990">
        <v>0</v>
      </c>
      <c r="AF2990">
        <v>20</v>
      </c>
      <c r="AG2990">
        <v>120</v>
      </c>
      <c r="AH2990">
        <v>13</v>
      </c>
      <c r="AI2990" t="s">
        <v>1229</v>
      </c>
    </row>
    <row r="2991" spans="1:35" x14ac:dyDescent="0.25">
      <c r="A2991">
        <v>13</v>
      </c>
      <c r="B2991" t="s">
        <v>63</v>
      </c>
      <c r="C2991" t="s">
        <v>64</v>
      </c>
      <c r="D2991" t="s">
        <v>129</v>
      </c>
      <c r="E2991" t="s">
        <v>130</v>
      </c>
      <c r="F2991" t="s">
        <v>548</v>
      </c>
      <c r="G2991" t="s">
        <v>549</v>
      </c>
      <c r="H2991" t="s">
        <v>3096</v>
      </c>
      <c r="I2991" t="s">
        <v>3097</v>
      </c>
      <c r="L2991" t="s">
        <v>1212</v>
      </c>
      <c r="M2991">
        <v>8.0350300000000008</v>
      </c>
      <c r="N2991">
        <v>31.991219999999998</v>
      </c>
      <c r="O2991" t="s">
        <v>1226</v>
      </c>
      <c r="P2991" t="s">
        <v>1228</v>
      </c>
      <c r="Q2991">
        <v>30</v>
      </c>
      <c r="R2991">
        <v>180</v>
      </c>
      <c r="S2991">
        <v>24</v>
      </c>
      <c r="T2991">
        <v>144</v>
      </c>
      <c r="U2991">
        <v>6</v>
      </c>
      <c r="V2991">
        <v>36</v>
      </c>
      <c r="W2991" t="s">
        <v>1228</v>
      </c>
      <c r="X2991">
        <v>94</v>
      </c>
      <c r="Y2991">
        <v>564</v>
      </c>
      <c r="Z2991">
        <v>54</v>
      </c>
      <c r="AA2991">
        <v>324</v>
      </c>
      <c r="AB2991">
        <v>40</v>
      </c>
      <c r="AC2991">
        <v>240</v>
      </c>
      <c r="AD2991">
        <v>0</v>
      </c>
      <c r="AE2991">
        <v>0</v>
      </c>
      <c r="AF2991">
        <v>5</v>
      </c>
      <c r="AG2991">
        <v>30</v>
      </c>
      <c r="AH2991">
        <v>13</v>
      </c>
      <c r="AI2991" t="s">
        <v>1229</v>
      </c>
    </row>
    <row r="2992" spans="1:35" x14ac:dyDescent="0.25">
      <c r="A2992">
        <v>13</v>
      </c>
      <c r="B2992" t="s">
        <v>63</v>
      </c>
      <c r="C2992" t="s">
        <v>64</v>
      </c>
      <c r="D2992" t="s">
        <v>129</v>
      </c>
      <c r="E2992" t="s">
        <v>130</v>
      </c>
      <c r="F2992" t="s">
        <v>548</v>
      </c>
      <c r="G2992" t="s">
        <v>549</v>
      </c>
      <c r="H2992" t="s">
        <v>3098</v>
      </c>
      <c r="I2992" t="s">
        <v>3099</v>
      </c>
      <c r="L2992" t="s">
        <v>1212</v>
      </c>
      <c r="M2992">
        <v>8.0849899999999995</v>
      </c>
      <c r="N2992">
        <v>32.03</v>
      </c>
      <c r="O2992" t="s">
        <v>1226</v>
      </c>
      <c r="P2992" t="s">
        <v>1228</v>
      </c>
      <c r="Q2992">
        <v>36</v>
      </c>
      <c r="R2992">
        <v>218</v>
      </c>
      <c r="S2992">
        <v>22</v>
      </c>
      <c r="T2992">
        <v>134</v>
      </c>
      <c r="U2992">
        <v>14</v>
      </c>
      <c r="V2992">
        <v>84</v>
      </c>
      <c r="W2992" t="s">
        <v>1228</v>
      </c>
      <c r="X2992">
        <v>19</v>
      </c>
      <c r="Y2992">
        <v>116</v>
      </c>
      <c r="Z2992">
        <v>10</v>
      </c>
      <c r="AA2992">
        <v>62</v>
      </c>
      <c r="AB2992">
        <v>9</v>
      </c>
      <c r="AC2992">
        <v>54</v>
      </c>
      <c r="AD2992">
        <v>0</v>
      </c>
      <c r="AE2992">
        <v>0</v>
      </c>
      <c r="AF2992">
        <v>3</v>
      </c>
      <c r="AG2992">
        <v>18</v>
      </c>
      <c r="AH2992">
        <v>13</v>
      </c>
      <c r="AI2992" t="s">
        <v>1229</v>
      </c>
    </row>
    <row r="2993" spans="1:35" x14ac:dyDescent="0.25">
      <c r="A2993">
        <v>13</v>
      </c>
      <c r="B2993" t="s">
        <v>63</v>
      </c>
      <c r="C2993" t="s">
        <v>64</v>
      </c>
      <c r="D2993" t="s">
        <v>129</v>
      </c>
      <c r="E2993" t="s">
        <v>130</v>
      </c>
      <c r="F2993" t="s">
        <v>548</v>
      </c>
      <c r="G2993" t="s">
        <v>549</v>
      </c>
      <c r="H2993" t="s">
        <v>3100</v>
      </c>
      <c r="I2993" t="s">
        <v>3101</v>
      </c>
      <c r="L2993" t="s">
        <v>1212</v>
      </c>
      <c r="M2993">
        <v>7.9927299999999999</v>
      </c>
      <c r="N2993">
        <v>31.958950000000002</v>
      </c>
      <c r="O2993" t="s">
        <v>1226</v>
      </c>
      <c r="P2993" t="s">
        <v>1228</v>
      </c>
      <c r="Q2993">
        <v>41</v>
      </c>
      <c r="R2993">
        <v>250</v>
      </c>
      <c r="S2993">
        <v>35</v>
      </c>
      <c r="T2993">
        <v>212</v>
      </c>
      <c r="U2993">
        <v>6</v>
      </c>
      <c r="V2993">
        <v>38</v>
      </c>
      <c r="W2993" t="s">
        <v>1228</v>
      </c>
      <c r="X2993">
        <v>32</v>
      </c>
      <c r="Y2993">
        <v>194</v>
      </c>
      <c r="Z2993">
        <v>23</v>
      </c>
      <c r="AA2993">
        <v>140</v>
      </c>
      <c r="AB2993">
        <v>9</v>
      </c>
      <c r="AC2993">
        <v>54</v>
      </c>
      <c r="AD2993">
        <v>0</v>
      </c>
      <c r="AE2993">
        <v>0</v>
      </c>
      <c r="AF2993">
        <v>3</v>
      </c>
      <c r="AG2993">
        <v>16</v>
      </c>
      <c r="AH2993">
        <v>13</v>
      </c>
      <c r="AI2993" t="s">
        <v>1229</v>
      </c>
    </row>
    <row r="2994" spans="1:35" x14ac:dyDescent="0.25">
      <c r="A2994">
        <v>13</v>
      </c>
      <c r="B2994" t="s">
        <v>63</v>
      </c>
      <c r="C2994" t="s">
        <v>64</v>
      </c>
      <c r="D2994" t="s">
        <v>129</v>
      </c>
      <c r="E2994" t="s">
        <v>130</v>
      </c>
      <c r="F2994" t="s">
        <v>548</v>
      </c>
      <c r="G2994" t="s">
        <v>549</v>
      </c>
      <c r="H2994" t="s">
        <v>3102</v>
      </c>
      <c r="I2994" t="s">
        <v>2531</v>
      </c>
      <c r="L2994" t="s">
        <v>1212</v>
      </c>
      <c r="M2994">
        <v>7.9547999999999996</v>
      </c>
      <c r="N2994">
        <v>31.95241</v>
      </c>
      <c r="O2994" t="s">
        <v>1226</v>
      </c>
      <c r="P2994" t="s">
        <v>1228</v>
      </c>
      <c r="Q2994">
        <v>30</v>
      </c>
      <c r="R2994">
        <v>180</v>
      </c>
      <c r="S2994">
        <v>20</v>
      </c>
      <c r="T2994">
        <v>120</v>
      </c>
      <c r="U2994">
        <v>10</v>
      </c>
      <c r="V2994">
        <v>60</v>
      </c>
      <c r="W2994" t="s">
        <v>1228</v>
      </c>
      <c r="X2994">
        <v>36</v>
      </c>
      <c r="Y2994">
        <v>216</v>
      </c>
      <c r="Z2994">
        <v>23</v>
      </c>
      <c r="AA2994">
        <v>138</v>
      </c>
      <c r="AB2994">
        <v>13</v>
      </c>
      <c r="AC2994">
        <v>78</v>
      </c>
      <c r="AD2994">
        <v>0</v>
      </c>
      <c r="AE2994">
        <v>0</v>
      </c>
      <c r="AF2994">
        <v>8</v>
      </c>
      <c r="AG2994">
        <v>48</v>
      </c>
      <c r="AH2994">
        <v>13</v>
      </c>
      <c r="AI2994" t="s">
        <v>1229</v>
      </c>
    </row>
    <row r="2995" spans="1:35" x14ac:dyDescent="0.25">
      <c r="A2995">
        <v>13</v>
      </c>
      <c r="B2995" t="s">
        <v>69</v>
      </c>
      <c r="C2995" t="s">
        <v>70</v>
      </c>
      <c r="D2995" t="s">
        <v>157</v>
      </c>
      <c r="E2995" t="s">
        <v>158</v>
      </c>
      <c r="F2995" t="s">
        <v>736</v>
      </c>
      <c r="G2995" t="s">
        <v>737</v>
      </c>
      <c r="H2995" t="s">
        <v>3880</v>
      </c>
      <c r="I2995" t="s">
        <v>3881</v>
      </c>
      <c r="L2995" t="s">
        <v>1212</v>
      </c>
      <c r="M2995">
        <v>9.4387740000000004</v>
      </c>
      <c r="N2995">
        <v>29.097124999999998</v>
      </c>
      <c r="O2995" t="s">
        <v>1226</v>
      </c>
      <c r="P2995" t="s">
        <v>1228</v>
      </c>
      <c r="Q2995">
        <v>83</v>
      </c>
      <c r="R2995">
        <v>409</v>
      </c>
      <c r="S2995">
        <v>45</v>
      </c>
      <c r="T2995">
        <v>226</v>
      </c>
      <c r="U2995">
        <v>38</v>
      </c>
      <c r="V2995">
        <v>183</v>
      </c>
      <c r="W2995" t="s">
        <v>1228</v>
      </c>
      <c r="X2995">
        <v>25</v>
      </c>
      <c r="Y2995">
        <v>128</v>
      </c>
      <c r="Z2995">
        <v>18</v>
      </c>
      <c r="AA2995">
        <v>89</v>
      </c>
      <c r="AB2995">
        <v>7</v>
      </c>
      <c r="AC2995">
        <v>39</v>
      </c>
      <c r="AD2995">
        <v>0</v>
      </c>
      <c r="AE2995">
        <v>0</v>
      </c>
      <c r="AF2995">
        <v>68</v>
      </c>
      <c r="AG2995">
        <v>370</v>
      </c>
      <c r="AH2995">
        <v>13</v>
      </c>
      <c r="AI2995" t="s">
        <v>1229</v>
      </c>
    </row>
    <row r="2996" spans="1:35" x14ac:dyDescent="0.25">
      <c r="A2996">
        <v>13</v>
      </c>
      <c r="B2996" t="s">
        <v>69</v>
      </c>
      <c r="C2996" t="s">
        <v>70</v>
      </c>
      <c r="D2996" t="s">
        <v>157</v>
      </c>
      <c r="E2996" t="s">
        <v>158</v>
      </c>
      <c r="F2996" t="s">
        <v>736</v>
      </c>
      <c r="G2996" t="s">
        <v>737</v>
      </c>
      <c r="H2996" t="s">
        <v>3882</v>
      </c>
      <c r="I2996" t="s">
        <v>737</v>
      </c>
      <c r="L2996" t="s">
        <v>1212</v>
      </c>
      <c r="M2996">
        <v>9.5013349999999992</v>
      </c>
      <c r="N2996">
        <v>28.951515000000001</v>
      </c>
      <c r="O2996" t="s">
        <v>1226</v>
      </c>
      <c r="P2996" t="s">
        <v>1228</v>
      </c>
      <c r="Q2996">
        <v>20</v>
      </c>
      <c r="R2996">
        <v>131</v>
      </c>
      <c r="S2996">
        <v>15</v>
      </c>
      <c r="T2996">
        <v>104</v>
      </c>
      <c r="U2996">
        <v>5</v>
      </c>
      <c r="V2996">
        <v>27</v>
      </c>
      <c r="W2996" t="s">
        <v>1228</v>
      </c>
      <c r="X2996">
        <v>19</v>
      </c>
      <c r="Y2996">
        <v>98</v>
      </c>
      <c r="Z2996">
        <v>12</v>
      </c>
      <c r="AA2996">
        <v>62</v>
      </c>
      <c r="AB2996">
        <v>7</v>
      </c>
      <c r="AC2996">
        <v>36</v>
      </c>
      <c r="AD2996">
        <v>0</v>
      </c>
      <c r="AE2996">
        <v>0</v>
      </c>
      <c r="AF2996">
        <v>20</v>
      </c>
      <c r="AG2996">
        <v>102</v>
      </c>
      <c r="AH2996">
        <v>13</v>
      </c>
      <c r="AI2996" t="s">
        <v>1229</v>
      </c>
    </row>
    <row r="2997" spans="1:35" x14ac:dyDescent="0.25">
      <c r="A2997">
        <v>13</v>
      </c>
      <c r="B2997" t="s">
        <v>69</v>
      </c>
      <c r="C2997" t="s">
        <v>70</v>
      </c>
      <c r="D2997" t="s">
        <v>163</v>
      </c>
      <c r="E2997" t="s">
        <v>164</v>
      </c>
      <c r="F2997" t="s">
        <v>789</v>
      </c>
      <c r="G2997" t="s">
        <v>790</v>
      </c>
      <c r="H2997" t="s">
        <v>4238</v>
      </c>
      <c r="I2997" t="s">
        <v>4239</v>
      </c>
      <c r="L2997" t="s">
        <v>1212</v>
      </c>
      <c r="M2997">
        <v>8.2995850000000004</v>
      </c>
      <c r="N2997">
        <v>30.153293999999999</v>
      </c>
      <c r="O2997" t="s">
        <v>1226</v>
      </c>
      <c r="P2997" t="s">
        <v>1228</v>
      </c>
      <c r="Q2997">
        <v>168</v>
      </c>
      <c r="R2997">
        <v>1008</v>
      </c>
      <c r="S2997">
        <v>157</v>
      </c>
      <c r="T2997">
        <v>942</v>
      </c>
      <c r="U2997">
        <v>11</v>
      </c>
      <c r="V2997">
        <v>66</v>
      </c>
      <c r="W2997" t="s">
        <v>1228</v>
      </c>
      <c r="X2997">
        <v>34</v>
      </c>
      <c r="Y2997">
        <v>204</v>
      </c>
      <c r="Z2997">
        <v>23</v>
      </c>
      <c r="AA2997">
        <v>138</v>
      </c>
      <c r="AB2997">
        <v>11</v>
      </c>
      <c r="AC2997">
        <v>66</v>
      </c>
      <c r="AD2997">
        <v>0</v>
      </c>
      <c r="AE2997">
        <v>0</v>
      </c>
      <c r="AF2997">
        <v>34</v>
      </c>
      <c r="AG2997">
        <v>204</v>
      </c>
      <c r="AH2997">
        <v>13</v>
      </c>
      <c r="AI2997" t="s">
        <v>1229</v>
      </c>
    </row>
    <row r="2998" spans="1:35" x14ac:dyDescent="0.25">
      <c r="A2998">
        <v>13</v>
      </c>
      <c r="B2998" t="s">
        <v>69</v>
      </c>
      <c r="C2998" t="s">
        <v>70</v>
      </c>
      <c r="D2998" t="s">
        <v>167</v>
      </c>
      <c r="E2998" t="s">
        <v>168</v>
      </c>
      <c r="F2998" t="s">
        <v>826</v>
      </c>
      <c r="G2998" t="s">
        <v>827</v>
      </c>
      <c r="H2998" t="s">
        <v>4610</v>
      </c>
      <c r="I2998" t="s">
        <v>4611</v>
      </c>
      <c r="L2998" t="s">
        <v>1212</v>
      </c>
      <c r="M2998">
        <v>9.1892999999999994</v>
      </c>
      <c r="N2998">
        <v>29.298249999999999</v>
      </c>
      <c r="O2998" t="s">
        <v>1226</v>
      </c>
      <c r="P2998" t="s">
        <v>1228</v>
      </c>
      <c r="Q2998">
        <v>33</v>
      </c>
      <c r="R2998">
        <v>231</v>
      </c>
      <c r="S2998">
        <v>26</v>
      </c>
      <c r="T2998">
        <v>182</v>
      </c>
      <c r="U2998">
        <v>7</v>
      </c>
      <c r="V2998">
        <v>49</v>
      </c>
      <c r="W2998" t="s">
        <v>1228</v>
      </c>
      <c r="X2998">
        <v>30</v>
      </c>
      <c r="Y2998">
        <v>210</v>
      </c>
      <c r="Z2998">
        <v>22</v>
      </c>
      <c r="AA2998">
        <v>154</v>
      </c>
      <c r="AB2998">
        <v>8</v>
      </c>
      <c r="AC2998">
        <v>56</v>
      </c>
      <c r="AD2998">
        <v>0</v>
      </c>
      <c r="AE2998">
        <v>0</v>
      </c>
      <c r="AF2998">
        <v>21</v>
      </c>
      <c r="AG2998">
        <v>147</v>
      </c>
      <c r="AH2998">
        <v>13</v>
      </c>
      <c r="AI2998" t="s">
        <v>1229</v>
      </c>
    </row>
    <row r="2999" spans="1:35" x14ac:dyDescent="0.25">
      <c r="A2999">
        <v>13</v>
      </c>
      <c r="B2999" t="s">
        <v>69</v>
      </c>
      <c r="C2999" t="s">
        <v>70</v>
      </c>
      <c r="D2999" t="s">
        <v>167</v>
      </c>
      <c r="E2999" t="s">
        <v>168</v>
      </c>
      <c r="F2999" t="s">
        <v>816</v>
      </c>
      <c r="G2999" t="s">
        <v>817</v>
      </c>
      <c r="H2999" t="s">
        <v>4504</v>
      </c>
      <c r="I2999" t="s">
        <v>4505</v>
      </c>
      <c r="L2999" t="s">
        <v>1212</v>
      </c>
      <c r="M2999">
        <v>9.1324900000000007</v>
      </c>
      <c r="N2999">
        <v>28.935659999999999</v>
      </c>
      <c r="O2999" t="s">
        <v>1226</v>
      </c>
      <c r="P2999" t="s">
        <v>1228</v>
      </c>
      <c r="Q2999">
        <v>40</v>
      </c>
      <c r="R2999">
        <v>240</v>
      </c>
      <c r="S2999">
        <v>35</v>
      </c>
      <c r="T2999">
        <v>210</v>
      </c>
      <c r="U2999">
        <v>5</v>
      </c>
      <c r="V2999">
        <v>30</v>
      </c>
      <c r="W2999" t="s">
        <v>1228</v>
      </c>
      <c r="X2999">
        <v>33</v>
      </c>
      <c r="Y2999">
        <v>198</v>
      </c>
      <c r="Z2999">
        <v>30</v>
      </c>
      <c r="AA2999">
        <v>180</v>
      </c>
      <c r="AB2999">
        <v>3</v>
      </c>
      <c r="AC2999">
        <v>18</v>
      </c>
      <c r="AD2999">
        <v>0</v>
      </c>
      <c r="AE2999">
        <v>0</v>
      </c>
      <c r="AF2999">
        <v>77</v>
      </c>
      <c r="AG2999">
        <v>462</v>
      </c>
      <c r="AH2999">
        <v>13</v>
      </c>
      <c r="AI2999" t="s">
        <v>1229</v>
      </c>
    </row>
    <row r="3000" spans="1:35" x14ac:dyDescent="0.25">
      <c r="A3000">
        <v>13</v>
      </c>
      <c r="B3000" t="s">
        <v>69</v>
      </c>
      <c r="C3000" t="s">
        <v>70</v>
      </c>
      <c r="D3000" t="s">
        <v>167</v>
      </c>
      <c r="E3000" t="s">
        <v>168</v>
      </c>
      <c r="F3000" t="s">
        <v>816</v>
      </c>
      <c r="G3000" t="s">
        <v>817</v>
      </c>
      <c r="H3000" t="s">
        <v>4506</v>
      </c>
      <c r="I3000" t="s">
        <v>4507</v>
      </c>
      <c r="L3000" t="s">
        <v>1212</v>
      </c>
      <c r="M3000">
        <v>9.1396357249999998</v>
      </c>
      <c r="N3000">
        <v>28.992371500000001</v>
      </c>
      <c r="O3000" t="s">
        <v>1226</v>
      </c>
      <c r="P3000" t="s">
        <v>1228</v>
      </c>
      <c r="Q3000">
        <v>21</v>
      </c>
      <c r="R3000">
        <v>75</v>
      </c>
      <c r="S3000">
        <v>18</v>
      </c>
      <c r="T3000">
        <v>60</v>
      </c>
      <c r="U3000">
        <v>3</v>
      </c>
      <c r="V3000">
        <v>15</v>
      </c>
      <c r="W3000" t="s">
        <v>1228</v>
      </c>
      <c r="X3000">
        <v>68</v>
      </c>
      <c r="Y3000">
        <v>408</v>
      </c>
      <c r="Z3000">
        <v>65</v>
      </c>
      <c r="AA3000">
        <v>390</v>
      </c>
      <c r="AB3000">
        <v>3</v>
      </c>
      <c r="AC3000">
        <v>18</v>
      </c>
      <c r="AD3000">
        <v>0</v>
      </c>
      <c r="AE3000">
        <v>0</v>
      </c>
      <c r="AF3000">
        <v>92</v>
      </c>
      <c r="AG3000">
        <v>552</v>
      </c>
      <c r="AH3000">
        <v>13</v>
      </c>
      <c r="AI3000" t="s">
        <v>1229</v>
      </c>
    </row>
    <row r="3001" spans="1:35" x14ac:dyDescent="0.25">
      <c r="A3001">
        <v>13</v>
      </c>
      <c r="B3001" t="s">
        <v>69</v>
      </c>
      <c r="C3001" t="s">
        <v>70</v>
      </c>
      <c r="D3001" t="s">
        <v>167</v>
      </c>
      <c r="E3001" t="s">
        <v>168</v>
      </c>
      <c r="F3001" t="s">
        <v>814</v>
      </c>
      <c r="G3001" t="s">
        <v>815</v>
      </c>
      <c r="H3001" t="s">
        <v>4464</v>
      </c>
      <c r="I3001" t="s">
        <v>4465</v>
      </c>
      <c r="L3001" t="s">
        <v>1212</v>
      </c>
      <c r="M3001">
        <v>9.0426633400000007</v>
      </c>
      <c r="N3001">
        <v>29.11415555</v>
      </c>
      <c r="O3001" t="s">
        <v>1226</v>
      </c>
      <c r="P3001" t="s">
        <v>1228</v>
      </c>
      <c r="Q3001">
        <v>35</v>
      </c>
      <c r="R3001">
        <v>210</v>
      </c>
      <c r="S3001">
        <v>28</v>
      </c>
      <c r="T3001">
        <v>168</v>
      </c>
      <c r="U3001">
        <v>7</v>
      </c>
      <c r="V3001">
        <v>42</v>
      </c>
      <c r="W3001" t="s">
        <v>1228</v>
      </c>
      <c r="X3001">
        <v>34</v>
      </c>
      <c r="Y3001">
        <v>204</v>
      </c>
      <c r="Z3001">
        <v>19</v>
      </c>
      <c r="AA3001">
        <v>114</v>
      </c>
      <c r="AB3001">
        <v>15</v>
      </c>
      <c r="AC3001">
        <v>90</v>
      </c>
      <c r="AD3001">
        <v>0</v>
      </c>
      <c r="AE3001">
        <v>0</v>
      </c>
      <c r="AF3001">
        <v>33</v>
      </c>
      <c r="AG3001">
        <v>198</v>
      </c>
      <c r="AH3001">
        <v>13</v>
      </c>
      <c r="AI3001" t="s">
        <v>1229</v>
      </c>
    </row>
    <row r="3002" spans="1:35" x14ac:dyDescent="0.25">
      <c r="A3002">
        <v>13</v>
      </c>
      <c r="B3002" t="s">
        <v>71</v>
      </c>
      <c r="C3002" t="s">
        <v>72</v>
      </c>
      <c r="D3002" t="s">
        <v>177</v>
      </c>
      <c r="E3002" t="s">
        <v>178</v>
      </c>
      <c r="F3002" t="s">
        <v>898</v>
      </c>
      <c r="G3002" t="s">
        <v>899</v>
      </c>
      <c r="H3002" t="s">
        <v>5139</v>
      </c>
      <c r="I3002" t="s">
        <v>5140</v>
      </c>
      <c r="L3002" t="s">
        <v>1212</v>
      </c>
      <c r="M3002">
        <v>9.7473500000000008</v>
      </c>
      <c r="N3002">
        <v>31.871410000000001</v>
      </c>
      <c r="O3002" t="s">
        <v>1226</v>
      </c>
      <c r="P3002" t="s">
        <v>1228</v>
      </c>
      <c r="Q3002">
        <v>73</v>
      </c>
      <c r="R3002">
        <v>371</v>
      </c>
      <c r="S3002">
        <v>59</v>
      </c>
      <c r="T3002">
        <v>324</v>
      </c>
      <c r="U3002">
        <v>14</v>
      </c>
      <c r="V3002">
        <v>47</v>
      </c>
      <c r="W3002" t="s">
        <v>1228</v>
      </c>
      <c r="X3002">
        <v>18</v>
      </c>
      <c r="Y3002">
        <v>99</v>
      </c>
      <c r="Z3002">
        <v>12</v>
      </c>
      <c r="AA3002">
        <v>66</v>
      </c>
      <c r="AB3002">
        <v>6</v>
      </c>
      <c r="AC3002">
        <v>33</v>
      </c>
      <c r="AD3002">
        <v>0</v>
      </c>
      <c r="AE3002">
        <v>0</v>
      </c>
      <c r="AF3002">
        <v>7</v>
      </c>
      <c r="AG3002">
        <v>38</v>
      </c>
      <c r="AH3002">
        <v>13</v>
      </c>
      <c r="AI3002" t="s">
        <v>1229</v>
      </c>
    </row>
    <row r="3003" spans="1:35" x14ac:dyDescent="0.25">
      <c r="A3003">
        <v>13</v>
      </c>
      <c r="B3003" t="s">
        <v>71</v>
      </c>
      <c r="C3003" t="s">
        <v>72</v>
      </c>
      <c r="D3003" t="s">
        <v>177</v>
      </c>
      <c r="E3003" t="s">
        <v>178</v>
      </c>
      <c r="F3003" t="s">
        <v>898</v>
      </c>
      <c r="G3003" t="s">
        <v>899</v>
      </c>
      <c r="H3003" t="s">
        <v>5143</v>
      </c>
      <c r="I3003" t="s">
        <v>5144</v>
      </c>
      <c r="L3003" t="s">
        <v>1212</v>
      </c>
      <c r="M3003">
        <v>9.7584800719999993</v>
      </c>
      <c r="N3003">
        <v>31.873600010000001</v>
      </c>
      <c r="O3003" t="s">
        <v>1226</v>
      </c>
      <c r="P3003" t="s">
        <v>1228</v>
      </c>
      <c r="Q3003">
        <v>67</v>
      </c>
      <c r="R3003">
        <v>368</v>
      </c>
      <c r="S3003">
        <v>39</v>
      </c>
      <c r="T3003">
        <v>214</v>
      </c>
      <c r="U3003">
        <v>28</v>
      </c>
      <c r="V3003">
        <v>154</v>
      </c>
      <c r="W3003" t="s">
        <v>1228</v>
      </c>
      <c r="X3003">
        <v>103</v>
      </c>
      <c r="Y3003">
        <v>566</v>
      </c>
      <c r="Z3003">
        <v>100</v>
      </c>
      <c r="AA3003">
        <v>550</v>
      </c>
      <c r="AB3003">
        <v>3</v>
      </c>
      <c r="AC3003">
        <v>16</v>
      </c>
      <c r="AD3003">
        <v>0</v>
      </c>
      <c r="AE3003">
        <v>0</v>
      </c>
      <c r="AF3003">
        <v>19</v>
      </c>
      <c r="AG3003">
        <v>105</v>
      </c>
      <c r="AH3003">
        <v>13</v>
      </c>
      <c r="AI3003" t="s">
        <v>1229</v>
      </c>
    </row>
    <row r="3004" spans="1:35" x14ac:dyDescent="0.25">
      <c r="A3004">
        <v>13</v>
      </c>
      <c r="B3004" t="s">
        <v>75</v>
      </c>
      <c r="C3004" t="s">
        <v>76</v>
      </c>
      <c r="D3004" t="s">
        <v>213</v>
      </c>
      <c r="E3004" t="s">
        <v>214</v>
      </c>
      <c r="F3004" t="s">
        <v>1111</v>
      </c>
      <c r="G3004" t="s">
        <v>1112</v>
      </c>
      <c r="H3004" t="s">
        <v>7106</v>
      </c>
      <c r="I3004" t="s">
        <v>7107</v>
      </c>
      <c r="L3004" t="s">
        <v>1212</v>
      </c>
      <c r="M3004">
        <v>7.711760044</v>
      </c>
      <c r="N3004">
        <v>26.194000240000001</v>
      </c>
      <c r="O3004" t="s">
        <v>1226</v>
      </c>
      <c r="P3004" t="s">
        <v>1228</v>
      </c>
      <c r="Q3004">
        <v>35</v>
      </c>
      <c r="R3004">
        <v>258</v>
      </c>
      <c r="S3004">
        <v>30</v>
      </c>
      <c r="T3004">
        <v>240</v>
      </c>
      <c r="U3004">
        <v>5</v>
      </c>
      <c r="V3004">
        <v>18</v>
      </c>
      <c r="W3004" t="s">
        <v>1228</v>
      </c>
      <c r="X3004">
        <v>492</v>
      </c>
      <c r="Y3004">
        <v>3467</v>
      </c>
      <c r="Z3004">
        <v>472</v>
      </c>
      <c r="AA3004">
        <v>3405</v>
      </c>
      <c r="AB3004">
        <v>20</v>
      </c>
      <c r="AC3004">
        <v>62</v>
      </c>
      <c r="AD3004">
        <v>0</v>
      </c>
      <c r="AE3004">
        <v>0</v>
      </c>
      <c r="AF3004">
        <v>19</v>
      </c>
      <c r="AG3004">
        <v>114</v>
      </c>
      <c r="AH3004">
        <v>13</v>
      </c>
      <c r="AI3004" t="s">
        <v>1229</v>
      </c>
    </row>
    <row r="3005" spans="1:35" x14ac:dyDescent="0.25">
      <c r="A3005">
        <v>13</v>
      </c>
      <c r="B3005" t="s">
        <v>75</v>
      </c>
      <c r="C3005" t="s">
        <v>76</v>
      </c>
      <c r="D3005" t="s">
        <v>215</v>
      </c>
      <c r="E3005" t="s">
        <v>216</v>
      </c>
      <c r="F3005" t="s">
        <v>1121</v>
      </c>
      <c r="G3005" t="s">
        <v>1122</v>
      </c>
      <c r="H3005" t="s">
        <v>7294</v>
      </c>
      <c r="I3005" t="s">
        <v>7295</v>
      </c>
      <c r="L3005" t="s">
        <v>1212</v>
      </c>
      <c r="M3005">
        <v>7.6758899999999999</v>
      </c>
      <c r="N3005">
        <v>27.982009999999999</v>
      </c>
      <c r="O3005" t="s">
        <v>1226</v>
      </c>
      <c r="P3005" t="s">
        <v>1228</v>
      </c>
      <c r="Q3005">
        <v>71</v>
      </c>
      <c r="R3005">
        <v>428</v>
      </c>
      <c r="S3005">
        <v>70</v>
      </c>
      <c r="T3005">
        <v>421</v>
      </c>
      <c r="U3005">
        <v>1</v>
      </c>
      <c r="V3005">
        <v>7</v>
      </c>
      <c r="W3005" t="s">
        <v>1228</v>
      </c>
      <c r="X3005">
        <v>1142</v>
      </c>
      <c r="Y3005">
        <v>3669</v>
      </c>
      <c r="Z3005">
        <v>1142</v>
      </c>
      <c r="AA3005">
        <v>3669</v>
      </c>
      <c r="AB3005">
        <v>0</v>
      </c>
      <c r="AC3005">
        <v>0</v>
      </c>
      <c r="AD3005">
        <v>0</v>
      </c>
      <c r="AE3005">
        <v>0</v>
      </c>
      <c r="AF3005">
        <v>10</v>
      </c>
      <c r="AG3005">
        <v>25</v>
      </c>
      <c r="AH3005">
        <v>13</v>
      </c>
      <c r="AI3005" t="s">
        <v>1229</v>
      </c>
    </row>
    <row r="3006" spans="1:35" x14ac:dyDescent="0.25">
      <c r="A3006">
        <v>13</v>
      </c>
      <c r="B3006" t="s">
        <v>63</v>
      </c>
      <c r="C3006" t="s">
        <v>64</v>
      </c>
      <c r="D3006" t="s">
        <v>129</v>
      </c>
      <c r="E3006" t="s">
        <v>130</v>
      </c>
      <c r="F3006" t="s">
        <v>550</v>
      </c>
      <c r="G3006" t="s">
        <v>551</v>
      </c>
      <c r="H3006" t="s">
        <v>3114</v>
      </c>
      <c r="I3006" t="s">
        <v>3115</v>
      </c>
      <c r="L3006" t="s">
        <v>1212</v>
      </c>
      <c r="M3006">
        <v>8.0524702070000007</v>
      </c>
      <c r="N3006">
        <v>32.040500639999998</v>
      </c>
      <c r="O3006" t="s">
        <v>1226</v>
      </c>
      <c r="P3006" t="s">
        <v>1228</v>
      </c>
      <c r="Q3006">
        <v>28</v>
      </c>
      <c r="R3006">
        <v>168</v>
      </c>
      <c r="S3006">
        <v>18</v>
      </c>
      <c r="T3006">
        <v>108</v>
      </c>
      <c r="U3006">
        <v>10</v>
      </c>
      <c r="V3006">
        <v>60</v>
      </c>
      <c r="W3006" t="s">
        <v>1228</v>
      </c>
      <c r="X3006">
        <v>14</v>
      </c>
      <c r="Y3006">
        <v>83</v>
      </c>
      <c r="Z3006">
        <v>10</v>
      </c>
      <c r="AA3006">
        <v>59</v>
      </c>
      <c r="AB3006">
        <v>4</v>
      </c>
      <c r="AC3006">
        <v>24</v>
      </c>
      <c r="AD3006">
        <v>0</v>
      </c>
      <c r="AE3006">
        <v>0</v>
      </c>
      <c r="AF3006">
        <v>5</v>
      </c>
      <c r="AG3006">
        <v>30</v>
      </c>
      <c r="AH3006">
        <v>13</v>
      </c>
      <c r="AI3006" t="s">
        <v>1229</v>
      </c>
    </row>
    <row r="3007" spans="1:35" x14ac:dyDescent="0.25">
      <c r="A3007">
        <v>13</v>
      </c>
      <c r="B3007" t="s">
        <v>61</v>
      </c>
      <c r="C3007" t="s">
        <v>62</v>
      </c>
      <c r="D3007" t="s">
        <v>107</v>
      </c>
      <c r="E3007" t="s">
        <v>108</v>
      </c>
      <c r="F3007" t="s">
        <v>417</v>
      </c>
      <c r="G3007" t="s">
        <v>418</v>
      </c>
      <c r="H3007" t="s">
        <v>2171</v>
      </c>
      <c r="I3007" t="s">
        <v>2172</v>
      </c>
      <c r="L3007" t="s">
        <v>1212</v>
      </c>
      <c r="M3007">
        <v>4.2035364690000003</v>
      </c>
      <c r="N3007">
        <v>32.549326069999999</v>
      </c>
      <c r="O3007" t="s">
        <v>1226</v>
      </c>
      <c r="P3007" t="s">
        <v>1228</v>
      </c>
      <c r="Q3007">
        <v>7</v>
      </c>
      <c r="R3007">
        <v>35</v>
      </c>
      <c r="S3007">
        <v>5</v>
      </c>
      <c r="T3007">
        <v>25</v>
      </c>
      <c r="U3007">
        <v>2</v>
      </c>
      <c r="V3007">
        <v>10</v>
      </c>
      <c r="W3007" t="s">
        <v>1228</v>
      </c>
      <c r="X3007">
        <v>12</v>
      </c>
      <c r="Y3007">
        <v>60</v>
      </c>
      <c r="Z3007">
        <v>5</v>
      </c>
      <c r="AA3007">
        <v>25</v>
      </c>
      <c r="AB3007">
        <v>7</v>
      </c>
      <c r="AC3007">
        <v>35</v>
      </c>
      <c r="AD3007">
        <v>0</v>
      </c>
      <c r="AE3007">
        <v>0</v>
      </c>
      <c r="AF3007">
        <v>1</v>
      </c>
      <c r="AG3007">
        <v>5</v>
      </c>
      <c r="AH3007">
        <v>13</v>
      </c>
      <c r="AI3007" t="s">
        <v>1229</v>
      </c>
    </row>
    <row r="3008" spans="1:35" x14ac:dyDescent="0.25">
      <c r="A3008">
        <v>13</v>
      </c>
      <c r="B3008" t="s">
        <v>69</v>
      </c>
      <c r="C3008" t="s">
        <v>70</v>
      </c>
      <c r="D3008" t="s">
        <v>157</v>
      </c>
      <c r="E3008" t="s">
        <v>158</v>
      </c>
      <c r="F3008" t="s">
        <v>736</v>
      </c>
      <c r="G3008" t="s">
        <v>737</v>
      </c>
      <c r="H3008" t="s">
        <v>3883</v>
      </c>
      <c r="I3008" t="s">
        <v>2749</v>
      </c>
      <c r="L3008" t="s">
        <v>1212</v>
      </c>
      <c r="M3008">
        <v>9.5031332539999998</v>
      </c>
      <c r="N3008">
        <v>28.952051969999999</v>
      </c>
      <c r="O3008" t="s">
        <v>1226</v>
      </c>
      <c r="P3008" t="s">
        <v>1228</v>
      </c>
      <c r="Q3008">
        <v>50</v>
      </c>
      <c r="R3008">
        <v>232</v>
      </c>
      <c r="S3008">
        <v>45</v>
      </c>
      <c r="T3008">
        <v>211</v>
      </c>
      <c r="U3008">
        <v>5</v>
      </c>
      <c r="V3008">
        <v>21</v>
      </c>
      <c r="W3008" t="s">
        <v>1228</v>
      </c>
      <c r="X3008">
        <v>34</v>
      </c>
      <c r="Y3008">
        <v>158</v>
      </c>
      <c r="Z3008">
        <v>20</v>
      </c>
      <c r="AA3008">
        <v>86</v>
      </c>
      <c r="AB3008">
        <v>14</v>
      </c>
      <c r="AC3008">
        <v>72</v>
      </c>
      <c r="AD3008">
        <v>0</v>
      </c>
      <c r="AE3008">
        <v>0</v>
      </c>
      <c r="AF3008">
        <v>7</v>
      </c>
      <c r="AG3008">
        <v>34</v>
      </c>
      <c r="AH3008">
        <v>13</v>
      </c>
      <c r="AI3008" t="s">
        <v>1229</v>
      </c>
    </row>
    <row r="3009" spans="1:35" x14ac:dyDescent="0.25">
      <c r="A3009">
        <v>13</v>
      </c>
      <c r="B3009" t="s">
        <v>69</v>
      </c>
      <c r="C3009" t="s">
        <v>70</v>
      </c>
      <c r="D3009" t="s">
        <v>157</v>
      </c>
      <c r="E3009" t="s">
        <v>158</v>
      </c>
      <c r="F3009" t="s">
        <v>734</v>
      </c>
      <c r="G3009" t="s">
        <v>735</v>
      </c>
      <c r="H3009" t="s">
        <v>3876</v>
      </c>
      <c r="I3009" t="s">
        <v>3877</v>
      </c>
      <c r="L3009" t="s">
        <v>1212</v>
      </c>
      <c r="M3009">
        <v>9.4016000000000002</v>
      </c>
      <c r="N3009">
        <v>28.830760000000001</v>
      </c>
      <c r="O3009" t="s">
        <v>1226</v>
      </c>
      <c r="P3009" t="s">
        <v>1228</v>
      </c>
      <c r="Q3009">
        <v>65</v>
      </c>
      <c r="R3009">
        <v>316</v>
      </c>
      <c r="S3009">
        <v>49</v>
      </c>
      <c r="T3009">
        <v>241</v>
      </c>
      <c r="U3009">
        <v>16</v>
      </c>
      <c r="V3009">
        <v>75</v>
      </c>
      <c r="W3009" t="s">
        <v>1228</v>
      </c>
      <c r="X3009">
        <v>32</v>
      </c>
      <c r="Y3009">
        <v>159</v>
      </c>
      <c r="Z3009">
        <v>24</v>
      </c>
      <c r="AA3009">
        <v>114</v>
      </c>
      <c r="AB3009">
        <v>8</v>
      </c>
      <c r="AC3009">
        <v>45</v>
      </c>
      <c r="AD3009">
        <v>0</v>
      </c>
      <c r="AE3009">
        <v>0</v>
      </c>
      <c r="AF3009">
        <v>98</v>
      </c>
      <c r="AG3009">
        <v>464</v>
      </c>
      <c r="AH3009">
        <v>13</v>
      </c>
      <c r="AI3009" t="s">
        <v>1229</v>
      </c>
    </row>
    <row r="3010" spans="1:35" x14ac:dyDescent="0.25">
      <c r="A3010">
        <v>13</v>
      </c>
      <c r="B3010" t="s">
        <v>69</v>
      </c>
      <c r="C3010" t="s">
        <v>70</v>
      </c>
      <c r="D3010" t="s">
        <v>157</v>
      </c>
      <c r="E3010" t="s">
        <v>158</v>
      </c>
      <c r="F3010" t="s">
        <v>734</v>
      </c>
      <c r="G3010" t="s">
        <v>735</v>
      </c>
      <c r="H3010" t="s">
        <v>3878</v>
      </c>
      <c r="I3010" t="s">
        <v>3879</v>
      </c>
      <c r="L3010" t="s">
        <v>1212</v>
      </c>
      <c r="M3010">
        <v>9.3911049999999996</v>
      </c>
      <c r="N3010">
        <v>28.821134000000001</v>
      </c>
      <c r="O3010" t="s">
        <v>1226</v>
      </c>
      <c r="P3010" t="s">
        <v>1228</v>
      </c>
      <c r="Q3010">
        <v>24</v>
      </c>
      <c r="R3010">
        <v>163</v>
      </c>
      <c r="S3010">
        <v>21</v>
      </c>
      <c r="T3010">
        <v>147</v>
      </c>
      <c r="U3010">
        <v>3</v>
      </c>
      <c r="V3010">
        <v>16</v>
      </c>
      <c r="W3010" t="s">
        <v>1228</v>
      </c>
      <c r="X3010">
        <v>8</v>
      </c>
      <c r="Y3010">
        <v>48</v>
      </c>
      <c r="Z3010">
        <v>5</v>
      </c>
      <c r="AA3010">
        <v>30</v>
      </c>
      <c r="AB3010">
        <v>3</v>
      </c>
      <c r="AC3010">
        <v>18</v>
      </c>
      <c r="AD3010">
        <v>0</v>
      </c>
      <c r="AE3010">
        <v>0</v>
      </c>
      <c r="AF3010">
        <v>15</v>
      </c>
      <c r="AG3010">
        <v>105</v>
      </c>
      <c r="AH3010">
        <v>13</v>
      </c>
      <c r="AI3010" t="s">
        <v>1229</v>
      </c>
    </row>
    <row r="3011" spans="1:35" x14ac:dyDescent="0.25">
      <c r="A3011">
        <v>13</v>
      </c>
      <c r="B3011" t="s">
        <v>69</v>
      </c>
      <c r="C3011" t="s">
        <v>70</v>
      </c>
      <c r="D3011" t="s">
        <v>157</v>
      </c>
      <c r="E3011" t="s">
        <v>158</v>
      </c>
      <c r="F3011" t="s">
        <v>740</v>
      </c>
      <c r="G3011" t="s">
        <v>741</v>
      </c>
      <c r="H3011" t="s">
        <v>3895</v>
      </c>
      <c r="I3011" t="s">
        <v>3896</v>
      </c>
      <c r="L3011" t="s">
        <v>1212</v>
      </c>
      <c r="M3011">
        <v>9.6549499999999995</v>
      </c>
      <c r="N3011">
        <v>29.369242</v>
      </c>
      <c r="O3011" t="s">
        <v>1226</v>
      </c>
      <c r="P3011" t="s">
        <v>1228</v>
      </c>
      <c r="Q3011">
        <v>165</v>
      </c>
      <c r="R3011">
        <v>778</v>
      </c>
      <c r="S3011">
        <v>91</v>
      </c>
      <c r="T3011">
        <v>450</v>
      </c>
      <c r="U3011">
        <v>74</v>
      </c>
      <c r="V3011">
        <v>328</v>
      </c>
      <c r="W3011" t="s">
        <v>1228</v>
      </c>
      <c r="X3011">
        <v>99</v>
      </c>
      <c r="Y3011">
        <v>478</v>
      </c>
      <c r="Z3011">
        <v>40</v>
      </c>
      <c r="AA3011">
        <v>190</v>
      </c>
      <c r="AB3011">
        <v>59</v>
      </c>
      <c r="AC3011">
        <v>288</v>
      </c>
      <c r="AD3011">
        <v>0</v>
      </c>
      <c r="AE3011">
        <v>0</v>
      </c>
      <c r="AF3011">
        <v>131</v>
      </c>
      <c r="AG3011">
        <v>650</v>
      </c>
      <c r="AH3011">
        <v>13</v>
      </c>
      <c r="AI3011" t="s">
        <v>1229</v>
      </c>
    </row>
    <row r="3012" spans="1:35" x14ac:dyDescent="0.25">
      <c r="A3012">
        <v>13</v>
      </c>
      <c r="B3012" t="s">
        <v>69</v>
      </c>
      <c r="C3012" t="s">
        <v>70</v>
      </c>
      <c r="D3012" t="s">
        <v>163</v>
      </c>
      <c r="E3012" t="s">
        <v>164</v>
      </c>
      <c r="F3012" t="s">
        <v>780</v>
      </c>
      <c r="G3012" t="s">
        <v>781</v>
      </c>
      <c r="H3012" t="s">
        <v>4184</v>
      </c>
      <c r="I3012" t="s">
        <v>4185</v>
      </c>
      <c r="L3012" t="s">
        <v>1212</v>
      </c>
      <c r="M3012">
        <v>8.3259296420000002</v>
      </c>
      <c r="N3012">
        <v>30.1385994</v>
      </c>
      <c r="O3012" t="s">
        <v>1226</v>
      </c>
      <c r="P3012" t="s">
        <v>1228</v>
      </c>
      <c r="Q3012">
        <v>30</v>
      </c>
      <c r="R3012">
        <v>180</v>
      </c>
      <c r="S3012">
        <v>21</v>
      </c>
      <c r="T3012">
        <v>126</v>
      </c>
      <c r="U3012">
        <v>9</v>
      </c>
      <c r="V3012">
        <v>54</v>
      </c>
      <c r="W3012" t="s">
        <v>1228</v>
      </c>
      <c r="X3012">
        <v>21</v>
      </c>
      <c r="Y3012">
        <v>126</v>
      </c>
      <c r="Z3012">
        <v>21</v>
      </c>
      <c r="AA3012">
        <v>126</v>
      </c>
      <c r="AB3012">
        <v>0</v>
      </c>
      <c r="AC3012">
        <v>0</v>
      </c>
      <c r="AD3012">
        <v>0</v>
      </c>
      <c r="AE3012">
        <v>0</v>
      </c>
      <c r="AF3012">
        <v>3</v>
      </c>
      <c r="AG3012">
        <v>18</v>
      </c>
      <c r="AH3012">
        <v>13</v>
      </c>
      <c r="AI3012" t="s">
        <v>1229</v>
      </c>
    </row>
    <row r="3013" spans="1:35" x14ac:dyDescent="0.25">
      <c r="A3013">
        <v>13</v>
      </c>
      <c r="B3013" t="s">
        <v>69</v>
      </c>
      <c r="C3013" t="s">
        <v>70</v>
      </c>
      <c r="D3013" t="s">
        <v>163</v>
      </c>
      <c r="E3013" t="s">
        <v>164</v>
      </c>
      <c r="F3013" t="s">
        <v>780</v>
      </c>
      <c r="G3013" t="s">
        <v>781</v>
      </c>
      <c r="H3013" t="s">
        <v>4186</v>
      </c>
      <c r="I3013" t="s">
        <v>4187</v>
      </c>
      <c r="L3013" t="s">
        <v>1212</v>
      </c>
      <c r="M3013">
        <v>8.3282625120000002</v>
      </c>
      <c r="N3013">
        <v>30.147559179999998</v>
      </c>
      <c r="O3013" t="s">
        <v>1226</v>
      </c>
      <c r="P3013" t="s">
        <v>1228</v>
      </c>
      <c r="Q3013">
        <v>21</v>
      </c>
      <c r="R3013">
        <v>126</v>
      </c>
      <c r="S3013">
        <v>18</v>
      </c>
      <c r="T3013">
        <v>108</v>
      </c>
      <c r="U3013">
        <v>3</v>
      </c>
      <c r="V3013">
        <v>18</v>
      </c>
      <c r="W3013" t="s">
        <v>1228</v>
      </c>
      <c r="X3013">
        <v>23</v>
      </c>
      <c r="Y3013">
        <v>138</v>
      </c>
      <c r="Z3013">
        <v>23</v>
      </c>
      <c r="AA3013">
        <v>138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17</v>
      </c>
      <c r="AH3013">
        <v>13</v>
      </c>
      <c r="AI3013" t="s">
        <v>1229</v>
      </c>
    </row>
    <row r="3014" spans="1:35" x14ac:dyDescent="0.25">
      <c r="A3014">
        <v>13</v>
      </c>
      <c r="B3014" t="s">
        <v>69</v>
      </c>
      <c r="C3014" t="s">
        <v>70</v>
      </c>
      <c r="D3014" t="s">
        <v>163</v>
      </c>
      <c r="E3014" t="s">
        <v>164</v>
      </c>
      <c r="F3014" t="s">
        <v>785</v>
      </c>
      <c r="G3014" t="s">
        <v>786</v>
      </c>
      <c r="H3014" t="s">
        <v>4219</v>
      </c>
      <c r="I3014" t="s">
        <v>4220</v>
      </c>
      <c r="L3014" t="s">
        <v>1212</v>
      </c>
      <c r="M3014">
        <v>8.3195298409999996</v>
      </c>
      <c r="N3014">
        <v>30.16878741</v>
      </c>
      <c r="O3014" t="s">
        <v>1226</v>
      </c>
      <c r="P3014" t="s">
        <v>1228</v>
      </c>
      <c r="Q3014">
        <v>97</v>
      </c>
      <c r="R3014">
        <v>582</v>
      </c>
      <c r="S3014">
        <v>84</v>
      </c>
      <c r="T3014">
        <v>504</v>
      </c>
      <c r="U3014">
        <v>13</v>
      </c>
      <c r="V3014">
        <v>78</v>
      </c>
      <c r="W3014" t="s">
        <v>1228</v>
      </c>
      <c r="X3014">
        <v>151</v>
      </c>
      <c r="Y3014">
        <v>906</v>
      </c>
      <c r="Z3014">
        <v>146</v>
      </c>
      <c r="AA3014">
        <v>876</v>
      </c>
      <c r="AB3014">
        <v>5</v>
      </c>
      <c r="AC3014">
        <v>30</v>
      </c>
      <c r="AD3014">
        <v>0</v>
      </c>
      <c r="AE3014">
        <v>0</v>
      </c>
      <c r="AF3014">
        <v>314</v>
      </c>
      <c r="AG3014">
        <v>1884</v>
      </c>
      <c r="AH3014">
        <v>13</v>
      </c>
      <c r="AI3014" t="s">
        <v>1229</v>
      </c>
    </row>
    <row r="3015" spans="1:35" x14ac:dyDescent="0.25">
      <c r="A3015">
        <v>13</v>
      </c>
      <c r="B3015" t="s">
        <v>63</v>
      </c>
      <c r="C3015" t="s">
        <v>64</v>
      </c>
      <c r="D3015" t="s">
        <v>129</v>
      </c>
      <c r="E3015" t="s">
        <v>130</v>
      </c>
      <c r="F3015" t="s">
        <v>548</v>
      </c>
      <c r="G3015" t="s">
        <v>549</v>
      </c>
      <c r="H3015" t="s">
        <v>3103</v>
      </c>
      <c r="I3015" t="s">
        <v>3104</v>
      </c>
      <c r="L3015" t="s">
        <v>1212</v>
      </c>
      <c r="M3015">
        <v>7.3725300000000002</v>
      </c>
      <c r="N3015">
        <v>32.441800000000001</v>
      </c>
      <c r="O3015" t="s">
        <v>1226</v>
      </c>
      <c r="P3015" t="s">
        <v>1228</v>
      </c>
      <c r="Q3015">
        <v>51</v>
      </c>
      <c r="R3015">
        <v>308</v>
      </c>
      <c r="S3015">
        <v>45</v>
      </c>
      <c r="T3015">
        <v>272</v>
      </c>
      <c r="U3015">
        <v>6</v>
      </c>
      <c r="V3015">
        <v>36</v>
      </c>
      <c r="W3015" t="s">
        <v>1228</v>
      </c>
      <c r="X3015">
        <v>36</v>
      </c>
      <c r="Y3015">
        <v>216</v>
      </c>
      <c r="Z3015">
        <v>27</v>
      </c>
      <c r="AA3015">
        <v>162</v>
      </c>
      <c r="AB3015">
        <v>9</v>
      </c>
      <c r="AC3015">
        <v>54</v>
      </c>
      <c r="AD3015">
        <v>0</v>
      </c>
      <c r="AE3015">
        <v>0</v>
      </c>
      <c r="AF3015">
        <v>8</v>
      </c>
      <c r="AG3015">
        <v>48</v>
      </c>
      <c r="AH3015">
        <v>13</v>
      </c>
      <c r="AI3015" t="s">
        <v>1229</v>
      </c>
    </row>
    <row r="3016" spans="1:35" x14ac:dyDescent="0.25">
      <c r="A3016">
        <v>13</v>
      </c>
      <c r="B3016" t="s">
        <v>69</v>
      </c>
      <c r="C3016" t="s">
        <v>70</v>
      </c>
      <c r="D3016" t="s">
        <v>163</v>
      </c>
      <c r="E3016" t="s">
        <v>164</v>
      </c>
      <c r="F3016" t="s">
        <v>791</v>
      </c>
      <c r="G3016" t="s">
        <v>792</v>
      </c>
      <c r="H3016" t="s">
        <v>4259</v>
      </c>
      <c r="I3016" t="s">
        <v>4260</v>
      </c>
      <c r="L3016" t="s">
        <v>1212</v>
      </c>
      <c r="M3016">
        <v>8.2188835309999995</v>
      </c>
      <c r="N3016">
        <v>30.227707469999999</v>
      </c>
      <c r="O3016" t="s">
        <v>1226</v>
      </c>
      <c r="P3016" t="s">
        <v>1228</v>
      </c>
      <c r="Q3016">
        <v>46</v>
      </c>
      <c r="R3016">
        <v>276</v>
      </c>
      <c r="S3016">
        <v>32</v>
      </c>
      <c r="T3016">
        <v>192</v>
      </c>
      <c r="U3016">
        <v>14</v>
      </c>
      <c r="V3016">
        <v>84</v>
      </c>
      <c r="W3016" t="s">
        <v>1228</v>
      </c>
      <c r="X3016">
        <v>32</v>
      </c>
      <c r="Y3016">
        <v>192</v>
      </c>
      <c r="Z3016">
        <v>21</v>
      </c>
      <c r="AA3016">
        <v>126</v>
      </c>
      <c r="AB3016">
        <v>11</v>
      </c>
      <c r="AC3016">
        <v>66</v>
      </c>
      <c r="AD3016">
        <v>0</v>
      </c>
      <c r="AE3016">
        <v>0</v>
      </c>
      <c r="AF3016">
        <v>29</v>
      </c>
      <c r="AG3016">
        <v>174</v>
      </c>
      <c r="AH3016">
        <v>13</v>
      </c>
      <c r="AI3016" t="s">
        <v>1229</v>
      </c>
    </row>
    <row r="3017" spans="1:35" x14ac:dyDescent="0.25">
      <c r="A3017">
        <v>13</v>
      </c>
      <c r="B3017" t="s">
        <v>69</v>
      </c>
      <c r="C3017" t="s">
        <v>70</v>
      </c>
      <c r="D3017" t="s">
        <v>163</v>
      </c>
      <c r="E3017" t="s">
        <v>164</v>
      </c>
      <c r="F3017" t="s">
        <v>789</v>
      </c>
      <c r="G3017" t="s">
        <v>790</v>
      </c>
      <c r="H3017" t="s">
        <v>4244</v>
      </c>
      <c r="I3017" t="s">
        <v>4245</v>
      </c>
      <c r="L3017" t="s">
        <v>1212</v>
      </c>
      <c r="M3017">
        <v>8.1986830000000008</v>
      </c>
      <c r="N3017">
        <v>30.120533330000001</v>
      </c>
      <c r="O3017" t="s">
        <v>1226</v>
      </c>
      <c r="P3017" t="s">
        <v>1228</v>
      </c>
      <c r="Q3017">
        <v>40</v>
      </c>
      <c r="R3017">
        <v>240</v>
      </c>
      <c r="S3017">
        <v>29</v>
      </c>
      <c r="T3017">
        <v>174</v>
      </c>
      <c r="U3017">
        <v>11</v>
      </c>
      <c r="V3017">
        <v>66</v>
      </c>
      <c r="W3017" t="s">
        <v>1228</v>
      </c>
      <c r="X3017">
        <v>32</v>
      </c>
      <c r="Y3017">
        <v>192</v>
      </c>
      <c r="Z3017">
        <v>23</v>
      </c>
      <c r="AA3017">
        <v>138</v>
      </c>
      <c r="AB3017">
        <v>9</v>
      </c>
      <c r="AC3017">
        <v>54</v>
      </c>
      <c r="AD3017">
        <v>0</v>
      </c>
      <c r="AE3017">
        <v>0</v>
      </c>
      <c r="AF3017">
        <v>41</v>
      </c>
      <c r="AG3017">
        <v>246</v>
      </c>
      <c r="AH3017">
        <v>13</v>
      </c>
      <c r="AI3017" t="s">
        <v>1229</v>
      </c>
    </row>
    <row r="3018" spans="1:35" x14ac:dyDescent="0.25">
      <c r="A3018">
        <v>13</v>
      </c>
      <c r="B3018" t="s">
        <v>69</v>
      </c>
      <c r="C3018" t="s">
        <v>70</v>
      </c>
      <c r="D3018" t="s">
        <v>163</v>
      </c>
      <c r="E3018" t="s">
        <v>164</v>
      </c>
      <c r="F3018" t="s">
        <v>782</v>
      </c>
      <c r="G3018" t="s">
        <v>164</v>
      </c>
      <c r="H3018" t="s">
        <v>4196</v>
      </c>
      <c r="I3018" t="s">
        <v>4197</v>
      </c>
      <c r="L3018" t="s">
        <v>1212</v>
      </c>
      <c r="M3018">
        <v>8.2959999999999994</v>
      </c>
      <c r="N3018">
        <v>30.125</v>
      </c>
      <c r="O3018" t="s">
        <v>1226</v>
      </c>
      <c r="P3018" t="s">
        <v>1228</v>
      </c>
      <c r="Q3018">
        <v>250</v>
      </c>
      <c r="R3018">
        <v>1500</v>
      </c>
      <c r="S3018">
        <v>180</v>
      </c>
      <c r="T3018">
        <v>1080</v>
      </c>
      <c r="U3018">
        <v>70</v>
      </c>
      <c r="V3018">
        <v>420</v>
      </c>
      <c r="W3018" t="s">
        <v>1228</v>
      </c>
      <c r="X3018">
        <v>105</v>
      </c>
      <c r="Y3018">
        <v>630</v>
      </c>
      <c r="Z3018">
        <v>100</v>
      </c>
      <c r="AA3018">
        <v>600</v>
      </c>
      <c r="AB3018">
        <v>5</v>
      </c>
      <c r="AC3018">
        <v>30</v>
      </c>
      <c r="AD3018">
        <v>0</v>
      </c>
      <c r="AE3018">
        <v>0</v>
      </c>
      <c r="AF3018">
        <v>250</v>
      </c>
      <c r="AG3018">
        <v>1500</v>
      </c>
      <c r="AH3018">
        <v>13</v>
      </c>
      <c r="AI3018" t="s">
        <v>1229</v>
      </c>
    </row>
    <row r="3019" spans="1:35" x14ac:dyDescent="0.25">
      <c r="A3019">
        <v>13</v>
      </c>
      <c r="B3019" t="s">
        <v>69</v>
      </c>
      <c r="C3019" t="s">
        <v>70</v>
      </c>
      <c r="D3019" t="s">
        <v>163</v>
      </c>
      <c r="E3019" t="s">
        <v>164</v>
      </c>
      <c r="F3019" t="s">
        <v>782</v>
      </c>
      <c r="G3019" t="s">
        <v>164</v>
      </c>
      <c r="H3019" t="s">
        <v>4200</v>
      </c>
      <c r="I3019" t="s">
        <v>4201</v>
      </c>
      <c r="L3019" t="s">
        <v>1212</v>
      </c>
      <c r="M3019">
        <v>8.3053302759999994</v>
      </c>
      <c r="N3019">
        <v>30.13689995</v>
      </c>
      <c r="O3019" t="s">
        <v>1226</v>
      </c>
      <c r="P3019" t="s">
        <v>1228</v>
      </c>
      <c r="Q3019">
        <v>205</v>
      </c>
      <c r="R3019">
        <v>1230</v>
      </c>
      <c r="S3019">
        <v>150</v>
      </c>
      <c r="T3019">
        <v>900</v>
      </c>
      <c r="U3019">
        <v>55</v>
      </c>
      <c r="V3019">
        <v>330</v>
      </c>
      <c r="W3019" t="s">
        <v>1228</v>
      </c>
      <c r="X3019">
        <v>42</v>
      </c>
      <c r="Y3019">
        <v>252</v>
      </c>
      <c r="Z3019">
        <v>42</v>
      </c>
      <c r="AA3019">
        <v>252</v>
      </c>
      <c r="AB3019">
        <v>0</v>
      </c>
      <c r="AC3019">
        <v>0</v>
      </c>
      <c r="AD3019">
        <v>0</v>
      </c>
      <c r="AE3019">
        <v>0</v>
      </c>
      <c r="AF3019">
        <v>200</v>
      </c>
      <c r="AG3019">
        <v>1200</v>
      </c>
      <c r="AH3019">
        <v>13</v>
      </c>
      <c r="AI3019" t="s">
        <v>1229</v>
      </c>
    </row>
    <row r="3020" spans="1:35" x14ac:dyDescent="0.25">
      <c r="A3020">
        <v>13</v>
      </c>
      <c r="B3020" t="s">
        <v>69</v>
      </c>
      <c r="C3020" t="s">
        <v>70</v>
      </c>
      <c r="D3020" t="s">
        <v>163</v>
      </c>
      <c r="E3020" t="s">
        <v>164</v>
      </c>
      <c r="F3020" t="s">
        <v>785</v>
      </c>
      <c r="G3020" t="s">
        <v>786</v>
      </c>
      <c r="H3020" t="s">
        <v>4222</v>
      </c>
      <c r="I3020" t="s">
        <v>4223</v>
      </c>
      <c r="L3020" t="s">
        <v>1212</v>
      </c>
      <c r="M3020">
        <v>8.3126999999999995</v>
      </c>
      <c r="N3020">
        <v>30.104533329999999</v>
      </c>
      <c r="O3020" t="s">
        <v>1226</v>
      </c>
      <c r="P3020" t="s">
        <v>1228</v>
      </c>
      <c r="Q3020">
        <v>24</v>
      </c>
      <c r="R3020">
        <v>144</v>
      </c>
      <c r="S3020">
        <v>19</v>
      </c>
      <c r="T3020">
        <v>114</v>
      </c>
      <c r="U3020">
        <v>5</v>
      </c>
      <c r="V3020">
        <v>30</v>
      </c>
      <c r="W3020" t="s">
        <v>1228</v>
      </c>
      <c r="X3020">
        <v>119</v>
      </c>
      <c r="Y3020">
        <v>714</v>
      </c>
      <c r="Z3020">
        <v>119</v>
      </c>
      <c r="AA3020">
        <v>714</v>
      </c>
      <c r="AB3020">
        <v>0</v>
      </c>
      <c r="AC3020">
        <v>0</v>
      </c>
      <c r="AD3020">
        <v>0</v>
      </c>
      <c r="AE3020">
        <v>0</v>
      </c>
      <c r="AF3020">
        <v>44</v>
      </c>
      <c r="AG3020">
        <v>264</v>
      </c>
      <c r="AH3020">
        <v>13</v>
      </c>
      <c r="AI3020" t="s">
        <v>1229</v>
      </c>
    </row>
    <row r="3021" spans="1:35" x14ac:dyDescent="0.25">
      <c r="A3021">
        <v>13</v>
      </c>
      <c r="B3021" t="s">
        <v>69</v>
      </c>
      <c r="C3021" t="s">
        <v>70</v>
      </c>
      <c r="D3021" t="s">
        <v>163</v>
      </c>
      <c r="E3021" t="s">
        <v>164</v>
      </c>
      <c r="F3021" t="s">
        <v>785</v>
      </c>
      <c r="G3021" t="s">
        <v>786</v>
      </c>
      <c r="H3021" t="s">
        <v>4226</v>
      </c>
      <c r="I3021" t="s">
        <v>4227</v>
      </c>
      <c r="L3021" t="s">
        <v>1212</v>
      </c>
      <c r="M3021">
        <v>8.3175879160000008</v>
      </c>
      <c r="N3021">
        <v>30.099538129999999</v>
      </c>
      <c r="O3021" t="s">
        <v>1226</v>
      </c>
      <c r="P3021" t="s">
        <v>1228</v>
      </c>
      <c r="Q3021">
        <v>34</v>
      </c>
      <c r="R3021">
        <v>204</v>
      </c>
      <c r="S3021">
        <v>23</v>
      </c>
      <c r="T3021">
        <v>138</v>
      </c>
      <c r="U3021">
        <v>11</v>
      </c>
      <c r="V3021">
        <v>66</v>
      </c>
      <c r="W3021" t="s">
        <v>1228</v>
      </c>
      <c r="X3021">
        <v>31</v>
      </c>
      <c r="Y3021">
        <v>186</v>
      </c>
      <c r="Z3021">
        <v>25</v>
      </c>
      <c r="AA3021">
        <v>150</v>
      </c>
      <c r="AB3021">
        <v>6</v>
      </c>
      <c r="AC3021">
        <v>36</v>
      </c>
      <c r="AD3021">
        <v>0</v>
      </c>
      <c r="AE3021">
        <v>0</v>
      </c>
      <c r="AF3021">
        <v>37</v>
      </c>
      <c r="AG3021">
        <v>222</v>
      </c>
      <c r="AH3021">
        <v>13</v>
      </c>
      <c r="AI3021" t="s">
        <v>1229</v>
      </c>
    </row>
    <row r="3022" spans="1:35" x14ac:dyDescent="0.25">
      <c r="A3022">
        <v>13</v>
      </c>
      <c r="B3022" t="s">
        <v>59</v>
      </c>
      <c r="C3022" t="s">
        <v>60</v>
      </c>
      <c r="D3022" t="s">
        <v>85</v>
      </c>
      <c r="E3022" t="s">
        <v>86</v>
      </c>
      <c r="F3022" t="s">
        <v>288</v>
      </c>
      <c r="G3022" t="s">
        <v>289</v>
      </c>
      <c r="H3022" t="s">
        <v>1465</v>
      </c>
      <c r="I3022" t="s">
        <v>289</v>
      </c>
      <c r="L3022" t="s">
        <v>1212</v>
      </c>
      <c r="M3022">
        <v>4.0864171999999996</v>
      </c>
      <c r="N3022">
        <v>31.0505751</v>
      </c>
      <c r="O3022" t="s">
        <v>1226</v>
      </c>
      <c r="P3022" t="s">
        <v>1228</v>
      </c>
      <c r="Q3022">
        <v>68</v>
      </c>
      <c r="R3022">
        <v>344</v>
      </c>
      <c r="S3022">
        <v>48</v>
      </c>
      <c r="T3022">
        <v>242</v>
      </c>
      <c r="U3022">
        <v>20</v>
      </c>
      <c r="V3022">
        <v>102</v>
      </c>
      <c r="W3022" t="s">
        <v>1228</v>
      </c>
      <c r="X3022">
        <v>50</v>
      </c>
      <c r="Y3022">
        <v>249</v>
      </c>
      <c r="Z3022">
        <v>35</v>
      </c>
      <c r="AA3022">
        <v>172</v>
      </c>
      <c r="AB3022">
        <v>15</v>
      </c>
      <c r="AC3022">
        <v>77</v>
      </c>
      <c r="AD3022">
        <v>0</v>
      </c>
      <c r="AE3022">
        <v>0</v>
      </c>
      <c r="AF3022">
        <v>150</v>
      </c>
      <c r="AG3022">
        <v>750</v>
      </c>
      <c r="AH3022">
        <v>13</v>
      </c>
      <c r="AI3022" t="s">
        <v>1229</v>
      </c>
    </row>
    <row r="3023" spans="1:35" x14ac:dyDescent="0.25">
      <c r="A3023">
        <v>13</v>
      </c>
      <c r="B3023" t="s">
        <v>59</v>
      </c>
      <c r="C3023" t="s">
        <v>60</v>
      </c>
      <c r="D3023" t="s">
        <v>85</v>
      </c>
      <c r="E3023" t="s">
        <v>86</v>
      </c>
      <c r="F3023" t="s">
        <v>283</v>
      </c>
      <c r="G3023" t="s">
        <v>284</v>
      </c>
      <c r="H3023" t="s">
        <v>1441</v>
      </c>
      <c r="I3023" t="s">
        <v>284</v>
      </c>
      <c r="L3023" t="s">
        <v>1212</v>
      </c>
      <c r="M3023">
        <v>4.1500000950000002</v>
      </c>
      <c r="N3023">
        <v>30.959999079999999</v>
      </c>
      <c r="O3023" t="s">
        <v>1226</v>
      </c>
      <c r="P3023" t="s">
        <v>1228</v>
      </c>
      <c r="Q3023">
        <v>235</v>
      </c>
      <c r="R3023">
        <v>1170</v>
      </c>
      <c r="S3023">
        <v>210</v>
      </c>
      <c r="T3023">
        <v>1050</v>
      </c>
      <c r="U3023">
        <v>25</v>
      </c>
      <c r="V3023">
        <v>120</v>
      </c>
      <c r="W3023" t="s">
        <v>1228</v>
      </c>
      <c r="X3023">
        <v>255</v>
      </c>
      <c r="Y3023">
        <v>1275</v>
      </c>
      <c r="Z3023">
        <v>175</v>
      </c>
      <c r="AA3023">
        <v>875</v>
      </c>
      <c r="AB3023">
        <v>80</v>
      </c>
      <c r="AC3023">
        <v>400</v>
      </c>
      <c r="AD3023">
        <v>0</v>
      </c>
      <c r="AE3023">
        <v>0</v>
      </c>
      <c r="AF3023">
        <v>50</v>
      </c>
      <c r="AG3023">
        <v>250</v>
      </c>
      <c r="AH3023">
        <v>13</v>
      </c>
      <c r="AI3023" t="s">
        <v>1229</v>
      </c>
    </row>
    <row r="3024" spans="1:35" x14ac:dyDescent="0.25">
      <c r="A3024">
        <v>13</v>
      </c>
      <c r="B3024" t="s">
        <v>59</v>
      </c>
      <c r="C3024" t="s">
        <v>60</v>
      </c>
      <c r="D3024" t="s">
        <v>85</v>
      </c>
      <c r="E3024" t="s">
        <v>86</v>
      </c>
      <c r="F3024" t="s">
        <v>283</v>
      </c>
      <c r="G3024" t="s">
        <v>284</v>
      </c>
      <c r="H3024" t="s">
        <v>1442</v>
      </c>
      <c r="I3024" t="s">
        <v>1443</v>
      </c>
      <c r="L3024" t="s">
        <v>1212</v>
      </c>
      <c r="M3024">
        <v>4.0499460000000003</v>
      </c>
      <c r="N3024">
        <v>30.979975</v>
      </c>
      <c r="O3024" t="s">
        <v>1226</v>
      </c>
      <c r="P3024" t="s">
        <v>1228</v>
      </c>
      <c r="Q3024">
        <v>115</v>
      </c>
      <c r="R3024">
        <v>584</v>
      </c>
      <c r="S3024">
        <v>80</v>
      </c>
      <c r="T3024">
        <v>412</v>
      </c>
      <c r="U3024">
        <v>35</v>
      </c>
      <c r="V3024">
        <v>172</v>
      </c>
      <c r="W3024" t="s">
        <v>1228</v>
      </c>
      <c r="X3024">
        <v>650</v>
      </c>
      <c r="Y3024">
        <v>3250</v>
      </c>
      <c r="Z3024">
        <v>225</v>
      </c>
      <c r="AA3024">
        <v>1125</v>
      </c>
      <c r="AB3024">
        <v>425</v>
      </c>
      <c r="AC3024">
        <v>2125</v>
      </c>
      <c r="AD3024">
        <v>0</v>
      </c>
      <c r="AE3024">
        <v>0</v>
      </c>
      <c r="AF3024">
        <v>75</v>
      </c>
      <c r="AG3024">
        <v>375</v>
      </c>
      <c r="AH3024">
        <v>13</v>
      </c>
      <c r="AI3024" t="s">
        <v>1229</v>
      </c>
    </row>
    <row r="3025" spans="1:35" x14ac:dyDescent="0.25">
      <c r="A3025">
        <v>13</v>
      </c>
      <c r="B3025" t="s">
        <v>59</v>
      </c>
      <c r="C3025" t="s">
        <v>60</v>
      </c>
      <c r="D3025" t="s">
        <v>87</v>
      </c>
      <c r="E3025" t="s">
        <v>88</v>
      </c>
      <c r="F3025" t="s">
        <v>290</v>
      </c>
      <c r="G3025" t="s">
        <v>291</v>
      </c>
      <c r="H3025" t="s">
        <v>1477</v>
      </c>
      <c r="I3025" t="s">
        <v>307</v>
      </c>
      <c r="L3025" t="s">
        <v>1212</v>
      </c>
      <c r="M3025">
        <v>3.6624999520000001</v>
      </c>
      <c r="N3025">
        <v>30.802999750000001</v>
      </c>
      <c r="O3025" t="s">
        <v>1226</v>
      </c>
      <c r="P3025" t="s">
        <v>1228</v>
      </c>
      <c r="Q3025">
        <v>480</v>
      </c>
      <c r="R3025">
        <v>2398</v>
      </c>
      <c r="S3025">
        <v>343</v>
      </c>
      <c r="T3025">
        <v>1709</v>
      </c>
      <c r="U3025">
        <v>137</v>
      </c>
      <c r="V3025">
        <v>689</v>
      </c>
      <c r="W3025" t="s">
        <v>1228</v>
      </c>
      <c r="X3025">
        <v>494</v>
      </c>
      <c r="Y3025">
        <v>2470</v>
      </c>
      <c r="Z3025">
        <v>93</v>
      </c>
      <c r="AA3025">
        <v>469</v>
      </c>
      <c r="AB3025">
        <v>401</v>
      </c>
      <c r="AC3025">
        <v>2001</v>
      </c>
      <c r="AD3025">
        <v>0</v>
      </c>
      <c r="AE3025">
        <v>0</v>
      </c>
      <c r="AF3025">
        <v>54</v>
      </c>
      <c r="AG3025">
        <v>278</v>
      </c>
      <c r="AH3025">
        <v>13</v>
      </c>
      <c r="AI3025" t="s">
        <v>1229</v>
      </c>
    </row>
    <row r="3026" spans="1:35" x14ac:dyDescent="0.25">
      <c r="A3026">
        <v>13</v>
      </c>
      <c r="B3026" t="s">
        <v>65</v>
      </c>
      <c r="C3026" t="s">
        <v>66</v>
      </c>
      <c r="D3026" t="s">
        <v>133</v>
      </c>
      <c r="E3026" t="s">
        <v>134</v>
      </c>
      <c r="F3026" t="s">
        <v>584</v>
      </c>
      <c r="G3026" t="s">
        <v>585</v>
      </c>
      <c r="H3026" t="s">
        <v>3277</v>
      </c>
      <c r="I3026" t="s">
        <v>3278</v>
      </c>
      <c r="L3026" t="s">
        <v>1212</v>
      </c>
      <c r="M3026">
        <v>6.9889590000000004</v>
      </c>
      <c r="N3026">
        <v>29.330221999999999</v>
      </c>
      <c r="O3026" t="s">
        <v>1226</v>
      </c>
      <c r="P3026" t="s">
        <v>1228</v>
      </c>
      <c r="Q3026">
        <v>26</v>
      </c>
      <c r="R3026">
        <v>135</v>
      </c>
      <c r="S3026">
        <v>20</v>
      </c>
      <c r="T3026">
        <v>102</v>
      </c>
      <c r="U3026">
        <v>6</v>
      </c>
      <c r="V3026">
        <v>33</v>
      </c>
      <c r="W3026" t="s">
        <v>1228</v>
      </c>
      <c r="X3026">
        <v>46</v>
      </c>
      <c r="Y3026">
        <v>239</v>
      </c>
      <c r="Z3026">
        <v>29</v>
      </c>
      <c r="AA3026">
        <v>151</v>
      </c>
      <c r="AB3026">
        <v>17</v>
      </c>
      <c r="AC3026">
        <v>88</v>
      </c>
      <c r="AD3026">
        <v>0</v>
      </c>
      <c r="AE3026">
        <v>0</v>
      </c>
      <c r="AF3026">
        <v>13</v>
      </c>
      <c r="AG3026">
        <v>68</v>
      </c>
      <c r="AH3026">
        <v>13</v>
      </c>
      <c r="AI3026" t="s">
        <v>1229</v>
      </c>
    </row>
    <row r="3027" spans="1:35" x14ac:dyDescent="0.25">
      <c r="A3027">
        <v>13</v>
      </c>
      <c r="B3027" t="s">
        <v>65</v>
      </c>
      <c r="C3027" t="s">
        <v>66</v>
      </c>
      <c r="D3027" t="s">
        <v>133</v>
      </c>
      <c r="E3027" t="s">
        <v>134</v>
      </c>
      <c r="F3027" t="s">
        <v>584</v>
      </c>
      <c r="G3027" t="s">
        <v>585</v>
      </c>
      <c r="H3027" t="s">
        <v>3279</v>
      </c>
      <c r="I3027" t="s">
        <v>3280</v>
      </c>
      <c r="L3027" t="s">
        <v>1212</v>
      </c>
      <c r="M3027">
        <v>6.9985759999999999</v>
      </c>
      <c r="N3027">
        <v>29.313381</v>
      </c>
      <c r="O3027" t="s">
        <v>1226</v>
      </c>
      <c r="P3027" t="s">
        <v>1228</v>
      </c>
      <c r="Q3027">
        <v>22</v>
      </c>
      <c r="R3027">
        <v>114</v>
      </c>
      <c r="S3027">
        <v>14</v>
      </c>
      <c r="T3027">
        <v>73</v>
      </c>
      <c r="U3027">
        <v>8</v>
      </c>
      <c r="V3027">
        <v>41</v>
      </c>
      <c r="W3027" t="s">
        <v>1228</v>
      </c>
      <c r="X3027">
        <v>24</v>
      </c>
      <c r="Y3027">
        <v>125</v>
      </c>
      <c r="Z3027">
        <v>24</v>
      </c>
      <c r="AA3027">
        <v>125</v>
      </c>
      <c r="AB3027">
        <v>0</v>
      </c>
      <c r="AC3027">
        <v>0</v>
      </c>
      <c r="AD3027">
        <v>0</v>
      </c>
      <c r="AE3027">
        <v>0</v>
      </c>
      <c r="AF3027">
        <v>11</v>
      </c>
      <c r="AG3027">
        <v>57</v>
      </c>
      <c r="AH3027">
        <v>13</v>
      </c>
      <c r="AI3027" t="s">
        <v>1229</v>
      </c>
    </row>
    <row r="3028" spans="1:35" x14ac:dyDescent="0.25">
      <c r="A3028">
        <v>13</v>
      </c>
      <c r="B3028" t="s">
        <v>65</v>
      </c>
      <c r="C3028" t="s">
        <v>66</v>
      </c>
      <c r="D3028" t="s">
        <v>133</v>
      </c>
      <c r="E3028" t="s">
        <v>134</v>
      </c>
      <c r="F3028" t="s">
        <v>588</v>
      </c>
      <c r="G3028" t="s">
        <v>589</v>
      </c>
      <c r="H3028" t="s">
        <v>3292</v>
      </c>
      <c r="I3028" t="s">
        <v>3293</v>
      </c>
      <c r="L3028" t="s">
        <v>1212</v>
      </c>
      <c r="M3028">
        <v>7.1787359999999998</v>
      </c>
      <c r="N3028">
        <v>29.411811</v>
      </c>
      <c r="O3028" t="s">
        <v>1226</v>
      </c>
      <c r="P3028" t="s">
        <v>1228</v>
      </c>
      <c r="Q3028">
        <v>91</v>
      </c>
      <c r="R3028">
        <v>455</v>
      </c>
      <c r="S3028">
        <v>89</v>
      </c>
      <c r="T3028">
        <v>445</v>
      </c>
      <c r="U3028">
        <v>2</v>
      </c>
      <c r="V3028">
        <v>10</v>
      </c>
      <c r="W3028" t="s">
        <v>1228</v>
      </c>
      <c r="X3028">
        <v>56</v>
      </c>
      <c r="Y3028">
        <v>339</v>
      </c>
      <c r="Z3028">
        <v>54</v>
      </c>
      <c r="AA3028">
        <v>329</v>
      </c>
      <c r="AB3028">
        <v>2</v>
      </c>
      <c r="AC3028">
        <v>10</v>
      </c>
      <c r="AD3028">
        <v>0</v>
      </c>
      <c r="AE3028">
        <v>0</v>
      </c>
      <c r="AF3028">
        <v>38</v>
      </c>
      <c r="AG3028">
        <v>190</v>
      </c>
      <c r="AH3028">
        <v>13</v>
      </c>
      <c r="AI3028" t="s">
        <v>1229</v>
      </c>
    </row>
    <row r="3029" spans="1:35" x14ac:dyDescent="0.25">
      <c r="A3029">
        <v>13</v>
      </c>
      <c r="B3029" t="s">
        <v>65</v>
      </c>
      <c r="C3029" t="s">
        <v>66</v>
      </c>
      <c r="D3029" t="s">
        <v>133</v>
      </c>
      <c r="E3029" t="s">
        <v>134</v>
      </c>
      <c r="F3029" t="s">
        <v>588</v>
      </c>
      <c r="G3029" t="s">
        <v>589</v>
      </c>
      <c r="H3029" t="s">
        <v>3296</v>
      </c>
      <c r="I3029" t="s">
        <v>3297</v>
      </c>
      <c r="L3029" t="s">
        <v>1212</v>
      </c>
      <c r="M3029">
        <v>7.1591801640000003</v>
      </c>
      <c r="N3029">
        <v>29.308700559999998</v>
      </c>
      <c r="O3029" t="s">
        <v>1226</v>
      </c>
      <c r="P3029" t="s">
        <v>1228</v>
      </c>
      <c r="Q3029">
        <v>50</v>
      </c>
      <c r="R3029">
        <v>250</v>
      </c>
      <c r="S3029">
        <v>47</v>
      </c>
      <c r="T3029">
        <v>235</v>
      </c>
      <c r="U3029">
        <v>3</v>
      </c>
      <c r="V3029">
        <v>15</v>
      </c>
      <c r="W3029" t="s">
        <v>1228</v>
      </c>
      <c r="X3029">
        <v>38</v>
      </c>
      <c r="Y3029">
        <v>190</v>
      </c>
      <c r="Z3029">
        <v>38</v>
      </c>
      <c r="AA3029">
        <v>190</v>
      </c>
      <c r="AB3029">
        <v>0</v>
      </c>
      <c r="AC3029">
        <v>0</v>
      </c>
      <c r="AD3029">
        <v>0</v>
      </c>
      <c r="AE3029">
        <v>0</v>
      </c>
      <c r="AF3029">
        <v>14</v>
      </c>
      <c r="AG3029">
        <v>70</v>
      </c>
      <c r="AH3029">
        <v>13</v>
      </c>
      <c r="AI3029" t="s">
        <v>1229</v>
      </c>
    </row>
    <row r="3030" spans="1:35" x14ac:dyDescent="0.25">
      <c r="A3030">
        <v>13</v>
      </c>
      <c r="B3030" t="s">
        <v>65</v>
      </c>
      <c r="C3030" t="s">
        <v>66</v>
      </c>
      <c r="D3030" t="s">
        <v>133</v>
      </c>
      <c r="E3030" t="s">
        <v>134</v>
      </c>
      <c r="F3030" t="s">
        <v>574</v>
      </c>
      <c r="G3030" t="s">
        <v>575</v>
      </c>
      <c r="H3030" t="s">
        <v>3242</v>
      </c>
      <c r="I3030" t="s">
        <v>3243</v>
      </c>
      <c r="L3030" t="s">
        <v>1212</v>
      </c>
      <c r="M3030">
        <v>6.848312</v>
      </c>
      <c r="N3030">
        <v>29.433706000000001</v>
      </c>
      <c r="O3030" t="s">
        <v>1226</v>
      </c>
      <c r="P3030" t="s">
        <v>1228</v>
      </c>
      <c r="Q3030">
        <v>52</v>
      </c>
      <c r="R3030">
        <v>276</v>
      </c>
      <c r="S3030">
        <v>49</v>
      </c>
      <c r="T3030">
        <v>260</v>
      </c>
      <c r="U3030">
        <v>3</v>
      </c>
      <c r="V3030">
        <v>16</v>
      </c>
      <c r="W3030" t="s">
        <v>1228</v>
      </c>
      <c r="X3030">
        <v>50</v>
      </c>
      <c r="Y3030">
        <v>265</v>
      </c>
      <c r="Z3030">
        <v>44</v>
      </c>
      <c r="AA3030">
        <v>233</v>
      </c>
      <c r="AB3030">
        <v>6</v>
      </c>
      <c r="AC3030">
        <v>32</v>
      </c>
      <c r="AD3030">
        <v>0</v>
      </c>
      <c r="AE3030">
        <v>0</v>
      </c>
      <c r="AF3030">
        <v>35</v>
      </c>
      <c r="AG3030">
        <v>186</v>
      </c>
      <c r="AH3030">
        <v>13</v>
      </c>
      <c r="AI3030" t="s">
        <v>1229</v>
      </c>
    </row>
    <row r="3031" spans="1:35" x14ac:dyDescent="0.25">
      <c r="A3031">
        <v>13</v>
      </c>
      <c r="B3031" t="s">
        <v>65</v>
      </c>
      <c r="C3031" t="s">
        <v>66</v>
      </c>
      <c r="D3031" t="s">
        <v>133</v>
      </c>
      <c r="E3031" t="s">
        <v>134</v>
      </c>
      <c r="F3031" t="s">
        <v>574</v>
      </c>
      <c r="G3031" t="s">
        <v>575</v>
      </c>
      <c r="H3031" t="s">
        <v>3244</v>
      </c>
      <c r="I3031" t="s">
        <v>3245</v>
      </c>
      <c r="L3031" t="s">
        <v>1212</v>
      </c>
      <c r="M3031">
        <v>6.8506970000000003</v>
      </c>
      <c r="N3031">
        <v>29.400852</v>
      </c>
      <c r="O3031" t="s">
        <v>1226</v>
      </c>
      <c r="P3031" t="s">
        <v>1228</v>
      </c>
      <c r="Q3031">
        <v>52</v>
      </c>
      <c r="R3031">
        <v>275</v>
      </c>
      <c r="S3031">
        <v>51</v>
      </c>
      <c r="T3031">
        <v>270</v>
      </c>
      <c r="U3031">
        <v>1</v>
      </c>
      <c r="V3031">
        <v>5</v>
      </c>
      <c r="W3031" t="s">
        <v>1228</v>
      </c>
      <c r="X3031">
        <v>43</v>
      </c>
      <c r="Y3031">
        <v>228</v>
      </c>
      <c r="Z3031">
        <v>42</v>
      </c>
      <c r="AA3031">
        <v>223</v>
      </c>
      <c r="AB3031">
        <v>1</v>
      </c>
      <c r="AC3031">
        <v>5</v>
      </c>
      <c r="AD3031">
        <v>0</v>
      </c>
      <c r="AE3031">
        <v>0</v>
      </c>
      <c r="AF3031">
        <v>28</v>
      </c>
      <c r="AG3031">
        <v>148</v>
      </c>
      <c r="AH3031">
        <v>13</v>
      </c>
      <c r="AI3031" t="s">
        <v>1229</v>
      </c>
    </row>
    <row r="3032" spans="1:35" x14ac:dyDescent="0.25">
      <c r="A3032">
        <v>13</v>
      </c>
      <c r="B3032" t="s">
        <v>65</v>
      </c>
      <c r="C3032" t="s">
        <v>66</v>
      </c>
      <c r="D3032" t="s">
        <v>133</v>
      </c>
      <c r="E3032" t="s">
        <v>134</v>
      </c>
      <c r="F3032" t="s">
        <v>574</v>
      </c>
      <c r="G3032" t="s">
        <v>575</v>
      </c>
      <c r="H3032" t="s">
        <v>3249</v>
      </c>
      <c r="I3032" t="s">
        <v>3250</v>
      </c>
      <c r="L3032" t="s">
        <v>1212</v>
      </c>
      <c r="M3032">
        <v>6.9099120000000003</v>
      </c>
      <c r="N3032">
        <v>29.476531000000001</v>
      </c>
      <c r="O3032" t="s">
        <v>1226</v>
      </c>
      <c r="P3032" t="s">
        <v>1228</v>
      </c>
      <c r="Q3032">
        <v>40</v>
      </c>
      <c r="R3032">
        <v>212</v>
      </c>
      <c r="S3032">
        <v>38</v>
      </c>
      <c r="T3032">
        <v>201</v>
      </c>
      <c r="U3032">
        <v>2</v>
      </c>
      <c r="V3032">
        <v>11</v>
      </c>
      <c r="W3032" t="s">
        <v>1228</v>
      </c>
      <c r="X3032">
        <v>40</v>
      </c>
      <c r="Y3032">
        <v>212</v>
      </c>
      <c r="Z3032">
        <v>28</v>
      </c>
      <c r="AA3032">
        <v>148</v>
      </c>
      <c r="AB3032">
        <v>12</v>
      </c>
      <c r="AC3032">
        <v>64</v>
      </c>
      <c r="AD3032">
        <v>0</v>
      </c>
      <c r="AE3032">
        <v>0</v>
      </c>
      <c r="AF3032">
        <v>6</v>
      </c>
      <c r="AG3032">
        <v>32</v>
      </c>
      <c r="AH3032">
        <v>13</v>
      </c>
      <c r="AI3032" t="s">
        <v>1229</v>
      </c>
    </row>
    <row r="3033" spans="1:35" x14ac:dyDescent="0.25">
      <c r="A3033">
        <v>13</v>
      </c>
      <c r="B3033" t="s">
        <v>73</v>
      </c>
      <c r="C3033" t="s">
        <v>74</v>
      </c>
      <c r="D3033" t="s">
        <v>203</v>
      </c>
      <c r="E3033" t="s">
        <v>204</v>
      </c>
      <c r="F3033" t="s">
        <v>1041</v>
      </c>
      <c r="G3033" t="s">
        <v>1042</v>
      </c>
      <c r="H3033" t="s">
        <v>6199</v>
      </c>
      <c r="I3033" t="s">
        <v>6200</v>
      </c>
      <c r="L3033" t="s">
        <v>1212</v>
      </c>
      <c r="M3033">
        <v>7.7699999809999998</v>
      </c>
      <c r="N3033">
        <v>29.129999160000001</v>
      </c>
      <c r="O3033" t="s">
        <v>1226</v>
      </c>
      <c r="P3033" t="s">
        <v>1228</v>
      </c>
      <c r="Q3033">
        <v>22</v>
      </c>
      <c r="R3033">
        <v>108</v>
      </c>
      <c r="S3033">
        <v>11</v>
      </c>
      <c r="T3033">
        <v>54</v>
      </c>
      <c r="U3033">
        <v>11</v>
      </c>
      <c r="V3033">
        <v>54</v>
      </c>
      <c r="W3033" t="s">
        <v>1228</v>
      </c>
      <c r="X3033">
        <v>30</v>
      </c>
      <c r="Y3033">
        <v>159</v>
      </c>
      <c r="Z3033">
        <v>30</v>
      </c>
      <c r="AA3033">
        <v>159</v>
      </c>
      <c r="AB3033">
        <v>0</v>
      </c>
      <c r="AC3033">
        <v>0</v>
      </c>
      <c r="AD3033">
        <v>0</v>
      </c>
      <c r="AE3033">
        <v>0</v>
      </c>
      <c r="AF3033">
        <v>13</v>
      </c>
      <c r="AG3033">
        <v>68</v>
      </c>
      <c r="AH3033">
        <v>13</v>
      </c>
      <c r="AI3033" t="s">
        <v>1229</v>
      </c>
    </row>
    <row r="3034" spans="1:35" x14ac:dyDescent="0.25">
      <c r="A3034">
        <v>13</v>
      </c>
      <c r="B3034" t="s">
        <v>73</v>
      </c>
      <c r="C3034" t="s">
        <v>74</v>
      </c>
      <c r="D3034" t="s">
        <v>203</v>
      </c>
      <c r="E3034" t="s">
        <v>204</v>
      </c>
      <c r="F3034" t="s">
        <v>1043</v>
      </c>
      <c r="G3034" t="s">
        <v>1044</v>
      </c>
      <c r="H3034" t="s">
        <v>6220</v>
      </c>
      <c r="I3034" t="s">
        <v>6221</v>
      </c>
      <c r="L3034" t="s">
        <v>1212</v>
      </c>
      <c r="M3034">
        <v>7.9868119999999996</v>
      </c>
      <c r="N3034">
        <v>29.481515000000002</v>
      </c>
      <c r="O3034" t="s">
        <v>1226</v>
      </c>
      <c r="P3034" t="s">
        <v>1228</v>
      </c>
      <c r="Q3034">
        <v>116</v>
      </c>
      <c r="R3034">
        <v>591</v>
      </c>
      <c r="S3034">
        <v>97</v>
      </c>
      <c r="T3034">
        <v>495</v>
      </c>
      <c r="U3034">
        <v>19</v>
      </c>
      <c r="V3034">
        <v>96</v>
      </c>
      <c r="W3034" t="s">
        <v>1228</v>
      </c>
      <c r="X3034">
        <v>79</v>
      </c>
      <c r="Y3034">
        <v>406</v>
      </c>
      <c r="Z3034">
        <v>68</v>
      </c>
      <c r="AA3034">
        <v>354</v>
      </c>
      <c r="AB3034">
        <v>11</v>
      </c>
      <c r="AC3034">
        <v>52</v>
      </c>
      <c r="AD3034">
        <v>0</v>
      </c>
      <c r="AE3034">
        <v>0</v>
      </c>
      <c r="AF3034">
        <v>11</v>
      </c>
      <c r="AG3034">
        <v>66</v>
      </c>
      <c r="AH3034">
        <v>13</v>
      </c>
      <c r="AI3034" t="s">
        <v>1229</v>
      </c>
    </row>
    <row r="3035" spans="1:35" x14ac:dyDescent="0.25">
      <c r="A3035">
        <v>13</v>
      </c>
      <c r="B3035" t="s">
        <v>73</v>
      </c>
      <c r="C3035" t="s">
        <v>74</v>
      </c>
      <c r="D3035" t="s">
        <v>203</v>
      </c>
      <c r="E3035" t="s">
        <v>204</v>
      </c>
      <c r="F3035" t="s">
        <v>1043</v>
      </c>
      <c r="G3035" t="s">
        <v>1044</v>
      </c>
      <c r="H3035" t="s">
        <v>6222</v>
      </c>
      <c r="I3035" t="s">
        <v>6223</v>
      </c>
      <c r="L3035" t="s">
        <v>1212</v>
      </c>
      <c r="M3035">
        <v>7.9867970000000001</v>
      </c>
      <c r="N3035">
        <v>29.43515</v>
      </c>
      <c r="O3035" t="s">
        <v>1226</v>
      </c>
      <c r="P3035" t="s">
        <v>1228</v>
      </c>
      <c r="Q3035">
        <v>143</v>
      </c>
      <c r="R3035">
        <v>731</v>
      </c>
      <c r="S3035">
        <v>129</v>
      </c>
      <c r="T3035">
        <v>659</v>
      </c>
      <c r="U3035">
        <v>14</v>
      </c>
      <c r="V3035">
        <v>72</v>
      </c>
      <c r="W3035" t="s">
        <v>1228</v>
      </c>
      <c r="X3035">
        <v>40</v>
      </c>
      <c r="Y3035">
        <v>208</v>
      </c>
      <c r="Z3035">
        <v>37</v>
      </c>
      <c r="AA3035">
        <v>192</v>
      </c>
      <c r="AB3035">
        <v>3</v>
      </c>
      <c r="AC3035">
        <v>16</v>
      </c>
      <c r="AD3035">
        <v>0</v>
      </c>
      <c r="AE3035">
        <v>0</v>
      </c>
      <c r="AF3035">
        <v>39</v>
      </c>
      <c r="AG3035">
        <v>234</v>
      </c>
      <c r="AH3035">
        <v>13</v>
      </c>
      <c r="AI3035" t="s">
        <v>1229</v>
      </c>
    </row>
    <row r="3036" spans="1:35" x14ac:dyDescent="0.25">
      <c r="A3036">
        <v>13</v>
      </c>
      <c r="B3036" t="s">
        <v>61</v>
      </c>
      <c r="C3036" t="s">
        <v>62</v>
      </c>
      <c r="D3036" t="s">
        <v>103</v>
      </c>
      <c r="E3036" t="s">
        <v>104</v>
      </c>
      <c r="F3036" t="s">
        <v>386</v>
      </c>
      <c r="G3036" t="s">
        <v>387</v>
      </c>
      <c r="H3036" t="s">
        <v>2017</v>
      </c>
      <c r="I3036" t="s">
        <v>2018</v>
      </c>
      <c r="L3036" t="s">
        <v>1212</v>
      </c>
      <c r="M3036">
        <v>5.0079498290000002</v>
      </c>
      <c r="N3036">
        <v>32.395198819999997</v>
      </c>
      <c r="O3036" t="s">
        <v>1226</v>
      </c>
      <c r="P3036" t="s">
        <v>1228</v>
      </c>
      <c r="Q3036">
        <v>323</v>
      </c>
      <c r="R3036">
        <v>1615</v>
      </c>
      <c r="S3036">
        <v>253</v>
      </c>
      <c r="T3036">
        <v>1265</v>
      </c>
      <c r="U3036">
        <v>70</v>
      </c>
      <c r="V3036">
        <v>350</v>
      </c>
      <c r="W3036" t="s">
        <v>1228</v>
      </c>
      <c r="X3036">
        <v>155</v>
      </c>
      <c r="Y3036">
        <v>775</v>
      </c>
      <c r="Z3036">
        <v>96</v>
      </c>
      <c r="AA3036">
        <v>480</v>
      </c>
      <c r="AB3036">
        <v>59</v>
      </c>
      <c r="AC3036">
        <v>295</v>
      </c>
      <c r="AD3036">
        <v>0</v>
      </c>
      <c r="AE3036">
        <v>0</v>
      </c>
      <c r="AF3036">
        <v>49</v>
      </c>
      <c r="AG3036">
        <v>245</v>
      </c>
      <c r="AH3036">
        <v>13</v>
      </c>
      <c r="AI3036" t="s">
        <v>1229</v>
      </c>
    </row>
    <row r="3037" spans="1:35" x14ac:dyDescent="0.25">
      <c r="A3037">
        <v>13</v>
      </c>
      <c r="B3037" t="s">
        <v>61</v>
      </c>
      <c r="C3037" t="s">
        <v>62</v>
      </c>
      <c r="D3037" t="s">
        <v>103</v>
      </c>
      <c r="E3037" t="s">
        <v>104</v>
      </c>
      <c r="F3037" t="s">
        <v>386</v>
      </c>
      <c r="G3037" t="s">
        <v>387</v>
      </c>
      <c r="H3037" t="s">
        <v>2019</v>
      </c>
      <c r="I3037" t="s">
        <v>2020</v>
      </c>
      <c r="L3037" t="s">
        <v>1212</v>
      </c>
      <c r="M3037">
        <v>4.963425</v>
      </c>
      <c r="N3037">
        <v>32.272291000000003</v>
      </c>
      <c r="O3037" t="s">
        <v>1226</v>
      </c>
      <c r="P3037" t="s">
        <v>1228</v>
      </c>
      <c r="Q3037">
        <v>182</v>
      </c>
      <c r="R3037">
        <v>910</v>
      </c>
      <c r="S3037">
        <v>148</v>
      </c>
      <c r="T3037">
        <v>740</v>
      </c>
      <c r="U3037">
        <v>34</v>
      </c>
      <c r="V3037">
        <v>170</v>
      </c>
      <c r="W3037" t="s">
        <v>1228</v>
      </c>
      <c r="X3037">
        <v>163</v>
      </c>
      <c r="Y3037">
        <v>815</v>
      </c>
      <c r="Z3037">
        <v>88</v>
      </c>
      <c r="AA3037">
        <v>440</v>
      </c>
      <c r="AB3037">
        <v>75</v>
      </c>
      <c r="AC3037">
        <v>375</v>
      </c>
      <c r="AD3037">
        <v>0</v>
      </c>
      <c r="AE3037">
        <v>0</v>
      </c>
      <c r="AF3037">
        <v>45</v>
      </c>
      <c r="AG3037">
        <v>315</v>
      </c>
      <c r="AH3037">
        <v>13</v>
      </c>
      <c r="AI3037" t="s">
        <v>1229</v>
      </c>
    </row>
    <row r="3038" spans="1:35" x14ac:dyDescent="0.25">
      <c r="A3038">
        <v>13</v>
      </c>
      <c r="B3038" t="s">
        <v>61</v>
      </c>
      <c r="C3038" t="s">
        <v>62</v>
      </c>
      <c r="D3038" t="s">
        <v>103</v>
      </c>
      <c r="E3038" t="s">
        <v>104</v>
      </c>
      <c r="F3038" t="s">
        <v>392</v>
      </c>
      <c r="G3038" t="s">
        <v>393</v>
      </c>
      <c r="H3038" t="s">
        <v>2043</v>
      </c>
      <c r="I3038" t="s">
        <v>2044</v>
      </c>
      <c r="L3038" t="s">
        <v>1212</v>
      </c>
      <c r="M3038">
        <v>5.0766720000000003</v>
      </c>
      <c r="N3038">
        <v>32.609884999999998</v>
      </c>
      <c r="O3038" t="s">
        <v>1226</v>
      </c>
      <c r="P3038" t="s">
        <v>1228</v>
      </c>
      <c r="Q3038">
        <v>42</v>
      </c>
      <c r="R3038">
        <v>294</v>
      </c>
      <c r="S3038">
        <v>23</v>
      </c>
      <c r="T3038">
        <v>161</v>
      </c>
      <c r="U3038">
        <v>19</v>
      </c>
      <c r="V3038">
        <v>133</v>
      </c>
      <c r="W3038" t="s">
        <v>1228</v>
      </c>
      <c r="X3038">
        <v>35</v>
      </c>
      <c r="Y3038">
        <v>245</v>
      </c>
      <c r="Z3038">
        <v>16</v>
      </c>
      <c r="AA3038">
        <v>112</v>
      </c>
      <c r="AB3038">
        <v>19</v>
      </c>
      <c r="AC3038">
        <v>133</v>
      </c>
      <c r="AD3038">
        <v>0</v>
      </c>
      <c r="AE3038">
        <v>0</v>
      </c>
      <c r="AF3038">
        <v>62</v>
      </c>
      <c r="AG3038">
        <v>434</v>
      </c>
      <c r="AH3038">
        <v>13</v>
      </c>
      <c r="AI3038" t="s">
        <v>1229</v>
      </c>
    </row>
    <row r="3039" spans="1:35" x14ac:dyDescent="0.25">
      <c r="A3039">
        <v>13</v>
      </c>
      <c r="B3039" t="s">
        <v>61</v>
      </c>
      <c r="C3039" t="s">
        <v>62</v>
      </c>
      <c r="D3039" t="s">
        <v>103</v>
      </c>
      <c r="E3039" t="s">
        <v>104</v>
      </c>
      <c r="F3039" t="s">
        <v>392</v>
      </c>
      <c r="G3039" t="s">
        <v>393</v>
      </c>
      <c r="H3039" t="s">
        <v>2045</v>
      </c>
      <c r="I3039" t="s">
        <v>2046</v>
      </c>
      <c r="L3039" t="s">
        <v>1212</v>
      </c>
      <c r="M3039">
        <v>5.0942489999999996</v>
      </c>
      <c r="N3039">
        <v>32.672207</v>
      </c>
      <c r="O3039" t="s">
        <v>1226</v>
      </c>
      <c r="P3039" t="s">
        <v>1228</v>
      </c>
      <c r="Q3039">
        <v>36</v>
      </c>
      <c r="R3039">
        <v>252</v>
      </c>
      <c r="S3039">
        <v>20</v>
      </c>
      <c r="T3039">
        <v>140</v>
      </c>
      <c r="U3039">
        <v>16</v>
      </c>
      <c r="V3039">
        <v>112</v>
      </c>
      <c r="W3039" t="s">
        <v>1228</v>
      </c>
      <c r="X3039">
        <v>33</v>
      </c>
      <c r="Y3039">
        <v>231</v>
      </c>
      <c r="Z3039">
        <v>15</v>
      </c>
      <c r="AA3039">
        <v>105</v>
      </c>
      <c r="AB3039">
        <v>18</v>
      </c>
      <c r="AC3039">
        <v>126</v>
      </c>
      <c r="AD3039">
        <v>0</v>
      </c>
      <c r="AE3039">
        <v>0</v>
      </c>
      <c r="AF3039">
        <v>40</v>
      </c>
      <c r="AG3039">
        <v>192</v>
      </c>
      <c r="AH3039">
        <v>13</v>
      </c>
      <c r="AI3039" t="s">
        <v>1229</v>
      </c>
    </row>
    <row r="3040" spans="1:35" x14ac:dyDescent="0.25">
      <c r="A3040">
        <v>13</v>
      </c>
      <c r="B3040" t="s">
        <v>61</v>
      </c>
      <c r="C3040" t="s">
        <v>62</v>
      </c>
      <c r="D3040" t="s">
        <v>103</v>
      </c>
      <c r="E3040" t="s">
        <v>104</v>
      </c>
      <c r="F3040" t="s">
        <v>392</v>
      </c>
      <c r="G3040" t="s">
        <v>393</v>
      </c>
      <c r="H3040" t="s">
        <v>2047</v>
      </c>
      <c r="I3040" t="s">
        <v>2048</v>
      </c>
      <c r="L3040" t="s">
        <v>1212</v>
      </c>
      <c r="M3040">
        <v>5.1014099120000003</v>
      </c>
      <c r="N3040">
        <v>32.480499270000003</v>
      </c>
      <c r="O3040" t="s">
        <v>1226</v>
      </c>
      <c r="P3040" t="s">
        <v>1228</v>
      </c>
      <c r="Q3040">
        <v>49</v>
      </c>
      <c r="R3040">
        <v>343</v>
      </c>
      <c r="S3040">
        <v>28</v>
      </c>
      <c r="T3040">
        <v>196</v>
      </c>
      <c r="U3040">
        <v>21</v>
      </c>
      <c r="V3040">
        <v>147</v>
      </c>
      <c r="W3040" t="s">
        <v>1228</v>
      </c>
      <c r="X3040">
        <v>41</v>
      </c>
      <c r="Y3040">
        <v>287</v>
      </c>
      <c r="Z3040">
        <v>20</v>
      </c>
      <c r="AA3040">
        <v>140</v>
      </c>
      <c r="AB3040">
        <v>21</v>
      </c>
      <c r="AC3040">
        <v>147</v>
      </c>
      <c r="AD3040">
        <v>0</v>
      </c>
      <c r="AE3040">
        <v>0</v>
      </c>
      <c r="AF3040">
        <v>69</v>
      </c>
      <c r="AG3040">
        <v>483</v>
      </c>
      <c r="AH3040">
        <v>13</v>
      </c>
      <c r="AI3040" t="s">
        <v>1229</v>
      </c>
    </row>
    <row r="3041" spans="1:35" x14ac:dyDescent="0.25">
      <c r="A3041">
        <v>13</v>
      </c>
      <c r="B3041" t="s">
        <v>71</v>
      </c>
      <c r="C3041" t="s">
        <v>72</v>
      </c>
      <c r="D3041" t="s">
        <v>193</v>
      </c>
      <c r="E3041" t="s">
        <v>194</v>
      </c>
      <c r="F3041" t="s">
        <v>986</v>
      </c>
      <c r="G3041" t="s">
        <v>987</v>
      </c>
      <c r="H3041" t="s">
        <v>5677</v>
      </c>
      <c r="I3041" t="s">
        <v>5678</v>
      </c>
      <c r="L3041" t="s">
        <v>1212</v>
      </c>
      <c r="M3041">
        <v>9.4828960000000002</v>
      </c>
      <c r="N3041">
        <v>31.047832</v>
      </c>
      <c r="O3041" t="s">
        <v>1226</v>
      </c>
      <c r="P3041" t="s">
        <v>1228</v>
      </c>
      <c r="Q3041">
        <v>72</v>
      </c>
      <c r="R3041">
        <v>351</v>
      </c>
      <c r="S3041">
        <v>49</v>
      </c>
      <c r="T3041">
        <v>245</v>
      </c>
      <c r="U3041">
        <v>23</v>
      </c>
      <c r="V3041">
        <v>106</v>
      </c>
      <c r="W3041" t="s">
        <v>1228</v>
      </c>
      <c r="X3041">
        <v>25</v>
      </c>
      <c r="Y3041">
        <v>126</v>
      </c>
      <c r="Z3041">
        <v>20</v>
      </c>
      <c r="AA3041">
        <v>100</v>
      </c>
      <c r="AB3041">
        <v>5</v>
      </c>
      <c r="AC3041">
        <v>26</v>
      </c>
      <c r="AD3041">
        <v>0</v>
      </c>
      <c r="AE3041">
        <v>0</v>
      </c>
      <c r="AF3041">
        <v>23</v>
      </c>
      <c r="AG3041">
        <v>109</v>
      </c>
      <c r="AH3041">
        <v>13</v>
      </c>
      <c r="AI3041" t="s">
        <v>1229</v>
      </c>
    </row>
    <row r="3042" spans="1:35" x14ac:dyDescent="0.25">
      <c r="A3042">
        <v>13</v>
      </c>
      <c r="B3042" t="s">
        <v>71</v>
      </c>
      <c r="C3042" t="s">
        <v>72</v>
      </c>
      <c r="D3042" t="s">
        <v>193</v>
      </c>
      <c r="E3042" t="s">
        <v>194</v>
      </c>
      <c r="F3042" t="s">
        <v>986</v>
      </c>
      <c r="G3042" t="s">
        <v>987</v>
      </c>
      <c r="H3042" t="s">
        <v>5679</v>
      </c>
      <c r="I3042" t="s">
        <v>5680</v>
      </c>
      <c r="L3042" t="s">
        <v>1212</v>
      </c>
      <c r="M3042">
        <v>9.4907419999999991</v>
      </c>
      <c r="N3042">
        <v>30.995255</v>
      </c>
      <c r="O3042" t="s">
        <v>1226</v>
      </c>
      <c r="P3042" t="s">
        <v>1228</v>
      </c>
      <c r="Q3042">
        <v>164</v>
      </c>
      <c r="R3042">
        <v>822</v>
      </c>
      <c r="S3042">
        <v>123</v>
      </c>
      <c r="T3042">
        <v>615</v>
      </c>
      <c r="U3042">
        <v>41</v>
      </c>
      <c r="V3042">
        <v>207</v>
      </c>
      <c r="W3042" t="s">
        <v>1228</v>
      </c>
      <c r="X3042">
        <v>91</v>
      </c>
      <c r="Y3042">
        <v>463</v>
      </c>
      <c r="Z3042">
        <v>9</v>
      </c>
      <c r="AA3042">
        <v>46</v>
      </c>
      <c r="AB3042">
        <v>82</v>
      </c>
      <c r="AC3042">
        <v>417</v>
      </c>
      <c r="AD3042">
        <v>0</v>
      </c>
      <c r="AE3042">
        <v>0</v>
      </c>
      <c r="AF3042">
        <v>81</v>
      </c>
      <c r="AG3042">
        <v>406</v>
      </c>
      <c r="AH3042">
        <v>13</v>
      </c>
      <c r="AI3042" t="s">
        <v>1229</v>
      </c>
    </row>
    <row r="3043" spans="1:35" x14ac:dyDescent="0.25">
      <c r="A3043">
        <v>13</v>
      </c>
      <c r="B3043" t="s">
        <v>71</v>
      </c>
      <c r="C3043" t="s">
        <v>72</v>
      </c>
      <c r="D3043" t="s">
        <v>193</v>
      </c>
      <c r="E3043" t="s">
        <v>194</v>
      </c>
      <c r="F3043" t="s">
        <v>986</v>
      </c>
      <c r="G3043" t="s">
        <v>987</v>
      </c>
      <c r="H3043" t="s">
        <v>5681</v>
      </c>
      <c r="I3043" t="s">
        <v>5682</v>
      </c>
      <c r="L3043" t="s">
        <v>1212</v>
      </c>
      <c r="M3043">
        <v>9.5868669999999998</v>
      </c>
      <c r="N3043">
        <v>30.949452999999998</v>
      </c>
      <c r="O3043" t="s">
        <v>1226</v>
      </c>
      <c r="P3043" t="s">
        <v>1228</v>
      </c>
      <c r="Q3043">
        <v>135</v>
      </c>
      <c r="R3043">
        <v>665</v>
      </c>
      <c r="S3043">
        <v>112</v>
      </c>
      <c r="T3043">
        <v>550</v>
      </c>
      <c r="U3043">
        <v>23</v>
      </c>
      <c r="V3043">
        <v>115</v>
      </c>
      <c r="W3043" t="s">
        <v>1228</v>
      </c>
      <c r="X3043">
        <v>228</v>
      </c>
      <c r="Y3043">
        <v>1137</v>
      </c>
      <c r="Z3043">
        <v>12</v>
      </c>
      <c r="AA3043">
        <v>57</v>
      </c>
      <c r="AB3043">
        <v>216</v>
      </c>
      <c r="AC3043">
        <v>1080</v>
      </c>
      <c r="AD3043">
        <v>0</v>
      </c>
      <c r="AE3043">
        <v>0</v>
      </c>
      <c r="AF3043">
        <v>45</v>
      </c>
      <c r="AG3043">
        <v>225</v>
      </c>
      <c r="AH3043">
        <v>13</v>
      </c>
      <c r="AI3043" t="s">
        <v>1229</v>
      </c>
    </row>
    <row r="3044" spans="1:35" x14ac:dyDescent="0.25">
      <c r="A3044">
        <v>13</v>
      </c>
      <c r="B3044" t="s">
        <v>71</v>
      </c>
      <c r="C3044" t="s">
        <v>72</v>
      </c>
      <c r="D3044" t="s">
        <v>193</v>
      </c>
      <c r="E3044" t="s">
        <v>194</v>
      </c>
      <c r="F3044" t="s">
        <v>986</v>
      </c>
      <c r="G3044" t="s">
        <v>987</v>
      </c>
      <c r="H3044" t="s">
        <v>5683</v>
      </c>
      <c r="I3044" t="s">
        <v>5624</v>
      </c>
      <c r="L3044" t="s">
        <v>1212</v>
      </c>
      <c r="M3044">
        <v>9.6429837630000002</v>
      </c>
      <c r="N3044">
        <v>30.904353449999999</v>
      </c>
      <c r="O3044" t="s">
        <v>1226</v>
      </c>
      <c r="P3044" t="s">
        <v>1228</v>
      </c>
      <c r="Q3044">
        <v>39</v>
      </c>
      <c r="R3044">
        <v>177</v>
      </c>
      <c r="S3044">
        <v>28</v>
      </c>
      <c r="T3044">
        <v>120</v>
      </c>
      <c r="U3044">
        <v>11</v>
      </c>
      <c r="V3044">
        <v>57</v>
      </c>
      <c r="W3044" t="s">
        <v>1228</v>
      </c>
      <c r="X3044">
        <v>15</v>
      </c>
      <c r="Y3044">
        <v>76</v>
      </c>
      <c r="Z3044">
        <v>6</v>
      </c>
      <c r="AA3044">
        <v>32</v>
      </c>
      <c r="AB3044">
        <v>9</v>
      </c>
      <c r="AC3044">
        <v>44</v>
      </c>
      <c r="AD3044">
        <v>0</v>
      </c>
      <c r="AE3044">
        <v>0</v>
      </c>
      <c r="AF3044">
        <v>0</v>
      </c>
      <c r="AG3044">
        <v>0</v>
      </c>
      <c r="AH3044">
        <v>13</v>
      </c>
      <c r="AI3044" t="s">
        <v>1229</v>
      </c>
    </row>
    <row r="3045" spans="1:35" x14ac:dyDescent="0.25">
      <c r="A3045">
        <v>13</v>
      </c>
      <c r="B3045" t="s">
        <v>71</v>
      </c>
      <c r="C3045" t="s">
        <v>72</v>
      </c>
      <c r="D3045" t="s">
        <v>193</v>
      </c>
      <c r="E3045" t="s">
        <v>194</v>
      </c>
      <c r="F3045" t="s">
        <v>986</v>
      </c>
      <c r="G3045" t="s">
        <v>987</v>
      </c>
      <c r="H3045" t="s">
        <v>5684</v>
      </c>
      <c r="I3045" t="s">
        <v>2694</v>
      </c>
      <c r="L3045" t="s">
        <v>1212</v>
      </c>
      <c r="M3045">
        <v>9.4950399399999998</v>
      </c>
      <c r="N3045">
        <v>31.075300219999999</v>
      </c>
      <c r="O3045" t="s">
        <v>1226</v>
      </c>
      <c r="P3045" t="s">
        <v>1228</v>
      </c>
      <c r="Q3045">
        <v>66</v>
      </c>
      <c r="R3045">
        <v>327</v>
      </c>
      <c r="S3045">
        <v>45</v>
      </c>
      <c r="T3045">
        <v>222</v>
      </c>
      <c r="U3045">
        <v>21</v>
      </c>
      <c r="V3045">
        <v>105</v>
      </c>
      <c r="W3045" t="s">
        <v>1228</v>
      </c>
      <c r="X3045">
        <v>163</v>
      </c>
      <c r="Y3045">
        <v>817</v>
      </c>
      <c r="Z3045">
        <v>105</v>
      </c>
      <c r="AA3045">
        <v>526</v>
      </c>
      <c r="AB3045">
        <v>58</v>
      </c>
      <c r="AC3045">
        <v>291</v>
      </c>
      <c r="AD3045">
        <v>0</v>
      </c>
      <c r="AE3045">
        <v>0</v>
      </c>
      <c r="AF3045">
        <v>0</v>
      </c>
      <c r="AG3045">
        <v>0</v>
      </c>
      <c r="AH3045">
        <v>13</v>
      </c>
      <c r="AI3045" t="s">
        <v>1229</v>
      </c>
    </row>
    <row r="3046" spans="1:35" x14ac:dyDescent="0.25">
      <c r="A3046">
        <v>13</v>
      </c>
      <c r="B3046" t="s">
        <v>71</v>
      </c>
      <c r="C3046" t="s">
        <v>72</v>
      </c>
      <c r="D3046" t="s">
        <v>193</v>
      </c>
      <c r="E3046" t="s">
        <v>194</v>
      </c>
      <c r="F3046" t="s">
        <v>986</v>
      </c>
      <c r="G3046" t="s">
        <v>987</v>
      </c>
      <c r="H3046" t="s">
        <v>5685</v>
      </c>
      <c r="I3046" t="s">
        <v>5686</v>
      </c>
      <c r="L3046" t="s">
        <v>1212</v>
      </c>
      <c r="M3046">
        <v>9.5820749999999997</v>
      </c>
      <c r="N3046">
        <v>30.807727</v>
      </c>
      <c r="O3046" t="s">
        <v>1226</v>
      </c>
      <c r="P3046" t="s">
        <v>1228</v>
      </c>
      <c r="Q3046">
        <v>1000</v>
      </c>
      <c r="R3046">
        <v>5447</v>
      </c>
      <c r="S3046">
        <v>898</v>
      </c>
      <c r="T3046">
        <v>4939</v>
      </c>
      <c r="U3046">
        <v>102</v>
      </c>
      <c r="V3046">
        <v>508</v>
      </c>
      <c r="W3046" t="s">
        <v>1228</v>
      </c>
      <c r="X3046">
        <v>41</v>
      </c>
      <c r="Y3046">
        <v>216</v>
      </c>
      <c r="Z3046">
        <v>28</v>
      </c>
      <c r="AA3046">
        <v>142</v>
      </c>
      <c r="AB3046">
        <v>13</v>
      </c>
      <c r="AC3046">
        <v>74</v>
      </c>
      <c r="AD3046">
        <v>0</v>
      </c>
      <c r="AE3046">
        <v>0</v>
      </c>
      <c r="AF3046">
        <v>57</v>
      </c>
      <c r="AG3046">
        <v>275</v>
      </c>
      <c r="AH3046">
        <v>13</v>
      </c>
      <c r="AI3046" t="s">
        <v>1229</v>
      </c>
    </row>
    <row r="3047" spans="1:35" x14ac:dyDescent="0.25">
      <c r="A3047">
        <v>13</v>
      </c>
      <c r="B3047" t="s">
        <v>71</v>
      </c>
      <c r="C3047" t="s">
        <v>72</v>
      </c>
      <c r="D3047" t="s">
        <v>193</v>
      </c>
      <c r="E3047" t="s">
        <v>194</v>
      </c>
      <c r="F3047" t="s">
        <v>986</v>
      </c>
      <c r="G3047" t="s">
        <v>987</v>
      </c>
      <c r="H3047" t="s">
        <v>5687</v>
      </c>
      <c r="I3047" t="s">
        <v>5688</v>
      </c>
      <c r="L3047" t="s">
        <v>1212</v>
      </c>
      <c r="M3047">
        <v>9.7120787039999996</v>
      </c>
      <c r="N3047">
        <v>30.832934720000001</v>
      </c>
      <c r="O3047" t="s">
        <v>1226</v>
      </c>
      <c r="P3047" t="s">
        <v>1228</v>
      </c>
      <c r="Q3047">
        <v>49</v>
      </c>
      <c r="R3047">
        <v>249</v>
      </c>
      <c r="S3047">
        <v>24</v>
      </c>
      <c r="T3047">
        <v>122</v>
      </c>
      <c r="U3047">
        <v>25</v>
      </c>
      <c r="V3047">
        <v>127</v>
      </c>
      <c r="W3047" t="s">
        <v>1228</v>
      </c>
      <c r="X3047">
        <v>12</v>
      </c>
      <c r="Y3047">
        <v>60</v>
      </c>
      <c r="Z3047">
        <v>8</v>
      </c>
      <c r="AA3047">
        <v>41</v>
      </c>
      <c r="AB3047">
        <v>4</v>
      </c>
      <c r="AC3047">
        <v>19</v>
      </c>
      <c r="AD3047">
        <v>0</v>
      </c>
      <c r="AE3047">
        <v>0</v>
      </c>
      <c r="AF3047">
        <v>32</v>
      </c>
      <c r="AG3047">
        <v>156</v>
      </c>
      <c r="AH3047">
        <v>13</v>
      </c>
      <c r="AI3047" t="s">
        <v>1229</v>
      </c>
    </row>
    <row r="3048" spans="1:35" x14ac:dyDescent="0.25">
      <c r="A3048">
        <v>13</v>
      </c>
      <c r="B3048" t="s">
        <v>71</v>
      </c>
      <c r="C3048" t="s">
        <v>72</v>
      </c>
      <c r="D3048" t="s">
        <v>193</v>
      </c>
      <c r="E3048" t="s">
        <v>194</v>
      </c>
      <c r="F3048" t="s">
        <v>986</v>
      </c>
      <c r="G3048" t="s">
        <v>987</v>
      </c>
      <c r="H3048" t="s">
        <v>5689</v>
      </c>
      <c r="I3048" t="s">
        <v>5690</v>
      </c>
      <c r="L3048" t="s">
        <v>1212</v>
      </c>
      <c r="M3048">
        <v>9.5538171869999999</v>
      </c>
      <c r="N3048">
        <v>30.902387610000002</v>
      </c>
      <c r="O3048" t="s">
        <v>1226</v>
      </c>
      <c r="P3048" t="s">
        <v>1228</v>
      </c>
      <c r="Q3048">
        <v>21</v>
      </c>
      <c r="R3048">
        <v>107</v>
      </c>
      <c r="S3048">
        <v>14</v>
      </c>
      <c r="T3048">
        <v>70</v>
      </c>
      <c r="U3048">
        <v>7</v>
      </c>
      <c r="V3048">
        <v>37</v>
      </c>
      <c r="W3048" t="s">
        <v>1228</v>
      </c>
      <c r="X3048">
        <v>17</v>
      </c>
      <c r="Y3048">
        <v>88</v>
      </c>
      <c r="Z3048">
        <v>9</v>
      </c>
      <c r="AA3048">
        <v>47</v>
      </c>
      <c r="AB3048">
        <v>8</v>
      </c>
      <c r="AC3048">
        <v>41</v>
      </c>
      <c r="AD3048">
        <v>0</v>
      </c>
      <c r="AE3048">
        <v>0</v>
      </c>
      <c r="AF3048">
        <v>5</v>
      </c>
      <c r="AG3048">
        <v>27</v>
      </c>
      <c r="AH3048">
        <v>13</v>
      </c>
      <c r="AI3048" t="s">
        <v>1229</v>
      </c>
    </row>
    <row r="3049" spans="1:35" x14ac:dyDescent="0.25">
      <c r="A3049">
        <v>13</v>
      </c>
      <c r="B3049" t="s">
        <v>71</v>
      </c>
      <c r="C3049" t="s">
        <v>72</v>
      </c>
      <c r="D3049" t="s">
        <v>193</v>
      </c>
      <c r="E3049" t="s">
        <v>194</v>
      </c>
      <c r="F3049" t="s">
        <v>985</v>
      </c>
      <c r="G3049" t="s">
        <v>194</v>
      </c>
      <c r="H3049" t="s">
        <v>5653</v>
      </c>
      <c r="I3049" t="s">
        <v>5654</v>
      </c>
      <c r="L3049" t="s">
        <v>1212</v>
      </c>
      <c r="M3049">
        <v>9.3900003430000005</v>
      </c>
      <c r="N3049">
        <v>31.409999849999998</v>
      </c>
      <c r="O3049" t="s">
        <v>1226</v>
      </c>
      <c r="P3049" t="s">
        <v>1228</v>
      </c>
      <c r="Q3049">
        <v>73</v>
      </c>
      <c r="R3049">
        <v>354</v>
      </c>
      <c r="S3049">
        <v>27</v>
      </c>
      <c r="T3049">
        <v>136</v>
      </c>
      <c r="U3049">
        <v>46</v>
      </c>
      <c r="V3049">
        <v>218</v>
      </c>
      <c r="W3049" t="s">
        <v>1228</v>
      </c>
      <c r="X3049">
        <v>66</v>
      </c>
      <c r="Y3049">
        <v>370</v>
      </c>
      <c r="Z3049">
        <v>58</v>
      </c>
      <c r="AA3049">
        <v>328</v>
      </c>
      <c r="AB3049">
        <v>8</v>
      </c>
      <c r="AC3049">
        <v>42</v>
      </c>
      <c r="AD3049">
        <v>0</v>
      </c>
      <c r="AE3049">
        <v>0</v>
      </c>
      <c r="AF3049">
        <v>52</v>
      </c>
      <c r="AG3049">
        <v>227</v>
      </c>
      <c r="AH3049">
        <v>13</v>
      </c>
      <c r="AI3049" t="s">
        <v>1229</v>
      </c>
    </row>
    <row r="3050" spans="1:35" x14ac:dyDescent="0.25">
      <c r="A3050">
        <v>13</v>
      </c>
      <c r="B3050" t="s">
        <v>71</v>
      </c>
      <c r="C3050" t="s">
        <v>72</v>
      </c>
      <c r="D3050" t="s">
        <v>193</v>
      </c>
      <c r="E3050" t="s">
        <v>194</v>
      </c>
      <c r="F3050" t="s">
        <v>985</v>
      </c>
      <c r="G3050" t="s">
        <v>194</v>
      </c>
      <c r="H3050" t="s">
        <v>5657</v>
      </c>
      <c r="I3050" t="s">
        <v>5658</v>
      </c>
      <c r="L3050" t="s">
        <v>1212</v>
      </c>
      <c r="M3050">
        <v>9.3915740000000003</v>
      </c>
      <c r="N3050">
        <v>31.354527000000001</v>
      </c>
      <c r="O3050" t="s">
        <v>1226</v>
      </c>
      <c r="P3050" t="s">
        <v>1228</v>
      </c>
      <c r="Q3050">
        <v>41</v>
      </c>
      <c r="R3050">
        <v>204</v>
      </c>
      <c r="S3050">
        <v>39</v>
      </c>
      <c r="T3050">
        <v>195</v>
      </c>
      <c r="U3050">
        <v>2</v>
      </c>
      <c r="V3050">
        <v>9</v>
      </c>
      <c r="W3050" t="s">
        <v>1228</v>
      </c>
      <c r="X3050">
        <v>4</v>
      </c>
      <c r="Y3050">
        <v>22</v>
      </c>
      <c r="Z3050">
        <v>4</v>
      </c>
      <c r="AA3050">
        <v>22</v>
      </c>
      <c r="AB3050">
        <v>0</v>
      </c>
      <c r="AC3050">
        <v>0</v>
      </c>
      <c r="AD3050">
        <v>0</v>
      </c>
      <c r="AE3050">
        <v>0</v>
      </c>
      <c r="AF3050">
        <v>23</v>
      </c>
      <c r="AG3050">
        <v>119</v>
      </c>
      <c r="AH3050">
        <v>13</v>
      </c>
      <c r="AI3050" t="s">
        <v>1229</v>
      </c>
    </row>
    <row r="3051" spans="1:35" x14ac:dyDescent="0.25">
      <c r="A3051">
        <v>13</v>
      </c>
      <c r="B3051" t="s">
        <v>71</v>
      </c>
      <c r="C3051" t="s">
        <v>72</v>
      </c>
      <c r="D3051" t="s">
        <v>193</v>
      </c>
      <c r="E3051" t="s">
        <v>194</v>
      </c>
      <c r="F3051" t="s">
        <v>985</v>
      </c>
      <c r="G3051" t="s">
        <v>194</v>
      </c>
      <c r="H3051" t="s">
        <v>5659</v>
      </c>
      <c r="I3051" t="s">
        <v>5660</v>
      </c>
      <c r="L3051" t="s">
        <v>1212</v>
      </c>
      <c r="M3051">
        <v>9.3758820000000007</v>
      </c>
      <c r="N3051">
        <v>31.363719</v>
      </c>
      <c r="O3051" t="s">
        <v>1226</v>
      </c>
      <c r="P3051" t="s">
        <v>1228</v>
      </c>
      <c r="Q3051">
        <v>14</v>
      </c>
      <c r="R3051">
        <v>73</v>
      </c>
      <c r="S3051">
        <v>11</v>
      </c>
      <c r="T3051">
        <v>57</v>
      </c>
      <c r="U3051">
        <v>3</v>
      </c>
      <c r="V3051">
        <v>16</v>
      </c>
      <c r="W3051" t="s">
        <v>1228</v>
      </c>
      <c r="X3051">
        <v>8</v>
      </c>
      <c r="Y3051">
        <v>44</v>
      </c>
      <c r="Z3051">
        <v>6</v>
      </c>
      <c r="AA3051">
        <v>31</v>
      </c>
      <c r="AB3051">
        <v>2</v>
      </c>
      <c r="AC3051">
        <v>13</v>
      </c>
      <c r="AD3051">
        <v>0</v>
      </c>
      <c r="AE3051">
        <v>0</v>
      </c>
      <c r="AF3051">
        <v>23</v>
      </c>
      <c r="AG3051">
        <v>116</v>
      </c>
      <c r="AH3051">
        <v>13</v>
      </c>
      <c r="AI3051" t="s">
        <v>1229</v>
      </c>
    </row>
    <row r="3052" spans="1:35" x14ac:dyDescent="0.25">
      <c r="A3052">
        <v>13</v>
      </c>
      <c r="B3052" t="s">
        <v>71</v>
      </c>
      <c r="C3052" t="s">
        <v>72</v>
      </c>
      <c r="D3052" t="s">
        <v>193</v>
      </c>
      <c r="E3052" t="s">
        <v>194</v>
      </c>
      <c r="F3052" t="s">
        <v>985</v>
      </c>
      <c r="G3052" t="s">
        <v>194</v>
      </c>
      <c r="H3052" t="s">
        <v>5663</v>
      </c>
      <c r="I3052" t="s">
        <v>8287</v>
      </c>
      <c r="L3052" t="s">
        <v>1212</v>
      </c>
      <c r="M3052">
        <v>9.4145749999999992</v>
      </c>
      <c r="N3052">
        <v>31.260878999999999</v>
      </c>
      <c r="O3052" t="s">
        <v>1226</v>
      </c>
      <c r="P3052" t="s">
        <v>1228</v>
      </c>
      <c r="Q3052">
        <v>105</v>
      </c>
      <c r="R3052">
        <v>901</v>
      </c>
      <c r="S3052">
        <v>87</v>
      </c>
      <c r="T3052">
        <v>755</v>
      </c>
      <c r="U3052">
        <v>18</v>
      </c>
      <c r="V3052">
        <v>146</v>
      </c>
      <c r="W3052" t="s">
        <v>1228</v>
      </c>
      <c r="X3052">
        <v>100</v>
      </c>
      <c r="Y3052">
        <v>522</v>
      </c>
      <c r="Z3052">
        <v>95</v>
      </c>
      <c r="AA3052">
        <v>495</v>
      </c>
      <c r="AB3052">
        <v>5</v>
      </c>
      <c r="AC3052">
        <v>27</v>
      </c>
      <c r="AD3052">
        <v>0</v>
      </c>
      <c r="AE3052">
        <v>0</v>
      </c>
      <c r="AF3052">
        <v>13</v>
      </c>
      <c r="AG3052">
        <v>68</v>
      </c>
      <c r="AH3052">
        <v>13</v>
      </c>
      <c r="AI3052" t="s">
        <v>1229</v>
      </c>
    </row>
    <row r="3053" spans="1:35" x14ac:dyDescent="0.25">
      <c r="A3053">
        <v>13</v>
      </c>
      <c r="B3053" t="s">
        <v>71</v>
      </c>
      <c r="C3053" t="s">
        <v>72</v>
      </c>
      <c r="D3053" t="s">
        <v>193</v>
      </c>
      <c r="E3053" t="s">
        <v>194</v>
      </c>
      <c r="F3053" t="s">
        <v>985</v>
      </c>
      <c r="G3053" t="s">
        <v>194</v>
      </c>
      <c r="H3053" t="s">
        <v>5664</v>
      </c>
      <c r="I3053" t="s">
        <v>5665</v>
      </c>
      <c r="L3053" t="s">
        <v>1212</v>
      </c>
      <c r="M3053">
        <v>9.4185409999999994</v>
      </c>
      <c r="N3053">
        <v>31.27251</v>
      </c>
      <c r="O3053" t="s">
        <v>1226</v>
      </c>
      <c r="P3053" t="s">
        <v>1228</v>
      </c>
      <c r="Q3053">
        <v>89</v>
      </c>
      <c r="R3053">
        <v>445</v>
      </c>
      <c r="S3053">
        <v>64</v>
      </c>
      <c r="T3053">
        <v>320</v>
      </c>
      <c r="U3053">
        <v>25</v>
      </c>
      <c r="V3053">
        <v>125</v>
      </c>
      <c r="W3053" t="s">
        <v>1228</v>
      </c>
      <c r="X3053">
        <v>74</v>
      </c>
      <c r="Y3053">
        <v>372</v>
      </c>
      <c r="Z3053">
        <v>52</v>
      </c>
      <c r="AA3053">
        <v>262</v>
      </c>
      <c r="AB3053">
        <v>22</v>
      </c>
      <c r="AC3053">
        <v>110</v>
      </c>
      <c r="AD3053">
        <v>0</v>
      </c>
      <c r="AE3053">
        <v>0</v>
      </c>
      <c r="AF3053">
        <v>0</v>
      </c>
      <c r="AG3053">
        <v>0</v>
      </c>
      <c r="AH3053">
        <v>13</v>
      </c>
      <c r="AI3053" t="s">
        <v>1229</v>
      </c>
    </row>
    <row r="3054" spans="1:35" x14ac:dyDescent="0.25">
      <c r="A3054">
        <v>13</v>
      </c>
      <c r="B3054" t="s">
        <v>71</v>
      </c>
      <c r="C3054" t="s">
        <v>72</v>
      </c>
      <c r="D3054" t="s">
        <v>193</v>
      </c>
      <c r="E3054" t="s">
        <v>194</v>
      </c>
      <c r="F3054" t="s">
        <v>985</v>
      </c>
      <c r="G3054" t="s">
        <v>194</v>
      </c>
      <c r="H3054" t="s">
        <v>5666</v>
      </c>
      <c r="I3054" t="s">
        <v>5667</v>
      </c>
      <c r="L3054" t="s">
        <v>1212</v>
      </c>
      <c r="M3054">
        <v>9.4189139999999991</v>
      </c>
      <c r="N3054">
        <v>31.291187999999998</v>
      </c>
      <c r="O3054" t="s">
        <v>1226</v>
      </c>
      <c r="P3054" t="s">
        <v>1228</v>
      </c>
      <c r="Q3054">
        <v>35</v>
      </c>
      <c r="R3054">
        <v>177</v>
      </c>
      <c r="S3054">
        <v>24</v>
      </c>
      <c r="T3054">
        <v>121</v>
      </c>
      <c r="U3054">
        <v>11</v>
      </c>
      <c r="V3054">
        <v>56</v>
      </c>
      <c r="W3054" t="s">
        <v>1228</v>
      </c>
      <c r="X3054">
        <v>19</v>
      </c>
      <c r="Y3054">
        <v>84</v>
      </c>
      <c r="Z3054">
        <v>14</v>
      </c>
      <c r="AA3054">
        <v>57</v>
      </c>
      <c r="AB3054">
        <v>5</v>
      </c>
      <c r="AC3054">
        <v>27</v>
      </c>
      <c r="AD3054">
        <v>0</v>
      </c>
      <c r="AE3054">
        <v>0</v>
      </c>
      <c r="AF3054">
        <v>21</v>
      </c>
      <c r="AG3054">
        <v>106</v>
      </c>
      <c r="AH3054">
        <v>13</v>
      </c>
      <c r="AI3054" t="s">
        <v>1229</v>
      </c>
    </row>
    <row r="3055" spans="1:35" x14ac:dyDescent="0.25">
      <c r="A3055">
        <v>13</v>
      </c>
      <c r="B3055" t="s">
        <v>71</v>
      </c>
      <c r="C3055" t="s">
        <v>72</v>
      </c>
      <c r="D3055" t="s">
        <v>193</v>
      </c>
      <c r="E3055" t="s">
        <v>194</v>
      </c>
      <c r="F3055" t="s">
        <v>985</v>
      </c>
      <c r="G3055" t="s">
        <v>194</v>
      </c>
      <c r="H3055" t="s">
        <v>5668</v>
      </c>
      <c r="I3055" t="s">
        <v>2720</v>
      </c>
      <c r="L3055" t="s">
        <v>1212</v>
      </c>
      <c r="M3055">
        <v>9.4300040000000003</v>
      </c>
      <c r="N3055">
        <v>31.365008</v>
      </c>
      <c r="O3055" t="s">
        <v>1226</v>
      </c>
      <c r="P3055" t="s">
        <v>1228</v>
      </c>
      <c r="Q3055">
        <v>39</v>
      </c>
      <c r="R3055">
        <v>197</v>
      </c>
      <c r="S3055">
        <v>32</v>
      </c>
      <c r="T3055">
        <v>162</v>
      </c>
      <c r="U3055">
        <v>7</v>
      </c>
      <c r="V3055">
        <v>35</v>
      </c>
      <c r="W3055" t="s">
        <v>1228</v>
      </c>
      <c r="X3055">
        <v>10</v>
      </c>
      <c r="Y3055">
        <v>48</v>
      </c>
      <c r="Z3055">
        <v>6</v>
      </c>
      <c r="AA3055">
        <v>28</v>
      </c>
      <c r="AB3055">
        <v>4</v>
      </c>
      <c r="AC3055">
        <v>20</v>
      </c>
      <c r="AD3055">
        <v>0</v>
      </c>
      <c r="AE3055">
        <v>0</v>
      </c>
      <c r="AF3055">
        <v>16</v>
      </c>
      <c r="AG3055">
        <v>83</v>
      </c>
      <c r="AH3055">
        <v>13</v>
      </c>
      <c r="AI3055" t="s">
        <v>1229</v>
      </c>
    </row>
    <row r="3056" spans="1:35" x14ac:dyDescent="0.25">
      <c r="A3056">
        <v>13</v>
      </c>
      <c r="B3056" t="s">
        <v>71</v>
      </c>
      <c r="C3056" t="s">
        <v>72</v>
      </c>
      <c r="D3056" t="s">
        <v>193</v>
      </c>
      <c r="E3056" t="s">
        <v>194</v>
      </c>
      <c r="F3056" t="s">
        <v>985</v>
      </c>
      <c r="G3056" t="s">
        <v>194</v>
      </c>
      <c r="H3056" t="s">
        <v>5669</v>
      </c>
      <c r="I3056" t="s">
        <v>5670</v>
      </c>
      <c r="L3056" t="s">
        <v>1212</v>
      </c>
      <c r="M3056">
        <v>9.4297179999999994</v>
      </c>
      <c r="N3056">
        <v>31.348151000000001</v>
      </c>
      <c r="O3056" t="s">
        <v>1226</v>
      </c>
      <c r="P3056" t="s">
        <v>1228</v>
      </c>
      <c r="Q3056">
        <v>74</v>
      </c>
      <c r="R3056">
        <v>369</v>
      </c>
      <c r="S3056">
        <v>62</v>
      </c>
      <c r="T3056">
        <v>310</v>
      </c>
      <c r="U3056">
        <v>12</v>
      </c>
      <c r="V3056">
        <v>59</v>
      </c>
      <c r="W3056" t="s">
        <v>1228</v>
      </c>
      <c r="X3056">
        <v>39</v>
      </c>
      <c r="Y3056">
        <v>198</v>
      </c>
      <c r="Z3056">
        <v>33</v>
      </c>
      <c r="AA3056">
        <v>167</v>
      </c>
      <c r="AB3056">
        <v>6</v>
      </c>
      <c r="AC3056">
        <v>31</v>
      </c>
      <c r="AD3056">
        <v>0</v>
      </c>
      <c r="AE3056">
        <v>0</v>
      </c>
      <c r="AF3056">
        <v>24</v>
      </c>
      <c r="AG3056">
        <v>122</v>
      </c>
      <c r="AH3056">
        <v>13</v>
      </c>
      <c r="AI3056" t="s">
        <v>1229</v>
      </c>
    </row>
    <row r="3057" spans="1:35" x14ac:dyDescent="0.25">
      <c r="A3057">
        <v>13</v>
      </c>
      <c r="B3057" t="s">
        <v>71</v>
      </c>
      <c r="C3057" t="s">
        <v>72</v>
      </c>
      <c r="D3057" t="s">
        <v>193</v>
      </c>
      <c r="E3057" t="s">
        <v>194</v>
      </c>
      <c r="F3057" t="s">
        <v>985</v>
      </c>
      <c r="G3057" t="s">
        <v>194</v>
      </c>
      <c r="H3057" t="s">
        <v>5671</v>
      </c>
      <c r="I3057" t="s">
        <v>5672</v>
      </c>
      <c r="L3057" t="s">
        <v>1212</v>
      </c>
      <c r="M3057">
        <v>9.4229038000000003</v>
      </c>
      <c r="N3057">
        <v>31.268895700000002</v>
      </c>
      <c r="O3057" t="s">
        <v>1226</v>
      </c>
      <c r="P3057" t="s">
        <v>1228</v>
      </c>
      <c r="Q3057">
        <v>38</v>
      </c>
      <c r="R3057">
        <v>200</v>
      </c>
      <c r="S3057">
        <v>17</v>
      </c>
      <c r="T3057">
        <v>95</v>
      </c>
      <c r="U3057">
        <v>21</v>
      </c>
      <c r="V3057">
        <v>105</v>
      </c>
      <c r="W3057" t="s">
        <v>1228</v>
      </c>
      <c r="X3057">
        <v>40</v>
      </c>
      <c r="Y3057">
        <v>202</v>
      </c>
      <c r="Z3057">
        <v>36</v>
      </c>
      <c r="AA3057">
        <v>181</v>
      </c>
      <c r="AB3057">
        <v>4</v>
      </c>
      <c r="AC3057">
        <v>21</v>
      </c>
      <c r="AD3057">
        <v>0</v>
      </c>
      <c r="AE3057">
        <v>0</v>
      </c>
      <c r="AF3057">
        <v>4</v>
      </c>
      <c r="AG3057">
        <v>21</v>
      </c>
      <c r="AH3057">
        <v>13</v>
      </c>
      <c r="AI3057" t="s">
        <v>1229</v>
      </c>
    </row>
    <row r="3058" spans="1:35" x14ac:dyDescent="0.25">
      <c r="A3058">
        <v>13</v>
      </c>
      <c r="B3058" t="s">
        <v>71</v>
      </c>
      <c r="C3058" t="s">
        <v>72</v>
      </c>
      <c r="D3058" t="s">
        <v>193</v>
      </c>
      <c r="E3058" t="s">
        <v>194</v>
      </c>
      <c r="F3058" t="s">
        <v>985</v>
      </c>
      <c r="G3058" t="s">
        <v>194</v>
      </c>
      <c r="H3058" t="s">
        <v>5673</v>
      </c>
      <c r="I3058" t="s">
        <v>5674</v>
      </c>
      <c r="L3058" t="s">
        <v>1212</v>
      </c>
      <c r="M3058">
        <v>9.4320430000000002</v>
      </c>
      <c r="N3058">
        <v>31.22082</v>
      </c>
      <c r="O3058" t="s">
        <v>1226</v>
      </c>
      <c r="P3058" t="s">
        <v>1228</v>
      </c>
      <c r="Q3058">
        <v>53</v>
      </c>
      <c r="R3058">
        <v>265</v>
      </c>
      <c r="S3058">
        <v>30</v>
      </c>
      <c r="T3058">
        <v>150</v>
      </c>
      <c r="U3058">
        <v>23</v>
      </c>
      <c r="V3058">
        <v>115</v>
      </c>
      <c r="W3058" t="s">
        <v>1228</v>
      </c>
      <c r="X3058">
        <v>33</v>
      </c>
      <c r="Y3058">
        <v>162</v>
      </c>
      <c r="Z3058">
        <v>33</v>
      </c>
      <c r="AA3058">
        <v>162</v>
      </c>
      <c r="AB3058">
        <v>0</v>
      </c>
      <c r="AC3058">
        <v>0</v>
      </c>
      <c r="AD3058">
        <v>0</v>
      </c>
      <c r="AE3058">
        <v>0</v>
      </c>
      <c r="AF3058">
        <v>23</v>
      </c>
      <c r="AG3058">
        <v>114</v>
      </c>
      <c r="AH3058">
        <v>13</v>
      </c>
      <c r="AI3058" t="s">
        <v>1229</v>
      </c>
    </row>
    <row r="3059" spans="1:35" x14ac:dyDescent="0.25">
      <c r="A3059">
        <v>13</v>
      </c>
      <c r="B3059" t="s">
        <v>71</v>
      </c>
      <c r="C3059" t="s">
        <v>72</v>
      </c>
      <c r="D3059" t="s">
        <v>193</v>
      </c>
      <c r="E3059" t="s">
        <v>194</v>
      </c>
      <c r="F3059" t="s">
        <v>985</v>
      </c>
      <c r="G3059" t="s">
        <v>194</v>
      </c>
      <c r="H3059" t="s">
        <v>5675</v>
      </c>
      <c r="I3059" t="s">
        <v>5676</v>
      </c>
      <c r="L3059" t="s">
        <v>1212</v>
      </c>
      <c r="M3059">
        <v>9.4353269999999991</v>
      </c>
      <c r="N3059">
        <v>31.211209</v>
      </c>
      <c r="O3059" t="s">
        <v>1226</v>
      </c>
      <c r="P3059" t="s">
        <v>1228</v>
      </c>
      <c r="Q3059">
        <v>39</v>
      </c>
      <c r="R3059">
        <v>174</v>
      </c>
      <c r="S3059">
        <v>33</v>
      </c>
      <c r="T3059">
        <v>159</v>
      </c>
      <c r="U3059">
        <v>6</v>
      </c>
      <c r="V3059">
        <v>15</v>
      </c>
      <c r="W3059" t="s">
        <v>1228</v>
      </c>
      <c r="X3059">
        <v>40</v>
      </c>
      <c r="Y3059">
        <v>198</v>
      </c>
      <c r="Z3059">
        <v>31</v>
      </c>
      <c r="AA3059">
        <v>155</v>
      </c>
      <c r="AB3059">
        <v>9</v>
      </c>
      <c r="AC3059">
        <v>43</v>
      </c>
      <c r="AD3059">
        <v>0</v>
      </c>
      <c r="AE3059">
        <v>0</v>
      </c>
      <c r="AF3059">
        <v>26</v>
      </c>
      <c r="AG3059">
        <v>131</v>
      </c>
      <c r="AH3059">
        <v>13</v>
      </c>
      <c r="AI3059" t="s">
        <v>1229</v>
      </c>
    </row>
    <row r="3060" spans="1:35" x14ac:dyDescent="0.25">
      <c r="A3060">
        <v>13</v>
      </c>
      <c r="B3060" t="s">
        <v>63</v>
      </c>
      <c r="C3060" t="s">
        <v>64</v>
      </c>
      <c r="D3060" t="s">
        <v>119</v>
      </c>
      <c r="E3060" t="s">
        <v>120</v>
      </c>
      <c r="F3060" t="s">
        <v>493</v>
      </c>
      <c r="G3060" t="s">
        <v>494</v>
      </c>
      <c r="H3060" t="s">
        <v>2703</v>
      </c>
      <c r="I3060" t="s">
        <v>124</v>
      </c>
      <c r="L3060" t="s">
        <v>1212</v>
      </c>
      <c r="M3060">
        <v>9.0891280000000005</v>
      </c>
      <c r="N3060">
        <v>30.621352999999999</v>
      </c>
      <c r="O3060" t="s">
        <v>1226</v>
      </c>
      <c r="P3060" t="s">
        <v>1228</v>
      </c>
      <c r="Q3060">
        <v>60</v>
      </c>
      <c r="R3060">
        <v>300</v>
      </c>
      <c r="S3060">
        <v>37</v>
      </c>
      <c r="T3060">
        <v>222</v>
      </c>
      <c r="U3060">
        <v>23</v>
      </c>
      <c r="V3060">
        <v>78</v>
      </c>
      <c r="W3060" t="s">
        <v>1228</v>
      </c>
      <c r="X3060">
        <v>80</v>
      </c>
      <c r="Y3060">
        <v>480</v>
      </c>
      <c r="Z3060">
        <v>30</v>
      </c>
      <c r="AA3060">
        <v>180</v>
      </c>
      <c r="AB3060">
        <v>50</v>
      </c>
      <c r="AC3060">
        <v>300</v>
      </c>
      <c r="AD3060">
        <v>0</v>
      </c>
      <c r="AE3060">
        <v>0</v>
      </c>
      <c r="AF3060">
        <v>0</v>
      </c>
      <c r="AG3060">
        <v>0</v>
      </c>
      <c r="AH3060">
        <v>13</v>
      </c>
      <c r="AI3060" t="s">
        <v>1229</v>
      </c>
    </row>
    <row r="3061" spans="1:35" x14ac:dyDescent="0.25">
      <c r="A3061">
        <v>13</v>
      </c>
      <c r="B3061" t="s">
        <v>63</v>
      </c>
      <c r="C3061" t="s">
        <v>64</v>
      </c>
      <c r="D3061" t="s">
        <v>119</v>
      </c>
      <c r="E3061" t="s">
        <v>120</v>
      </c>
      <c r="F3061" t="s">
        <v>493</v>
      </c>
      <c r="G3061" t="s">
        <v>494</v>
      </c>
      <c r="H3061" t="s">
        <v>2704</v>
      </c>
      <c r="I3061" t="s">
        <v>2705</v>
      </c>
      <c r="L3061" t="s">
        <v>1212</v>
      </c>
      <c r="M3061">
        <v>9.2446859999999997</v>
      </c>
      <c r="N3061">
        <v>30.614713999999999</v>
      </c>
      <c r="O3061" t="s">
        <v>1226</v>
      </c>
      <c r="P3061" t="s">
        <v>1228</v>
      </c>
      <c r="Q3061">
        <v>65</v>
      </c>
      <c r="R3061">
        <v>390</v>
      </c>
      <c r="S3061">
        <v>35</v>
      </c>
      <c r="T3061">
        <v>210</v>
      </c>
      <c r="U3061">
        <v>30</v>
      </c>
      <c r="V3061">
        <v>180</v>
      </c>
      <c r="W3061" t="s">
        <v>1228</v>
      </c>
      <c r="X3061">
        <v>72</v>
      </c>
      <c r="Y3061">
        <v>432</v>
      </c>
      <c r="Z3061">
        <v>42</v>
      </c>
      <c r="AA3061">
        <v>252</v>
      </c>
      <c r="AB3061">
        <v>30</v>
      </c>
      <c r="AC3061">
        <v>180</v>
      </c>
      <c r="AD3061">
        <v>0</v>
      </c>
      <c r="AE3061">
        <v>0</v>
      </c>
      <c r="AF3061">
        <v>40</v>
      </c>
      <c r="AG3061">
        <v>240</v>
      </c>
      <c r="AH3061">
        <v>13</v>
      </c>
      <c r="AI3061" t="s">
        <v>1229</v>
      </c>
    </row>
    <row r="3062" spans="1:35" x14ac:dyDescent="0.25">
      <c r="A3062">
        <v>13</v>
      </c>
      <c r="B3062" t="s">
        <v>63</v>
      </c>
      <c r="C3062" t="s">
        <v>64</v>
      </c>
      <c r="D3062" t="s">
        <v>119</v>
      </c>
      <c r="E3062" t="s">
        <v>120</v>
      </c>
      <c r="F3062" t="s">
        <v>493</v>
      </c>
      <c r="G3062" t="s">
        <v>494</v>
      </c>
      <c r="H3062" t="s">
        <v>2706</v>
      </c>
      <c r="I3062" t="s">
        <v>2707</v>
      </c>
      <c r="L3062" t="s">
        <v>1212</v>
      </c>
      <c r="M3062">
        <v>9.1936579999999992</v>
      </c>
      <c r="N3062">
        <v>30.429817</v>
      </c>
      <c r="O3062" t="s">
        <v>1226</v>
      </c>
      <c r="P3062" t="s">
        <v>1228</v>
      </c>
      <c r="Q3062">
        <v>165</v>
      </c>
      <c r="R3062">
        <v>990</v>
      </c>
      <c r="S3062">
        <v>75</v>
      </c>
      <c r="T3062">
        <v>450</v>
      </c>
      <c r="U3062">
        <v>90</v>
      </c>
      <c r="V3062">
        <v>540</v>
      </c>
      <c r="W3062" t="s">
        <v>1228</v>
      </c>
      <c r="X3062">
        <v>236</v>
      </c>
      <c r="Y3062">
        <v>1416</v>
      </c>
      <c r="Z3062">
        <v>86</v>
      </c>
      <c r="AA3062">
        <v>516</v>
      </c>
      <c r="AB3062">
        <v>150</v>
      </c>
      <c r="AC3062">
        <v>900</v>
      </c>
      <c r="AD3062">
        <v>0</v>
      </c>
      <c r="AE3062">
        <v>0</v>
      </c>
      <c r="AF3062">
        <v>0</v>
      </c>
      <c r="AG3062">
        <v>0</v>
      </c>
      <c r="AH3062">
        <v>13</v>
      </c>
      <c r="AI3062" t="s">
        <v>1229</v>
      </c>
    </row>
    <row r="3063" spans="1:35" x14ac:dyDescent="0.25">
      <c r="A3063">
        <v>13</v>
      </c>
      <c r="B3063" t="s">
        <v>63</v>
      </c>
      <c r="C3063" t="s">
        <v>64</v>
      </c>
      <c r="D3063" t="s">
        <v>119</v>
      </c>
      <c r="E3063" t="s">
        <v>120</v>
      </c>
      <c r="F3063" t="s">
        <v>493</v>
      </c>
      <c r="G3063" t="s">
        <v>494</v>
      </c>
      <c r="H3063" t="s">
        <v>2708</v>
      </c>
      <c r="I3063" t="s">
        <v>2709</v>
      </c>
      <c r="L3063" t="s">
        <v>1212</v>
      </c>
      <c r="M3063">
        <v>9.1322620000000008</v>
      </c>
      <c r="N3063">
        <v>30.601914000000001</v>
      </c>
      <c r="O3063" t="s">
        <v>1226</v>
      </c>
      <c r="P3063" t="s">
        <v>1228</v>
      </c>
      <c r="Q3063">
        <v>87</v>
      </c>
      <c r="R3063">
        <v>522</v>
      </c>
      <c r="S3063">
        <v>55</v>
      </c>
      <c r="T3063">
        <v>330</v>
      </c>
      <c r="U3063">
        <v>32</v>
      </c>
      <c r="V3063">
        <v>192</v>
      </c>
      <c r="W3063" t="s">
        <v>1228</v>
      </c>
      <c r="X3063">
        <v>35</v>
      </c>
      <c r="Y3063">
        <v>210</v>
      </c>
      <c r="Z3063">
        <v>25</v>
      </c>
      <c r="AA3063">
        <v>150</v>
      </c>
      <c r="AB3063">
        <v>10</v>
      </c>
      <c r="AC3063">
        <v>60</v>
      </c>
      <c r="AD3063">
        <v>0</v>
      </c>
      <c r="AE3063">
        <v>0</v>
      </c>
      <c r="AF3063">
        <v>50</v>
      </c>
      <c r="AG3063">
        <v>300</v>
      </c>
      <c r="AH3063">
        <v>13</v>
      </c>
      <c r="AI3063" t="s">
        <v>1229</v>
      </c>
    </row>
    <row r="3064" spans="1:35" x14ac:dyDescent="0.25">
      <c r="A3064">
        <v>13</v>
      </c>
      <c r="B3064" t="s">
        <v>63</v>
      </c>
      <c r="C3064" t="s">
        <v>64</v>
      </c>
      <c r="D3064" t="s">
        <v>119</v>
      </c>
      <c r="E3064" t="s">
        <v>120</v>
      </c>
      <c r="F3064" t="s">
        <v>493</v>
      </c>
      <c r="G3064" t="s">
        <v>494</v>
      </c>
      <c r="H3064" t="s">
        <v>2710</v>
      </c>
      <c r="I3064" t="s">
        <v>2711</v>
      </c>
      <c r="L3064" t="s">
        <v>1212</v>
      </c>
      <c r="M3064">
        <v>9.2466050000000006</v>
      </c>
      <c r="N3064">
        <v>30.688409</v>
      </c>
      <c r="O3064" t="s">
        <v>1226</v>
      </c>
      <c r="P3064" t="s">
        <v>1228</v>
      </c>
      <c r="Q3064">
        <v>152</v>
      </c>
      <c r="R3064">
        <v>812</v>
      </c>
      <c r="S3064">
        <v>72</v>
      </c>
      <c r="T3064">
        <v>332</v>
      </c>
      <c r="U3064">
        <v>80</v>
      </c>
      <c r="V3064">
        <v>480</v>
      </c>
      <c r="W3064" t="s">
        <v>1228</v>
      </c>
      <c r="X3064">
        <v>25</v>
      </c>
      <c r="Y3064">
        <v>150</v>
      </c>
      <c r="Z3064">
        <v>15</v>
      </c>
      <c r="AA3064">
        <v>90</v>
      </c>
      <c r="AB3064">
        <v>10</v>
      </c>
      <c r="AC3064">
        <v>60</v>
      </c>
      <c r="AD3064">
        <v>0</v>
      </c>
      <c r="AE3064">
        <v>0</v>
      </c>
      <c r="AF3064">
        <v>0</v>
      </c>
      <c r="AG3064">
        <v>0</v>
      </c>
      <c r="AH3064">
        <v>13</v>
      </c>
      <c r="AI3064" t="s">
        <v>1229</v>
      </c>
    </row>
    <row r="3065" spans="1:35" x14ac:dyDescent="0.25">
      <c r="A3065">
        <v>13</v>
      </c>
      <c r="B3065" t="s">
        <v>63</v>
      </c>
      <c r="C3065" t="s">
        <v>64</v>
      </c>
      <c r="D3065" t="s">
        <v>119</v>
      </c>
      <c r="E3065" t="s">
        <v>120</v>
      </c>
      <c r="F3065" t="s">
        <v>493</v>
      </c>
      <c r="G3065" t="s">
        <v>494</v>
      </c>
      <c r="H3065" t="s">
        <v>2712</v>
      </c>
      <c r="I3065" t="s">
        <v>2713</v>
      </c>
      <c r="L3065" t="s">
        <v>1212</v>
      </c>
      <c r="M3065">
        <v>9.1881459999999997</v>
      </c>
      <c r="N3065">
        <v>30.430364999999998</v>
      </c>
      <c r="O3065" t="s">
        <v>1226</v>
      </c>
      <c r="P3065" t="s">
        <v>1228</v>
      </c>
      <c r="Q3065">
        <v>60</v>
      </c>
      <c r="R3065">
        <v>360</v>
      </c>
      <c r="S3065">
        <v>35</v>
      </c>
      <c r="T3065">
        <v>210</v>
      </c>
      <c r="U3065">
        <v>25</v>
      </c>
      <c r="V3065">
        <v>150</v>
      </c>
      <c r="W3065" t="s">
        <v>1228</v>
      </c>
      <c r="X3065">
        <v>37</v>
      </c>
      <c r="Y3065">
        <v>222</v>
      </c>
      <c r="Z3065">
        <v>20</v>
      </c>
      <c r="AA3065">
        <v>120</v>
      </c>
      <c r="AB3065">
        <v>17</v>
      </c>
      <c r="AC3065">
        <v>102</v>
      </c>
      <c r="AD3065">
        <v>0</v>
      </c>
      <c r="AE3065">
        <v>0</v>
      </c>
      <c r="AF3065">
        <v>15</v>
      </c>
      <c r="AG3065">
        <v>90</v>
      </c>
      <c r="AH3065">
        <v>13</v>
      </c>
      <c r="AI3065" t="s">
        <v>1229</v>
      </c>
    </row>
    <row r="3066" spans="1:35" x14ac:dyDescent="0.25">
      <c r="A3066">
        <v>13</v>
      </c>
      <c r="B3066" t="s">
        <v>63</v>
      </c>
      <c r="C3066" t="s">
        <v>64</v>
      </c>
      <c r="D3066" t="s">
        <v>119</v>
      </c>
      <c r="E3066" t="s">
        <v>120</v>
      </c>
      <c r="F3066" t="s">
        <v>495</v>
      </c>
      <c r="G3066" t="s">
        <v>496</v>
      </c>
      <c r="H3066" t="s">
        <v>2725</v>
      </c>
      <c r="I3066" t="s">
        <v>2726</v>
      </c>
      <c r="L3066" t="s">
        <v>1212</v>
      </c>
      <c r="M3066">
        <v>9.4039235819999991</v>
      </c>
      <c r="N3066">
        <v>31.126307709999999</v>
      </c>
      <c r="O3066" t="s">
        <v>1226</v>
      </c>
      <c r="P3066" t="s">
        <v>1228</v>
      </c>
      <c r="Q3066">
        <v>85</v>
      </c>
      <c r="R3066">
        <v>509</v>
      </c>
      <c r="S3066">
        <v>73</v>
      </c>
      <c r="T3066">
        <v>435</v>
      </c>
      <c r="U3066">
        <v>12</v>
      </c>
      <c r="V3066">
        <v>74</v>
      </c>
      <c r="W3066" t="s">
        <v>1228</v>
      </c>
      <c r="X3066">
        <v>58</v>
      </c>
      <c r="Y3066">
        <v>345</v>
      </c>
      <c r="Z3066">
        <v>48</v>
      </c>
      <c r="AA3066">
        <v>288</v>
      </c>
      <c r="AB3066">
        <v>10</v>
      </c>
      <c r="AC3066">
        <v>57</v>
      </c>
      <c r="AD3066">
        <v>0</v>
      </c>
      <c r="AE3066">
        <v>0</v>
      </c>
      <c r="AF3066">
        <v>70</v>
      </c>
      <c r="AG3066">
        <v>415</v>
      </c>
      <c r="AH3066">
        <v>13</v>
      </c>
      <c r="AI3066" t="s">
        <v>1229</v>
      </c>
    </row>
    <row r="3067" spans="1:35" x14ac:dyDescent="0.25">
      <c r="A3067">
        <v>13</v>
      </c>
      <c r="B3067" t="s">
        <v>63</v>
      </c>
      <c r="C3067" t="s">
        <v>64</v>
      </c>
      <c r="D3067" t="s">
        <v>119</v>
      </c>
      <c r="E3067" t="s">
        <v>120</v>
      </c>
      <c r="F3067" t="s">
        <v>495</v>
      </c>
      <c r="G3067" t="s">
        <v>496</v>
      </c>
      <c r="H3067" t="s">
        <v>2727</v>
      </c>
      <c r="I3067" t="s">
        <v>2728</v>
      </c>
      <c r="L3067" t="s">
        <v>1212</v>
      </c>
      <c r="M3067">
        <v>9.4006679999999996</v>
      </c>
      <c r="N3067">
        <v>31.160799000000001</v>
      </c>
      <c r="O3067" t="s">
        <v>1226</v>
      </c>
      <c r="P3067" t="s">
        <v>1228</v>
      </c>
      <c r="Q3067">
        <v>91</v>
      </c>
      <c r="R3067">
        <v>547</v>
      </c>
      <c r="S3067">
        <v>75</v>
      </c>
      <c r="T3067">
        <v>450</v>
      </c>
      <c r="U3067">
        <v>16</v>
      </c>
      <c r="V3067">
        <v>97</v>
      </c>
      <c r="W3067" t="s">
        <v>1228</v>
      </c>
      <c r="X3067">
        <v>101</v>
      </c>
      <c r="Y3067">
        <v>604</v>
      </c>
      <c r="Z3067">
        <v>86</v>
      </c>
      <c r="AA3067">
        <v>516</v>
      </c>
      <c r="AB3067">
        <v>15</v>
      </c>
      <c r="AC3067">
        <v>88</v>
      </c>
      <c r="AD3067">
        <v>0</v>
      </c>
      <c r="AE3067">
        <v>0</v>
      </c>
      <c r="AF3067">
        <v>13</v>
      </c>
      <c r="AG3067">
        <v>76</v>
      </c>
      <c r="AH3067">
        <v>13</v>
      </c>
      <c r="AI3067" t="s">
        <v>1229</v>
      </c>
    </row>
    <row r="3068" spans="1:35" x14ac:dyDescent="0.25">
      <c r="A3068">
        <v>13</v>
      </c>
      <c r="B3068" t="s">
        <v>63</v>
      </c>
      <c r="C3068" t="s">
        <v>64</v>
      </c>
      <c r="D3068" t="s">
        <v>119</v>
      </c>
      <c r="E3068" t="s">
        <v>120</v>
      </c>
      <c r="F3068" t="s">
        <v>495</v>
      </c>
      <c r="G3068" t="s">
        <v>496</v>
      </c>
      <c r="H3068" t="s">
        <v>2729</v>
      </c>
      <c r="I3068" t="s">
        <v>567</v>
      </c>
      <c r="L3068" t="s">
        <v>1212</v>
      </c>
      <c r="M3068">
        <v>9.4039235819999991</v>
      </c>
      <c r="N3068">
        <v>31.134297</v>
      </c>
      <c r="O3068" t="s">
        <v>1226</v>
      </c>
      <c r="P3068" t="s">
        <v>1228</v>
      </c>
      <c r="Q3068">
        <v>128</v>
      </c>
      <c r="R3068">
        <v>768</v>
      </c>
      <c r="S3068">
        <v>114</v>
      </c>
      <c r="T3068">
        <v>685</v>
      </c>
      <c r="U3068">
        <v>14</v>
      </c>
      <c r="V3068">
        <v>83</v>
      </c>
      <c r="W3068" t="s">
        <v>1228</v>
      </c>
      <c r="X3068">
        <v>43</v>
      </c>
      <c r="Y3068">
        <v>256</v>
      </c>
      <c r="Z3068">
        <v>32</v>
      </c>
      <c r="AA3068">
        <v>192</v>
      </c>
      <c r="AB3068">
        <v>11</v>
      </c>
      <c r="AC3068">
        <v>64</v>
      </c>
      <c r="AD3068">
        <v>0</v>
      </c>
      <c r="AE3068">
        <v>0</v>
      </c>
      <c r="AF3068">
        <v>9</v>
      </c>
      <c r="AG3068">
        <v>55</v>
      </c>
      <c r="AH3068">
        <v>13</v>
      </c>
      <c r="AI3068" t="s">
        <v>1229</v>
      </c>
    </row>
    <row r="3069" spans="1:35" x14ac:dyDescent="0.25">
      <c r="A3069">
        <v>13</v>
      </c>
      <c r="B3069" t="s">
        <v>63</v>
      </c>
      <c r="C3069" t="s">
        <v>64</v>
      </c>
      <c r="D3069" t="s">
        <v>119</v>
      </c>
      <c r="E3069" t="s">
        <v>120</v>
      </c>
      <c r="F3069" t="s">
        <v>495</v>
      </c>
      <c r="G3069" t="s">
        <v>496</v>
      </c>
      <c r="H3069" t="s">
        <v>2730</v>
      </c>
      <c r="I3069" t="s">
        <v>2731</v>
      </c>
      <c r="L3069" t="s">
        <v>1212</v>
      </c>
      <c r="M3069">
        <v>9.4084000000000003</v>
      </c>
      <c r="N3069">
        <v>31.150690000000001</v>
      </c>
      <c r="O3069" t="s">
        <v>1226</v>
      </c>
      <c r="P3069" t="s">
        <v>1228</v>
      </c>
      <c r="Q3069">
        <v>186</v>
      </c>
      <c r="R3069">
        <v>1083</v>
      </c>
      <c r="S3069">
        <v>108</v>
      </c>
      <c r="T3069">
        <v>645</v>
      </c>
      <c r="U3069">
        <v>78</v>
      </c>
      <c r="V3069">
        <v>438</v>
      </c>
      <c r="W3069" t="s">
        <v>1228</v>
      </c>
      <c r="X3069">
        <v>148</v>
      </c>
      <c r="Y3069">
        <v>891</v>
      </c>
      <c r="Z3069">
        <v>78</v>
      </c>
      <c r="AA3069">
        <v>470</v>
      </c>
      <c r="AB3069">
        <v>70</v>
      </c>
      <c r="AC3069">
        <v>421</v>
      </c>
      <c r="AD3069">
        <v>0</v>
      </c>
      <c r="AE3069">
        <v>0</v>
      </c>
      <c r="AF3069">
        <v>154</v>
      </c>
      <c r="AG3069">
        <v>924</v>
      </c>
      <c r="AH3069">
        <v>13</v>
      </c>
      <c r="AI3069" t="s">
        <v>1229</v>
      </c>
    </row>
    <row r="3070" spans="1:35" x14ac:dyDescent="0.25">
      <c r="A3070">
        <v>13</v>
      </c>
      <c r="B3070" t="s">
        <v>63</v>
      </c>
      <c r="C3070" t="s">
        <v>64</v>
      </c>
      <c r="D3070" t="s">
        <v>119</v>
      </c>
      <c r="E3070" t="s">
        <v>120</v>
      </c>
      <c r="F3070" t="s">
        <v>495</v>
      </c>
      <c r="G3070" t="s">
        <v>496</v>
      </c>
      <c r="H3070" t="s">
        <v>2732</v>
      </c>
      <c r="I3070" t="s">
        <v>2733</v>
      </c>
      <c r="L3070" t="s">
        <v>1212</v>
      </c>
      <c r="M3070">
        <v>9.4001669999999997</v>
      </c>
      <c r="N3070">
        <v>31.157703000000001</v>
      </c>
      <c r="O3070" t="s">
        <v>1226</v>
      </c>
      <c r="P3070" t="s">
        <v>1228</v>
      </c>
      <c r="Q3070">
        <v>129</v>
      </c>
      <c r="R3070">
        <v>774</v>
      </c>
      <c r="S3070">
        <v>113</v>
      </c>
      <c r="T3070">
        <v>680</v>
      </c>
      <c r="U3070">
        <v>16</v>
      </c>
      <c r="V3070">
        <v>94</v>
      </c>
      <c r="W3070" t="s">
        <v>1228</v>
      </c>
      <c r="X3070">
        <v>63</v>
      </c>
      <c r="Y3070">
        <v>380</v>
      </c>
      <c r="Z3070">
        <v>53</v>
      </c>
      <c r="AA3070">
        <v>320</v>
      </c>
      <c r="AB3070">
        <v>10</v>
      </c>
      <c r="AC3070">
        <v>60</v>
      </c>
      <c r="AD3070">
        <v>0</v>
      </c>
      <c r="AE3070">
        <v>0</v>
      </c>
      <c r="AF3070">
        <v>57</v>
      </c>
      <c r="AG3070">
        <v>344</v>
      </c>
      <c r="AH3070">
        <v>13</v>
      </c>
      <c r="AI3070" t="s">
        <v>1229</v>
      </c>
    </row>
    <row r="3071" spans="1:35" x14ac:dyDescent="0.25">
      <c r="A3071">
        <v>13</v>
      </c>
      <c r="B3071" t="s">
        <v>63</v>
      </c>
      <c r="C3071" t="s">
        <v>64</v>
      </c>
      <c r="D3071" t="s">
        <v>119</v>
      </c>
      <c r="E3071" t="s">
        <v>120</v>
      </c>
      <c r="F3071" t="s">
        <v>487</v>
      </c>
      <c r="G3071" t="s">
        <v>488</v>
      </c>
      <c r="H3071" t="s">
        <v>2588</v>
      </c>
      <c r="I3071" t="s">
        <v>2589</v>
      </c>
      <c r="L3071" t="s">
        <v>1212</v>
      </c>
      <c r="M3071">
        <v>9.2720003129999995</v>
      </c>
      <c r="N3071">
        <v>30.827999120000001</v>
      </c>
      <c r="O3071" t="s">
        <v>1226</v>
      </c>
      <c r="P3071" t="s">
        <v>1228</v>
      </c>
      <c r="Q3071">
        <v>172</v>
      </c>
      <c r="R3071">
        <v>1030</v>
      </c>
      <c r="S3071">
        <v>125</v>
      </c>
      <c r="T3071">
        <v>750</v>
      </c>
      <c r="U3071">
        <v>47</v>
      </c>
      <c r="V3071">
        <v>280</v>
      </c>
      <c r="W3071" t="s">
        <v>1228</v>
      </c>
      <c r="X3071">
        <v>90</v>
      </c>
      <c r="Y3071">
        <v>540</v>
      </c>
      <c r="Z3071">
        <v>70</v>
      </c>
      <c r="AA3071">
        <v>420</v>
      </c>
      <c r="AB3071">
        <v>20</v>
      </c>
      <c r="AC3071">
        <v>120</v>
      </c>
      <c r="AD3071">
        <v>0</v>
      </c>
      <c r="AE3071">
        <v>0</v>
      </c>
      <c r="AF3071">
        <v>18</v>
      </c>
      <c r="AG3071">
        <v>105</v>
      </c>
      <c r="AH3071">
        <v>13</v>
      </c>
      <c r="AI3071" t="s">
        <v>1229</v>
      </c>
    </row>
    <row r="3072" spans="1:35" x14ac:dyDescent="0.25">
      <c r="A3072">
        <v>13</v>
      </c>
      <c r="B3072" t="s">
        <v>63</v>
      </c>
      <c r="C3072" t="s">
        <v>64</v>
      </c>
      <c r="D3072" t="s">
        <v>119</v>
      </c>
      <c r="E3072" t="s">
        <v>120</v>
      </c>
      <c r="F3072" t="s">
        <v>487</v>
      </c>
      <c r="G3072" t="s">
        <v>488</v>
      </c>
      <c r="H3072" t="s">
        <v>2590</v>
      </c>
      <c r="I3072" t="s">
        <v>2591</v>
      </c>
      <c r="L3072" t="s">
        <v>1212</v>
      </c>
      <c r="M3072">
        <v>9.3554890000000004</v>
      </c>
      <c r="N3072">
        <v>31.043406999999998</v>
      </c>
      <c r="O3072" t="s">
        <v>1226</v>
      </c>
      <c r="P3072" t="s">
        <v>1228</v>
      </c>
      <c r="Q3072">
        <v>69</v>
      </c>
      <c r="R3072">
        <v>411</v>
      </c>
      <c r="S3072">
        <v>54</v>
      </c>
      <c r="T3072">
        <v>324</v>
      </c>
      <c r="U3072">
        <v>15</v>
      </c>
      <c r="V3072">
        <v>87</v>
      </c>
      <c r="W3072" t="s">
        <v>1228</v>
      </c>
      <c r="X3072">
        <v>97</v>
      </c>
      <c r="Y3072">
        <v>582</v>
      </c>
      <c r="Z3072">
        <v>85</v>
      </c>
      <c r="AA3072">
        <v>510</v>
      </c>
      <c r="AB3072">
        <v>12</v>
      </c>
      <c r="AC3072">
        <v>72</v>
      </c>
      <c r="AD3072">
        <v>0</v>
      </c>
      <c r="AE3072">
        <v>0</v>
      </c>
      <c r="AF3072">
        <v>29</v>
      </c>
      <c r="AG3072">
        <v>174</v>
      </c>
      <c r="AH3072">
        <v>13</v>
      </c>
      <c r="AI3072" t="s">
        <v>1229</v>
      </c>
    </row>
    <row r="3073" spans="1:35" x14ac:dyDescent="0.25">
      <c r="A3073">
        <v>13</v>
      </c>
      <c r="B3073" t="s">
        <v>63</v>
      </c>
      <c r="C3073" t="s">
        <v>64</v>
      </c>
      <c r="D3073" t="s">
        <v>119</v>
      </c>
      <c r="E3073" t="s">
        <v>120</v>
      </c>
      <c r="F3073" t="s">
        <v>487</v>
      </c>
      <c r="G3073" t="s">
        <v>488</v>
      </c>
      <c r="H3073" t="s">
        <v>2592</v>
      </c>
      <c r="I3073" t="s">
        <v>2593</v>
      </c>
      <c r="L3073" t="s">
        <v>1212</v>
      </c>
      <c r="M3073">
        <v>9.3797130000000006</v>
      </c>
      <c r="N3073">
        <v>31.056570000000001</v>
      </c>
      <c r="O3073" t="s">
        <v>1226</v>
      </c>
      <c r="P3073" t="s">
        <v>1228</v>
      </c>
      <c r="Q3073">
        <v>112</v>
      </c>
      <c r="R3073">
        <v>669</v>
      </c>
      <c r="S3073">
        <v>80</v>
      </c>
      <c r="T3073">
        <v>480</v>
      </c>
      <c r="U3073">
        <v>32</v>
      </c>
      <c r="V3073">
        <v>189</v>
      </c>
      <c r="W3073" t="s">
        <v>1228</v>
      </c>
      <c r="X3073">
        <v>55</v>
      </c>
      <c r="Y3073">
        <v>326</v>
      </c>
      <c r="Z3073">
        <v>39</v>
      </c>
      <c r="AA3073">
        <v>232</v>
      </c>
      <c r="AB3073">
        <v>16</v>
      </c>
      <c r="AC3073">
        <v>94</v>
      </c>
      <c r="AD3073">
        <v>0</v>
      </c>
      <c r="AE3073">
        <v>0</v>
      </c>
      <c r="AF3073">
        <v>12</v>
      </c>
      <c r="AG3073">
        <v>70</v>
      </c>
      <c r="AH3073">
        <v>13</v>
      </c>
      <c r="AI3073" t="s">
        <v>1229</v>
      </c>
    </row>
    <row r="3074" spans="1:35" x14ac:dyDescent="0.25">
      <c r="A3074">
        <v>13</v>
      </c>
      <c r="B3074" t="s">
        <v>63</v>
      </c>
      <c r="C3074" t="s">
        <v>64</v>
      </c>
      <c r="D3074" t="s">
        <v>119</v>
      </c>
      <c r="E3074" t="s">
        <v>120</v>
      </c>
      <c r="F3074" t="s">
        <v>487</v>
      </c>
      <c r="G3074" t="s">
        <v>488</v>
      </c>
      <c r="H3074" t="s">
        <v>2594</v>
      </c>
      <c r="I3074" t="s">
        <v>2595</v>
      </c>
      <c r="L3074" t="s">
        <v>1212</v>
      </c>
      <c r="M3074">
        <v>9.3628101350000001</v>
      </c>
      <c r="N3074">
        <v>30.677700040000001</v>
      </c>
      <c r="O3074" t="s">
        <v>1226</v>
      </c>
      <c r="P3074" t="s">
        <v>1228</v>
      </c>
      <c r="Q3074">
        <v>78</v>
      </c>
      <c r="R3074">
        <v>465</v>
      </c>
      <c r="S3074">
        <v>57</v>
      </c>
      <c r="T3074">
        <v>341</v>
      </c>
      <c r="U3074">
        <v>21</v>
      </c>
      <c r="V3074">
        <v>124</v>
      </c>
      <c r="W3074" t="s">
        <v>1228</v>
      </c>
      <c r="X3074">
        <v>98</v>
      </c>
      <c r="Y3074">
        <v>588</v>
      </c>
      <c r="Z3074">
        <v>77</v>
      </c>
      <c r="AA3074">
        <v>462</v>
      </c>
      <c r="AB3074">
        <v>21</v>
      </c>
      <c r="AC3074">
        <v>126</v>
      </c>
      <c r="AD3074">
        <v>0</v>
      </c>
      <c r="AE3074">
        <v>0</v>
      </c>
      <c r="AF3074">
        <v>25</v>
      </c>
      <c r="AG3074">
        <v>149</v>
      </c>
      <c r="AH3074">
        <v>13</v>
      </c>
      <c r="AI3074" t="s">
        <v>1229</v>
      </c>
    </row>
    <row r="3075" spans="1:35" x14ac:dyDescent="0.25">
      <c r="A3075">
        <v>13</v>
      </c>
      <c r="B3075" t="s">
        <v>63</v>
      </c>
      <c r="C3075" t="s">
        <v>64</v>
      </c>
      <c r="D3075" t="s">
        <v>129</v>
      </c>
      <c r="E3075" t="s">
        <v>130</v>
      </c>
      <c r="F3075" t="s">
        <v>544</v>
      </c>
      <c r="G3075" t="s">
        <v>545</v>
      </c>
      <c r="H3075" t="s">
        <v>3054</v>
      </c>
      <c r="I3075" t="s">
        <v>3055</v>
      </c>
      <c r="L3075" t="s">
        <v>1212</v>
      </c>
      <c r="M3075">
        <v>8.3333317260000008</v>
      </c>
      <c r="N3075">
        <v>32.08331742</v>
      </c>
      <c r="O3075" t="s">
        <v>1226</v>
      </c>
      <c r="P3075" t="s">
        <v>1228</v>
      </c>
      <c r="Q3075">
        <v>39</v>
      </c>
      <c r="R3075">
        <v>237</v>
      </c>
      <c r="S3075">
        <v>19</v>
      </c>
      <c r="T3075">
        <v>114</v>
      </c>
      <c r="U3075">
        <v>20</v>
      </c>
      <c r="V3075">
        <v>123</v>
      </c>
      <c r="W3075" t="s">
        <v>1228</v>
      </c>
      <c r="X3075">
        <v>43</v>
      </c>
      <c r="Y3075">
        <v>258</v>
      </c>
      <c r="Z3075">
        <v>22</v>
      </c>
      <c r="AA3075">
        <v>132</v>
      </c>
      <c r="AB3075">
        <v>21</v>
      </c>
      <c r="AC3075">
        <v>126</v>
      </c>
      <c r="AD3075">
        <v>0</v>
      </c>
      <c r="AE3075">
        <v>0</v>
      </c>
      <c r="AF3075">
        <v>15</v>
      </c>
      <c r="AG3075">
        <v>88</v>
      </c>
      <c r="AH3075">
        <v>13</v>
      </c>
      <c r="AI3075" t="s">
        <v>1229</v>
      </c>
    </row>
    <row r="3076" spans="1:35" x14ac:dyDescent="0.25">
      <c r="A3076">
        <v>13</v>
      </c>
      <c r="B3076" t="s">
        <v>63</v>
      </c>
      <c r="C3076" t="s">
        <v>64</v>
      </c>
      <c r="D3076" t="s">
        <v>129</v>
      </c>
      <c r="E3076" t="s">
        <v>130</v>
      </c>
      <c r="F3076" t="s">
        <v>544</v>
      </c>
      <c r="G3076" t="s">
        <v>545</v>
      </c>
      <c r="H3076" t="s">
        <v>3056</v>
      </c>
      <c r="I3076" t="s">
        <v>3057</v>
      </c>
      <c r="L3076" t="s">
        <v>1212</v>
      </c>
      <c r="M3076">
        <v>8.3183299559999995</v>
      </c>
      <c r="N3076">
        <v>32.049720149999999</v>
      </c>
      <c r="O3076" t="s">
        <v>1226</v>
      </c>
      <c r="P3076" t="s">
        <v>1228</v>
      </c>
      <c r="Q3076">
        <v>35</v>
      </c>
      <c r="R3076">
        <v>213</v>
      </c>
      <c r="S3076">
        <v>18</v>
      </c>
      <c r="T3076">
        <v>111</v>
      </c>
      <c r="U3076">
        <v>17</v>
      </c>
      <c r="V3076">
        <v>102</v>
      </c>
      <c r="W3076" t="s">
        <v>1228</v>
      </c>
      <c r="X3076">
        <v>35</v>
      </c>
      <c r="Y3076">
        <v>214</v>
      </c>
      <c r="Z3076">
        <v>18</v>
      </c>
      <c r="AA3076">
        <v>108</v>
      </c>
      <c r="AB3076">
        <v>17</v>
      </c>
      <c r="AC3076">
        <v>106</v>
      </c>
      <c r="AD3076">
        <v>0</v>
      </c>
      <c r="AE3076">
        <v>0</v>
      </c>
      <c r="AF3076">
        <v>14</v>
      </c>
      <c r="AG3076">
        <v>87</v>
      </c>
      <c r="AH3076">
        <v>13</v>
      </c>
      <c r="AI3076" t="s">
        <v>1229</v>
      </c>
    </row>
    <row r="3077" spans="1:35" x14ac:dyDescent="0.25">
      <c r="A3077">
        <v>13</v>
      </c>
      <c r="B3077" t="s">
        <v>63</v>
      </c>
      <c r="C3077" t="s">
        <v>64</v>
      </c>
      <c r="D3077" t="s">
        <v>129</v>
      </c>
      <c r="E3077" t="s">
        <v>130</v>
      </c>
      <c r="F3077" t="s">
        <v>544</v>
      </c>
      <c r="G3077" t="s">
        <v>545</v>
      </c>
      <c r="H3077" t="s">
        <v>3058</v>
      </c>
      <c r="I3077" t="s">
        <v>3059</v>
      </c>
      <c r="L3077" t="s">
        <v>1212</v>
      </c>
      <c r="M3077">
        <v>8.2678899880000003</v>
      </c>
      <c r="N3077">
        <v>32.036909790000003</v>
      </c>
      <c r="O3077" t="s">
        <v>1226</v>
      </c>
      <c r="P3077" t="s">
        <v>1228</v>
      </c>
      <c r="Q3077">
        <v>80</v>
      </c>
      <c r="R3077">
        <v>480</v>
      </c>
      <c r="S3077">
        <v>45</v>
      </c>
      <c r="T3077">
        <v>270</v>
      </c>
      <c r="U3077">
        <v>35</v>
      </c>
      <c r="V3077">
        <v>210</v>
      </c>
      <c r="W3077" t="s">
        <v>1228</v>
      </c>
      <c r="X3077">
        <v>58</v>
      </c>
      <c r="Y3077">
        <v>350</v>
      </c>
      <c r="Z3077">
        <v>33</v>
      </c>
      <c r="AA3077">
        <v>200</v>
      </c>
      <c r="AB3077">
        <v>25</v>
      </c>
      <c r="AC3077">
        <v>150</v>
      </c>
      <c r="AD3077">
        <v>0</v>
      </c>
      <c r="AE3077">
        <v>0</v>
      </c>
      <c r="AF3077">
        <v>15</v>
      </c>
      <c r="AG3077">
        <v>90</v>
      </c>
      <c r="AH3077">
        <v>13</v>
      </c>
      <c r="AI3077" t="s">
        <v>1229</v>
      </c>
    </row>
    <row r="3078" spans="1:35" x14ac:dyDescent="0.25">
      <c r="A3078">
        <v>13</v>
      </c>
      <c r="B3078" t="s">
        <v>63</v>
      </c>
      <c r="C3078" t="s">
        <v>64</v>
      </c>
      <c r="D3078" t="s">
        <v>129</v>
      </c>
      <c r="E3078" t="s">
        <v>130</v>
      </c>
      <c r="F3078" t="s">
        <v>544</v>
      </c>
      <c r="G3078" t="s">
        <v>545</v>
      </c>
      <c r="H3078" t="s">
        <v>3060</v>
      </c>
      <c r="I3078" t="s">
        <v>3061</v>
      </c>
      <c r="L3078" t="s">
        <v>1212</v>
      </c>
      <c r="M3078">
        <v>8.3247599999999995</v>
      </c>
      <c r="N3078">
        <v>32.090490000000003</v>
      </c>
      <c r="O3078" t="s">
        <v>1226</v>
      </c>
      <c r="P3078" t="s">
        <v>1228</v>
      </c>
      <c r="Q3078">
        <v>33</v>
      </c>
      <c r="R3078">
        <v>198</v>
      </c>
      <c r="S3078">
        <v>13</v>
      </c>
      <c r="T3078">
        <v>78</v>
      </c>
      <c r="U3078">
        <v>20</v>
      </c>
      <c r="V3078">
        <v>120</v>
      </c>
      <c r="W3078" t="s">
        <v>1228</v>
      </c>
      <c r="X3078">
        <v>35</v>
      </c>
      <c r="Y3078">
        <v>214</v>
      </c>
      <c r="Z3078">
        <v>17</v>
      </c>
      <c r="AA3078">
        <v>104</v>
      </c>
      <c r="AB3078">
        <v>18</v>
      </c>
      <c r="AC3078">
        <v>110</v>
      </c>
      <c r="AD3078">
        <v>0</v>
      </c>
      <c r="AE3078">
        <v>0</v>
      </c>
      <c r="AF3078">
        <v>10</v>
      </c>
      <c r="AG3078">
        <v>60</v>
      </c>
      <c r="AH3078">
        <v>13</v>
      </c>
      <c r="AI3078" t="s">
        <v>1229</v>
      </c>
    </row>
    <row r="3079" spans="1:35" x14ac:dyDescent="0.25">
      <c r="A3079">
        <v>13</v>
      </c>
      <c r="B3079" t="s">
        <v>63</v>
      </c>
      <c r="C3079" t="s">
        <v>64</v>
      </c>
      <c r="D3079" t="s">
        <v>129</v>
      </c>
      <c r="E3079" t="s">
        <v>130</v>
      </c>
      <c r="F3079" t="s">
        <v>544</v>
      </c>
      <c r="G3079" t="s">
        <v>545</v>
      </c>
      <c r="H3079" t="s">
        <v>3062</v>
      </c>
      <c r="I3079" t="s">
        <v>3063</v>
      </c>
      <c r="L3079" t="s">
        <v>1212</v>
      </c>
      <c r="M3079">
        <v>8.1315699309999996</v>
      </c>
      <c r="N3079">
        <v>32.049179080000002</v>
      </c>
      <c r="O3079" t="s">
        <v>1226</v>
      </c>
      <c r="P3079" t="s">
        <v>1228</v>
      </c>
      <c r="Q3079">
        <v>32</v>
      </c>
      <c r="R3079">
        <v>196</v>
      </c>
      <c r="S3079">
        <v>16</v>
      </c>
      <c r="T3079">
        <v>100</v>
      </c>
      <c r="U3079">
        <v>16</v>
      </c>
      <c r="V3079">
        <v>96</v>
      </c>
      <c r="W3079" t="s">
        <v>1228</v>
      </c>
      <c r="X3079">
        <v>65</v>
      </c>
      <c r="Y3079">
        <v>397</v>
      </c>
      <c r="Z3079">
        <v>36</v>
      </c>
      <c r="AA3079">
        <v>220</v>
      </c>
      <c r="AB3079">
        <v>29</v>
      </c>
      <c r="AC3079">
        <v>177</v>
      </c>
      <c r="AD3079">
        <v>0</v>
      </c>
      <c r="AE3079">
        <v>0</v>
      </c>
      <c r="AF3079">
        <v>12</v>
      </c>
      <c r="AG3079">
        <v>72</v>
      </c>
      <c r="AH3079">
        <v>13</v>
      </c>
      <c r="AI3079" t="s">
        <v>1229</v>
      </c>
    </row>
    <row r="3080" spans="1:35" x14ac:dyDescent="0.25">
      <c r="A3080">
        <v>13</v>
      </c>
      <c r="B3080" t="s">
        <v>59</v>
      </c>
      <c r="C3080" t="s">
        <v>60</v>
      </c>
      <c r="D3080" t="s">
        <v>87</v>
      </c>
      <c r="E3080" t="s">
        <v>88</v>
      </c>
      <c r="F3080" t="s">
        <v>296</v>
      </c>
      <c r="G3080" t="s">
        <v>297</v>
      </c>
      <c r="H3080" t="s">
        <v>1567</v>
      </c>
      <c r="I3080" t="s">
        <v>1568</v>
      </c>
      <c r="L3080" t="s">
        <v>1212</v>
      </c>
      <c r="M3080">
        <v>3.9435716209999998</v>
      </c>
      <c r="N3080">
        <v>30.96598075</v>
      </c>
      <c r="O3080" t="s">
        <v>1226</v>
      </c>
      <c r="P3080" t="s">
        <v>1228</v>
      </c>
      <c r="Q3080">
        <v>68</v>
      </c>
      <c r="R3080">
        <v>341</v>
      </c>
      <c r="S3080">
        <v>41</v>
      </c>
      <c r="T3080">
        <v>205</v>
      </c>
      <c r="U3080">
        <v>27</v>
      </c>
      <c r="V3080">
        <v>136</v>
      </c>
      <c r="W3080" t="s">
        <v>1228</v>
      </c>
      <c r="X3080">
        <v>9</v>
      </c>
      <c r="Y3080">
        <v>46</v>
      </c>
      <c r="Z3080">
        <v>0</v>
      </c>
      <c r="AA3080">
        <v>0</v>
      </c>
      <c r="AB3080">
        <v>9</v>
      </c>
      <c r="AC3080">
        <v>46</v>
      </c>
      <c r="AD3080">
        <v>0</v>
      </c>
      <c r="AE3080">
        <v>0</v>
      </c>
      <c r="AF3080">
        <v>83</v>
      </c>
      <c r="AG3080">
        <v>415</v>
      </c>
      <c r="AH3080">
        <v>13</v>
      </c>
      <c r="AI3080" t="s">
        <v>1229</v>
      </c>
    </row>
    <row r="3081" spans="1:35" x14ac:dyDescent="0.25">
      <c r="A3081">
        <v>13</v>
      </c>
      <c r="B3081" t="s">
        <v>59</v>
      </c>
      <c r="C3081" t="s">
        <v>60</v>
      </c>
      <c r="D3081" t="s">
        <v>87</v>
      </c>
      <c r="E3081" t="s">
        <v>88</v>
      </c>
      <c r="F3081" t="s">
        <v>296</v>
      </c>
      <c r="G3081" t="s">
        <v>297</v>
      </c>
      <c r="H3081" t="s">
        <v>1569</v>
      </c>
      <c r="I3081" t="s">
        <v>8288</v>
      </c>
      <c r="L3081" t="s">
        <v>1212</v>
      </c>
      <c r="M3081">
        <v>3.716567</v>
      </c>
      <c r="N3081">
        <v>31.035550000000001</v>
      </c>
      <c r="O3081" t="s">
        <v>1226</v>
      </c>
      <c r="P3081" t="s">
        <v>1228</v>
      </c>
      <c r="Q3081">
        <v>120</v>
      </c>
      <c r="R3081">
        <v>602</v>
      </c>
      <c r="S3081">
        <v>73</v>
      </c>
      <c r="T3081">
        <v>367</v>
      </c>
      <c r="U3081">
        <v>47</v>
      </c>
      <c r="V3081">
        <v>235</v>
      </c>
      <c r="W3081" t="s">
        <v>1228</v>
      </c>
      <c r="X3081">
        <v>92</v>
      </c>
      <c r="Y3081">
        <v>463</v>
      </c>
      <c r="Z3081">
        <v>0</v>
      </c>
      <c r="AA3081">
        <v>0</v>
      </c>
      <c r="AB3081">
        <v>92</v>
      </c>
      <c r="AC3081">
        <v>463</v>
      </c>
      <c r="AD3081">
        <v>0</v>
      </c>
      <c r="AE3081">
        <v>0</v>
      </c>
      <c r="AF3081">
        <v>138</v>
      </c>
      <c r="AG3081">
        <v>690</v>
      </c>
      <c r="AH3081">
        <v>13</v>
      </c>
      <c r="AI3081" t="s">
        <v>1229</v>
      </c>
    </row>
    <row r="3082" spans="1:35" x14ac:dyDescent="0.25">
      <c r="A3082">
        <v>13</v>
      </c>
      <c r="B3082" t="s">
        <v>63</v>
      </c>
      <c r="C3082" t="s">
        <v>64</v>
      </c>
      <c r="D3082" t="s">
        <v>129</v>
      </c>
      <c r="E3082" t="s">
        <v>130</v>
      </c>
      <c r="F3082" t="s">
        <v>546</v>
      </c>
      <c r="G3082" t="s">
        <v>547</v>
      </c>
      <c r="H3082" t="s">
        <v>3068</v>
      </c>
      <c r="I3082" t="s">
        <v>3069</v>
      </c>
      <c r="L3082" t="s">
        <v>1212</v>
      </c>
      <c r="M3082">
        <v>8.1124031999999993</v>
      </c>
      <c r="N3082">
        <v>31.824160800000001</v>
      </c>
      <c r="O3082" t="s">
        <v>1226</v>
      </c>
      <c r="P3082" t="s">
        <v>1228</v>
      </c>
      <c r="Q3082">
        <v>31</v>
      </c>
      <c r="R3082">
        <v>185</v>
      </c>
      <c r="S3082">
        <v>18</v>
      </c>
      <c r="T3082">
        <v>106</v>
      </c>
      <c r="U3082">
        <v>13</v>
      </c>
      <c r="V3082">
        <v>79</v>
      </c>
      <c r="W3082" t="s">
        <v>1228</v>
      </c>
      <c r="X3082">
        <v>20</v>
      </c>
      <c r="Y3082">
        <v>117</v>
      </c>
      <c r="Z3082">
        <v>12</v>
      </c>
      <c r="AA3082">
        <v>69</v>
      </c>
      <c r="AB3082">
        <v>8</v>
      </c>
      <c r="AC3082">
        <v>48</v>
      </c>
      <c r="AD3082">
        <v>0</v>
      </c>
      <c r="AE3082">
        <v>0</v>
      </c>
      <c r="AF3082">
        <v>17</v>
      </c>
      <c r="AG3082">
        <v>100</v>
      </c>
      <c r="AH3082">
        <v>13</v>
      </c>
      <c r="AI3082" t="s">
        <v>1229</v>
      </c>
    </row>
    <row r="3083" spans="1:35" x14ac:dyDescent="0.25">
      <c r="A3083">
        <v>13</v>
      </c>
      <c r="B3083" t="s">
        <v>63</v>
      </c>
      <c r="C3083" t="s">
        <v>64</v>
      </c>
      <c r="D3083" t="s">
        <v>129</v>
      </c>
      <c r="E3083" t="s">
        <v>130</v>
      </c>
      <c r="F3083" t="s">
        <v>546</v>
      </c>
      <c r="G3083" t="s">
        <v>547</v>
      </c>
      <c r="H3083" t="s">
        <v>3070</v>
      </c>
      <c r="I3083" t="s">
        <v>3071</v>
      </c>
      <c r="L3083" t="s">
        <v>1212</v>
      </c>
      <c r="M3083">
        <v>7.9960057999999998</v>
      </c>
      <c r="N3083">
        <v>31.884915700000001</v>
      </c>
      <c r="O3083" t="s">
        <v>1226</v>
      </c>
      <c r="P3083" t="s">
        <v>1228</v>
      </c>
      <c r="Q3083">
        <v>24</v>
      </c>
      <c r="R3083">
        <v>143</v>
      </c>
      <c r="S3083">
        <v>16</v>
      </c>
      <c r="T3083">
        <v>93</v>
      </c>
      <c r="U3083">
        <v>8</v>
      </c>
      <c r="V3083">
        <v>50</v>
      </c>
      <c r="W3083" t="s">
        <v>1228</v>
      </c>
      <c r="X3083">
        <v>23</v>
      </c>
      <c r="Y3083">
        <v>140</v>
      </c>
      <c r="Z3083">
        <v>13</v>
      </c>
      <c r="AA3083">
        <v>80</v>
      </c>
      <c r="AB3083">
        <v>10</v>
      </c>
      <c r="AC3083">
        <v>60</v>
      </c>
      <c r="AD3083">
        <v>0</v>
      </c>
      <c r="AE3083">
        <v>0</v>
      </c>
      <c r="AF3083">
        <v>5</v>
      </c>
      <c r="AG3083">
        <v>30</v>
      </c>
      <c r="AH3083">
        <v>13</v>
      </c>
      <c r="AI3083" t="s">
        <v>1229</v>
      </c>
    </row>
    <row r="3084" spans="1:35" x14ac:dyDescent="0.25">
      <c r="A3084">
        <v>13</v>
      </c>
      <c r="B3084" t="s">
        <v>63</v>
      </c>
      <c r="C3084" t="s">
        <v>64</v>
      </c>
      <c r="D3084" t="s">
        <v>129</v>
      </c>
      <c r="E3084" t="s">
        <v>130</v>
      </c>
      <c r="F3084" t="s">
        <v>546</v>
      </c>
      <c r="G3084" t="s">
        <v>547</v>
      </c>
      <c r="H3084" t="s">
        <v>3072</v>
      </c>
      <c r="I3084" t="s">
        <v>3073</v>
      </c>
      <c r="L3084" t="s">
        <v>1212</v>
      </c>
      <c r="M3084">
        <v>7.9760999679999998</v>
      </c>
      <c r="N3084">
        <v>31.899700159999998</v>
      </c>
      <c r="O3084" t="s">
        <v>1226</v>
      </c>
      <c r="P3084" t="s">
        <v>1228</v>
      </c>
      <c r="Q3084">
        <v>37</v>
      </c>
      <c r="R3084">
        <v>222</v>
      </c>
      <c r="S3084">
        <v>24</v>
      </c>
      <c r="T3084">
        <v>144</v>
      </c>
      <c r="U3084">
        <v>13</v>
      </c>
      <c r="V3084">
        <v>78</v>
      </c>
      <c r="W3084" t="s">
        <v>1228</v>
      </c>
      <c r="X3084">
        <v>31</v>
      </c>
      <c r="Y3084">
        <v>186</v>
      </c>
      <c r="Z3084">
        <v>19</v>
      </c>
      <c r="AA3084">
        <v>114</v>
      </c>
      <c r="AB3084">
        <v>12</v>
      </c>
      <c r="AC3084">
        <v>72</v>
      </c>
      <c r="AD3084">
        <v>0</v>
      </c>
      <c r="AE3084">
        <v>0</v>
      </c>
      <c r="AF3084">
        <v>6</v>
      </c>
      <c r="AG3084">
        <v>36</v>
      </c>
      <c r="AH3084">
        <v>13</v>
      </c>
      <c r="AI3084" t="s">
        <v>1229</v>
      </c>
    </row>
    <row r="3085" spans="1:35" x14ac:dyDescent="0.25">
      <c r="A3085">
        <v>13</v>
      </c>
      <c r="B3085" t="s">
        <v>63</v>
      </c>
      <c r="C3085" t="s">
        <v>64</v>
      </c>
      <c r="D3085" t="s">
        <v>129</v>
      </c>
      <c r="E3085" t="s">
        <v>130</v>
      </c>
      <c r="F3085" t="s">
        <v>546</v>
      </c>
      <c r="G3085" t="s">
        <v>547</v>
      </c>
      <c r="H3085" t="s">
        <v>3074</v>
      </c>
      <c r="I3085" t="s">
        <v>3075</v>
      </c>
      <c r="L3085" t="s">
        <v>1212</v>
      </c>
      <c r="M3085">
        <v>7.955442744</v>
      </c>
      <c r="N3085">
        <v>31.877004620000001</v>
      </c>
      <c r="O3085" t="s">
        <v>1226</v>
      </c>
      <c r="P3085" t="s">
        <v>1228</v>
      </c>
      <c r="Q3085">
        <v>34</v>
      </c>
      <c r="R3085">
        <v>204</v>
      </c>
      <c r="S3085">
        <v>20</v>
      </c>
      <c r="T3085">
        <v>120</v>
      </c>
      <c r="U3085">
        <v>14</v>
      </c>
      <c r="V3085">
        <v>84</v>
      </c>
      <c r="W3085" t="s">
        <v>1228</v>
      </c>
      <c r="X3085">
        <v>27</v>
      </c>
      <c r="Y3085">
        <v>162</v>
      </c>
      <c r="Z3085">
        <v>16</v>
      </c>
      <c r="AA3085">
        <v>96</v>
      </c>
      <c r="AB3085">
        <v>11</v>
      </c>
      <c r="AC3085">
        <v>66</v>
      </c>
      <c r="AD3085">
        <v>0</v>
      </c>
      <c r="AE3085">
        <v>0</v>
      </c>
      <c r="AF3085">
        <v>7</v>
      </c>
      <c r="AG3085">
        <v>42</v>
      </c>
      <c r="AH3085">
        <v>13</v>
      </c>
      <c r="AI3085" t="s">
        <v>1229</v>
      </c>
    </row>
    <row r="3086" spans="1:35" x14ac:dyDescent="0.25">
      <c r="A3086">
        <v>13</v>
      </c>
      <c r="B3086" t="s">
        <v>63</v>
      </c>
      <c r="C3086" t="s">
        <v>64</v>
      </c>
      <c r="D3086" t="s">
        <v>129</v>
      </c>
      <c r="E3086" t="s">
        <v>130</v>
      </c>
      <c r="F3086" t="s">
        <v>546</v>
      </c>
      <c r="G3086" t="s">
        <v>547</v>
      </c>
      <c r="H3086" t="s">
        <v>3076</v>
      </c>
      <c r="I3086" t="s">
        <v>3077</v>
      </c>
      <c r="L3086" t="s">
        <v>1212</v>
      </c>
      <c r="M3086">
        <v>8.0173289000000008</v>
      </c>
      <c r="N3086">
        <v>31.935538099999999</v>
      </c>
      <c r="O3086" t="s">
        <v>1226</v>
      </c>
      <c r="P3086" t="s">
        <v>1228</v>
      </c>
      <c r="Q3086">
        <v>35</v>
      </c>
      <c r="R3086">
        <v>210</v>
      </c>
      <c r="S3086">
        <v>21</v>
      </c>
      <c r="T3086">
        <v>126</v>
      </c>
      <c r="U3086">
        <v>14</v>
      </c>
      <c r="V3086">
        <v>84</v>
      </c>
      <c r="W3086" t="s">
        <v>1228</v>
      </c>
      <c r="X3086">
        <v>24</v>
      </c>
      <c r="Y3086">
        <v>144</v>
      </c>
      <c r="Z3086">
        <v>18</v>
      </c>
      <c r="AA3086">
        <v>108</v>
      </c>
      <c r="AB3086">
        <v>6</v>
      </c>
      <c r="AC3086">
        <v>36</v>
      </c>
      <c r="AD3086">
        <v>0</v>
      </c>
      <c r="AE3086">
        <v>0</v>
      </c>
      <c r="AF3086">
        <v>7</v>
      </c>
      <c r="AG3086">
        <v>42</v>
      </c>
      <c r="AH3086">
        <v>13</v>
      </c>
      <c r="AI3086" t="s">
        <v>1229</v>
      </c>
    </row>
    <row r="3087" spans="1:35" x14ac:dyDescent="0.25">
      <c r="A3087">
        <v>13</v>
      </c>
      <c r="B3087" t="s">
        <v>63</v>
      </c>
      <c r="C3087" t="s">
        <v>64</v>
      </c>
      <c r="D3087" t="s">
        <v>129</v>
      </c>
      <c r="E3087" t="s">
        <v>130</v>
      </c>
      <c r="F3087" t="s">
        <v>546</v>
      </c>
      <c r="G3087" t="s">
        <v>547</v>
      </c>
      <c r="H3087" t="s">
        <v>3078</v>
      </c>
      <c r="I3087" t="s">
        <v>3079</v>
      </c>
      <c r="L3087" t="s">
        <v>1212</v>
      </c>
      <c r="M3087">
        <v>8.0187296509999992</v>
      </c>
      <c r="N3087">
        <v>31.787519490000001</v>
      </c>
      <c r="O3087" t="s">
        <v>1226</v>
      </c>
      <c r="P3087" t="s">
        <v>1228</v>
      </c>
      <c r="Q3087">
        <v>23</v>
      </c>
      <c r="R3087">
        <v>136</v>
      </c>
      <c r="S3087">
        <v>12</v>
      </c>
      <c r="T3087">
        <v>70</v>
      </c>
      <c r="U3087">
        <v>11</v>
      </c>
      <c r="V3087">
        <v>66</v>
      </c>
      <c r="W3087" t="s">
        <v>1228</v>
      </c>
      <c r="X3087">
        <v>21</v>
      </c>
      <c r="Y3087">
        <v>130</v>
      </c>
      <c r="Z3087">
        <v>13</v>
      </c>
      <c r="AA3087">
        <v>80</v>
      </c>
      <c r="AB3087">
        <v>8</v>
      </c>
      <c r="AC3087">
        <v>50</v>
      </c>
      <c r="AD3087">
        <v>0</v>
      </c>
      <c r="AE3087">
        <v>0</v>
      </c>
      <c r="AF3087">
        <v>3</v>
      </c>
      <c r="AG3087">
        <v>15</v>
      </c>
      <c r="AH3087">
        <v>13</v>
      </c>
      <c r="AI3087" t="s">
        <v>1229</v>
      </c>
    </row>
    <row r="3088" spans="1:35" x14ac:dyDescent="0.25">
      <c r="A3088">
        <v>13</v>
      </c>
      <c r="B3088" t="s">
        <v>63</v>
      </c>
      <c r="C3088" t="s">
        <v>64</v>
      </c>
      <c r="D3088" t="s">
        <v>129</v>
      </c>
      <c r="E3088" t="s">
        <v>130</v>
      </c>
      <c r="F3088" t="s">
        <v>546</v>
      </c>
      <c r="G3088" t="s">
        <v>547</v>
      </c>
      <c r="H3088" t="s">
        <v>3080</v>
      </c>
      <c r="I3088" t="s">
        <v>3081</v>
      </c>
      <c r="L3088" t="s">
        <v>1212</v>
      </c>
      <c r="M3088">
        <v>8.08718</v>
      </c>
      <c r="N3088">
        <v>31.823329999999999</v>
      </c>
      <c r="O3088" t="s">
        <v>1226</v>
      </c>
      <c r="P3088" t="s">
        <v>1228</v>
      </c>
      <c r="Q3088">
        <v>13</v>
      </c>
      <c r="R3088">
        <v>76</v>
      </c>
      <c r="S3088">
        <v>7</v>
      </c>
      <c r="T3088">
        <v>40</v>
      </c>
      <c r="U3088">
        <v>6</v>
      </c>
      <c r="V3088">
        <v>36</v>
      </c>
      <c r="W3088" t="s">
        <v>1228</v>
      </c>
      <c r="X3088">
        <v>19</v>
      </c>
      <c r="Y3088">
        <v>110</v>
      </c>
      <c r="Z3088">
        <v>12</v>
      </c>
      <c r="AA3088">
        <v>70</v>
      </c>
      <c r="AB3088">
        <v>7</v>
      </c>
      <c r="AC3088">
        <v>40</v>
      </c>
      <c r="AD3088">
        <v>0</v>
      </c>
      <c r="AE3088">
        <v>0</v>
      </c>
      <c r="AF3088">
        <v>17</v>
      </c>
      <c r="AG3088">
        <v>100</v>
      </c>
      <c r="AH3088">
        <v>13</v>
      </c>
      <c r="AI3088" t="s">
        <v>1229</v>
      </c>
    </row>
    <row r="3089" spans="1:35" x14ac:dyDescent="0.25">
      <c r="A3089">
        <v>13</v>
      </c>
      <c r="B3089" t="s">
        <v>63</v>
      </c>
      <c r="C3089" t="s">
        <v>64</v>
      </c>
      <c r="D3089" t="s">
        <v>129</v>
      </c>
      <c r="E3089" t="s">
        <v>130</v>
      </c>
      <c r="F3089" t="s">
        <v>552</v>
      </c>
      <c r="G3089" t="s">
        <v>553</v>
      </c>
      <c r="H3089" t="s">
        <v>3126</v>
      </c>
      <c r="I3089" t="s">
        <v>3127</v>
      </c>
      <c r="L3089" t="s">
        <v>1212</v>
      </c>
      <c r="M3089">
        <v>8.1292785960000007</v>
      </c>
      <c r="N3089">
        <v>31.94979979</v>
      </c>
      <c r="O3089" t="s">
        <v>1226</v>
      </c>
      <c r="P3089" t="s">
        <v>1228</v>
      </c>
      <c r="Q3089">
        <v>90</v>
      </c>
      <c r="R3089">
        <v>540</v>
      </c>
      <c r="S3089">
        <v>58</v>
      </c>
      <c r="T3089">
        <v>348</v>
      </c>
      <c r="U3089">
        <v>32</v>
      </c>
      <c r="V3089">
        <v>192</v>
      </c>
      <c r="W3089" t="s">
        <v>1228</v>
      </c>
      <c r="X3089">
        <v>106</v>
      </c>
      <c r="Y3089">
        <v>636</v>
      </c>
      <c r="Z3089">
        <v>64</v>
      </c>
      <c r="AA3089">
        <v>384</v>
      </c>
      <c r="AB3089">
        <v>42</v>
      </c>
      <c r="AC3089">
        <v>252</v>
      </c>
      <c r="AD3089">
        <v>0</v>
      </c>
      <c r="AE3089">
        <v>0</v>
      </c>
      <c r="AF3089">
        <v>20</v>
      </c>
      <c r="AG3089">
        <v>120</v>
      </c>
      <c r="AH3089">
        <v>13</v>
      </c>
      <c r="AI3089" t="s">
        <v>1229</v>
      </c>
    </row>
    <row r="3090" spans="1:35" x14ac:dyDescent="0.25">
      <c r="A3090">
        <v>13</v>
      </c>
      <c r="B3090" t="s">
        <v>63</v>
      </c>
      <c r="C3090" t="s">
        <v>64</v>
      </c>
      <c r="D3090" t="s">
        <v>129</v>
      </c>
      <c r="E3090" t="s">
        <v>130</v>
      </c>
      <c r="F3090" t="s">
        <v>552</v>
      </c>
      <c r="G3090" t="s">
        <v>553</v>
      </c>
      <c r="H3090" t="s">
        <v>3128</v>
      </c>
      <c r="I3090" t="s">
        <v>3129</v>
      </c>
      <c r="L3090" t="s">
        <v>1212</v>
      </c>
      <c r="M3090">
        <v>8.0890003250000007</v>
      </c>
      <c r="N3090">
        <v>31.924008199999999</v>
      </c>
      <c r="O3090" t="s">
        <v>1226</v>
      </c>
      <c r="P3090" t="s">
        <v>1228</v>
      </c>
      <c r="Q3090">
        <v>64</v>
      </c>
      <c r="R3090">
        <v>384</v>
      </c>
      <c r="S3090">
        <v>54</v>
      </c>
      <c r="T3090">
        <v>324</v>
      </c>
      <c r="U3090">
        <v>10</v>
      </c>
      <c r="V3090">
        <v>60</v>
      </c>
      <c r="W3090" t="s">
        <v>1228</v>
      </c>
      <c r="X3090">
        <v>76</v>
      </c>
      <c r="Y3090">
        <v>456</v>
      </c>
      <c r="Z3090">
        <v>33</v>
      </c>
      <c r="AA3090">
        <v>198</v>
      </c>
      <c r="AB3090">
        <v>43</v>
      </c>
      <c r="AC3090">
        <v>258</v>
      </c>
      <c r="AD3090">
        <v>0</v>
      </c>
      <c r="AE3090">
        <v>0</v>
      </c>
      <c r="AF3090">
        <v>3</v>
      </c>
      <c r="AG3090">
        <v>18</v>
      </c>
      <c r="AH3090">
        <v>13</v>
      </c>
      <c r="AI3090" t="s">
        <v>1229</v>
      </c>
    </row>
    <row r="3091" spans="1:35" x14ac:dyDescent="0.25">
      <c r="A3091">
        <v>13</v>
      </c>
      <c r="B3091" t="s">
        <v>63</v>
      </c>
      <c r="C3091" t="s">
        <v>64</v>
      </c>
      <c r="D3091" t="s">
        <v>129</v>
      </c>
      <c r="E3091" t="s">
        <v>130</v>
      </c>
      <c r="F3091" t="s">
        <v>552</v>
      </c>
      <c r="G3091" t="s">
        <v>553</v>
      </c>
      <c r="H3091" t="s">
        <v>3130</v>
      </c>
      <c r="I3091" t="s">
        <v>2606</v>
      </c>
      <c r="L3091" t="s">
        <v>1212</v>
      </c>
      <c r="M3091">
        <v>8.0389506340000008</v>
      </c>
      <c r="N3091">
        <v>31.934500369999999</v>
      </c>
      <c r="O3091" t="s">
        <v>1226</v>
      </c>
      <c r="P3091" t="s">
        <v>1228</v>
      </c>
      <c r="Q3091">
        <v>76</v>
      </c>
      <c r="R3091">
        <v>456</v>
      </c>
      <c r="S3091">
        <v>52</v>
      </c>
      <c r="T3091">
        <v>312</v>
      </c>
      <c r="U3091">
        <v>24</v>
      </c>
      <c r="V3091">
        <v>144</v>
      </c>
      <c r="W3091" t="s">
        <v>1228</v>
      </c>
      <c r="X3091">
        <v>72</v>
      </c>
      <c r="Y3091">
        <v>432</v>
      </c>
      <c r="Z3091">
        <v>60</v>
      </c>
      <c r="AA3091">
        <v>360</v>
      </c>
      <c r="AB3091">
        <v>12</v>
      </c>
      <c r="AC3091">
        <v>72</v>
      </c>
      <c r="AD3091">
        <v>0</v>
      </c>
      <c r="AE3091">
        <v>0</v>
      </c>
      <c r="AF3091">
        <v>14</v>
      </c>
      <c r="AG3091">
        <v>84</v>
      </c>
      <c r="AH3091">
        <v>13</v>
      </c>
      <c r="AI3091" t="s">
        <v>1229</v>
      </c>
    </row>
    <row r="3092" spans="1:35" x14ac:dyDescent="0.25">
      <c r="A3092">
        <v>13</v>
      </c>
      <c r="B3092" t="s">
        <v>63</v>
      </c>
      <c r="C3092" t="s">
        <v>64</v>
      </c>
      <c r="D3092" t="s">
        <v>129</v>
      </c>
      <c r="E3092" t="s">
        <v>130</v>
      </c>
      <c r="F3092" t="s">
        <v>552</v>
      </c>
      <c r="G3092" t="s">
        <v>553</v>
      </c>
      <c r="H3092" t="s">
        <v>3131</v>
      </c>
      <c r="I3092" t="s">
        <v>3132</v>
      </c>
      <c r="L3092" t="s">
        <v>1212</v>
      </c>
      <c r="M3092">
        <v>8.0447328000000002</v>
      </c>
      <c r="N3092">
        <v>31.932013300000001</v>
      </c>
      <c r="O3092" t="s">
        <v>1226</v>
      </c>
      <c r="P3092" t="s">
        <v>1228</v>
      </c>
      <c r="Q3092">
        <v>31</v>
      </c>
      <c r="R3092">
        <v>186</v>
      </c>
      <c r="S3092">
        <v>21</v>
      </c>
      <c r="T3092">
        <v>126</v>
      </c>
      <c r="U3092">
        <v>10</v>
      </c>
      <c r="V3092">
        <v>60</v>
      </c>
      <c r="W3092" t="s">
        <v>1228</v>
      </c>
      <c r="X3092">
        <v>21</v>
      </c>
      <c r="Y3092">
        <v>126</v>
      </c>
      <c r="Z3092">
        <v>12</v>
      </c>
      <c r="AA3092">
        <v>72</v>
      </c>
      <c r="AB3092">
        <v>9</v>
      </c>
      <c r="AC3092">
        <v>54</v>
      </c>
      <c r="AD3092">
        <v>0</v>
      </c>
      <c r="AE3092">
        <v>0</v>
      </c>
      <c r="AF3092">
        <v>8</v>
      </c>
      <c r="AG3092">
        <v>48</v>
      </c>
      <c r="AH3092">
        <v>13</v>
      </c>
      <c r="AI3092" t="s">
        <v>1229</v>
      </c>
    </row>
    <row r="3093" spans="1:35" x14ac:dyDescent="0.25">
      <c r="A3093">
        <v>13</v>
      </c>
      <c r="B3093" t="s">
        <v>63</v>
      </c>
      <c r="C3093" t="s">
        <v>64</v>
      </c>
      <c r="D3093" t="s">
        <v>129</v>
      </c>
      <c r="E3093" t="s">
        <v>130</v>
      </c>
      <c r="F3093" t="s">
        <v>552</v>
      </c>
      <c r="G3093" t="s">
        <v>553</v>
      </c>
      <c r="H3093" t="s">
        <v>3133</v>
      </c>
      <c r="I3093" t="s">
        <v>918</v>
      </c>
      <c r="L3093" t="s">
        <v>1212</v>
      </c>
      <c r="M3093">
        <v>8.1331266129999999</v>
      </c>
      <c r="N3093">
        <v>31.951316989999999</v>
      </c>
      <c r="O3093" t="s">
        <v>1226</v>
      </c>
      <c r="P3093" t="s">
        <v>1228</v>
      </c>
      <c r="Q3093">
        <v>90</v>
      </c>
      <c r="R3093">
        <v>540</v>
      </c>
      <c r="S3093">
        <v>62</v>
      </c>
      <c r="T3093">
        <v>372</v>
      </c>
      <c r="U3093">
        <v>28</v>
      </c>
      <c r="V3093">
        <v>168</v>
      </c>
      <c r="W3093" t="s">
        <v>1228</v>
      </c>
      <c r="X3093">
        <v>104</v>
      </c>
      <c r="Y3093">
        <v>624</v>
      </c>
      <c r="Z3093">
        <v>70</v>
      </c>
      <c r="AA3093">
        <v>420</v>
      </c>
      <c r="AB3093">
        <v>34</v>
      </c>
      <c r="AC3093">
        <v>204</v>
      </c>
      <c r="AD3093">
        <v>0</v>
      </c>
      <c r="AE3093">
        <v>0</v>
      </c>
      <c r="AF3093">
        <v>24</v>
      </c>
      <c r="AG3093">
        <v>144</v>
      </c>
      <c r="AH3093">
        <v>13</v>
      </c>
      <c r="AI3093" t="s">
        <v>1229</v>
      </c>
    </row>
    <row r="3094" spans="1:35" x14ac:dyDescent="0.25">
      <c r="A3094">
        <v>13</v>
      </c>
      <c r="B3094" t="s">
        <v>63</v>
      </c>
      <c r="C3094" t="s">
        <v>64</v>
      </c>
      <c r="D3094" t="s">
        <v>129</v>
      </c>
      <c r="E3094" t="s">
        <v>130</v>
      </c>
      <c r="F3094" t="s">
        <v>550</v>
      </c>
      <c r="G3094" t="s">
        <v>551</v>
      </c>
      <c r="H3094" t="s">
        <v>3116</v>
      </c>
      <c r="I3094" t="s">
        <v>3117</v>
      </c>
      <c r="L3094" t="s">
        <v>1212</v>
      </c>
      <c r="M3094">
        <v>8.0389999999999997</v>
      </c>
      <c r="N3094">
        <v>32.097999999999999</v>
      </c>
      <c r="O3094" t="s">
        <v>1226</v>
      </c>
      <c r="P3094" t="s">
        <v>1228</v>
      </c>
      <c r="Q3094">
        <v>30</v>
      </c>
      <c r="R3094">
        <v>180</v>
      </c>
      <c r="S3094">
        <v>18</v>
      </c>
      <c r="T3094">
        <v>108</v>
      </c>
      <c r="U3094">
        <v>12</v>
      </c>
      <c r="V3094">
        <v>72</v>
      </c>
      <c r="W3094" t="s">
        <v>1228</v>
      </c>
      <c r="X3094">
        <v>19</v>
      </c>
      <c r="Y3094">
        <v>114</v>
      </c>
      <c r="Z3094">
        <v>11</v>
      </c>
      <c r="AA3094">
        <v>66</v>
      </c>
      <c r="AB3094">
        <v>8</v>
      </c>
      <c r="AC3094">
        <v>48</v>
      </c>
      <c r="AD3094">
        <v>0</v>
      </c>
      <c r="AE3094">
        <v>0</v>
      </c>
      <c r="AF3094">
        <v>9</v>
      </c>
      <c r="AG3094">
        <v>54</v>
      </c>
      <c r="AH3094">
        <v>13</v>
      </c>
      <c r="AI3094" t="s">
        <v>1229</v>
      </c>
    </row>
    <row r="3095" spans="1:35" x14ac:dyDescent="0.25">
      <c r="A3095">
        <v>13</v>
      </c>
      <c r="B3095" t="s">
        <v>71</v>
      </c>
      <c r="C3095" t="s">
        <v>72</v>
      </c>
      <c r="D3095" t="s">
        <v>197</v>
      </c>
      <c r="E3095" t="s">
        <v>198</v>
      </c>
      <c r="F3095" t="s">
        <v>1000</v>
      </c>
      <c r="G3095" t="s">
        <v>1001</v>
      </c>
      <c r="H3095" t="s">
        <v>5775</v>
      </c>
      <c r="I3095" t="s">
        <v>5776</v>
      </c>
      <c r="L3095" t="s">
        <v>1212</v>
      </c>
      <c r="M3095">
        <v>8.5983199999999993</v>
      </c>
      <c r="N3095">
        <v>32.884450000000001</v>
      </c>
      <c r="O3095" t="s">
        <v>1226</v>
      </c>
      <c r="P3095" t="s">
        <v>1228</v>
      </c>
      <c r="Q3095">
        <v>10</v>
      </c>
      <c r="R3095">
        <v>60</v>
      </c>
      <c r="S3095">
        <v>8</v>
      </c>
      <c r="T3095">
        <v>48</v>
      </c>
      <c r="U3095">
        <v>2</v>
      </c>
      <c r="V3095">
        <v>12</v>
      </c>
      <c r="W3095" t="s">
        <v>1228</v>
      </c>
      <c r="X3095">
        <v>243</v>
      </c>
      <c r="Y3095">
        <v>1458</v>
      </c>
      <c r="Z3095">
        <v>200</v>
      </c>
      <c r="AA3095">
        <v>1200</v>
      </c>
      <c r="AB3095">
        <v>43</v>
      </c>
      <c r="AC3095">
        <v>258</v>
      </c>
      <c r="AD3095">
        <v>0</v>
      </c>
      <c r="AE3095">
        <v>0</v>
      </c>
      <c r="AF3095">
        <v>12</v>
      </c>
      <c r="AG3095">
        <v>72</v>
      </c>
      <c r="AH3095">
        <v>13</v>
      </c>
      <c r="AI3095" t="s">
        <v>1229</v>
      </c>
    </row>
    <row r="3096" spans="1:35" x14ac:dyDescent="0.25">
      <c r="A3096">
        <v>13</v>
      </c>
      <c r="B3096" t="s">
        <v>71</v>
      </c>
      <c r="C3096" t="s">
        <v>72</v>
      </c>
      <c r="D3096" t="s">
        <v>197</v>
      </c>
      <c r="E3096" t="s">
        <v>198</v>
      </c>
      <c r="F3096" t="s">
        <v>1000</v>
      </c>
      <c r="G3096" t="s">
        <v>1001</v>
      </c>
      <c r="H3096" t="s">
        <v>5779</v>
      </c>
      <c r="I3096" t="s">
        <v>5780</v>
      </c>
      <c r="L3096" t="s">
        <v>1212</v>
      </c>
      <c r="M3096">
        <v>8.6</v>
      </c>
      <c r="N3096">
        <v>32.9</v>
      </c>
      <c r="O3096" t="s">
        <v>1226</v>
      </c>
      <c r="P3096" t="s">
        <v>1228</v>
      </c>
      <c r="Q3096">
        <v>19</v>
      </c>
      <c r="R3096">
        <v>114</v>
      </c>
      <c r="S3096">
        <v>15</v>
      </c>
      <c r="T3096">
        <v>90</v>
      </c>
      <c r="U3096">
        <v>4</v>
      </c>
      <c r="V3096">
        <v>24</v>
      </c>
      <c r="W3096" t="s">
        <v>1228</v>
      </c>
      <c r="X3096">
        <v>415</v>
      </c>
      <c r="Y3096">
        <v>2490</v>
      </c>
      <c r="Z3096">
        <v>400</v>
      </c>
      <c r="AA3096">
        <v>2400</v>
      </c>
      <c r="AB3096">
        <v>15</v>
      </c>
      <c r="AC3096">
        <v>90</v>
      </c>
      <c r="AD3096">
        <v>0</v>
      </c>
      <c r="AE3096">
        <v>0</v>
      </c>
      <c r="AF3096">
        <v>15</v>
      </c>
      <c r="AG3096">
        <v>90</v>
      </c>
      <c r="AH3096">
        <v>13</v>
      </c>
      <c r="AI3096" t="s">
        <v>1229</v>
      </c>
    </row>
    <row r="3097" spans="1:35" x14ac:dyDescent="0.25">
      <c r="A3097">
        <v>13</v>
      </c>
      <c r="B3097" t="s">
        <v>71</v>
      </c>
      <c r="C3097" t="s">
        <v>72</v>
      </c>
      <c r="D3097" t="s">
        <v>197</v>
      </c>
      <c r="E3097" t="s">
        <v>198</v>
      </c>
      <c r="F3097" t="s">
        <v>1000</v>
      </c>
      <c r="G3097" t="s">
        <v>1001</v>
      </c>
      <c r="H3097" t="s">
        <v>5781</v>
      </c>
      <c r="I3097" t="s">
        <v>5782</v>
      </c>
      <c r="L3097" t="s">
        <v>1212</v>
      </c>
      <c r="M3097">
        <v>8.4226900750000002</v>
      </c>
      <c r="N3097">
        <v>33.089357360000001</v>
      </c>
      <c r="O3097" t="s">
        <v>1226</v>
      </c>
      <c r="P3097" t="s">
        <v>1228</v>
      </c>
      <c r="Q3097">
        <v>14</v>
      </c>
      <c r="R3097">
        <v>84</v>
      </c>
      <c r="S3097">
        <v>10</v>
      </c>
      <c r="T3097">
        <v>60</v>
      </c>
      <c r="U3097">
        <v>4</v>
      </c>
      <c r="V3097">
        <v>24</v>
      </c>
      <c r="W3097" t="s">
        <v>1228</v>
      </c>
      <c r="X3097">
        <v>308</v>
      </c>
      <c r="Y3097">
        <v>1848</v>
      </c>
      <c r="Z3097">
        <v>300</v>
      </c>
      <c r="AA3097">
        <v>1800</v>
      </c>
      <c r="AB3097">
        <v>8</v>
      </c>
      <c r="AC3097">
        <v>48</v>
      </c>
      <c r="AD3097">
        <v>0</v>
      </c>
      <c r="AE3097">
        <v>0</v>
      </c>
      <c r="AF3097">
        <v>20</v>
      </c>
      <c r="AG3097">
        <v>120</v>
      </c>
      <c r="AH3097">
        <v>13</v>
      </c>
      <c r="AI3097" t="s">
        <v>1229</v>
      </c>
    </row>
    <row r="3098" spans="1:35" x14ac:dyDescent="0.25">
      <c r="A3098">
        <v>13</v>
      </c>
      <c r="B3098" t="s">
        <v>63</v>
      </c>
      <c r="C3098" t="s">
        <v>64</v>
      </c>
      <c r="D3098" t="s">
        <v>119</v>
      </c>
      <c r="E3098" t="s">
        <v>120</v>
      </c>
      <c r="F3098" t="s">
        <v>487</v>
      </c>
      <c r="G3098" t="s">
        <v>488</v>
      </c>
      <c r="H3098" t="s">
        <v>2596</v>
      </c>
      <c r="I3098" t="s">
        <v>2597</v>
      </c>
      <c r="L3098" t="s">
        <v>1212</v>
      </c>
      <c r="M3098">
        <v>9.4013996120000005</v>
      </c>
      <c r="N3098">
        <v>30.893100740000001</v>
      </c>
      <c r="O3098" t="s">
        <v>1226</v>
      </c>
      <c r="P3098" t="s">
        <v>1228</v>
      </c>
      <c r="Q3098">
        <v>38</v>
      </c>
      <c r="R3098">
        <v>228</v>
      </c>
      <c r="S3098">
        <v>24</v>
      </c>
      <c r="T3098">
        <v>143</v>
      </c>
      <c r="U3098">
        <v>14</v>
      </c>
      <c r="V3098">
        <v>85</v>
      </c>
      <c r="W3098" t="s">
        <v>1228</v>
      </c>
      <c r="X3098">
        <v>28</v>
      </c>
      <c r="Y3098">
        <v>167</v>
      </c>
      <c r="Z3098">
        <v>15</v>
      </c>
      <c r="AA3098">
        <v>92</v>
      </c>
      <c r="AB3098">
        <v>13</v>
      </c>
      <c r="AC3098">
        <v>75</v>
      </c>
      <c r="AD3098">
        <v>0</v>
      </c>
      <c r="AE3098">
        <v>0</v>
      </c>
      <c r="AF3098">
        <v>10</v>
      </c>
      <c r="AG3098">
        <v>58</v>
      </c>
      <c r="AH3098">
        <v>13</v>
      </c>
      <c r="AI3098" t="s">
        <v>1229</v>
      </c>
    </row>
    <row r="3099" spans="1:35" x14ac:dyDescent="0.25">
      <c r="A3099">
        <v>13</v>
      </c>
      <c r="B3099" t="s">
        <v>69</v>
      </c>
      <c r="C3099" t="s">
        <v>70</v>
      </c>
      <c r="D3099" t="s">
        <v>163</v>
      </c>
      <c r="E3099" t="s">
        <v>164</v>
      </c>
      <c r="F3099" t="s">
        <v>774</v>
      </c>
      <c r="G3099" t="s">
        <v>775</v>
      </c>
      <c r="H3099" t="s">
        <v>4147</v>
      </c>
      <c r="I3099" t="s">
        <v>4148</v>
      </c>
      <c r="L3099" t="s">
        <v>1212</v>
      </c>
      <c r="M3099">
        <v>8.3072464700000008</v>
      </c>
      <c r="N3099">
        <v>30.213794849999999</v>
      </c>
      <c r="O3099" t="s">
        <v>1226</v>
      </c>
      <c r="P3099" t="s">
        <v>1228</v>
      </c>
      <c r="Q3099">
        <v>40</v>
      </c>
      <c r="R3099">
        <v>240</v>
      </c>
      <c r="S3099">
        <v>30</v>
      </c>
      <c r="T3099">
        <v>180</v>
      </c>
      <c r="U3099">
        <v>10</v>
      </c>
      <c r="V3099">
        <v>60</v>
      </c>
      <c r="W3099" t="s">
        <v>1228</v>
      </c>
      <c r="X3099">
        <v>40</v>
      </c>
      <c r="Y3099">
        <v>240</v>
      </c>
      <c r="Z3099">
        <v>40</v>
      </c>
      <c r="AA3099">
        <v>240</v>
      </c>
      <c r="AB3099">
        <v>0</v>
      </c>
      <c r="AC3099">
        <v>0</v>
      </c>
      <c r="AD3099">
        <v>0</v>
      </c>
      <c r="AE3099">
        <v>0</v>
      </c>
      <c r="AF3099">
        <v>10</v>
      </c>
      <c r="AG3099">
        <v>60</v>
      </c>
      <c r="AH3099">
        <v>13</v>
      </c>
      <c r="AI3099" t="s">
        <v>1229</v>
      </c>
    </row>
    <row r="3100" spans="1:35" x14ac:dyDescent="0.25">
      <c r="A3100">
        <v>13</v>
      </c>
      <c r="B3100" t="s">
        <v>63</v>
      </c>
      <c r="C3100" t="s">
        <v>64</v>
      </c>
      <c r="D3100" t="s">
        <v>109</v>
      </c>
      <c r="E3100" t="s">
        <v>110</v>
      </c>
      <c r="F3100" t="s">
        <v>435</v>
      </c>
      <c r="G3100" t="s">
        <v>436</v>
      </c>
      <c r="H3100" t="s">
        <v>2274</v>
      </c>
      <c r="I3100" t="s">
        <v>2275</v>
      </c>
      <c r="L3100" t="s">
        <v>1212</v>
      </c>
      <c r="M3100">
        <v>8.0947325800000005</v>
      </c>
      <c r="N3100">
        <v>32.38924016</v>
      </c>
      <c r="O3100" t="s">
        <v>1226</v>
      </c>
      <c r="P3100" t="s">
        <v>1228</v>
      </c>
      <c r="Q3100">
        <v>58</v>
      </c>
      <c r="R3100">
        <v>348</v>
      </c>
      <c r="S3100">
        <v>49</v>
      </c>
      <c r="T3100">
        <v>294</v>
      </c>
      <c r="U3100">
        <v>9</v>
      </c>
      <c r="V3100">
        <v>54</v>
      </c>
      <c r="W3100" t="s">
        <v>1228</v>
      </c>
      <c r="X3100">
        <v>28</v>
      </c>
      <c r="Y3100">
        <v>114</v>
      </c>
      <c r="Z3100">
        <v>18</v>
      </c>
      <c r="AA3100">
        <v>72</v>
      </c>
      <c r="AB3100">
        <v>10</v>
      </c>
      <c r="AC3100">
        <v>42</v>
      </c>
      <c r="AD3100">
        <v>0</v>
      </c>
      <c r="AE3100">
        <v>0</v>
      </c>
      <c r="AF3100">
        <v>15</v>
      </c>
      <c r="AG3100">
        <v>90</v>
      </c>
      <c r="AH3100">
        <v>13</v>
      </c>
      <c r="AI3100" t="s">
        <v>1229</v>
      </c>
    </row>
    <row r="3101" spans="1:35" x14ac:dyDescent="0.25">
      <c r="A3101">
        <v>13</v>
      </c>
      <c r="B3101" t="s">
        <v>63</v>
      </c>
      <c r="C3101" t="s">
        <v>64</v>
      </c>
      <c r="D3101" t="s">
        <v>109</v>
      </c>
      <c r="E3101" t="s">
        <v>110</v>
      </c>
      <c r="F3101" t="s">
        <v>435</v>
      </c>
      <c r="G3101" t="s">
        <v>436</v>
      </c>
      <c r="H3101" t="s">
        <v>2276</v>
      </c>
      <c r="I3101" t="s">
        <v>2277</v>
      </c>
      <c r="L3101" t="s">
        <v>1212</v>
      </c>
      <c r="M3101">
        <v>8.1163969999999992</v>
      </c>
      <c r="N3101">
        <v>32.368635519999998</v>
      </c>
      <c r="O3101" t="s">
        <v>1226</v>
      </c>
      <c r="P3101" t="s">
        <v>1228</v>
      </c>
      <c r="Q3101">
        <v>40</v>
      </c>
      <c r="R3101">
        <v>240</v>
      </c>
      <c r="S3101">
        <v>35</v>
      </c>
      <c r="T3101">
        <v>210</v>
      </c>
      <c r="U3101">
        <v>5</v>
      </c>
      <c r="V3101">
        <v>30</v>
      </c>
      <c r="W3101" t="s">
        <v>1228</v>
      </c>
      <c r="X3101">
        <v>14</v>
      </c>
      <c r="Y3101">
        <v>84</v>
      </c>
      <c r="Z3101">
        <v>9</v>
      </c>
      <c r="AA3101">
        <v>54</v>
      </c>
      <c r="AB3101">
        <v>5</v>
      </c>
      <c r="AC3101">
        <v>30</v>
      </c>
      <c r="AD3101">
        <v>0</v>
      </c>
      <c r="AE3101">
        <v>0</v>
      </c>
      <c r="AF3101">
        <v>12</v>
      </c>
      <c r="AG3101">
        <v>72</v>
      </c>
      <c r="AH3101">
        <v>13</v>
      </c>
      <c r="AI3101" t="s">
        <v>1229</v>
      </c>
    </row>
    <row r="3102" spans="1:35" x14ac:dyDescent="0.25">
      <c r="A3102">
        <v>13</v>
      </c>
      <c r="B3102" t="s">
        <v>63</v>
      </c>
      <c r="C3102" t="s">
        <v>64</v>
      </c>
      <c r="D3102" t="s">
        <v>109</v>
      </c>
      <c r="E3102" t="s">
        <v>110</v>
      </c>
      <c r="F3102" t="s">
        <v>439</v>
      </c>
      <c r="G3102" t="s">
        <v>440</v>
      </c>
      <c r="H3102" t="s">
        <v>2314</v>
      </c>
      <c r="I3102" t="s">
        <v>2315</v>
      </c>
      <c r="L3102" t="s">
        <v>1212</v>
      </c>
      <c r="M3102">
        <v>8.1528898200000004</v>
      </c>
      <c r="N3102">
        <v>32.241316830000002</v>
      </c>
      <c r="O3102" t="s">
        <v>1226</v>
      </c>
      <c r="P3102" t="s">
        <v>1228</v>
      </c>
      <c r="Q3102">
        <v>13</v>
      </c>
      <c r="R3102">
        <v>69</v>
      </c>
      <c r="S3102">
        <v>10</v>
      </c>
      <c r="T3102">
        <v>51</v>
      </c>
      <c r="U3102">
        <v>3</v>
      </c>
      <c r="V3102">
        <v>18</v>
      </c>
      <c r="W3102" t="s">
        <v>1228</v>
      </c>
      <c r="X3102">
        <v>11</v>
      </c>
      <c r="Y3102">
        <v>66</v>
      </c>
      <c r="Z3102">
        <v>3</v>
      </c>
      <c r="AA3102">
        <v>21</v>
      </c>
      <c r="AB3102">
        <v>8</v>
      </c>
      <c r="AC3102">
        <v>45</v>
      </c>
      <c r="AD3102">
        <v>0</v>
      </c>
      <c r="AE3102">
        <v>0</v>
      </c>
      <c r="AF3102">
        <v>60</v>
      </c>
      <c r="AG3102">
        <v>277</v>
      </c>
      <c r="AH3102">
        <v>13</v>
      </c>
      <c r="AI3102" t="s">
        <v>1229</v>
      </c>
    </row>
    <row r="3103" spans="1:35" x14ac:dyDescent="0.25">
      <c r="A3103">
        <v>13</v>
      </c>
      <c r="B3103" t="s">
        <v>69</v>
      </c>
      <c r="C3103" t="s">
        <v>70</v>
      </c>
      <c r="D3103" t="s">
        <v>167</v>
      </c>
      <c r="E3103" t="s">
        <v>168</v>
      </c>
      <c r="F3103" t="s">
        <v>824</v>
      </c>
      <c r="G3103" t="s">
        <v>825</v>
      </c>
      <c r="H3103" t="s">
        <v>4595</v>
      </c>
      <c r="I3103" t="s">
        <v>4596</v>
      </c>
      <c r="L3103" t="s">
        <v>1212</v>
      </c>
      <c r="M3103">
        <v>9.1333333000000003</v>
      </c>
      <c r="N3103">
        <v>29.183333300000001</v>
      </c>
      <c r="O3103" t="s">
        <v>1226</v>
      </c>
      <c r="P3103" t="s">
        <v>1228</v>
      </c>
      <c r="Q3103">
        <v>37</v>
      </c>
      <c r="R3103">
        <v>222</v>
      </c>
      <c r="S3103">
        <v>25</v>
      </c>
      <c r="T3103">
        <v>150</v>
      </c>
      <c r="U3103">
        <v>12</v>
      </c>
      <c r="V3103">
        <v>72</v>
      </c>
      <c r="W3103" t="s">
        <v>1228</v>
      </c>
      <c r="X3103">
        <v>34</v>
      </c>
      <c r="Y3103">
        <v>204</v>
      </c>
      <c r="Z3103">
        <v>12</v>
      </c>
      <c r="AA3103">
        <v>72</v>
      </c>
      <c r="AB3103">
        <v>22</v>
      </c>
      <c r="AC3103">
        <v>132</v>
      </c>
      <c r="AD3103">
        <v>0</v>
      </c>
      <c r="AE3103">
        <v>0</v>
      </c>
      <c r="AF3103">
        <v>38</v>
      </c>
      <c r="AG3103">
        <v>228</v>
      </c>
      <c r="AH3103">
        <v>13</v>
      </c>
      <c r="AI3103" t="s">
        <v>1229</v>
      </c>
    </row>
    <row r="3104" spans="1:35" x14ac:dyDescent="0.25">
      <c r="A3104">
        <v>13</v>
      </c>
      <c r="B3104" t="s">
        <v>69</v>
      </c>
      <c r="C3104" t="s">
        <v>70</v>
      </c>
      <c r="D3104" t="s">
        <v>157</v>
      </c>
      <c r="E3104" t="s">
        <v>158</v>
      </c>
      <c r="F3104" t="s">
        <v>742</v>
      </c>
      <c r="G3104" t="s">
        <v>486</v>
      </c>
      <c r="H3104" t="s">
        <v>3904</v>
      </c>
      <c r="I3104" t="s">
        <v>3905</v>
      </c>
      <c r="L3104" t="s">
        <v>1212</v>
      </c>
      <c r="M3104">
        <v>9.6111111109999996</v>
      </c>
      <c r="N3104">
        <v>28.99777778</v>
      </c>
      <c r="O3104" t="s">
        <v>1226</v>
      </c>
      <c r="P3104" t="s">
        <v>1228</v>
      </c>
      <c r="Q3104">
        <v>71</v>
      </c>
      <c r="R3104">
        <v>368</v>
      </c>
      <c r="S3104">
        <v>41</v>
      </c>
      <c r="T3104">
        <v>198</v>
      </c>
      <c r="U3104">
        <v>30</v>
      </c>
      <c r="V3104">
        <v>170</v>
      </c>
      <c r="W3104" t="s">
        <v>1228</v>
      </c>
      <c r="X3104">
        <v>53</v>
      </c>
      <c r="Y3104">
        <v>242</v>
      </c>
      <c r="Z3104">
        <v>39</v>
      </c>
      <c r="AA3104">
        <v>198</v>
      </c>
      <c r="AB3104">
        <v>14</v>
      </c>
      <c r="AC3104">
        <v>44</v>
      </c>
      <c r="AD3104">
        <v>0</v>
      </c>
      <c r="AE3104">
        <v>0</v>
      </c>
      <c r="AF3104">
        <v>15</v>
      </c>
      <c r="AG3104">
        <v>65</v>
      </c>
      <c r="AH3104">
        <v>13</v>
      </c>
      <c r="AI3104" t="s">
        <v>1229</v>
      </c>
    </row>
    <row r="3105" spans="1:35" x14ac:dyDescent="0.25">
      <c r="A3105">
        <v>13</v>
      </c>
      <c r="B3105" t="s">
        <v>63</v>
      </c>
      <c r="C3105" t="s">
        <v>64</v>
      </c>
      <c r="D3105" t="s">
        <v>111</v>
      </c>
      <c r="E3105" t="s">
        <v>112</v>
      </c>
      <c r="F3105" t="s">
        <v>448</v>
      </c>
      <c r="G3105" t="s">
        <v>449</v>
      </c>
      <c r="H3105" t="s">
        <v>2396</v>
      </c>
      <c r="I3105" t="s">
        <v>2397</v>
      </c>
      <c r="L3105" t="s">
        <v>1212</v>
      </c>
      <c r="M3105">
        <v>7.7146096000000002</v>
      </c>
      <c r="N3105">
        <v>30.639420189999999</v>
      </c>
      <c r="O3105" t="s">
        <v>1226</v>
      </c>
      <c r="P3105" t="s">
        <v>1228</v>
      </c>
      <c r="Q3105">
        <v>176</v>
      </c>
      <c r="R3105">
        <v>1056</v>
      </c>
      <c r="S3105">
        <v>169</v>
      </c>
      <c r="T3105">
        <v>1014</v>
      </c>
      <c r="U3105">
        <v>7</v>
      </c>
      <c r="V3105">
        <v>42</v>
      </c>
      <c r="W3105" t="s">
        <v>1228</v>
      </c>
      <c r="X3105">
        <v>76</v>
      </c>
      <c r="Y3105">
        <v>456</v>
      </c>
      <c r="Z3105">
        <v>76</v>
      </c>
      <c r="AA3105">
        <v>456</v>
      </c>
      <c r="AB3105">
        <v>0</v>
      </c>
      <c r="AC3105">
        <v>0</v>
      </c>
      <c r="AD3105">
        <v>0</v>
      </c>
      <c r="AE3105">
        <v>0</v>
      </c>
      <c r="AF3105">
        <v>17</v>
      </c>
      <c r="AG3105">
        <v>102</v>
      </c>
      <c r="AH3105">
        <v>13</v>
      </c>
      <c r="AI3105" t="s">
        <v>1229</v>
      </c>
    </row>
    <row r="3106" spans="1:35" x14ac:dyDescent="0.25">
      <c r="A3106">
        <v>13</v>
      </c>
      <c r="B3106" t="s">
        <v>59</v>
      </c>
      <c r="C3106" t="s">
        <v>60</v>
      </c>
      <c r="D3106" t="s">
        <v>87</v>
      </c>
      <c r="E3106" t="s">
        <v>88</v>
      </c>
      <c r="F3106" t="s">
        <v>298</v>
      </c>
      <c r="G3106" t="s">
        <v>299</v>
      </c>
      <c r="H3106" t="s">
        <v>1574</v>
      </c>
      <c r="I3106" t="s">
        <v>299</v>
      </c>
      <c r="L3106" t="s">
        <v>1212</v>
      </c>
      <c r="M3106">
        <v>3.7734000679999999</v>
      </c>
      <c r="N3106">
        <v>30.61809921</v>
      </c>
      <c r="O3106" t="s">
        <v>1226</v>
      </c>
      <c r="P3106" t="s">
        <v>1228</v>
      </c>
      <c r="Q3106">
        <v>130</v>
      </c>
      <c r="R3106">
        <v>654</v>
      </c>
      <c r="S3106">
        <v>99</v>
      </c>
      <c r="T3106">
        <v>495</v>
      </c>
      <c r="U3106">
        <v>31</v>
      </c>
      <c r="V3106">
        <v>159</v>
      </c>
      <c r="W3106" t="s">
        <v>1228</v>
      </c>
      <c r="X3106">
        <v>117</v>
      </c>
      <c r="Y3106">
        <v>375</v>
      </c>
      <c r="Z3106">
        <v>19</v>
      </c>
      <c r="AA3106">
        <v>86</v>
      </c>
      <c r="AB3106">
        <v>98</v>
      </c>
      <c r="AC3106">
        <v>289</v>
      </c>
      <c r="AD3106">
        <v>0</v>
      </c>
      <c r="AE3106">
        <v>0</v>
      </c>
      <c r="AF3106">
        <v>56</v>
      </c>
      <c r="AG3106">
        <v>283</v>
      </c>
      <c r="AH3106">
        <v>13</v>
      </c>
      <c r="AI3106" t="s">
        <v>1229</v>
      </c>
    </row>
    <row r="3107" spans="1:35" x14ac:dyDescent="0.25">
      <c r="A3107">
        <v>13</v>
      </c>
      <c r="B3107" t="s">
        <v>63</v>
      </c>
      <c r="C3107" t="s">
        <v>64</v>
      </c>
      <c r="D3107" t="s">
        <v>119</v>
      </c>
      <c r="E3107" t="s">
        <v>120</v>
      </c>
      <c r="F3107" t="s">
        <v>487</v>
      </c>
      <c r="G3107" t="s">
        <v>488</v>
      </c>
      <c r="H3107" t="s">
        <v>2598</v>
      </c>
      <c r="I3107" t="s">
        <v>2599</v>
      </c>
      <c r="L3107" t="s">
        <v>1212</v>
      </c>
      <c r="M3107">
        <v>9.4340553000000007</v>
      </c>
      <c r="N3107">
        <v>31.133487200000001</v>
      </c>
      <c r="O3107" t="s">
        <v>1226</v>
      </c>
      <c r="P3107" t="s">
        <v>1228</v>
      </c>
      <c r="Q3107">
        <v>95</v>
      </c>
      <c r="R3107">
        <v>570</v>
      </c>
      <c r="S3107">
        <v>65</v>
      </c>
      <c r="T3107">
        <v>390</v>
      </c>
      <c r="U3107">
        <v>30</v>
      </c>
      <c r="V3107">
        <v>180</v>
      </c>
      <c r="W3107" t="s">
        <v>1228</v>
      </c>
      <c r="X3107">
        <v>93</v>
      </c>
      <c r="Y3107">
        <v>558</v>
      </c>
      <c r="Z3107">
        <v>69</v>
      </c>
      <c r="AA3107">
        <v>414</v>
      </c>
      <c r="AB3107">
        <v>24</v>
      </c>
      <c r="AC3107">
        <v>144</v>
      </c>
      <c r="AD3107">
        <v>0</v>
      </c>
      <c r="AE3107">
        <v>0</v>
      </c>
      <c r="AF3107">
        <v>21</v>
      </c>
      <c r="AG3107">
        <v>125</v>
      </c>
      <c r="AH3107">
        <v>13</v>
      </c>
      <c r="AI3107" t="s">
        <v>1229</v>
      </c>
    </row>
    <row r="3108" spans="1:35" x14ac:dyDescent="0.25">
      <c r="A3108">
        <v>13</v>
      </c>
      <c r="B3108" t="s">
        <v>63</v>
      </c>
      <c r="C3108" t="s">
        <v>64</v>
      </c>
      <c r="D3108" t="s">
        <v>129</v>
      </c>
      <c r="E3108" t="s">
        <v>130</v>
      </c>
      <c r="F3108" t="s">
        <v>542</v>
      </c>
      <c r="G3108" t="s">
        <v>543</v>
      </c>
      <c r="H3108" t="s">
        <v>3042</v>
      </c>
      <c r="I3108" t="s">
        <v>3043</v>
      </c>
      <c r="L3108" t="s">
        <v>1212</v>
      </c>
      <c r="M3108">
        <v>8.1787700650000001</v>
      </c>
      <c r="N3108">
        <v>31.846200939999999</v>
      </c>
      <c r="O3108" t="s">
        <v>1226</v>
      </c>
      <c r="P3108" t="s">
        <v>1228</v>
      </c>
      <c r="Q3108">
        <v>78</v>
      </c>
      <c r="R3108">
        <v>470</v>
      </c>
      <c r="S3108">
        <v>43</v>
      </c>
      <c r="T3108">
        <v>260</v>
      </c>
      <c r="U3108">
        <v>35</v>
      </c>
      <c r="V3108">
        <v>210</v>
      </c>
      <c r="W3108" t="s">
        <v>1228</v>
      </c>
      <c r="X3108">
        <v>36</v>
      </c>
      <c r="Y3108">
        <v>215</v>
      </c>
      <c r="Z3108">
        <v>20</v>
      </c>
      <c r="AA3108">
        <v>120</v>
      </c>
      <c r="AB3108">
        <v>16</v>
      </c>
      <c r="AC3108">
        <v>95</v>
      </c>
      <c r="AD3108">
        <v>0</v>
      </c>
      <c r="AE3108">
        <v>0</v>
      </c>
      <c r="AF3108">
        <v>6</v>
      </c>
      <c r="AG3108">
        <v>37</v>
      </c>
      <c r="AH3108">
        <v>13</v>
      </c>
      <c r="AI3108" t="s">
        <v>1229</v>
      </c>
    </row>
    <row r="3109" spans="1:35" x14ac:dyDescent="0.25">
      <c r="A3109">
        <v>13</v>
      </c>
      <c r="B3109" t="s">
        <v>63</v>
      </c>
      <c r="C3109" t="s">
        <v>64</v>
      </c>
      <c r="D3109" t="s">
        <v>129</v>
      </c>
      <c r="E3109" t="s">
        <v>130</v>
      </c>
      <c r="F3109" t="s">
        <v>544</v>
      </c>
      <c r="G3109" t="s">
        <v>545</v>
      </c>
      <c r="H3109" t="s">
        <v>3064</v>
      </c>
      <c r="I3109" t="s">
        <v>3065</v>
      </c>
      <c r="L3109" t="s">
        <v>1212</v>
      </c>
      <c r="M3109">
        <v>8.2348098749999998</v>
      </c>
      <c r="N3109">
        <v>32.014701840000001</v>
      </c>
      <c r="O3109" t="s">
        <v>1226</v>
      </c>
      <c r="P3109" t="s">
        <v>1228</v>
      </c>
      <c r="Q3109">
        <v>48</v>
      </c>
      <c r="R3109">
        <v>290</v>
      </c>
      <c r="S3109">
        <v>20</v>
      </c>
      <c r="T3109">
        <v>120</v>
      </c>
      <c r="U3109">
        <v>28</v>
      </c>
      <c r="V3109">
        <v>170</v>
      </c>
      <c r="W3109" t="s">
        <v>1228</v>
      </c>
      <c r="X3109">
        <v>31</v>
      </c>
      <c r="Y3109">
        <v>186</v>
      </c>
      <c r="Z3109">
        <v>15</v>
      </c>
      <c r="AA3109">
        <v>90</v>
      </c>
      <c r="AB3109">
        <v>16</v>
      </c>
      <c r="AC3109">
        <v>96</v>
      </c>
      <c r="AD3109">
        <v>0</v>
      </c>
      <c r="AE3109">
        <v>0</v>
      </c>
      <c r="AF3109">
        <v>10</v>
      </c>
      <c r="AG3109">
        <v>60</v>
      </c>
      <c r="AH3109">
        <v>13</v>
      </c>
      <c r="AI3109" t="s">
        <v>1229</v>
      </c>
    </row>
    <row r="3110" spans="1:35" x14ac:dyDescent="0.25">
      <c r="A3110">
        <v>13</v>
      </c>
      <c r="B3110" t="s">
        <v>63</v>
      </c>
      <c r="C3110" t="s">
        <v>64</v>
      </c>
      <c r="D3110" t="s">
        <v>129</v>
      </c>
      <c r="E3110" t="s">
        <v>130</v>
      </c>
      <c r="F3110" t="s">
        <v>544</v>
      </c>
      <c r="G3110" t="s">
        <v>545</v>
      </c>
      <c r="H3110" t="s">
        <v>3066</v>
      </c>
      <c r="I3110" t="s">
        <v>3067</v>
      </c>
      <c r="L3110" t="s">
        <v>1212</v>
      </c>
      <c r="M3110">
        <v>8.2558708999999997</v>
      </c>
      <c r="N3110">
        <v>32.002450799999998</v>
      </c>
      <c r="O3110" t="s">
        <v>1226</v>
      </c>
      <c r="P3110" t="s">
        <v>1228</v>
      </c>
      <c r="Q3110">
        <v>50</v>
      </c>
      <c r="R3110">
        <v>304</v>
      </c>
      <c r="S3110">
        <v>26</v>
      </c>
      <c r="T3110">
        <v>160</v>
      </c>
      <c r="U3110">
        <v>24</v>
      </c>
      <c r="V3110">
        <v>144</v>
      </c>
      <c r="W3110" t="s">
        <v>1228</v>
      </c>
      <c r="X3110">
        <v>37</v>
      </c>
      <c r="Y3110">
        <v>224</v>
      </c>
      <c r="Z3110">
        <v>18</v>
      </c>
      <c r="AA3110">
        <v>110</v>
      </c>
      <c r="AB3110">
        <v>19</v>
      </c>
      <c r="AC3110">
        <v>114</v>
      </c>
      <c r="AD3110">
        <v>0</v>
      </c>
      <c r="AE3110">
        <v>0</v>
      </c>
      <c r="AF3110">
        <v>13</v>
      </c>
      <c r="AG3110">
        <v>80</v>
      </c>
      <c r="AH3110">
        <v>13</v>
      </c>
      <c r="AI3110" t="s">
        <v>1229</v>
      </c>
    </row>
    <row r="3111" spans="1:35" x14ac:dyDescent="0.25">
      <c r="A3111">
        <v>13</v>
      </c>
      <c r="B3111" t="s">
        <v>63</v>
      </c>
      <c r="C3111" t="s">
        <v>64</v>
      </c>
      <c r="D3111" t="s">
        <v>129</v>
      </c>
      <c r="E3111" t="s">
        <v>130</v>
      </c>
      <c r="F3111" t="s">
        <v>546</v>
      </c>
      <c r="G3111" t="s">
        <v>547</v>
      </c>
      <c r="H3111" t="s">
        <v>3082</v>
      </c>
      <c r="I3111" t="s">
        <v>3083</v>
      </c>
      <c r="L3111" t="s">
        <v>1212</v>
      </c>
      <c r="M3111">
        <v>8.0714799999999993</v>
      </c>
      <c r="N3111">
        <v>31.835529999999999</v>
      </c>
      <c r="O3111" t="s">
        <v>1226</v>
      </c>
      <c r="P3111" t="s">
        <v>1228</v>
      </c>
      <c r="Q3111">
        <v>9</v>
      </c>
      <c r="R3111">
        <v>56</v>
      </c>
      <c r="S3111">
        <v>5</v>
      </c>
      <c r="T3111">
        <v>30</v>
      </c>
      <c r="U3111">
        <v>4</v>
      </c>
      <c r="V3111">
        <v>26</v>
      </c>
      <c r="W3111" t="s">
        <v>1228</v>
      </c>
      <c r="X3111">
        <v>17</v>
      </c>
      <c r="Y3111">
        <v>104</v>
      </c>
      <c r="Z3111">
        <v>9</v>
      </c>
      <c r="AA3111">
        <v>55</v>
      </c>
      <c r="AB3111">
        <v>8</v>
      </c>
      <c r="AC3111">
        <v>49</v>
      </c>
      <c r="AD3111">
        <v>0</v>
      </c>
      <c r="AE3111">
        <v>0</v>
      </c>
      <c r="AF3111">
        <v>5</v>
      </c>
      <c r="AG3111">
        <v>30</v>
      </c>
      <c r="AH3111">
        <v>13</v>
      </c>
      <c r="AI3111" t="s">
        <v>1229</v>
      </c>
    </row>
    <row r="3112" spans="1:35" x14ac:dyDescent="0.25">
      <c r="A3112">
        <v>13</v>
      </c>
      <c r="B3112" t="s">
        <v>63</v>
      </c>
      <c r="C3112" t="s">
        <v>64</v>
      </c>
      <c r="D3112" t="s">
        <v>129</v>
      </c>
      <c r="E3112" t="s">
        <v>130</v>
      </c>
      <c r="F3112" t="s">
        <v>546</v>
      </c>
      <c r="G3112" t="s">
        <v>547</v>
      </c>
      <c r="H3112" t="s">
        <v>3084</v>
      </c>
      <c r="I3112" t="s">
        <v>3085</v>
      </c>
      <c r="L3112" t="s">
        <v>1212</v>
      </c>
      <c r="M3112">
        <v>8.0002603529999998</v>
      </c>
      <c r="N3112">
        <v>31.876899720000001</v>
      </c>
      <c r="O3112" t="s">
        <v>1226</v>
      </c>
      <c r="P3112" t="s">
        <v>1228</v>
      </c>
      <c r="Q3112">
        <v>34</v>
      </c>
      <c r="R3112">
        <v>204</v>
      </c>
      <c r="S3112">
        <v>25</v>
      </c>
      <c r="T3112">
        <v>150</v>
      </c>
      <c r="U3112">
        <v>9</v>
      </c>
      <c r="V3112">
        <v>54</v>
      </c>
      <c r="W3112" t="s">
        <v>1228</v>
      </c>
      <c r="X3112">
        <v>33</v>
      </c>
      <c r="Y3112">
        <v>198</v>
      </c>
      <c r="Z3112">
        <v>17</v>
      </c>
      <c r="AA3112">
        <v>102</v>
      </c>
      <c r="AB3112">
        <v>16</v>
      </c>
      <c r="AC3112">
        <v>96</v>
      </c>
      <c r="AD3112">
        <v>0</v>
      </c>
      <c r="AE3112">
        <v>0</v>
      </c>
      <c r="AF3112">
        <v>5</v>
      </c>
      <c r="AG3112">
        <v>30</v>
      </c>
      <c r="AH3112">
        <v>13</v>
      </c>
      <c r="AI3112" t="s">
        <v>1229</v>
      </c>
    </row>
    <row r="3113" spans="1:35" x14ac:dyDescent="0.25">
      <c r="A3113">
        <v>13</v>
      </c>
      <c r="B3113" t="s">
        <v>63</v>
      </c>
      <c r="C3113" t="s">
        <v>64</v>
      </c>
      <c r="D3113" t="s">
        <v>129</v>
      </c>
      <c r="E3113" t="s">
        <v>130</v>
      </c>
      <c r="F3113" t="s">
        <v>550</v>
      </c>
      <c r="G3113" t="s">
        <v>551</v>
      </c>
      <c r="H3113" t="s">
        <v>3121</v>
      </c>
      <c r="I3113" t="s">
        <v>3122</v>
      </c>
      <c r="L3113" t="s">
        <v>1212</v>
      </c>
      <c r="M3113">
        <v>8.0333333000000007</v>
      </c>
      <c r="N3113">
        <v>32.033333300000002</v>
      </c>
      <c r="O3113" t="s">
        <v>1226</v>
      </c>
      <c r="P3113" t="s">
        <v>1228</v>
      </c>
      <c r="Q3113">
        <v>83</v>
      </c>
      <c r="R3113">
        <v>486</v>
      </c>
      <c r="S3113">
        <v>58</v>
      </c>
      <c r="T3113">
        <v>336</v>
      </c>
      <c r="U3113">
        <v>25</v>
      </c>
      <c r="V3113">
        <v>150</v>
      </c>
      <c r="W3113" t="s">
        <v>1228</v>
      </c>
      <c r="X3113">
        <v>69</v>
      </c>
      <c r="Y3113">
        <v>414</v>
      </c>
      <c r="Z3113">
        <v>42</v>
      </c>
      <c r="AA3113">
        <v>252</v>
      </c>
      <c r="AB3113">
        <v>27</v>
      </c>
      <c r="AC3113">
        <v>162</v>
      </c>
      <c r="AD3113">
        <v>0</v>
      </c>
      <c r="AE3113">
        <v>0</v>
      </c>
      <c r="AF3113">
        <v>5</v>
      </c>
      <c r="AG3113">
        <v>30</v>
      </c>
      <c r="AH3113">
        <v>13</v>
      </c>
      <c r="AI3113" t="s">
        <v>1229</v>
      </c>
    </row>
    <row r="3114" spans="1:35" x14ac:dyDescent="0.25">
      <c r="A3114">
        <v>13</v>
      </c>
      <c r="B3114" t="s">
        <v>63</v>
      </c>
      <c r="C3114" t="s">
        <v>64</v>
      </c>
      <c r="D3114" t="s">
        <v>129</v>
      </c>
      <c r="E3114" t="s">
        <v>130</v>
      </c>
      <c r="F3114" t="s">
        <v>542</v>
      </c>
      <c r="G3114" t="s">
        <v>543</v>
      </c>
      <c r="H3114" t="s">
        <v>3047</v>
      </c>
      <c r="I3114" t="s">
        <v>3048</v>
      </c>
      <c r="L3114" t="s">
        <v>1212</v>
      </c>
      <c r="M3114">
        <v>8.2171801260000006</v>
      </c>
      <c r="N3114">
        <v>31.952805380000001</v>
      </c>
      <c r="O3114" t="s">
        <v>1226</v>
      </c>
      <c r="P3114" t="s">
        <v>1228</v>
      </c>
      <c r="Q3114">
        <v>85</v>
      </c>
      <c r="R3114">
        <v>510</v>
      </c>
      <c r="S3114">
        <v>50</v>
      </c>
      <c r="T3114">
        <v>300</v>
      </c>
      <c r="U3114">
        <v>35</v>
      </c>
      <c r="V3114">
        <v>210</v>
      </c>
      <c r="W3114" t="s">
        <v>1228</v>
      </c>
      <c r="X3114">
        <v>37</v>
      </c>
      <c r="Y3114">
        <v>220</v>
      </c>
      <c r="Z3114">
        <v>20</v>
      </c>
      <c r="AA3114">
        <v>120</v>
      </c>
      <c r="AB3114">
        <v>17</v>
      </c>
      <c r="AC3114">
        <v>100</v>
      </c>
      <c r="AD3114">
        <v>0</v>
      </c>
      <c r="AE3114">
        <v>0</v>
      </c>
      <c r="AF3114">
        <v>10</v>
      </c>
      <c r="AG3114">
        <v>60</v>
      </c>
      <c r="AH3114">
        <v>13</v>
      </c>
      <c r="AI3114" t="s">
        <v>1229</v>
      </c>
    </row>
    <row r="3115" spans="1:35" x14ac:dyDescent="0.25">
      <c r="A3115">
        <v>13</v>
      </c>
      <c r="B3115" t="s">
        <v>63</v>
      </c>
      <c r="C3115" t="s">
        <v>64</v>
      </c>
      <c r="D3115" t="s">
        <v>129</v>
      </c>
      <c r="E3115" t="s">
        <v>130</v>
      </c>
      <c r="F3115" t="s">
        <v>552</v>
      </c>
      <c r="G3115" t="s">
        <v>553</v>
      </c>
      <c r="H3115" t="s">
        <v>3136</v>
      </c>
      <c r="I3115" t="s">
        <v>3137</v>
      </c>
      <c r="L3115" t="s">
        <v>1212</v>
      </c>
      <c r="M3115">
        <v>8.1609999999999996</v>
      </c>
      <c r="N3115">
        <v>31.97</v>
      </c>
      <c r="O3115" t="s">
        <v>1226</v>
      </c>
      <c r="P3115" t="s">
        <v>1228</v>
      </c>
      <c r="Q3115">
        <v>18</v>
      </c>
      <c r="R3115">
        <v>108</v>
      </c>
      <c r="S3115">
        <v>14</v>
      </c>
      <c r="T3115">
        <v>84</v>
      </c>
      <c r="U3115">
        <v>4</v>
      </c>
      <c r="V3115">
        <v>24</v>
      </c>
      <c r="W3115" t="s">
        <v>1228</v>
      </c>
      <c r="X3115">
        <v>15</v>
      </c>
      <c r="Y3115">
        <v>90</v>
      </c>
      <c r="Z3115">
        <v>6</v>
      </c>
      <c r="AA3115">
        <v>36</v>
      </c>
      <c r="AB3115">
        <v>9</v>
      </c>
      <c r="AC3115">
        <v>54</v>
      </c>
      <c r="AD3115">
        <v>0</v>
      </c>
      <c r="AE3115">
        <v>0</v>
      </c>
      <c r="AF3115">
        <v>4</v>
      </c>
      <c r="AG3115">
        <v>24</v>
      </c>
      <c r="AH3115">
        <v>13</v>
      </c>
      <c r="AI3115" t="s">
        <v>1229</v>
      </c>
    </row>
    <row r="3116" spans="1:35" x14ac:dyDescent="0.25">
      <c r="A3116">
        <v>13</v>
      </c>
      <c r="B3116" t="s">
        <v>63</v>
      </c>
      <c r="C3116" t="s">
        <v>64</v>
      </c>
      <c r="D3116" t="s">
        <v>129</v>
      </c>
      <c r="E3116" t="s">
        <v>130</v>
      </c>
      <c r="F3116" t="s">
        <v>554</v>
      </c>
      <c r="G3116" t="s">
        <v>555</v>
      </c>
      <c r="H3116" t="s">
        <v>3138</v>
      </c>
      <c r="I3116" t="s">
        <v>555</v>
      </c>
      <c r="L3116" t="s">
        <v>1212</v>
      </c>
      <c r="M3116">
        <v>7.7833332999999998</v>
      </c>
      <c r="N3116">
        <v>31.766666699999998</v>
      </c>
      <c r="O3116" t="s">
        <v>1226</v>
      </c>
      <c r="P3116" t="s">
        <v>1228</v>
      </c>
      <c r="Q3116">
        <v>27</v>
      </c>
      <c r="R3116">
        <v>162</v>
      </c>
      <c r="S3116">
        <v>9</v>
      </c>
      <c r="T3116">
        <v>54</v>
      </c>
      <c r="U3116">
        <v>18</v>
      </c>
      <c r="V3116">
        <v>108</v>
      </c>
      <c r="W3116" t="s">
        <v>1228</v>
      </c>
      <c r="X3116">
        <v>17</v>
      </c>
      <c r="Y3116">
        <v>102</v>
      </c>
      <c r="Z3116">
        <v>11</v>
      </c>
      <c r="AA3116">
        <v>66</v>
      </c>
      <c r="AB3116">
        <v>6</v>
      </c>
      <c r="AC3116">
        <v>36</v>
      </c>
      <c r="AD3116">
        <v>0</v>
      </c>
      <c r="AE3116">
        <v>0</v>
      </c>
      <c r="AF3116">
        <v>3</v>
      </c>
      <c r="AG3116">
        <v>18</v>
      </c>
      <c r="AH3116">
        <v>13</v>
      </c>
      <c r="AI3116" t="s">
        <v>1229</v>
      </c>
    </row>
    <row r="3117" spans="1:35" x14ac:dyDescent="0.25">
      <c r="A3117">
        <v>13</v>
      </c>
      <c r="B3117" t="s">
        <v>73</v>
      </c>
      <c r="C3117" t="s">
        <v>74</v>
      </c>
      <c r="D3117" t="s">
        <v>203</v>
      </c>
      <c r="E3117" t="s">
        <v>204</v>
      </c>
      <c r="F3117" t="s">
        <v>1043</v>
      </c>
      <c r="G3117" t="s">
        <v>1044</v>
      </c>
      <c r="H3117" t="s">
        <v>6224</v>
      </c>
      <c r="I3117" t="s">
        <v>1044</v>
      </c>
      <c r="L3117" t="s">
        <v>1212</v>
      </c>
      <c r="M3117">
        <v>7.9948101039999999</v>
      </c>
      <c r="N3117">
        <v>29.503400800000001</v>
      </c>
      <c r="O3117" t="s">
        <v>1226</v>
      </c>
      <c r="P3117" t="s">
        <v>1228</v>
      </c>
      <c r="Q3117">
        <v>294</v>
      </c>
      <c r="R3117">
        <v>1533</v>
      </c>
      <c r="S3117">
        <v>252</v>
      </c>
      <c r="T3117">
        <v>1299</v>
      </c>
      <c r="U3117">
        <v>42</v>
      </c>
      <c r="V3117">
        <v>234</v>
      </c>
      <c r="W3117" t="s">
        <v>1228</v>
      </c>
      <c r="X3117">
        <v>303</v>
      </c>
      <c r="Y3117">
        <v>1539</v>
      </c>
      <c r="Z3117">
        <v>261</v>
      </c>
      <c r="AA3117">
        <v>1305</v>
      </c>
      <c r="AB3117">
        <v>42</v>
      </c>
      <c r="AC3117">
        <v>234</v>
      </c>
      <c r="AD3117">
        <v>0</v>
      </c>
      <c r="AE3117">
        <v>0</v>
      </c>
      <c r="AF3117">
        <v>22</v>
      </c>
      <c r="AG3117">
        <v>132</v>
      </c>
      <c r="AH3117">
        <v>13</v>
      </c>
      <c r="AI3117" t="s">
        <v>1229</v>
      </c>
    </row>
    <row r="3118" spans="1:35" x14ac:dyDescent="0.25">
      <c r="A3118">
        <v>13</v>
      </c>
      <c r="B3118" t="s">
        <v>59</v>
      </c>
      <c r="C3118" t="s">
        <v>60</v>
      </c>
      <c r="D3118" t="s">
        <v>87</v>
      </c>
      <c r="E3118" t="s">
        <v>88</v>
      </c>
      <c r="F3118" t="s">
        <v>290</v>
      </c>
      <c r="G3118" t="s">
        <v>291</v>
      </c>
      <c r="H3118" t="s">
        <v>1487</v>
      </c>
      <c r="I3118" t="s">
        <v>1488</v>
      </c>
      <c r="L3118" t="s">
        <v>1212</v>
      </c>
      <c r="M3118">
        <v>3.718199968</v>
      </c>
      <c r="N3118">
        <v>30.770900730000001</v>
      </c>
      <c r="O3118" t="s">
        <v>1226</v>
      </c>
      <c r="P3118" t="s">
        <v>1228</v>
      </c>
      <c r="Q3118">
        <v>244</v>
      </c>
      <c r="R3118">
        <v>1220</v>
      </c>
      <c r="S3118">
        <v>146</v>
      </c>
      <c r="T3118">
        <v>731</v>
      </c>
      <c r="U3118">
        <v>98</v>
      </c>
      <c r="V3118">
        <v>489</v>
      </c>
      <c r="W3118" t="s">
        <v>1228</v>
      </c>
      <c r="X3118">
        <v>116</v>
      </c>
      <c r="Y3118">
        <v>580</v>
      </c>
      <c r="Z3118">
        <v>38</v>
      </c>
      <c r="AA3118">
        <v>186</v>
      </c>
      <c r="AB3118">
        <v>78</v>
      </c>
      <c r="AC3118">
        <v>394</v>
      </c>
      <c r="AD3118">
        <v>0</v>
      </c>
      <c r="AE3118">
        <v>0</v>
      </c>
      <c r="AF3118">
        <v>56</v>
      </c>
      <c r="AG3118">
        <v>282</v>
      </c>
      <c r="AH3118">
        <v>13</v>
      </c>
      <c r="AI3118" t="s">
        <v>1229</v>
      </c>
    </row>
    <row r="3119" spans="1:35" x14ac:dyDescent="0.25">
      <c r="A3119">
        <v>13</v>
      </c>
      <c r="B3119" t="s">
        <v>59</v>
      </c>
      <c r="C3119" t="s">
        <v>60</v>
      </c>
      <c r="D3119" t="s">
        <v>87</v>
      </c>
      <c r="E3119" t="s">
        <v>88</v>
      </c>
      <c r="F3119" t="s">
        <v>290</v>
      </c>
      <c r="G3119" t="s">
        <v>291</v>
      </c>
      <c r="H3119" t="s">
        <v>1489</v>
      </c>
      <c r="I3119" t="s">
        <v>1490</v>
      </c>
      <c r="L3119" t="s">
        <v>1212</v>
      </c>
      <c r="M3119">
        <v>3.7522166669999999</v>
      </c>
      <c r="N3119">
        <v>30.801216669999999</v>
      </c>
      <c r="O3119" t="s">
        <v>1226</v>
      </c>
      <c r="P3119" t="s">
        <v>1228</v>
      </c>
      <c r="Q3119">
        <v>246</v>
      </c>
      <c r="R3119">
        <v>1230</v>
      </c>
      <c r="S3119">
        <v>154</v>
      </c>
      <c r="T3119">
        <v>760</v>
      </c>
      <c r="U3119">
        <v>92</v>
      </c>
      <c r="V3119">
        <v>470</v>
      </c>
      <c r="W3119" t="s">
        <v>1228</v>
      </c>
      <c r="X3119">
        <v>114</v>
      </c>
      <c r="Y3119">
        <v>570</v>
      </c>
      <c r="Z3119">
        <v>38</v>
      </c>
      <c r="AA3119">
        <v>196</v>
      </c>
      <c r="AB3119">
        <v>76</v>
      </c>
      <c r="AC3119">
        <v>374</v>
      </c>
      <c r="AD3119">
        <v>0</v>
      </c>
      <c r="AE3119">
        <v>0</v>
      </c>
      <c r="AF3119">
        <v>48</v>
      </c>
      <c r="AG3119">
        <v>246</v>
      </c>
      <c r="AH3119">
        <v>13</v>
      </c>
      <c r="AI3119" t="s">
        <v>1229</v>
      </c>
    </row>
    <row r="3120" spans="1:35" x14ac:dyDescent="0.25">
      <c r="A3120">
        <v>13</v>
      </c>
      <c r="B3120" t="s">
        <v>59</v>
      </c>
      <c r="C3120" t="s">
        <v>60</v>
      </c>
      <c r="D3120" t="s">
        <v>87</v>
      </c>
      <c r="E3120" t="s">
        <v>88</v>
      </c>
      <c r="F3120" t="s">
        <v>290</v>
      </c>
      <c r="G3120" t="s">
        <v>291</v>
      </c>
      <c r="H3120" t="s">
        <v>1496</v>
      </c>
      <c r="I3120" t="s">
        <v>1497</v>
      </c>
      <c r="L3120" t="s">
        <v>1212</v>
      </c>
      <c r="M3120">
        <v>3.7138</v>
      </c>
      <c r="N3120">
        <v>30.80353333</v>
      </c>
      <c r="O3120" t="s">
        <v>1226</v>
      </c>
      <c r="P3120" t="s">
        <v>1228</v>
      </c>
      <c r="Q3120">
        <v>245</v>
      </c>
      <c r="R3120">
        <v>1225</v>
      </c>
      <c r="S3120">
        <v>159</v>
      </c>
      <c r="T3120">
        <v>787</v>
      </c>
      <c r="U3120">
        <v>86</v>
      </c>
      <c r="V3120">
        <v>438</v>
      </c>
      <c r="W3120" t="s">
        <v>1228</v>
      </c>
      <c r="X3120">
        <v>213</v>
      </c>
      <c r="Y3120">
        <v>565</v>
      </c>
      <c r="Z3120">
        <v>43</v>
      </c>
      <c r="AA3120">
        <v>218</v>
      </c>
      <c r="AB3120">
        <v>170</v>
      </c>
      <c r="AC3120">
        <v>347</v>
      </c>
      <c r="AD3120">
        <v>0</v>
      </c>
      <c r="AE3120">
        <v>0</v>
      </c>
      <c r="AF3120">
        <v>48</v>
      </c>
      <c r="AG3120">
        <v>248</v>
      </c>
      <c r="AH3120">
        <v>13</v>
      </c>
      <c r="AI3120" t="s">
        <v>1229</v>
      </c>
    </row>
    <row r="3121" spans="1:35" x14ac:dyDescent="0.25">
      <c r="A3121">
        <v>13</v>
      </c>
      <c r="B3121" t="s">
        <v>59</v>
      </c>
      <c r="C3121" t="s">
        <v>60</v>
      </c>
      <c r="D3121" t="s">
        <v>87</v>
      </c>
      <c r="E3121" t="s">
        <v>88</v>
      </c>
      <c r="F3121" t="s">
        <v>290</v>
      </c>
      <c r="G3121" t="s">
        <v>291</v>
      </c>
      <c r="H3121" t="s">
        <v>1501</v>
      </c>
      <c r="I3121" t="s">
        <v>1502</v>
      </c>
      <c r="L3121" t="s">
        <v>1212</v>
      </c>
      <c r="M3121">
        <v>3.687560081</v>
      </c>
      <c r="N3121">
        <v>30.853300090000001</v>
      </c>
      <c r="O3121" t="s">
        <v>1226</v>
      </c>
      <c r="P3121" t="s">
        <v>1228</v>
      </c>
      <c r="Q3121">
        <v>486</v>
      </c>
      <c r="R3121">
        <v>2429</v>
      </c>
      <c r="S3121">
        <v>342</v>
      </c>
      <c r="T3121">
        <v>1701</v>
      </c>
      <c r="U3121">
        <v>144</v>
      </c>
      <c r="V3121">
        <v>728</v>
      </c>
      <c r="W3121" t="s">
        <v>1228</v>
      </c>
      <c r="X3121">
        <v>485</v>
      </c>
      <c r="Y3121">
        <v>2428</v>
      </c>
      <c r="Z3121">
        <v>104</v>
      </c>
      <c r="AA3121">
        <v>527</v>
      </c>
      <c r="AB3121">
        <v>381</v>
      </c>
      <c r="AC3121">
        <v>1901</v>
      </c>
      <c r="AD3121">
        <v>0</v>
      </c>
      <c r="AE3121">
        <v>0</v>
      </c>
      <c r="AF3121">
        <v>58</v>
      </c>
      <c r="AG3121">
        <v>296</v>
      </c>
      <c r="AH3121">
        <v>13</v>
      </c>
      <c r="AI3121" t="s">
        <v>1229</v>
      </c>
    </row>
    <row r="3122" spans="1:35" x14ac:dyDescent="0.25">
      <c r="A3122">
        <v>13</v>
      </c>
      <c r="B3122" t="s">
        <v>59</v>
      </c>
      <c r="C3122" t="s">
        <v>60</v>
      </c>
      <c r="D3122" t="s">
        <v>87</v>
      </c>
      <c r="E3122" t="s">
        <v>88</v>
      </c>
      <c r="F3122" t="s">
        <v>292</v>
      </c>
      <c r="G3122" t="s">
        <v>293</v>
      </c>
      <c r="H3122" t="s">
        <v>1517</v>
      </c>
      <c r="I3122" t="s">
        <v>1518</v>
      </c>
      <c r="L3122" t="s">
        <v>1212</v>
      </c>
      <c r="M3122">
        <v>3.5616400000000001</v>
      </c>
      <c r="N3122">
        <v>30.883792</v>
      </c>
      <c r="O3122" t="s">
        <v>1226</v>
      </c>
      <c r="P3122" t="s">
        <v>1228</v>
      </c>
      <c r="Q3122">
        <v>19</v>
      </c>
      <c r="R3122">
        <v>95</v>
      </c>
      <c r="S3122">
        <v>8</v>
      </c>
      <c r="T3122">
        <v>40</v>
      </c>
      <c r="U3122">
        <v>11</v>
      </c>
      <c r="V3122">
        <v>55</v>
      </c>
      <c r="W3122" t="s">
        <v>1228</v>
      </c>
      <c r="X3122">
        <v>6</v>
      </c>
      <c r="Y3122">
        <v>30</v>
      </c>
      <c r="Z3122">
        <v>0</v>
      </c>
      <c r="AA3122">
        <v>0</v>
      </c>
      <c r="AB3122">
        <v>6</v>
      </c>
      <c r="AC3122">
        <v>30</v>
      </c>
      <c r="AD3122">
        <v>0</v>
      </c>
      <c r="AE3122">
        <v>0</v>
      </c>
      <c r="AF3122">
        <v>98</v>
      </c>
      <c r="AG3122">
        <v>490</v>
      </c>
      <c r="AH3122">
        <v>13</v>
      </c>
      <c r="AI3122" t="s">
        <v>1229</v>
      </c>
    </row>
    <row r="3123" spans="1:35" x14ac:dyDescent="0.25">
      <c r="A3123">
        <v>13</v>
      </c>
      <c r="B3123" t="s">
        <v>59</v>
      </c>
      <c r="C3123" t="s">
        <v>60</v>
      </c>
      <c r="D3123" t="s">
        <v>87</v>
      </c>
      <c r="E3123" t="s">
        <v>88</v>
      </c>
      <c r="F3123" t="s">
        <v>298</v>
      </c>
      <c r="G3123" t="s">
        <v>299</v>
      </c>
      <c r="H3123" t="s">
        <v>1546</v>
      </c>
      <c r="I3123" t="s">
        <v>1547</v>
      </c>
      <c r="L3123" t="s">
        <v>1212</v>
      </c>
      <c r="M3123">
        <v>3.7168429999999999</v>
      </c>
      <c r="N3123">
        <v>30.658650000000002</v>
      </c>
      <c r="O3123" t="s">
        <v>1226</v>
      </c>
      <c r="P3123" t="s">
        <v>1228</v>
      </c>
      <c r="Q3123">
        <v>99</v>
      </c>
      <c r="R3123">
        <v>498</v>
      </c>
      <c r="S3123">
        <v>88</v>
      </c>
      <c r="T3123">
        <v>440</v>
      </c>
      <c r="U3123">
        <v>11</v>
      </c>
      <c r="V3123">
        <v>58</v>
      </c>
      <c r="W3123" t="s">
        <v>1228</v>
      </c>
      <c r="X3123">
        <v>45</v>
      </c>
      <c r="Y3123">
        <v>229</v>
      </c>
      <c r="Z3123">
        <v>5</v>
      </c>
      <c r="AA3123">
        <v>27</v>
      </c>
      <c r="AB3123">
        <v>40</v>
      </c>
      <c r="AC3123">
        <v>202</v>
      </c>
      <c r="AD3123">
        <v>0</v>
      </c>
      <c r="AE3123">
        <v>0</v>
      </c>
      <c r="AF3123">
        <v>67</v>
      </c>
      <c r="AG3123">
        <v>337</v>
      </c>
      <c r="AH3123">
        <v>13</v>
      </c>
      <c r="AI3123" t="s">
        <v>1229</v>
      </c>
    </row>
    <row r="3124" spans="1:35" x14ac:dyDescent="0.25">
      <c r="A3124">
        <v>13</v>
      </c>
      <c r="B3124" t="s">
        <v>59</v>
      </c>
      <c r="C3124" t="s">
        <v>60</v>
      </c>
      <c r="D3124" t="s">
        <v>87</v>
      </c>
      <c r="E3124" t="s">
        <v>88</v>
      </c>
      <c r="F3124" t="s">
        <v>294</v>
      </c>
      <c r="G3124" t="s">
        <v>295</v>
      </c>
      <c r="H3124" t="s">
        <v>1554</v>
      </c>
      <c r="I3124" t="s">
        <v>1555</v>
      </c>
      <c r="L3124" t="s">
        <v>1212</v>
      </c>
      <c r="M3124">
        <v>3.6954700950000001</v>
      </c>
      <c r="N3124">
        <v>30.761600489999999</v>
      </c>
      <c r="O3124" t="s">
        <v>1226</v>
      </c>
      <c r="P3124" t="s">
        <v>1228</v>
      </c>
      <c r="Q3124">
        <v>95</v>
      </c>
      <c r="R3124">
        <v>490</v>
      </c>
      <c r="S3124">
        <v>75</v>
      </c>
      <c r="T3124">
        <v>375</v>
      </c>
      <c r="U3124">
        <v>20</v>
      </c>
      <c r="V3124">
        <v>115</v>
      </c>
      <c r="W3124" t="s">
        <v>1228</v>
      </c>
      <c r="X3124">
        <v>75</v>
      </c>
      <c r="Y3124">
        <v>386</v>
      </c>
      <c r="Z3124">
        <v>24</v>
      </c>
      <c r="AA3124">
        <v>127</v>
      </c>
      <c r="AB3124">
        <v>51</v>
      </c>
      <c r="AC3124">
        <v>259</v>
      </c>
      <c r="AD3124">
        <v>0</v>
      </c>
      <c r="AE3124">
        <v>0</v>
      </c>
      <c r="AF3124">
        <v>48</v>
      </c>
      <c r="AG3124">
        <v>248</v>
      </c>
      <c r="AH3124">
        <v>13</v>
      </c>
      <c r="AI3124" t="s">
        <v>1229</v>
      </c>
    </row>
    <row r="3125" spans="1:35" x14ac:dyDescent="0.25">
      <c r="A3125">
        <v>13</v>
      </c>
      <c r="B3125" t="s">
        <v>63</v>
      </c>
      <c r="C3125" t="s">
        <v>64</v>
      </c>
      <c r="D3125" t="s">
        <v>129</v>
      </c>
      <c r="E3125" t="s">
        <v>130</v>
      </c>
      <c r="F3125" t="s">
        <v>542</v>
      </c>
      <c r="G3125" t="s">
        <v>543</v>
      </c>
      <c r="H3125" t="s">
        <v>3049</v>
      </c>
      <c r="I3125" t="s">
        <v>3050</v>
      </c>
      <c r="L3125" t="s">
        <v>1212</v>
      </c>
      <c r="M3125">
        <v>8.2231892999999996</v>
      </c>
      <c r="N3125">
        <v>31.951826700000002</v>
      </c>
      <c r="O3125" t="s">
        <v>1226</v>
      </c>
      <c r="P3125" t="s">
        <v>1228</v>
      </c>
      <c r="Q3125">
        <v>75</v>
      </c>
      <c r="R3125">
        <v>450</v>
      </c>
      <c r="S3125">
        <v>42</v>
      </c>
      <c r="T3125">
        <v>250</v>
      </c>
      <c r="U3125">
        <v>33</v>
      </c>
      <c r="V3125">
        <v>200</v>
      </c>
      <c r="W3125" t="s">
        <v>1228</v>
      </c>
      <c r="X3125">
        <v>40</v>
      </c>
      <c r="Y3125">
        <v>240</v>
      </c>
      <c r="Z3125">
        <v>23</v>
      </c>
      <c r="AA3125">
        <v>140</v>
      </c>
      <c r="AB3125">
        <v>17</v>
      </c>
      <c r="AC3125">
        <v>100</v>
      </c>
      <c r="AD3125">
        <v>0</v>
      </c>
      <c r="AE3125">
        <v>0</v>
      </c>
      <c r="AF3125">
        <v>13</v>
      </c>
      <c r="AG3125">
        <v>75</v>
      </c>
      <c r="AH3125">
        <v>13</v>
      </c>
      <c r="AI3125" t="s">
        <v>1229</v>
      </c>
    </row>
    <row r="3126" spans="1:35" x14ac:dyDescent="0.25">
      <c r="A3126">
        <v>13</v>
      </c>
      <c r="B3126" t="s">
        <v>59</v>
      </c>
      <c r="C3126" t="s">
        <v>60</v>
      </c>
      <c r="D3126" t="s">
        <v>87</v>
      </c>
      <c r="E3126" t="s">
        <v>88</v>
      </c>
      <c r="F3126" t="s">
        <v>290</v>
      </c>
      <c r="G3126" t="s">
        <v>291</v>
      </c>
      <c r="H3126" t="s">
        <v>1503</v>
      </c>
      <c r="I3126" t="s">
        <v>1504</v>
      </c>
      <c r="L3126" t="s">
        <v>1212</v>
      </c>
      <c r="M3126">
        <v>3.7625000000000002</v>
      </c>
      <c r="N3126">
        <v>30.8521</v>
      </c>
      <c r="O3126" t="s">
        <v>1226</v>
      </c>
      <c r="P3126" t="s">
        <v>1228</v>
      </c>
      <c r="Q3126">
        <v>24</v>
      </c>
      <c r="R3126">
        <v>123</v>
      </c>
      <c r="S3126">
        <v>13</v>
      </c>
      <c r="T3126">
        <v>67</v>
      </c>
      <c r="U3126">
        <v>11</v>
      </c>
      <c r="V3126">
        <v>56</v>
      </c>
      <c r="W3126" t="s">
        <v>1228</v>
      </c>
      <c r="X3126">
        <v>5</v>
      </c>
      <c r="Y3126">
        <v>26</v>
      </c>
      <c r="Z3126">
        <v>0</v>
      </c>
      <c r="AA3126">
        <v>0</v>
      </c>
      <c r="AB3126">
        <v>5</v>
      </c>
      <c r="AC3126">
        <v>26</v>
      </c>
      <c r="AD3126">
        <v>0</v>
      </c>
      <c r="AE3126">
        <v>0</v>
      </c>
      <c r="AF3126">
        <v>49</v>
      </c>
      <c r="AG3126">
        <v>245</v>
      </c>
      <c r="AH3126">
        <v>13</v>
      </c>
      <c r="AI3126" t="s">
        <v>1229</v>
      </c>
    </row>
    <row r="3127" spans="1:35" x14ac:dyDescent="0.25">
      <c r="A3127">
        <v>13</v>
      </c>
      <c r="B3127" t="s">
        <v>59</v>
      </c>
      <c r="C3127" t="s">
        <v>60</v>
      </c>
      <c r="D3127" t="s">
        <v>87</v>
      </c>
      <c r="E3127" t="s">
        <v>88</v>
      </c>
      <c r="F3127" t="s">
        <v>292</v>
      </c>
      <c r="G3127" t="s">
        <v>293</v>
      </c>
      <c r="H3127" t="s">
        <v>1532</v>
      </c>
      <c r="I3127" t="s">
        <v>1533</v>
      </c>
      <c r="L3127" t="s">
        <v>1212</v>
      </c>
      <c r="M3127">
        <v>3.4927999999999999</v>
      </c>
      <c r="N3127">
        <v>30.854800000000001</v>
      </c>
      <c r="O3127" t="s">
        <v>1226</v>
      </c>
      <c r="P3127" t="s">
        <v>1228</v>
      </c>
      <c r="Q3127">
        <v>37</v>
      </c>
      <c r="R3127">
        <v>193</v>
      </c>
      <c r="S3127">
        <v>25</v>
      </c>
      <c r="T3127">
        <v>127</v>
      </c>
      <c r="U3127">
        <v>12</v>
      </c>
      <c r="V3127">
        <v>66</v>
      </c>
      <c r="W3127" t="s">
        <v>1228</v>
      </c>
      <c r="X3127">
        <v>12</v>
      </c>
      <c r="Y3127">
        <v>61</v>
      </c>
      <c r="Z3127">
        <v>3</v>
      </c>
      <c r="AA3127">
        <v>16</v>
      </c>
      <c r="AB3127">
        <v>9</v>
      </c>
      <c r="AC3127">
        <v>45</v>
      </c>
      <c r="AD3127">
        <v>0</v>
      </c>
      <c r="AE3127">
        <v>0</v>
      </c>
      <c r="AF3127">
        <v>83</v>
      </c>
      <c r="AG3127">
        <v>415</v>
      </c>
      <c r="AH3127">
        <v>13</v>
      </c>
      <c r="AI3127" t="s">
        <v>1229</v>
      </c>
    </row>
    <row r="3128" spans="1:35" x14ac:dyDescent="0.25">
      <c r="A3128">
        <v>13</v>
      </c>
      <c r="B3128" t="s">
        <v>59</v>
      </c>
      <c r="C3128" t="s">
        <v>60</v>
      </c>
      <c r="D3128" t="s">
        <v>87</v>
      </c>
      <c r="E3128" t="s">
        <v>88</v>
      </c>
      <c r="F3128" t="s">
        <v>292</v>
      </c>
      <c r="G3128" t="s">
        <v>293</v>
      </c>
      <c r="H3128" t="s">
        <v>1536</v>
      </c>
      <c r="I3128" t="s">
        <v>1537</v>
      </c>
      <c r="L3128" t="s">
        <v>1212</v>
      </c>
      <c r="M3128">
        <v>3.5068999999999999</v>
      </c>
      <c r="N3128">
        <v>30.8567</v>
      </c>
      <c r="O3128" t="s">
        <v>1226</v>
      </c>
      <c r="P3128" t="s">
        <v>1228</v>
      </c>
      <c r="Q3128">
        <v>44</v>
      </c>
      <c r="R3128">
        <v>222</v>
      </c>
      <c r="S3128">
        <v>26</v>
      </c>
      <c r="T3128">
        <v>132</v>
      </c>
      <c r="U3128">
        <v>18</v>
      </c>
      <c r="V3128">
        <v>90</v>
      </c>
      <c r="W3128" t="s">
        <v>1228</v>
      </c>
      <c r="X3128">
        <v>15</v>
      </c>
      <c r="Y3128">
        <v>75</v>
      </c>
      <c r="Z3128">
        <v>0</v>
      </c>
      <c r="AA3128">
        <v>0</v>
      </c>
      <c r="AB3128">
        <v>15</v>
      </c>
      <c r="AC3128">
        <v>75</v>
      </c>
      <c r="AD3128">
        <v>0</v>
      </c>
      <c r="AE3128">
        <v>0</v>
      </c>
      <c r="AF3128">
        <v>87</v>
      </c>
      <c r="AG3128">
        <v>435</v>
      </c>
      <c r="AH3128">
        <v>13</v>
      </c>
      <c r="AI3128" t="s">
        <v>1229</v>
      </c>
    </row>
    <row r="3129" spans="1:35" x14ac:dyDescent="0.25">
      <c r="A3129">
        <v>13</v>
      </c>
      <c r="B3129" t="s">
        <v>59</v>
      </c>
      <c r="C3129" t="s">
        <v>60</v>
      </c>
      <c r="D3129" t="s">
        <v>87</v>
      </c>
      <c r="E3129" t="s">
        <v>88</v>
      </c>
      <c r="F3129" t="s">
        <v>292</v>
      </c>
      <c r="G3129" t="s">
        <v>293</v>
      </c>
      <c r="H3129" t="s">
        <v>1540</v>
      </c>
      <c r="I3129" t="s">
        <v>1541</v>
      </c>
      <c r="L3129" t="s">
        <v>1212</v>
      </c>
      <c r="M3129">
        <v>3.5158</v>
      </c>
      <c r="N3129">
        <v>30.859100000000002</v>
      </c>
      <c r="O3129" t="s">
        <v>1226</v>
      </c>
      <c r="P3129" t="s">
        <v>1228</v>
      </c>
      <c r="Q3129">
        <v>39</v>
      </c>
      <c r="R3129">
        <v>195</v>
      </c>
      <c r="S3129">
        <v>18</v>
      </c>
      <c r="T3129">
        <v>90</v>
      </c>
      <c r="U3129">
        <v>21</v>
      </c>
      <c r="V3129">
        <v>105</v>
      </c>
      <c r="W3129" t="s">
        <v>1228</v>
      </c>
      <c r="X3129">
        <v>13</v>
      </c>
      <c r="Y3129">
        <v>65</v>
      </c>
      <c r="Z3129">
        <v>0</v>
      </c>
      <c r="AA3129">
        <v>0</v>
      </c>
      <c r="AB3129">
        <v>13</v>
      </c>
      <c r="AC3129">
        <v>65</v>
      </c>
      <c r="AD3129">
        <v>0</v>
      </c>
      <c r="AE3129">
        <v>0</v>
      </c>
      <c r="AF3129">
        <v>56</v>
      </c>
      <c r="AG3129">
        <v>280</v>
      </c>
      <c r="AH3129">
        <v>13</v>
      </c>
      <c r="AI3129" t="s">
        <v>1229</v>
      </c>
    </row>
    <row r="3130" spans="1:35" x14ac:dyDescent="0.25">
      <c r="A3130">
        <v>13</v>
      </c>
      <c r="B3130" t="s">
        <v>59</v>
      </c>
      <c r="C3130" t="s">
        <v>60</v>
      </c>
      <c r="D3130" t="s">
        <v>87</v>
      </c>
      <c r="E3130" t="s">
        <v>88</v>
      </c>
      <c r="F3130" t="s">
        <v>292</v>
      </c>
      <c r="G3130" t="s">
        <v>293</v>
      </c>
      <c r="H3130" t="s">
        <v>1542</v>
      </c>
      <c r="I3130" t="s">
        <v>1543</v>
      </c>
      <c r="L3130" t="s">
        <v>1212</v>
      </c>
      <c r="M3130">
        <v>3.4958999999999998</v>
      </c>
      <c r="N3130">
        <v>30.849699999999999</v>
      </c>
      <c r="O3130" t="s">
        <v>1226</v>
      </c>
      <c r="P3130" t="s">
        <v>1228</v>
      </c>
      <c r="Q3130">
        <v>20</v>
      </c>
      <c r="R3130">
        <v>100</v>
      </c>
      <c r="S3130">
        <v>15</v>
      </c>
      <c r="T3130">
        <v>75</v>
      </c>
      <c r="U3130">
        <v>5</v>
      </c>
      <c r="V3130">
        <v>25</v>
      </c>
      <c r="W3130" t="s">
        <v>1228</v>
      </c>
      <c r="X3130">
        <v>5</v>
      </c>
      <c r="Y3130">
        <v>25</v>
      </c>
      <c r="Z3130">
        <v>0</v>
      </c>
      <c r="AA3130">
        <v>0</v>
      </c>
      <c r="AB3130">
        <v>5</v>
      </c>
      <c r="AC3130">
        <v>25</v>
      </c>
      <c r="AD3130">
        <v>0</v>
      </c>
      <c r="AE3130">
        <v>0</v>
      </c>
      <c r="AF3130">
        <v>79</v>
      </c>
      <c r="AG3130">
        <v>395</v>
      </c>
      <c r="AH3130">
        <v>13</v>
      </c>
      <c r="AI3130" t="s">
        <v>1229</v>
      </c>
    </row>
    <row r="3131" spans="1:35" x14ac:dyDescent="0.25">
      <c r="A3131">
        <v>13</v>
      </c>
      <c r="B3131" t="s">
        <v>59</v>
      </c>
      <c r="C3131" t="s">
        <v>60</v>
      </c>
      <c r="D3131" t="s">
        <v>87</v>
      </c>
      <c r="E3131" t="s">
        <v>88</v>
      </c>
      <c r="F3131" t="s">
        <v>294</v>
      </c>
      <c r="G3131" t="s">
        <v>295</v>
      </c>
      <c r="H3131" t="s">
        <v>1561</v>
      </c>
      <c r="I3131" t="s">
        <v>1562</v>
      </c>
      <c r="L3131" t="s">
        <v>1212</v>
      </c>
      <c r="M3131">
        <v>3.6633</v>
      </c>
      <c r="N3131">
        <v>30.741399999999999</v>
      </c>
      <c r="O3131" t="s">
        <v>1226</v>
      </c>
      <c r="P3131" t="s">
        <v>1228</v>
      </c>
      <c r="Q3131">
        <v>66</v>
      </c>
      <c r="R3131">
        <v>339</v>
      </c>
      <c r="S3131">
        <v>51</v>
      </c>
      <c r="T3131">
        <v>258</v>
      </c>
      <c r="U3131">
        <v>15</v>
      </c>
      <c r="V3131">
        <v>81</v>
      </c>
      <c r="W3131" t="s">
        <v>1228</v>
      </c>
      <c r="X3131">
        <v>45</v>
      </c>
      <c r="Y3131">
        <v>228</v>
      </c>
      <c r="Z3131">
        <v>0</v>
      </c>
      <c r="AA3131">
        <v>0</v>
      </c>
      <c r="AB3131">
        <v>45</v>
      </c>
      <c r="AC3131">
        <v>228</v>
      </c>
      <c r="AD3131">
        <v>0</v>
      </c>
      <c r="AE3131">
        <v>0</v>
      </c>
      <c r="AF3131">
        <v>84</v>
      </c>
      <c r="AG3131">
        <v>428</v>
      </c>
      <c r="AH3131">
        <v>13</v>
      </c>
      <c r="AI3131" t="s">
        <v>1229</v>
      </c>
    </row>
    <row r="3132" spans="1:35" x14ac:dyDescent="0.25">
      <c r="A3132">
        <v>13</v>
      </c>
      <c r="B3132" t="s">
        <v>59</v>
      </c>
      <c r="C3132" t="s">
        <v>60</v>
      </c>
      <c r="D3132" t="s">
        <v>87</v>
      </c>
      <c r="E3132" t="s">
        <v>88</v>
      </c>
      <c r="F3132" t="s">
        <v>294</v>
      </c>
      <c r="G3132" t="s">
        <v>295</v>
      </c>
      <c r="H3132" t="s">
        <v>1563</v>
      </c>
      <c r="I3132" t="s">
        <v>1564</v>
      </c>
      <c r="L3132" t="s">
        <v>1212</v>
      </c>
      <c r="M3132">
        <v>3.6572</v>
      </c>
      <c r="N3132">
        <v>30.687200000000001</v>
      </c>
      <c r="O3132" t="s">
        <v>1226</v>
      </c>
      <c r="P3132" t="s">
        <v>1228</v>
      </c>
      <c r="Q3132">
        <v>94</v>
      </c>
      <c r="R3132">
        <v>476</v>
      </c>
      <c r="S3132">
        <v>78</v>
      </c>
      <c r="T3132">
        <v>390</v>
      </c>
      <c r="U3132">
        <v>16</v>
      </c>
      <c r="V3132">
        <v>86</v>
      </c>
      <c r="W3132" t="s">
        <v>1228</v>
      </c>
      <c r="X3132">
        <v>60</v>
      </c>
      <c r="Y3132">
        <v>409</v>
      </c>
      <c r="Z3132">
        <v>25</v>
      </c>
      <c r="AA3132">
        <v>128</v>
      </c>
      <c r="AB3132">
        <v>35</v>
      </c>
      <c r="AC3132">
        <v>281</v>
      </c>
      <c r="AD3132">
        <v>0</v>
      </c>
      <c r="AE3132">
        <v>0</v>
      </c>
      <c r="AF3132">
        <v>65</v>
      </c>
      <c r="AG3132">
        <v>328</v>
      </c>
      <c r="AH3132">
        <v>13</v>
      </c>
      <c r="AI3132" t="s">
        <v>1229</v>
      </c>
    </row>
    <row r="3133" spans="1:35" x14ac:dyDescent="0.25">
      <c r="A3133">
        <v>13</v>
      </c>
      <c r="B3133" t="s">
        <v>59</v>
      </c>
      <c r="C3133" t="s">
        <v>60</v>
      </c>
      <c r="D3133" t="s">
        <v>87</v>
      </c>
      <c r="E3133" t="s">
        <v>88</v>
      </c>
      <c r="F3133" t="s">
        <v>294</v>
      </c>
      <c r="G3133" t="s">
        <v>295</v>
      </c>
      <c r="H3133" t="s">
        <v>1565</v>
      </c>
      <c r="I3133" t="s">
        <v>1566</v>
      </c>
      <c r="L3133" t="s">
        <v>1212</v>
      </c>
      <c r="M3133">
        <v>3.7319</v>
      </c>
      <c r="N3133">
        <v>30.7484</v>
      </c>
      <c r="O3133" t="s">
        <v>1226</v>
      </c>
      <c r="P3133" t="s">
        <v>1228</v>
      </c>
      <c r="Q3133">
        <v>76</v>
      </c>
      <c r="R3133">
        <v>386</v>
      </c>
      <c r="S3133">
        <v>70</v>
      </c>
      <c r="T3133">
        <v>350</v>
      </c>
      <c r="U3133">
        <v>6</v>
      </c>
      <c r="V3133">
        <v>36</v>
      </c>
      <c r="W3133" t="s">
        <v>1228</v>
      </c>
      <c r="X3133">
        <v>90</v>
      </c>
      <c r="Y3133">
        <v>447</v>
      </c>
      <c r="Z3133">
        <v>22</v>
      </c>
      <c r="AA3133">
        <v>115</v>
      </c>
      <c r="AB3133">
        <v>68</v>
      </c>
      <c r="AC3133">
        <v>332</v>
      </c>
      <c r="AD3133">
        <v>0</v>
      </c>
      <c r="AE3133">
        <v>0</v>
      </c>
      <c r="AF3133">
        <v>68</v>
      </c>
      <c r="AG3133">
        <v>343</v>
      </c>
      <c r="AH3133">
        <v>13</v>
      </c>
      <c r="AI3133" t="s">
        <v>1229</v>
      </c>
    </row>
    <row r="3134" spans="1:35" x14ac:dyDescent="0.25">
      <c r="A3134">
        <v>13</v>
      </c>
      <c r="B3134" t="s">
        <v>69</v>
      </c>
      <c r="C3134" t="s">
        <v>70</v>
      </c>
      <c r="D3134" t="s">
        <v>167</v>
      </c>
      <c r="E3134" t="s">
        <v>168</v>
      </c>
      <c r="F3134" t="s">
        <v>814</v>
      </c>
      <c r="G3134" t="s">
        <v>815</v>
      </c>
      <c r="H3134" t="s">
        <v>4468</v>
      </c>
      <c r="I3134" t="s">
        <v>4469</v>
      </c>
      <c r="L3134" t="s">
        <v>1212</v>
      </c>
      <c r="M3134">
        <v>8.9679970000000004</v>
      </c>
      <c r="N3134">
        <v>29.119009999999999</v>
      </c>
      <c r="O3134" t="s">
        <v>1226</v>
      </c>
      <c r="P3134" t="s">
        <v>1228</v>
      </c>
      <c r="Q3134">
        <v>66</v>
      </c>
      <c r="R3134">
        <v>396</v>
      </c>
      <c r="S3134">
        <v>48</v>
      </c>
      <c r="T3134">
        <v>288</v>
      </c>
      <c r="U3134">
        <v>18</v>
      </c>
      <c r="V3134">
        <v>108</v>
      </c>
      <c r="W3134" t="s">
        <v>1228</v>
      </c>
      <c r="X3134">
        <v>33</v>
      </c>
      <c r="Y3134">
        <v>198</v>
      </c>
      <c r="Z3134">
        <v>22</v>
      </c>
      <c r="AA3134">
        <v>132</v>
      </c>
      <c r="AB3134">
        <v>11</v>
      </c>
      <c r="AC3134">
        <v>66</v>
      </c>
      <c r="AD3134">
        <v>0</v>
      </c>
      <c r="AE3134">
        <v>0</v>
      </c>
      <c r="AF3134">
        <v>48</v>
      </c>
      <c r="AG3134">
        <v>288</v>
      </c>
      <c r="AH3134">
        <v>13</v>
      </c>
      <c r="AI3134" t="s">
        <v>1229</v>
      </c>
    </row>
    <row r="3135" spans="1:35" x14ac:dyDescent="0.25">
      <c r="A3135">
        <v>13</v>
      </c>
      <c r="B3135" t="s">
        <v>63</v>
      </c>
      <c r="C3135" t="s">
        <v>64</v>
      </c>
      <c r="D3135" t="s">
        <v>109</v>
      </c>
      <c r="E3135" t="s">
        <v>110</v>
      </c>
      <c r="F3135" t="s">
        <v>427</v>
      </c>
      <c r="G3135" t="s">
        <v>428</v>
      </c>
      <c r="H3135" t="s">
        <v>2228</v>
      </c>
      <c r="I3135" t="s">
        <v>2229</v>
      </c>
      <c r="L3135" t="s">
        <v>1212</v>
      </c>
      <c r="M3135">
        <v>8.2434736199999996</v>
      </c>
      <c r="N3135">
        <v>32.257846989999997</v>
      </c>
      <c r="O3135" t="s">
        <v>1226</v>
      </c>
      <c r="P3135" t="s">
        <v>1228</v>
      </c>
      <c r="Q3135">
        <v>31</v>
      </c>
      <c r="R3135">
        <v>164</v>
      </c>
      <c r="S3135">
        <v>23</v>
      </c>
      <c r="T3135">
        <v>116</v>
      </c>
      <c r="U3135">
        <v>8</v>
      </c>
      <c r="V3135">
        <v>48</v>
      </c>
      <c r="W3135" t="s">
        <v>1228</v>
      </c>
      <c r="X3135">
        <v>58</v>
      </c>
      <c r="Y3135">
        <v>308</v>
      </c>
      <c r="Z3135">
        <v>52</v>
      </c>
      <c r="AA3135">
        <v>272</v>
      </c>
      <c r="AB3135">
        <v>6</v>
      </c>
      <c r="AC3135">
        <v>36</v>
      </c>
      <c r="AD3135">
        <v>0</v>
      </c>
      <c r="AE3135">
        <v>0</v>
      </c>
      <c r="AF3135">
        <v>240</v>
      </c>
      <c r="AG3135">
        <v>1440</v>
      </c>
      <c r="AH3135">
        <v>13</v>
      </c>
      <c r="AI3135" t="s">
        <v>1229</v>
      </c>
    </row>
    <row r="3136" spans="1:35" x14ac:dyDescent="0.25">
      <c r="A3136">
        <v>13</v>
      </c>
      <c r="B3136" t="s">
        <v>73</v>
      </c>
      <c r="C3136" t="s">
        <v>74</v>
      </c>
      <c r="D3136" t="s">
        <v>203</v>
      </c>
      <c r="E3136" t="s">
        <v>204</v>
      </c>
      <c r="F3136" t="s">
        <v>1043</v>
      </c>
      <c r="G3136" t="s">
        <v>1044</v>
      </c>
      <c r="H3136" t="s">
        <v>6229</v>
      </c>
      <c r="I3136" t="s">
        <v>6230</v>
      </c>
      <c r="L3136" t="s">
        <v>1212</v>
      </c>
      <c r="M3136">
        <v>7.99</v>
      </c>
      <c r="N3136">
        <v>29.56</v>
      </c>
      <c r="O3136" t="s">
        <v>1226</v>
      </c>
      <c r="P3136" t="s">
        <v>1228</v>
      </c>
      <c r="Q3136">
        <v>57</v>
      </c>
      <c r="R3136">
        <v>284</v>
      </c>
      <c r="S3136">
        <v>48</v>
      </c>
      <c r="T3136">
        <v>236</v>
      </c>
      <c r="U3136">
        <v>9</v>
      </c>
      <c r="V3136">
        <v>48</v>
      </c>
      <c r="W3136" t="s">
        <v>1228</v>
      </c>
      <c r="X3136">
        <v>43</v>
      </c>
      <c r="Y3136">
        <v>260</v>
      </c>
      <c r="Z3136">
        <v>35</v>
      </c>
      <c r="AA3136">
        <v>221</v>
      </c>
      <c r="AB3136">
        <v>8</v>
      </c>
      <c r="AC3136">
        <v>39</v>
      </c>
      <c r="AD3136">
        <v>0</v>
      </c>
      <c r="AE3136">
        <v>0</v>
      </c>
      <c r="AF3136">
        <v>5</v>
      </c>
      <c r="AG3136">
        <v>32</v>
      </c>
      <c r="AH3136">
        <v>13</v>
      </c>
      <c r="AI3136" t="s">
        <v>1229</v>
      </c>
    </row>
    <row r="3137" spans="1:35" x14ac:dyDescent="0.25">
      <c r="A3137">
        <v>13</v>
      </c>
      <c r="B3137" t="s">
        <v>59</v>
      </c>
      <c r="C3137" t="s">
        <v>60</v>
      </c>
      <c r="D3137" t="s">
        <v>87</v>
      </c>
      <c r="E3137" t="s">
        <v>88</v>
      </c>
      <c r="F3137" t="s">
        <v>298</v>
      </c>
      <c r="G3137" t="s">
        <v>299</v>
      </c>
      <c r="H3137" t="s">
        <v>1575</v>
      </c>
      <c r="I3137" t="s">
        <v>1576</v>
      </c>
      <c r="L3137" t="s">
        <v>1212</v>
      </c>
      <c r="M3137">
        <v>3.7416499999999999</v>
      </c>
      <c r="N3137">
        <v>30.63625</v>
      </c>
      <c r="O3137" t="s">
        <v>1226</v>
      </c>
      <c r="P3137" t="s">
        <v>1228</v>
      </c>
      <c r="Q3137">
        <v>99</v>
      </c>
      <c r="R3137">
        <v>500</v>
      </c>
      <c r="S3137">
        <v>91</v>
      </c>
      <c r="T3137">
        <v>455</v>
      </c>
      <c r="U3137">
        <v>8</v>
      </c>
      <c r="V3137">
        <v>45</v>
      </c>
      <c r="W3137" t="s">
        <v>1228</v>
      </c>
      <c r="X3137">
        <v>80</v>
      </c>
      <c r="Y3137">
        <v>397</v>
      </c>
      <c r="Z3137">
        <v>28</v>
      </c>
      <c r="AA3137">
        <v>143</v>
      </c>
      <c r="AB3137">
        <v>52</v>
      </c>
      <c r="AC3137">
        <v>254</v>
      </c>
      <c r="AD3137">
        <v>0</v>
      </c>
      <c r="AE3137">
        <v>0</v>
      </c>
      <c r="AF3137">
        <v>73</v>
      </c>
      <c r="AG3137">
        <v>368</v>
      </c>
      <c r="AH3137">
        <v>13</v>
      </c>
      <c r="AI3137" t="s">
        <v>1229</v>
      </c>
    </row>
    <row r="3138" spans="1:35" x14ac:dyDescent="0.25">
      <c r="A3138">
        <v>13</v>
      </c>
      <c r="B3138" t="s">
        <v>59</v>
      </c>
      <c r="C3138" t="s">
        <v>60</v>
      </c>
      <c r="D3138" t="s">
        <v>87</v>
      </c>
      <c r="E3138" t="s">
        <v>88</v>
      </c>
      <c r="F3138" t="s">
        <v>298</v>
      </c>
      <c r="G3138" t="s">
        <v>299</v>
      </c>
      <c r="H3138" t="s">
        <v>1577</v>
      </c>
      <c r="I3138" t="s">
        <v>1578</v>
      </c>
      <c r="L3138" t="s">
        <v>1212</v>
      </c>
      <c r="M3138">
        <v>3.7416499999999999</v>
      </c>
      <c r="N3138">
        <v>30.63625</v>
      </c>
      <c r="O3138" t="s">
        <v>1226</v>
      </c>
      <c r="P3138" t="s">
        <v>1228</v>
      </c>
      <c r="Q3138">
        <v>91</v>
      </c>
      <c r="R3138">
        <v>465</v>
      </c>
      <c r="S3138">
        <v>62</v>
      </c>
      <c r="T3138">
        <v>312</v>
      </c>
      <c r="U3138">
        <v>29</v>
      </c>
      <c r="V3138">
        <v>153</v>
      </c>
      <c r="W3138" t="s">
        <v>1228</v>
      </c>
      <c r="X3138">
        <v>105</v>
      </c>
      <c r="Y3138">
        <v>365</v>
      </c>
      <c r="Z3138">
        <v>13</v>
      </c>
      <c r="AA3138">
        <v>84</v>
      </c>
      <c r="AB3138">
        <v>92</v>
      </c>
      <c r="AC3138">
        <v>281</v>
      </c>
      <c r="AD3138">
        <v>0</v>
      </c>
      <c r="AE3138">
        <v>0</v>
      </c>
      <c r="AF3138">
        <v>48</v>
      </c>
      <c r="AG3138">
        <v>245</v>
      </c>
      <c r="AH3138">
        <v>13</v>
      </c>
      <c r="AI3138" t="s">
        <v>1229</v>
      </c>
    </row>
    <row r="3139" spans="1:35" x14ac:dyDescent="0.25">
      <c r="A3139">
        <v>13</v>
      </c>
      <c r="B3139" t="s">
        <v>59</v>
      </c>
      <c r="C3139" t="s">
        <v>60</v>
      </c>
      <c r="D3139" t="s">
        <v>87</v>
      </c>
      <c r="E3139" t="s">
        <v>88</v>
      </c>
      <c r="F3139" t="s">
        <v>298</v>
      </c>
      <c r="G3139" t="s">
        <v>299</v>
      </c>
      <c r="H3139" t="s">
        <v>1581</v>
      </c>
      <c r="I3139" t="s">
        <v>1582</v>
      </c>
      <c r="L3139" t="s">
        <v>1212</v>
      </c>
      <c r="M3139">
        <v>3.7416499999999999</v>
      </c>
      <c r="N3139">
        <v>30.63625</v>
      </c>
      <c r="O3139" t="s">
        <v>1226</v>
      </c>
      <c r="P3139" t="s">
        <v>1228</v>
      </c>
      <c r="Q3139">
        <v>103</v>
      </c>
      <c r="R3139">
        <v>523</v>
      </c>
      <c r="S3139">
        <v>73</v>
      </c>
      <c r="T3139">
        <v>365</v>
      </c>
      <c r="U3139">
        <v>30</v>
      </c>
      <c r="V3139">
        <v>158</v>
      </c>
      <c r="W3139" t="s">
        <v>1228</v>
      </c>
      <c r="X3139">
        <v>111</v>
      </c>
      <c r="Y3139">
        <v>367</v>
      </c>
      <c r="Z3139">
        <v>16</v>
      </c>
      <c r="AA3139">
        <v>82</v>
      </c>
      <c r="AB3139">
        <v>95</v>
      </c>
      <c r="AC3139">
        <v>285</v>
      </c>
      <c r="AD3139">
        <v>0</v>
      </c>
      <c r="AE3139">
        <v>0</v>
      </c>
      <c r="AF3139">
        <v>53</v>
      </c>
      <c r="AG3139">
        <v>267</v>
      </c>
      <c r="AH3139">
        <v>13</v>
      </c>
      <c r="AI3139" t="s">
        <v>1229</v>
      </c>
    </row>
    <row r="3140" spans="1:35" x14ac:dyDescent="0.25">
      <c r="A3140">
        <v>13</v>
      </c>
      <c r="B3140" t="s">
        <v>63</v>
      </c>
      <c r="C3140" t="s">
        <v>64</v>
      </c>
      <c r="D3140" t="s">
        <v>129</v>
      </c>
      <c r="E3140" t="s">
        <v>130</v>
      </c>
      <c r="F3140" t="s">
        <v>554</v>
      </c>
      <c r="G3140" t="s">
        <v>555</v>
      </c>
      <c r="H3140" t="s">
        <v>3148</v>
      </c>
      <c r="I3140" t="s">
        <v>3149</v>
      </c>
      <c r="L3140" t="s">
        <v>1212</v>
      </c>
      <c r="M3140">
        <v>7.8425202369999996</v>
      </c>
      <c r="N3140">
        <v>31.80949974</v>
      </c>
      <c r="O3140" t="s">
        <v>1226</v>
      </c>
      <c r="P3140" t="s">
        <v>1228</v>
      </c>
      <c r="Q3140">
        <v>23</v>
      </c>
      <c r="R3140">
        <v>138</v>
      </c>
      <c r="S3140">
        <v>7</v>
      </c>
      <c r="T3140">
        <v>42</v>
      </c>
      <c r="U3140">
        <v>16</v>
      </c>
      <c r="V3140">
        <v>96</v>
      </c>
      <c r="W3140" t="s">
        <v>1228</v>
      </c>
      <c r="X3140">
        <v>13</v>
      </c>
      <c r="Y3140">
        <v>78</v>
      </c>
      <c r="Z3140">
        <v>5</v>
      </c>
      <c r="AA3140">
        <v>30</v>
      </c>
      <c r="AB3140">
        <v>8</v>
      </c>
      <c r="AC3140">
        <v>48</v>
      </c>
      <c r="AD3140">
        <v>0</v>
      </c>
      <c r="AE3140">
        <v>0</v>
      </c>
      <c r="AF3140">
        <v>6</v>
      </c>
      <c r="AG3140">
        <v>36</v>
      </c>
      <c r="AH3140">
        <v>13</v>
      </c>
      <c r="AI3140" t="s">
        <v>1229</v>
      </c>
    </row>
    <row r="3141" spans="1:35" x14ac:dyDescent="0.25">
      <c r="A3141">
        <v>13</v>
      </c>
      <c r="B3141" t="s">
        <v>59</v>
      </c>
      <c r="C3141" t="s">
        <v>60</v>
      </c>
      <c r="D3141" t="s">
        <v>87</v>
      </c>
      <c r="E3141" t="s">
        <v>88</v>
      </c>
      <c r="F3141" t="s">
        <v>294</v>
      </c>
      <c r="G3141" t="s">
        <v>295</v>
      </c>
      <c r="H3141" t="s">
        <v>8289</v>
      </c>
      <c r="I3141" t="s">
        <v>295</v>
      </c>
      <c r="L3141" t="s">
        <v>1212</v>
      </c>
      <c r="M3141">
        <v>3.6840000000000002</v>
      </c>
      <c r="N3141">
        <v>30.667999999999999</v>
      </c>
      <c r="O3141" t="s">
        <v>1226</v>
      </c>
      <c r="P3141" t="s">
        <v>1228</v>
      </c>
      <c r="Q3141">
        <v>94</v>
      </c>
      <c r="R3141">
        <v>476</v>
      </c>
      <c r="S3141">
        <v>78</v>
      </c>
      <c r="T3141">
        <v>390</v>
      </c>
      <c r="U3141">
        <v>16</v>
      </c>
      <c r="V3141">
        <v>86</v>
      </c>
      <c r="W3141" t="s">
        <v>1228</v>
      </c>
      <c r="X3141">
        <v>60</v>
      </c>
      <c r="Y3141">
        <v>409</v>
      </c>
      <c r="Z3141">
        <v>25</v>
      </c>
      <c r="AA3141">
        <v>128</v>
      </c>
      <c r="AB3141">
        <v>35</v>
      </c>
      <c r="AC3141">
        <v>281</v>
      </c>
      <c r="AD3141">
        <v>0</v>
      </c>
      <c r="AE3141">
        <v>0</v>
      </c>
      <c r="AF3141">
        <v>65</v>
      </c>
      <c r="AG3141">
        <v>328</v>
      </c>
      <c r="AH3141">
        <v>13</v>
      </c>
      <c r="AI3141" t="s">
        <v>1229</v>
      </c>
    </row>
    <row r="3142" spans="1:35" x14ac:dyDescent="0.25">
      <c r="A3142">
        <v>13</v>
      </c>
      <c r="B3142" t="s">
        <v>73</v>
      </c>
      <c r="C3142" t="s">
        <v>74</v>
      </c>
      <c r="D3142" t="s">
        <v>199</v>
      </c>
      <c r="E3142" t="s">
        <v>200</v>
      </c>
      <c r="F3142" t="s">
        <v>1011</v>
      </c>
      <c r="G3142" t="s">
        <v>1012</v>
      </c>
      <c r="H3142" t="s">
        <v>5836</v>
      </c>
      <c r="I3142" t="s">
        <v>5837</v>
      </c>
      <c r="L3142" t="s">
        <v>1212</v>
      </c>
      <c r="M3142">
        <v>8.6045121259999995</v>
      </c>
      <c r="N3142">
        <v>28.615095570000001</v>
      </c>
      <c r="O3142" t="s">
        <v>1226</v>
      </c>
      <c r="P3142" t="s">
        <v>1228</v>
      </c>
      <c r="Q3142">
        <v>43</v>
      </c>
      <c r="R3142">
        <v>223</v>
      </c>
      <c r="S3142">
        <v>36</v>
      </c>
      <c r="T3142">
        <v>187</v>
      </c>
      <c r="U3142">
        <v>7</v>
      </c>
      <c r="V3142">
        <v>36</v>
      </c>
      <c r="W3142" t="s">
        <v>1228</v>
      </c>
      <c r="X3142">
        <v>273</v>
      </c>
      <c r="Y3142">
        <v>1416</v>
      </c>
      <c r="Z3142">
        <v>266</v>
      </c>
      <c r="AA3142">
        <v>1383</v>
      </c>
      <c r="AB3142">
        <v>7</v>
      </c>
      <c r="AC3142">
        <v>33</v>
      </c>
      <c r="AD3142">
        <v>0</v>
      </c>
      <c r="AE3142">
        <v>0</v>
      </c>
      <c r="AF3142">
        <v>11</v>
      </c>
      <c r="AG3142">
        <v>57</v>
      </c>
      <c r="AH3142">
        <v>13</v>
      </c>
      <c r="AI3142" t="s">
        <v>1229</v>
      </c>
    </row>
    <row r="3143" spans="1:35" x14ac:dyDescent="0.25">
      <c r="A3143">
        <v>13</v>
      </c>
      <c r="B3143" t="s">
        <v>63</v>
      </c>
      <c r="C3143" t="s">
        <v>64</v>
      </c>
      <c r="D3143" t="s">
        <v>111</v>
      </c>
      <c r="E3143" t="s">
        <v>112</v>
      </c>
      <c r="F3143" t="s">
        <v>448</v>
      </c>
      <c r="G3143" t="s">
        <v>449</v>
      </c>
      <c r="H3143" t="s">
        <v>2398</v>
      </c>
      <c r="I3143" t="s">
        <v>2399</v>
      </c>
      <c r="L3143" t="s">
        <v>1212</v>
      </c>
      <c r="M3143">
        <v>8.1613849999999992</v>
      </c>
      <c r="N3143">
        <v>30.869831999999999</v>
      </c>
      <c r="O3143" t="s">
        <v>1226</v>
      </c>
      <c r="P3143" t="s">
        <v>1228</v>
      </c>
      <c r="Q3143">
        <v>116</v>
      </c>
      <c r="R3143">
        <v>696</v>
      </c>
      <c r="S3143">
        <v>98</v>
      </c>
      <c r="T3143">
        <v>588</v>
      </c>
      <c r="U3143">
        <v>18</v>
      </c>
      <c r="V3143">
        <v>108</v>
      </c>
      <c r="W3143" t="s">
        <v>1228</v>
      </c>
      <c r="X3143">
        <v>27</v>
      </c>
      <c r="Y3143">
        <v>162</v>
      </c>
      <c r="Z3143">
        <v>27</v>
      </c>
      <c r="AA3143">
        <v>162</v>
      </c>
      <c r="AB3143">
        <v>0</v>
      </c>
      <c r="AC3143">
        <v>0</v>
      </c>
      <c r="AD3143">
        <v>0</v>
      </c>
      <c r="AE3143">
        <v>0</v>
      </c>
      <c r="AF3143">
        <v>15</v>
      </c>
      <c r="AG3143">
        <v>90</v>
      </c>
      <c r="AH3143">
        <v>13</v>
      </c>
      <c r="AI3143" t="s">
        <v>1229</v>
      </c>
    </row>
    <row r="3144" spans="1:35" x14ac:dyDescent="0.25">
      <c r="A3144">
        <v>13</v>
      </c>
      <c r="B3144" t="s">
        <v>63</v>
      </c>
      <c r="C3144" t="s">
        <v>64</v>
      </c>
      <c r="D3144" t="s">
        <v>111</v>
      </c>
      <c r="E3144" t="s">
        <v>112</v>
      </c>
      <c r="F3144" t="s">
        <v>448</v>
      </c>
      <c r="G3144" t="s">
        <v>449</v>
      </c>
      <c r="H3144" t="s">
        <v>2400</v>
      </c>
      <c r="I3144" t="s">
        <v>2401</v>
      </c>
      <c r="L3144" t="s">
        <v>1212</v>
      </c>
      <c r="M3144">
        <v>8.0941010000000002</v>
      </c>
      <c r="N3144">
        <v>30.864248</v>
      </c>
      <c r="O3144" t="s">
        <v>1226</v>
      </c>
      <c r="P3144" t="s">
        <v>1228</v>
      </c>
      <c r="Q3144">
        <v>36</v>
      </c>
      <c r="R3144">
        <v>216</v>
      </c>
      <c r="S3144">
        <v>31</v>
      </c>
      <c r="T3144">
        <v>186</v>
      </c>
      <c r="U3144">
        <v>5</v>
      </c>
      <c r="V3144">
        <v>30</v>
      </c>
      <c r="W3144" t="s">
        <v>1228</v>
      </c>
      <c r="X3144">
        <v>21</v>
      </c>
      <c r="Y3144">
        <v>126</v>
      </c>
      <c r="Z3144">
        <v>21</v>
      </c>
      <c r="AA3144">
        <v>126</v>
      </c>
      <c r="AB3144">
        <v>0</v>
      </c>
      <c r="AC3144">
        <v>0</v>
      </c>
      <c r="AD3144">
        <v>0</v>
      </c>
      <c r="AE3144">
        <v>0</v>
      </c>
      <c r="AF3144">
        <v>10</v>
      </c>
      <c r="AG3144">
        <v>60</v>
      </c>
      <c r="AH3144">
        <v>13</v>
      </c>
      <c r="AI3144" t="s">
        <v>1229</v>
      </c>
    </row>
    <row r="3145" spans="1:35" x14ac:dyDescent="0.25">
      <c r="A3145">
        <v>13</v>
      </c>
      <c r="B3145" t="s">
        <v>63</v>
      </c>
      <c r="C3145" t="s">
        <v>64</v>
      </c>
      <c r="D3145" t="s">
        <v>129</v>
      </c>
      <c r="E3145" t="s">
        <v>130</v>
      </c>
      <c r="F3145" t="s">
        <v>556</v>
      </c>
      <c r="G3145" t="s">
        <v>557</v>
      </c>
      <c r="H3145" t="s">
        <v>3169</v>
      </c>
      <c r="I3145" t="s">
        <v>3170</v>
      </c>
      <c r="L3145" t="s">
        <v>1212</v>
      </c>
      <c r="M3145">
        <v>7.9420000000000002</v>
      </c>
      <c r="N3145">
        <v>31.882000000000001</v>
      </c>
      <c r="O3145" t="s">
        <v>1226</v>
      </c>
      <c r="P3145" t="s">
        <v>1228</v>
      </c>
      <c r="Q3145">
        <v>30</v>
      </c>
      <c r="R3145">
        <v>180</v>
      </c>
      <c r="S3145">
        <v>20</v>
      </c>
      <c r="T3145">
        <v>120</v>
      </c>
      <c r="U3145">
        <v>10</v>
      </c>
      <c r="V3145">
        <v>60</v>
      </c>
      <c r="W3145" t="s">
        <v>1228</v>
      </c>
      <c r="X3145">
        <v>36</v>
      </c>
      <c r="Y3145">
        <v>216</v>
      </c>
      <c r="Z3145">
        <v>23</v>
      </c>
      <c r="AA3145">
        <v>138</v>
      </c>
      <c r="AB3145">
        <v>13</v>
      </c>
      <c r="AC3145">
        <v>78</v>
      </c>
      <c r="AD3145">
        <v>0</v>
      </c>
      <c r="AE3145">
        <v>0</v>
      </c>
      <c r="AF3145">
        <v>8</v>
      </c>
      <c r="AG3145">
        <v>48</v>
      </c>
      <c r="AH3145">
        <v>13</v>
      </c>
      <c r="AI3145" t="s">
        <v>1229</v>
      </c>
    </row>
    <row r="3146" spans="1:35" x14ac:dyDescent="0.25">
      <c r="A3146">
        <v>13</v>
      </c>
      <c r="B3146" t="s">
        <v>69</v>
      </c>
      <c r="C3146" t="s">
        <v>70</v>
      </c>
      <c r="D3146" t="s">
        <v>167</v>
      </c>
      <c r="E3146" t="s">
        <v>168</v>
      </c>
      <c r="F3146" t="s">
        <v>826</v>
      </c>
      <c r="G3146" t="s">
        <v>827</v>
      </c>
      <c r="H3146" t="s">
        <v>8290</v>
      </c>
      <c r="I3146" t="s">
        <v>8291</v>
      </c>
      <c r="L3146" t="s">
        <v>1212</v>
      </c>
      <c r="M3146">
        <v>9.0916599999999992</v>
      </c>
      <c r="N3146">
        <v>29.373930000000001</v>
      </c>
      <c r="O3146" t="s">
        <v>1226</v>
      </c>
      <c r="P3146" t="s">
        <v>1228</v>
      </c>
      <c r="Q3146">
        <v>13</v>
      </c>
      <c r="R3146">
        <v>91</v>
      </c>
      <c r="S3146">
        <v>9</v>
      </c>
      <c r="T3146">
        <v>63</v>
      </c>
      <c r="U3146">
        <v>4</v>
      </c>
      <c r="V3146">
        <v>28</v>
      </c>
      <c r="W3146" t="s">
        <v>1228</v>
      </c>
      <c r="X3146">
        <v>88</v>
      </c>
      <c r="Y3146">
        <v>616</v>
      </c>
      <c r="Z3146">
        <v>74</v>
      </c>
      <c r="AA3146">
        <v>518</v>
      </c>
      <c r="AB3146">
        <v>14</v>
      </c>
      <c r="AC3146">
        <v>98</v>
      </c>
      <c r="AD3146">
        <v>0</v>
      </c>
      <c r="AE3146">
        <v>0</v>
      </c>
      <c r="AF3146">
        <v>57</v>
      </c>
      <c r="AG3146">
        <v>399</v>
      </c>
      <c r="AH3146">
        <v>13</v>
      </c>
      <c r="AI3146" t="s">
        <v>1229</v>
      </c>
    </row>
    <row r="3147" spans="1:35" x14ac:dyDescent="0.25">
      <c r="A3147">
        <v>13</v>
      </c>
      <c r="B3147" t="s">
        <v>73</v>
      </c>
      <c r="C3147" t="s">
        <v>74</v>
      </c>
      <c r="D3147" t="s">
        <v>205</v>
      </c>
      <c r="E3147" t="s">
        <v>206</v>
      </c>
      <c r="F3147" t="s">
        <v>1065</v>
      </c>
      <c r="G3147" t="s">
        <v>1066</v>
      </c>
      <c r="H3147" t="s">
        <v>6500</v>
      </c>
      <c r="I3147" t="s">
        <v>6501</v>
      </c>
      <c r="L3147" t="s">
        <v>1212</v>
      </c>
      <c r="M3147">
        <v>8.27</v>
      </c>
      <c r="N3147">
        <v>29.36</v>
      </c>
      <c r="O3147" t="s">
        <v>1226</v>
      </c>
      <c r="P3147" t="s">
        <v>1228</v>
      </c>
      <c r="Q3147">
        <v>39</v>
      </c>
      <c r="R3147">
        <v>203</v>
      </c>
      <c r="S3147">
        <v>36</v>
      </c>
      <c r="T3147">
        <v>187</v>
      </c>
      <c r="U3147">
        <v>3</v>
      </c>
      <c r="V3147">
        <v>16</v>
      </c>
      <c r="W3147" t="s">
        <v>1228</v>
      </c>
      <c r="X3147">
        <v>17</v>
      </c>
      <c r="Y3147">
        <v>88</v>
      </c>
      <c r="Z3147">
        <v>17</v>
      </c>
      <c r="AA3147">
        <v>88</v>
      </c>
      <c r="AB3147">
        <v>0</v>
      </c>
      <c r="AC3147">
        <v>0</v>
      </c>
      <c r="AD3147">
        <v>0</v>
      </c>
      <c r="AE3147">
        <v>0</v>
      </c>
      <c r="AF3147">
        <v>3</v>
      </c>
      <c r="AG3147">
        <v>16</v>
      </c>
      <c r="AH3147">
        <v>13</v>
      </c>
      <c r="AI3147" t="s">
        <v>1229</v>
      </c>
    </row>
    <row r="3148" spans="1:35" x14ac:dyDescent="0.25">
      <c r="A3148">
        <v>13</v>
      </c>
      <c r="B3148" t="s">
        <v>63</v>
      </c>
      <c r="C3148" t="s">
        <v>64</v>
      </c>
      <c r="D3148" t="s">
        <v>111</v>
      </c>
      <c r="E3148" t="s">
        <v>112</v>
      </c>
      <c r="F3148" t="s">
        <v>448</v>
      </c>
      <c r="G3148" t="s">
        <v>449</v>
      </c>
      <c r="H3148" t="s">
        <v>2408</v>
      </c>
      <c r="I3148" t="s">
        <v>2409</v>
      </c>
      <c r="L3148" t="s">
        <v>1212</v>
      </c>
      <c r="M3148">
        <v>8.1312949999999997</v>
      </c>
      <c r="N3148">
        <v>31.309346999999999</v>
      </c>
      <c r="O3148" t="s">
        <v>1226</v>
      </c>
      <c r="P3148" t="s">
        <v>1228</v>
      </c>
      <c r="Q3148">
        <v>354</v>
      </c>
      <c r="R3148">
        <v>2124</v>
      </c>
      <c r="S3148">
        <v>337</v>
      </c>
      <c r="T3148">
        <v>2022</v>
      </c>
      <c r="U3148">
        <v>17</v>
      </c>
      <c r="V3148">
        <v>102</v>
      </c>
      <c r="W3148" t="s">
        <v>1228</v>
      </c>
      <c r="X3148">
        <v>23</v>
      </c>
      <c r="Y3148">
        <v>138</v>
      </c>
      <c r="Z3148">
        <v>23</v>
      </c>
      <c r="AA3148">
        <v>138</v>
      </c>
      <c r="AB3148">
        <v>0</v>
      </c>
      <c r="AC3148">
        <v>0</v>
      </c>
      <c r="AD3148">
        <v>0</v>
      </c>
      <c r="AE3148">
        <v>0</v>
      </c>
      <c r="AF3148">
        <v>21</v>
      </c>
      <c r="AG3148">
        <v>126</v>
      </c>
      <c r="AH3148">
        <v>13</v>
      </c>
      <c r="AI3148" t="s">
        <v>1229</v>
      </c>
    </row>
    <row r="3149" spans="1:35" x14ac:dyDescent="0.25">
      <c r="A3149">
        <v>13</v>
      </c>
      <c r="B3149" t="s">
        <v>63</v>
      </c>
      <c r="C3149" t="s">
        <v>64</v>
      </c>
      <c r="D3149" t="s">
        <v>119</v>
      </c>
      <c r="E3149" t="s">
        <v>120</v>
      </c>
      <c r="F3149" t="s">
        <v>489</v>
      </c>
      <c r="G3149" t="s">
        <v>490</v>
      </c>
      <c r="H3149" t="s">
        <v>2619</v>
      </c>
      <c r="I3149" t="s">
        <v>2620</v>
      </c>
      <c r="L3149" t="s">
        <v>1212</v>
      </c>
      <c r="M3149">
        <v>8.8070000000000004</v>
      </c>
      <c r="N3149">
        <v>30.649000000000001</v>
      </c>
      <c r="O3149" t="s">
        <v>1226</v>
      </c>
      <c r="P3149" t="s">
        <v>1228</v>
      </c>
      <c r="Q3149">
        <v>72</v>
      </c>
      <c r="R3149">
        <v>432</v>
      </c>
      <c r="S3149">
        <v>58</v>
      </c>
      <c r="T3149">
        <v>346</v>
      </c>
      <c r="U3149">
        <v>14</v>
      </c>
      <c r="V3149">
        <v>86</v>
      </c>
      <c r="W3149" t="s">
        <v>1228</v>
      </c>
      <c r="X3149">
        <v>103</v>
      </c>
      <c r="Y3149">
        <v>617</v>
      </c>
      <c r="Z3149">
        <v>70</v>
      </c>
      <c r="AA3149">
        <v>422</v>
      </c>
      <c r="AB3149">
        <v>33</v>
      </c>
      <c r="AC3149">
        <v>195</v>
      </c>
      <c r="AD3149">
        <v>0</v>
      </c>
      <c r="AE3149">
        <v>0</v>
      </c>
      <c r="AF3149">
        <v>32</v>
      </c>
      <c r="AG3149">
        <v>190</v>
      </c>
      <c r="AH3149">
        <v>13</v>
      </c>
      <c r="AI3149" t="s">
        <v>1229</v>
      </c>
    </row>
    <row r="3150" spans="1:35" x14ac:dyDescent="0.25">
      <c r="A3150">
        <v>13</v>
      </c>
      <c r="B3150" t="s">
        <v>63</v>
      </c>
      <c r="C3150" t="s">
        <v>64</v>
      </c>
      <c r="D3150" t="s">
        <v>119</v>
      </c>
      <c r="E3150" t="s">
        <v>120</v>
      </c>
      <c r="F3150" t="s">
        <v>491</v>
      </c>
      <c r="G3150" t="s">
        <v>492</v>
      </c>
      <c r="H3150" t="s">
        <v>2647</v>
      </c>
      <c r="I3150" t="s">
        <v>2648</v>
      </c>
      <c r="L3150" t="s">
        <v>1212</v>
      </c>
      <c r="M3150">
        <v>9.4910700000000006</v>
      </c>
      <c r="N3150">
        <v>31.022600000000001</v>
      </c>
      <c r="O3150" t="s">
        <v>1226</v>
      </c>
      <c r="P3150" t="s">
        <v>1228</v>
      </c>
      <c r="Q3150">
        <v>19</v>
      </c>
      <c r="R3150">
        <v>114</v>
      </c>
      <c r="S3150">
        <v>12</v>
      </c>
      <c r="T3150">
        <v>70</v>
      </c>
      <c r="U3150">
        <v>7</v>
      </c>
      <c r="V3150">
        <v>44</v>
      </c>
      <c r="W3150" t="s">
        <v>1228</v>
      </c>
      <c r="X3150">
        <v>13</v>
      </c>
      <c r="Y3150">
        <v>77</v>
      </c>
      <c r="Z3150">
        <v>8</v>
      </c>
      <c r="AA3150">
        <v>50</v>
      </c>
      <c r="AB3150">
        <v>5</v>
      </c>
      <c r="AC3150">
        <v>27</v>
      </c>
      <c r="AD3150">
        <v>0</v>
      </c>
      <c r="AE3150">
        <v>0</v>
      </c>
      <c r="AF3150">
        <v>4</v>
      </c>
      <c r="AG3150">
        <v>25</v>
      </c>
      <c r="AH3150">
        <v>13</v>
      </c>
      <c r="AI3150" t="s">
        <v>1229</v>
      </c>
    </row>
    <row r="3151" spans="1:35" x14ac:dyDescent="0.25">
      <c r="A3151">
        <v>13</v>
      </c>
      <c r="B3151" t="s">
        <v>63</v>
      </c>
      <c r="C3151" t="s">
        <v>64</v>
      </c>
      <c r="D3151" t="s">
        <v>119</v>
      </c>
      <c r="E3151" t="s">
        <v>120</v>
      </c>
      <c r="F3151" t="s">
        <v>489</v>
      </c>
      <c r="G3151" t="s">
        <v>490</v>
      </c>
      <c r="H3151" t="s">
        <v>2621</v>
      </c>
      <c r="I3151" t="s">
        <v>2385</v>
      </c>
      <c r="L3151" t="s">
        <v>1212</v>
      </c>
      <c r="M3151">
        <v>8.7799999999999994</v>
      </c>
      <c r="N3151">
        <v>30.663</v>
      </c>
      <c r="O3151" t="s">
        <v>1226</v>
      </c>
      <c r="P3151" t="s">
        <v>1228</v>
      </c>
      <c r="Q3151">
        <v>104</v>
      </c>
      <c r="R3151">
        <v>624</v>
      </c>
      <c r="S3151">
        <v>91</v>
      </c>
      <c r="T3151">
        <v>545</v>
      </c>
      <c r="U3151">
        <v>13</v>
      </c>
      <c r="V3151">
        <v>79</v>
      </c>
      <c r="W3151" t="s">
        <v>1228</v>
      </c>
      <c r="X3151">
        <v>97</v>
      </c>
      <c r="Y3151">
        <v>579</v>
      </c>
      <c r="Z3151">
        <v>81</v>
      </c>
      <c r="AA3151">
        <v>486</v>
      </c>
      <c r="AB3151">
        <v>16</v>
      </c>
      <c r="AC3151">
        <v>93</v>
      </c>
      <c r="AD3151">
        <v>0</v>
      </c>
      <c r="AE3151">
        <v>0</v>
      </c>
      <c r="AF3151">
        <v>48</v>
      </c>
      <c r="AG3151">
        <v>288</v>
      </c>
      <c r="AH3151">
        <v>13</v>
      </c>
      <c r="AI3151" t="s">
        <v>1229</v>
      </c>
    </row>
    <row r="3152" spans="1:35" x14ac:dyDescent="0.25">
      <c r="A3152">
        <v>13</v>
      </c>
      <c r="B3152" t="s">
        <v>59</v>
      </c>
      <c r="C3152" t="s">
        <v>60</v>
      </c>
      <c r="D3152" t="s">
        <v>85</v>
      </c>
      <c r="E3152" t="s">
        <v>86</v>
      </c>
      <c r="F3152" t="s">
        <v>286</v>
      </c>
      <c r="G3152" t="s">
        <v>287</v>
      </c>
      <c r="H3152" t="s">
        <v>1461</v>
      </c>
      <c r="I3152" t="s">
        <v>1462</v>
      </c>
      <c r="L3152" t="s">
        <v>1212</v>
      </c>
      <c r="M3152">
        <v>4.34938</v>
      </c>
      <c r="N3152">
        <v>30.74963</v>
      </c>
      <c r="O3152" t="s">
        <v>1226</v>
      </c>
      <c r="P3152" t="s">
        <v>1228</v>
      </c>
      <c r="Q3152">
        <v>176</v>
      </c>
      <c r="R3152">
        <v>890</v>
      </c>
      <c r="S3152">
        <v>112</v>
      </c>
      <c r="T3152">
        <v>564</v>
      </c>
      <c r="U3152">
        <v>64</v>
      </c>
      <c r="V3152">
        <v>326</v>
      </c>
      <c r="W3152" t="s">
        <v>1228</v>
      </c>
      <c r="X3152">
        <v>64</v>
      </c>
      <c r="Y3152">
        <v>333</v>
      </c>
      <c r="Z3152">
        <v>49</v>
      </c>
      <c r="AA3152">
        <v>246</v>
      </c>
      <c r="AB3152">
        <v>15</v>
      </c>
      <c r="AC3152">
        <v>87</v>
      </c>
      <c r="AD3152">
        <v>0</v>
      </c>
      <c r="AE3152">
        <v>0</v>
      </c>
      <c r="AF3152">
        <v>140</v>
      </c>
      <c r="AG3152">
        <v>700</v>
      </c>
      <c r="AH3152">
        <v>13</v>
      </c>
      <c r="AI3152" t="s">
        <v>1229</v>
      </c>
    </row>
    <row r="3153" spans="1:35" x14ac:dyDescent="0.25">
      <c r="A3153">
        <v>13</v>
      </c>
      <c r="B3153" t="s">
        <v>63</v>
      </c>
      <c r="C3153" t="s">
        <v>64</v>
      </c>
      <c r="D3153" t="s">
        <v>119</v>
      </c>
      <c r="E3153" t="s">
        <v>120</v>
      </c>
      <c r="F3153" t="s">
        <v>489</v>
      </c>
      <c r="G3153" t="s">
        <v>490</v>
      </c>
      <c r="H3153" t="s">
        <v>2625</v>
      </c>
      <c r="I3153" t="s">
        <v>2626</v>
      </c>
      <c r="L3153" t="s">
        <v>1212</v>
      </c>
      <c r="M3153">
        <v>8.8930000000000007</v>
      </c>
      <c r="N3153">
        <v>30.742999999999999</v>
      </c>
      <c r="O3153" t="s">
        <v>1226</v>
      </c>
      <c r="P3153" t="s">
        <v>1228</v>
      </c>
      <c r="Q3153">
        <v>92</v>
      </c>
      <c r="R3153">
        <v>552</v>
      </c>
      <c r="S3153">
        <v>82</v>
      </c>
      <c r="T3153">
        <v>494</v>
      </c>
      <c r="U3153">
        <v>10</v>
      </c>
      <c r="V3153">
        <v>58</v>
      </c>
      <c r="W3153" t="s">
        <v>1228</v>
      </c>
      <c r="X3153">
        <v>82</v>
      </c>
      <c r="Y3153">
        <v>493</v>
      </c>
      <c r="Z3153">
        <v>70</v>
      </c>
      <c r="AA3153">
        <v>420</v>
      </c>
      <c r="AB3153">
        <v>12</v>
      </c>
      <c r="AC3153">
        <v>73</v>
      </c>
      <c r="AD3153">
        <v>0</v>
      </c>
      <c r="AE3153">
        <v>0</v>
      </c>
      <c r="AF3153">
        <v>0</v>
      </c>
      <c r="AG3153">
        <v>0</v>
      </c>
      <c r="AH3153">
        <v>13</v>
      </c>
      <c r="AI3153" t="s">
        <v>1229</v>
      </c>
    </row>
    <row r="3154" spans="1:35" x14ac:dyDescent="0.25">
      <c r="A3154">
        <v>13</v>
      </c>
      <c r="B3154" t="s">
        <v>63</v>
      </c>
      <c r="C3154" t="s">
        <v>64</v>
      </c>
      <c r="D3154" t="s">
        <v>119</v>
      </c>
      <c r="E3154" t="s">
        <v>120</v>
      </c>
      <c r="F3154" t="s">
        <v>491</v>
      </c>
      <c r="G3154" t="s">
        <v>492</v>
      </c>
      <c r="H3154" t="s">
        <v>2655</v>
      </c>
      <c r="I3154" t="s">
        <v>2656</v>
      </c>
      <c r="L3154" t="s">
        <v>1212</v>
      </c>
      <c r="M3154">
        <v>9.14</v>
      </c>
      <c r="N3154">
        <v>30.86</v>
      </c>
      <c r="O3154" t="s">
        <v>1226</v>
      </c>
      <c r="P3154" t="s">
        <v>1228</v>
      </c>
      <c r="Q3154">
        <v>86</v>
      </c>
      <c r="R3154">
        <v>514</v>
      </c>
      <c r="S3154">
        <v>60</v>
      </c>
      <c r="T3154">
        <v>360</v>
      </c>
      <c r="U3154">
        <v>26</v>
      </c>
      <c r="V3154">
        <v>154</v>
      </c>
      <c r="W3154" t="s">
        <v>1228</v>
      </c>
      <c r="X3154">
        <v>32</v>
      </c>
      <c r="Y3154">
        <v>193</v>
      </c>
      <c r="Z3154">
        <v>20</v>
      </c>
      <c r="AA3154">
        <v>121</v>
      </c>
      <c r="AB3154">
        <v>12</v>
      </c>
      <c r="AC3154">
        <v>72</v>
      </c>
      <c r="AD3154">
        <v>0</v>
      </c>
      <c r="AE3154">
        <v>0</v>
      </c>
      <c r="AF3154">
        <v>3</v>
      </c>
      <c r="AG3154">
        <v>18</v>
      </c>
      <c r="AH3154">
        <v>13</v>
      </c>
      <c r="AI3154" t="s">
        <v>1229</v>
      </c>
    </row>
    <row r="3155" spans="1:35" x14ac:dyDescent="0.25">
      <c r="A3155">
        <v>13</v>
      </c>
      <c r="B3155" t="s">
        <v>63</v>
      </c>
      <c r="C3155" t="s">
        <v>64</v>
      </c>
      <c r="D3155" t="s">
        <v>119</v>
      </c>
      <c r="E3155" t="s">
        <v>120</v>
      </c>
      <c r="F3155" t="s">
        <v>491</v>
      </c>
      <c r="G3155" t="s">
        <v>492</v>
      </c>
      <c r="H3155" t="s">
        <v>2657</v>
      </c>
      <c r="I3155" t="s">
        <v>2658</v>
      </c>
      <c r="L3155" t="s">
        <v>1212</v>
      </c>
      <c r="M3155">
        <v>9.0410000000000004</v>
      </c>
      <c r="N3155">
        <v>30.890999999999998</v>
      </c>
      <c r="O3155" t="s">
        <v>1226</v>
      </c>
      <c r="P3155" t="s">
        <v>1228</v>
      </c>
      <c r="Q3155">
        <v>40</v>
      </c>
      <c r="R3155">
        <v>240</v>
      </c>
      <c r="S3155">
        <v>26</v>
      </c>
      <c r="T3155">
        <v>158</v>
      </c>
      <c r="U3155">
        <v>14</v>
      </c>
      <c r="V3155">
        <v>82</v>
      </c>
      <c r="W3155" t="s">
        <v>1228</v>
      </c>
      <c r="X3155">
        <v>27</v>
      </c>
      <c r="Y3155">
        <v>160</v>
      </c>
      <c r="Z3155">
        <v>15</v>
      </c>
      <c r="AA3155">
        <v>91</v>
      </c>
      <c r="AB3155">
        <v>12</v>
      </c>
      <c r="AC3155">
        <v>69</v>
      </c>
      <c r="AD3155">
        <v>0</v>
      </c>
      <c r="AE3155">
        <v>0</v>
      </c>
      <c r="AF3155">
        <v>9</v>
      </c>
      <c r="AG3155">
        <v>51</v>
      </c>
      <c r="AH3155">
        <v>13</v>
      </c>
      <c r="AI3155" t="s">
        <v>1229</v>
      </c>
    </row>
    <row r="3156" spans="1:35" x14ac:dyDescent="0.25">
      <c r="A3156">
        <v>13</v>
      </c>
      <c r="B3156" t="s">
        <v>63</v>
      </c>
      <c r="C3156" t="s">
        <v>64</v>
      </c>
      <c r="D3156" t="s">
        <v>119</v>
      </c>
      <c r="E3156" t="s">
        <v>120</v>
      </c>
      <c r="F3156" t="s">
        <v>491</v>
      </c>
      <c r="G3156" t="s">
        <v>492</v>
      </c>
      <c r="H3156" t="s">
        <v>2659</v>
      </c>
      <c r="I3156" t="s">
        <v>2660</v>
      </c>
      <c r="L3156" t="s">
        <v>1212</v>
      </c>
      <c r="M3156">
        <v>9.1549999999999994</v>
      </c>
      <c r="N3156">
        <v>30.908999999999999</v>
      </c>
      <c r="O3156" t="s">
        <v>1226</v>
      </c>
      <c r="P3156" t="s">
        <v>1228</v>
      </c>
      <c r="Q3156">
        <v>26</v>
      </c>
      <c r="R3156">
        <v>155</v>
      </c>
      <c r="S3156">
        <v>15</v>
      </c>
      <c r="T3156">
        <v>92</v>
      </c>
      <c r="U3156">
        <v>11</v>
      </c>
      <c r="V3156">
        <v>63</v>
      </c>
      <c r="W3156" t="s">
        <v>1228</v>
      </c>
      <c r="X3156">
        <v>15</v>
      </c>
      <c r="Y3156">
        <v>92</v>
      </c>
      <c r="Z3156">
        <v>9</v>
      </c>
      <c r="AA3156">
        <v>54</v>
      </c>
      <c r="AB3156">
        <v>6</v>
      </c>
      <c r="AC3156">
        <v>38</v>
      </c>
      <c r="AD3156">
        <v>0</v>
      </c>
      <c r="AE3156">
        <v>0</v>
      </c>
      <c r="AF3156">
        <v>5</v>
      </c>
      <c r="AG3156">
        <v>32</v>
      </c>
      <c r="AH3156">
        <v>13</v>
      </c>
      <c r="AI3156" t="s">
        <v>1229</v>
      </c>
    </row>
    <row r="3157" spans="1:35" x14ac:dyDescent="0.25">
      <c r="A3157">
        <v>13</v>
      </c>
      <c r="B3157" t="s">
        <v>63</v>
      </c>
      <c r="C3157" t="s">
        <v>64</v>
      </c>
      <c r="D3157" t="s">
        <v>119</v>
      </c>
      <c r="E3157" t="s">
        <v>120</v>
      </c>
      <c r="F3157" t="s">
        <v>491</v>
      </c>
      <c r="G3157" t="s">
        <v>492</v>
      </c>
      <c r="H3157" t="s">
        <v>2661</v>
      </c>
      <c r="I3157" t="s">
        <v>2662</v>
      </c>
      <c r="L3157" t="s">
        <v>1212</v>
      </c>
      <c r="M3157">
        <v>9.0709999999999997</v>
      </c>
      <c r="N3157">
        <v>30.898</v>
      </c>
      <c r="O3157" t="s">
        <v>1226</v>
      </c>
      <c r="P3157" t="s">
        <v>1228</v>
      </c>
      <c r="Q3157">
        <v>39</v>
      </c>
      <c r="R3157">
        <v>234</v>
      </c>
      <c r="S3157">
        <v>24</v>
      </c>
      <c r="T3157">
        <v>145</v>
      </c>
      <c r="U3157">
        <v>15</v>
      </c>
      <c r="V3157">
        <v>89</v>
      </c>
      <c r="W3157" t="s">
        <v>1228</v>
      </c>
      <c r="X3157">
        <v>29</v>
      </c>
      <c r="Y3157">
        <v>168</v>
      </c>
      <c r="Z3157">
        <v>16</v>
      </c>
      <c r="AA3157">
        <v>93</v>
      </c>
      <c r="AB3157">
        <v>13</v>
      </c>
      <c r="AC3157">
        <v>75</v>
      </c>
      <c r="AD3157">
        <v>0</v>
      </c>
      <c r="AE3157">
        <v>0</v>
      </c>
      <c r="AF3157">
        <v>6</v>
      </c>
      <c r="AG3157">
        <v>36</v>
      </c>
      <c r="AH3157">
        <v>13</v>
      </c>
      <c r="AI3157" t="s">
        <v>1229</v>
      </c>
    </row>
    <row r="3158" spans="1:35" x14ac:dyDescent="0.25">
      <c r="A3158">
        <v>13</v>
      </c>
      <c r="B3158" t="s">
        <v>69</v>
      </c>
      <c r="C3158" t="s">
        <v>70</v>
      </c>
      <c r="D3158" t="s">
        <v>167</v>
      </c>
      <c r="E3158" t="s">
        <v>168</v>
      </c>
      <c r="F3158" t="s">
        <v>826</v>
      </c>
      <c r="G3158" t="s">
        <v>827</v>
      </c>
      <c r="H3158" t="s">
        <v>4624</v>
      </c>
      <c r="I3158" t="s">
        <v>4625</v>
      </c>
      <c r="L3158" t="s">
        <v>1212</v>
      </c>
      <c r="M3158">
        <v>9.1379999999999999</v>
      </c>
      <c r="N3158">
        <v>29.45</v>
      </c>
      <c r="O3158" t="s">
        <v>1226</v>
      </c>
      <c r="P3158" t="s">
        <v>1228</v>
      </c>
      <c r="Q3158">
        <v>55</v>
      </c>
      <c r="R3158">
        <v>385</v>
      </c>
      <c r="S3158">
        <v>42</v>
      </c>
      <c r="T3158">
        <v>294</v>
      </c>
      <c r="U3158">
        <v>13</v>
      </c>
      <c r="V3158">
        <v>91</v>
      </c>
      <c r="W3158" t="s">
        <v>1228</v>
      </c>
      <c r="X3158">
        <v>18</v>
      </c>
      <c r="Y3158">
        <v>126</v>
      </c>
      <c r="Z3158">
        <v>12</v>
      </c>
      <c r="AA3158">
        <v>84</v>
      </c>
      <c r="AB3158">
        <v>6</v>
      </c>
      <c r="AC3158">
        <v>42</v>
      </c>
      <c r="AD3158">
        <v>0</v>
      </c>
      <c r="AE3158">
        <v>0</v>
      </c>
      <c r="AF3158">
        <v>15</v>
      </c>
      <c r="AG3158">
        <v>105</v>
      </c>
      <c r="AH3158">
        <v>13</v>
      </c>
      <c r="AI3158" t="s">
        <v>1229</v>
      </c>
    </row>
    <row r="3159" spans="1:35" x14ac:dyDescent="0.25">
      <c r="A3159">
        <v>13</v>
      </c>
      <c r="B3159" t="s">
        <v>73</v>
      </c>
      <c r="C3159" t="s">
        <v>74</v>
      </c>
      <c r="D3159" t="s">
        <v>203</v>
      </c>
      <c r="E3159" t="s">
        <v>204</v>
      </c>
      <c r="F3159" t="s">
        <v>1043</v>
      </c>
      <c r="G3159" t="s">
        <v>1044</v>
      </c>
      <c r="H3159" t="s">
        <v>6233</v>
      </c>
      <c r="I3159" t="s">
        <v>6234</v>
      </c>
      <c r="L3159" t="s">
        <v>1212</v>
      </c>
      <c r="M3159">
        <v>7.8440000000000003</v>
      </c>
      <c r="N3159">
        <v>29.459</v>
      </c>
      <c r="O3159" t="s">
        <v>1226</v>
      </c>
      <c r="P3159" t="s">
        <v>1228</v>
      </c>
      <c r="Q3159">
        <v>14</v>
      </c>
      <c r="R3159">
        <v>78</v>
      </c>
      <c r="S3159">
        <v>7</v>
      </c>
      <c r="T3159">
        <v>36</v>
      </c>
      <c r="U3159">
        <v>7</v>
      </c>
      <c r="V3159">
        <v>42</v>
      </c>
      <c r="W3159" t="s">
        <v>1228</v>
      </c>
      <c r="X3159">
        <v>35</v>
      </c>
      <c r="Y3159">
        <v>202</v>
      </c>
      <c r="Z3159">
        <v>25</v>
      </c>
      <c r="AA3159">
        <v>148</v>
      </c>
      <c r="AB3159">
        <v>10</v>
      </c>
      <c r="AC3159">
        <v>54</v>
      </c>
      <c r="AD3159">
        <v>0</v>
      </c>
      <c r="AE3159">
        <v>0</v>
      </c>
      <c r="AF3159">
        <v>152</v>
      </c>
      <c r="AG3159">
        <v>669</v>
      </c>
      <c r="AH3159">
        <v>13</v>
      </c>
      <c r="AI3159" t="s">
        <v>1229</v>
      </c>
    </row>
    <row r="3160" spans="1:35" x14ac:dyDescent="0.25">
      <c r="A3160">
        <v>13</v>
      </c>
      <c r="B3160" t="s">
        <v>63</v>
      </c>
      <c r="C3160" t="s">
        <v>64</v>
      </c>
      <c r="D3160" t="s">
        <v>119</v>
      </c>
      <c r="E3160" t="s">
        <v>120</v>
      </c>
      <c r="F3160" t="s">
        <v>487</v>
      </c>
      <c r="G3160" t="s">
        <v>488</v>
      </c>
      <c r="H3160" t="s">
        <v>2600</v>
      </c>
      <c r="I3160" t="s">
        <v>2581</v>
      </c>
      <c r="L3160" t="s">
        <v>1212</v>
      </c>
      <c r="M3160">
        <v>9.2379999999999995</v>
      </c>
      <c r="N3160">
        <v>30.734999999999999</v>
      </c>
      <c r="O3160" t="s">
        <v>1226</v>
      </c>
      <c r="P3160" t="s">
        <v>1228</v>
      </c>
      <c r="Q3160">
        <v>54</v>
      </c>
      <c r="R3160">
        <v>321</v>
      </c>
      <c r="S3160">
        <v>37</v>
      </c>
      <c r="T3160">
        <v>220</v>
      </c>
      <c r="U3160">
        <v>17</v>
      </c>
      <c r="V3160">
        <v>101</v>
      </c>
      <c r="W3160" t="s">
        <v>1228</v>
      </c>
      <c r="X3160">
        <v>73</v>
      </c>
      <c r="Y3160">
        <v>435</v>
      </c>
      <c r="Z3160">
        <v>57</v>
      </c>
      <c r="AA3160">
        <v>342</v>
      </c>
      <c r="AB3160">
        <v>16</v>
      </c>
      <c r="AC3160">
        <v>93</v>
      </c>
      <c r="AD3160">
        <v>0</v>
      </c>
      <c r="AE3160">
        <v>0</v>
      </c>
      <c r="AF3160">
        <v>12</v>
      </c>
      <c r="AG3160">
        <v>72</v>
      </c>
      <c r="AH3160">
        <v>13</v>
      </c>
      <c r="AI3160" t="s">
        <v>1229</v>
      </c>
    </row>
    <row r="3161" spans="1:35" x14ac:dyDescent="0.25">
      <c r="A3161">
        <v>13</v>
      </c>
      <c r="B3161" t="s">
        <v>65</v>
      </c>
      <c r="C3161" t="s">
        <v>66</v>
      </c>
      <c r="D3161" t="s">
        <v>133</v>
      </c>
      <c r="E3161" t="s">
        <v>134</v>
      </c>
      <c r="F3161" t="s">
        <v>574</v>
      </c>
      <c r="G3161" t="s">
        <v>575</v>
      </c>
      <c r="H3161" t="s">
        <v>3251</v>
      </c>
      <c r="I3161" t="s">
        <v>3252</v>
      </c>
      <c r="L3161" t="s">
        <v>1212</v>
      </c>
      <c r="M3161">
        <v>6.9379999999999997</v>
      </c>
      <c r="N3161">
        <v>29.425000000000001</v>
      </c>
      <c r="O3161" t="s">
        <v>1226</v>
      </c>
      <c r="P3161" t="s">
        <v>1228</v>
      </c>
      <c r="Q3161">
        <v>101</v>
      </c>
      <c r="R3161">
        <v>535</v>
      </c>
      <c r="S3161">
        <v>83</v>
      </c>
      <c r="T3161">
        <v>440</v>
      </c>
      <c r="U3161">
        <v>18</v>
      </c>
      <c r="V3161">
        <v>95</v>
      </c>
      <c r="W3161" t="s">
        <v>1228</v>
      </c>
      <c r="X3161">
        <v>62</v>
      </c>
      <c r="Y3161">
        <v>329</v>
      </c>
      <c r="Z3161">
        <v>53</v>
      </c>
      <c r="AA3161">
        <v>281</v>
      </c>
      <c r="AB3161">
        <v>9</v>
      </c>
      <c r="AC3161">
        <v>48</v>
      </c>
      <c r="AD3161">
        <v>0</v>
      </c>
      <c r="AE3161">
        <v>0</v>
      </c>
      <c r="AF3161">
        <v>39</v>
      </c>
      <c r="AG3161">
        <v>207</v>
      </c>
      <c r="AH3161">
        <v>13</v>
      </c>
      <c r="AI3161" t="s">
        <v>1229</v>
      </c>
    </row>
    <row r="3162" spans="1:35" x14ac:dyDescent="0.25">
      <c r="A3162">
        <v>13</v>
      </c>
      <c r="B3162" t="s">
        <v>65</v>
      </c>
      <c r="C3162" t="s">
        <v>66</v>
      </c>
      <c r="D3162" t="s">
        <v>133</v>
      </c>
      <c r="E3162" t="s">
        <v>134</v>
      </c>
      <c r="F3162" t="s">
        <v>588</v>
      </c>
      <c r="G3162" t="s">
        <v>589</v>
      </c>
      <c r="H3162" t="s">
        <v>3300</v>
      </c>
      <c r="I3162" t="s">
        <v>3301</v>
      </c>
      <c r="L3162" t="s">
        <v>1212</v>
      </c>
      <c r="M3162">
        <v>7.2089999999999996</v>
      </c>
      <c r="N3162">
        <v>29.404</v>
      </c>
      <c r="O3162" t="s">
        <v>1226</v>
      </c>
      <c r="P3162" t="s">
        <v>1228</v>
      </c>
      <c r="Q3162">
        <v>48</v>
      </c>
      <c r="R3162">
        <v>240</v>
      </c>
      <c r="S3162">
        <v>46</v>
      </c>
      <c r="T3162">
        <v>230</v>
      </c>
      <c r="U3162">
        <v>2</v>
      </c>
      <c r="V3162">
        <v>10</v>
      </c>
      <c r="W3162" t="s">
        <v>1228</v>
      </c>
      <c r="X3162">
        <v>42</v>
      </c>
      <c r="Y3162">
        <v>210</v>
      </c>
      <c r="Z3162">
        <v>42</v>
      </c>
      <c r="AA3162">
        <v>210</v>
      </c>
      <c r="AB3162">
        <v>0</v>
      </c>
      <c r="AC3162">
        <v>0</v>
      </c>
      <c r="AD3162">
        <v>0</v>
      </c>
      <c r="AE3162">
        <v>0</v>
      </c>
      <c r="AF3162">
        <v>36</v>
      </c>
      <c r="AG3162">
        <v>180</v>
      </c>
      <c r="AH3162">
        <v>13</v>
      </c>
      <c r="AI3162" t="s">
        <v>1229</v>
      </c>
    </row>
    <row r="3163" spans="1:35" x14ac:dyDescent="0.25">
      <c r="A3163">
        <v>13</v>
      </c>
      <c r="B3163" t="s">
        <v>73</v>
      </c>
      <c r="C3163" t="s">
        <v>74</v>
      </c>
      <c r="D3163" t="s">
        <v>205</v>
      </c>
      <c r="E3163" t="s">
        <v>206</v>
      </c>
      <c r="F3163" t="s">
        <v>1065</v>
      </c>
      <c r="G3163" t="s">
        <v>1066</v>
      </c>
      <c r="H3163" t="s">
        <v>6507</v>
      </c>
      <c r="I3163" t="s">
        <v>6508</v>
      </c>
      <c r="L3163" t="s">
        <v>1212</v>
      </c>
      <c r="M3163">
        <v>8.0939999999999994</v>
      </c>
      <c r="N3163">
        <v>29.181000000000001</v>
      </c>
      <c r="O3163" t="s">
        <v>1226</v>
      </c>
      <c r="P3163" t="s">
        <v>1228</v>
      </c>
      <c r="Q3163">
        <v>122</v>
      </c>
      <c r="R3163">
        <v>599</v>
      </c>
      <c r="S3163">
        <v>119</v>
      </c>
      <c r="T3163">
        <v>583</v>
      </c>
      <c r="U3163">
        <v>3</v>
      </c>
      <c r="V3163">
        <v>16</v>
      </c>
      <c r="W3163" t="s">
        <v>1228</v>
      </c>
      <c r="X3163">
        <v>71</v>
      </c>
      <c r="Y3163">
        <v>348</v>
      </c>
      <c r="Z3163">
        <v>71</v>
      </c>
      <c r="AA3163">
        <v>348</v>
      </c>
      <c r="AB3163">
        <v>0</v>
      </c>
      <c r="AC3163">
        <v>0</v>
      </c>
      <c r="AD3163">
        <v>0</v>
      </c>
      <c r="AE3163">
        <v>0</v>
      </c>
      <c r="AF3163">
        <v>3</v>
      </c>
      <c r="AG3163">
        <v>16</v>
      </c>
      <c r="AH3163">
        <v>13</v>
      </c>
      <c r="AI3163" t="s">
        <v>1229</v>
      </c>
    </row>
    <row r="3164" spans="1:35" x14ac:dyDescent="0.25">
      <c r="A3164">
        <v>13</v>
      </c>
      <c r="B3164" t="s">
        <v>63</v>
      </c>
      <c r="C3164" t="s">
        <v>64</v>
      </c>
      <c r="D3164" t="s">
        <v>111</v>
      </c>
      <c r="E3164" t="s">
        <v>112</v>
      </c>
      <c r="F3164" t="s">
        <v>442</v>
      </c>
      <c r="G3164" t="s">
        <v>443</v>
      </c>
      <c r="H3164" t="s">
        <v>2344</v>
      </c>
      <c r="I3164" t="s">
        <v>2345</v>
      </c>
      <c r="L3164" t="s">
        <v>1212</v>
      </c>
      <c r="M3164">
        <v>8.3410301209999993</v>
      </c>
      <c r="N3164">
        <v>31.163299559999999</v>
      </c>
      <c r="O3164" t="s">
        <v>1226</v>
      </c>
      <c r="P3164" t="s">
        <v>1228</v>
      </c>
      <c r="Q3164">
        <v>70</v>
      </c>
      <c r="R3164">
        <v>420</v>
      </c>
      <c r="S3164">
        <v>62</v>
      </c>
      <c r="T3164">
        <v>372</v>
      </c>
      <c r="U3164">
        <v>8</v>
      </c>
      <c r="V3164">
        <v>48</v>
      </c>
      <c r="W3164" t="s">
        <v>1228</v>
      </c>
      <c r="X3164">
        <v>12</v>
      </c>
      <c r="Y3164">
        <v>72</v>
      </c>
      <c r="Z3164">
        <v>12</v>
      </c>
      <c r="AA3164">
        <v>72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13</v>
      </c>
      <c r="AI3164" t="s">
        <v>1229</v>
      </c>
    </row>
    <row r="3165" spans="1:35" x14ac:dyDescent="0.25">
      <c r="A3165">
        <v>13</v>
      </c>
      <c r="B3165" t="s">
        <v>59</v>
      </c>
      <c r="C3165" t="s">
        <v>60</v>
      </c>
      <c r="D3165" t="s">
        <v>85</v>
      </c>
      <c r="E3165" t="s">
        <v>86</v>
      </c>
      <c r="F3165" t="s">
        <v>286</v>
      </c>
      <c r="G3165" t="s">
        <v>287</v>
      </c>
      <c r="H3165" t="s">
        <v>1463</v>
      </c>
      <c r="I3165" t="s">
        <v>1464</v>
      </c>
      <c r="L3165" t="s">
        <v>1212</v>
      </c>
      <c r="M3165">
        <v>4.23644</v>
      </c>
      <c r="N3165">
        <v>30.693898999999998</v>
      </c>
      <c r="O3165" t="s">
        <v>1226</v>
      </c>
      <c r="P3165" t="s">
        <v>1228</v>
      </c>
      <c r="Q3165">
        <v>344</v>
      </c>
      <c r="R3165">
        <v>1548</v>
      </c>
      <c r="S3165">
        <v>273</v>
      </c>
      <c r="T3165">
        <v>1265</v>
      </c>
      <c r="U3165">
        <v>71</v>
      </c>
      <c r="V3165">
        <v>283</v>
      </c>
      <c r="W3165" t="s">
        <v>1228</v>
      </c>
      <c r="X3165">
        <v>60</v>
      </c>
      <c r="Y3165">
        <v>337</v>
      </c>
      <c r="Z3165">
        <v>34</v>
      </c>
      <c r="AA3165">
        <v>194</v>
      </c>
      <c r="AB3165">
        <v>26</v>
      </c>
      <c r="AC3165">
        <v>143</v>
      </c>
      <c r="AD3165">
        <v>0</v>
      </c>
      <c r="AE3165">
        <v>0</v>
      </c>
      <c r="AF3165">
        <v>381</v>
      </c>
      <c r="AG3165">
        <v>1714</v>
      </c>
      <c r="AH3165">
        <v>13</v>
      </c>
      <c r="AI3165" t="s">
        <v>1229</v>
      </c>
    </row>
    <row r="3166" spans="1:35" x14ac:dyDescent="0.25">
      <c r="A3166">
        <v>13</v>
      </c>
      <c r="B3166" t="s">
        <v>63</v>
      </c>
      <c r="C3166" t="s">
        <v>64</v>
      </c>
      <c r="D3166" t="s">
        <v>111</v>
      </c>
      <c r="E3166" t="s">
        <v>112</v>
      </c>
      <c r="F3166" t="s">
        <v>442</v>
      </c>
      <c r="G3166" t="s">
        <v>443</v>
      </c>
      <c r="H3166" t="s">
        <v>2350</v>
      </c>
      <c r="I3166" t="s">
        <v>2351</v>
      </c>
      <c r="L3166" t="s">
        <v>1212</v>
      </c>
      <c r="M3166">
        <v>8.2690000000000001</v>
      </c>
      <c r="N3166">
        <v>31.175999999999998</v>
      </c>
      <c r="O3166" t="s">
        <v>1226</v>
      </c>
      <c r="P3166" t="s">
        <v>1228</v>
      </c>
      <c r="Q3166">
        <v>123</v>
      </c>
      <c r="R3166">
        <v>738</v>
      </c>
      <c r="S3166">
        <v>111</v>
      </c>
      <c r="T3166">
        <v>666</v>
      </c>
      <c r="U3166">
        <v>12</v>
      </c>
      <c r="V3166">
        <v>72</v>
      </c>
      <c r="W3166" t="s">
        <v>1228</v>
      </c>
      <c r="X3166">
        <v>85</v>
      </c>
      <c r="Y3166">
        <v>510</v>
      </c>
      <c r="Z3166">
        <v>85</v>
      </c>
      <c r="AA3166">
        <v>510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13</v>
      </c>
      <c r="AI3166" t="s">
        <v>1229</v>
      </c>
    </row>
    <row r="3167" spans="1:35" x14ac:dyDescent="0.25">
      <c r="A3167">
        <v>13</v>
      </c>
      <c r="B3167" t="s">
        <v>69</v>
      </c>
      <c r="C3167" t="s">
        <v>70</v>
      </c>
      <c r="D3167" t="s">
        <v>157</v>
      </c>
      <c r="E3167" t="s">
        <v>158</v>
      </c>
      <c r="F3167" t="s">
        <v>734</v>
      </c>
      <c r="G3167" t="s">
        <v>735</v>
      </c>
      <c r="H3167" t="s">
        <v>8292</v>
      </c>
      <c r="I3167" t="s">
        <v>8293</v>
      </c>
      <c r="L3167" t="s">
        <v>1212</v>
      </c>
      <c r="M3167">
        <v>9.4172220000000006</v>
      </c>
      <c r="N3167">
        <v>28.819721999999999</v>
      </c>
      <c r="O3167" t="s">
        <v>1226</v>
      </c>
      <c r="P3167" t="s">
        <v>1228</v>
      </c>
      <c r="Q3167">
        <v>58</v>
      </c>
      <c r="R3167">
        <v>303</v>
      </c>
      <c r="S3167">
        <v>40</v>
      </c>
      <c r="T3167">
        <v>205</v>
      </c>
      <c r="U3167">
        <v>18</v>
      </c>
      <c r="V3167">
        <v>98</v>
      </c>
      <c r="W3167" t="s">
        <v>1228</v>
      </c>
      <c r="X3167">
        <v>27</v>
      </c>
      <c r="Y3167">
        <v>162</v>
      </c>
      <c r="Z3167">
        <v>20</v>
      </c>
      <c r="AA3167">
        <v>120</v>
      </c>
      <c r="AB3167">
        <v>7</v>
      </c>
      <c r="AC3167">
        <v>42</v>
      </c>
      <c r="AD3167">
        <v>0</v>
      </c>
      <c r="AE3167">
        <v>0</v>
      </c>
      <c r="AF3167">
        <v>30</v>
      </c>
      <c r="AG3167">
        <v>180</v>
      </c>
      <c r="AH3167">
        <v>13</v>
      </c>
      <c r="AI3167" t="s">
        <v>7723</v>
      </c>
    </row>
    <row r="3168" spans="1:35" x14ac:dyDescent="0.25">
      <c r="A3168">
        <v>13</v>
      </c>
      <c r="B3168" t="s">
        <v>61</v>
      </c>
      <c r="C3168" t="s">
        <v>62</v>
      </c>
      <c r="D3168" t="s">
        <v>107</v>
      </c>
      <c r="E3168" t="s">
        <v>108</v>
      </c>
      <c r="F3168" t="s">
        <v>417</v>
      </c>
      <c r="G3168" t="s">
        <v>418</v>
      </c>
      <c r="H3168" t="s">
        <v>8294</v>
      </c>
      <c r="I3168" t="s">
        <v>8295</v>
      </c>
      <c r="L3168" t="s">
        <v>1212</v>
      </c>
      <c r="M3168">
        <v>4.1749999999999998</v>
      </c>
      <c r="N3168">
        <v>32.531999999999996</v>
      </c>
      <c r="O3168" t="s">
        <v>1226</v>
      </c>
      <c r="P3168" t="s">
        <v>1228</v>
      </c>
      <c r="Q3168">
        <v>11</v>
      </c>
      <c r="R3168">
        <v>55</v>
      </c>
      <c r="S3168">
        <v>10</v>
      </c>
      <c r="T3168">
        <v>50</v>
      </c>
      <c r="U3168">
        <v>1</v>
      </c>
      <c r="V3168">
        <v>5</v>
      </c>
      <c r="W3168" t="s">
        <v>1228</v>
      </c>
      <c r="X3168">
        <v>3</v>
      </c>
      <c r="Y3168">
        <v>15</v>
      </c>
      <c r="Z3168">
        <v>2</v>
      </c>
      <c r="AA3168">
        <v>10</v>
      </c>
      <c r="AB3168">
        <v>1</v>
      </c>
      <c r="AC3168">
        <v>5</v>
      </c>
      <c r="AD3168">
        <v>0</v>
      </c>
      <c r="AE3168">
        <v>0</v>
      </c>
      <c r="AF3168">
        <v>35</v>
      </c>
      <c r="AG3168">
        <v>175</v>
      </c>
      <c r="AH3168">
        <v>13</v>
      </c>
      <c r="AI3168" t="s">
        <v>7723</v>
      </c>
    </row>
    <row r="3169" spans="1:35" x14ac:dyDescent="0.25">
      <c r="A3169">
        <v>13</v>
      </c>
      <c r="B3169" t="s">
        <v>69</v>
      </c>
      <c r="C3169" t="s">
        <v>70</v>
      </c>
      <c r="D3169" t="s">
        <v>159</v>
      </c>
      <c r="E3169" t="s">
        <v>160</v>
      </c>
      <c r="F3169" t="s">
        <v>751</v>
      </c>
      <c r="G3169" t="s">
        <v>752</v>
      </c>
      <c r="H3169" t="s">
        <v>8296</v>
      </c>
      <c r="I3169" t="s">
        <v>8297</v>
      </c>
      <c r="L3169" t="s">
        <v>1212</v>
      </c>
      <c r="M3169">
        <v>9.2012940000000008</v>
      </c>
      <c r="N3169">
        <v>29.872129999999999</v>
      </c>
      <c r="O3169" t="s">
        <v>1226</v>
      </c>
      <c r="P3169" t="s">
        <v>1228</v>
      </c>
      <c r="Q3169">
        <v>55</v>
      </c>
      <c r="R3169">
        <v>330</v>
      </c>
      <c r="S3169">
        <v>41</v>
      </c>
      <c r="T3169">
        <v>246</v>
      </c>
      <c r="U3169">
        <v>14</v>
      </c>
      <c r="V3169">
        <v>84</v>
      </c>
      <c r="W3169" t="s">
        <v>1227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12</v>
      </c>
      <c r="AG3169">
        <v>72</v>
      </c>
      <c r="AH3169">
        <v>13</v>
      </c>
      <c r="AI3169" t="s">
        <v>7723</v>
      </c>
    </row>
    <row r="3170" spans="1:35" x14ac:dyDescent="0.25">
      <c r="A3170">
        <v>13</v>
      </c>
      <c r="B3170" t="s">
        <v>63</v>
      </c>
      <c r="C3170" t="s">
        <v>64</v>
      </c>
      <c r="D3170" t="s">
        <v>119</v>
      </c>
      <c r="E3170" t="s">
        <v>120</v>
      </c>
      <c r="F3170" t="s">
        <v>487</v>
      </c>
      <c r="G3170" t="s">
        <v>488</v>
      </c>
      <c r="H3170" t="s">
        <v>8298</v>
      </c>
      <c r="I3170" t="s">
        <v>8299</v>
      </c>
      <c r="L3170" t="s">
        <v>1212</v>
      </c>
      <c r="M3170">
        <v>9.3230000000000004</v>
      </c>
      <c r="N3170">
        <v>30.73</v>
      </c>
      <c r="O3170" t="s">
        <v>1226</v>
      </c>
      <c r="P3170" t="s">
        <v>1228</v>
      </c>
      <c r="Q3170">
        <v>87</v>
      </c>
      <c r="R3170">
        <v>519</v>
      </c>
      <c r="S3170">
        <v>75</v>
      </c>
      <c r="T3170">
        <v>447</v>
      </c>
      <c r="U3170">
        <v>12</v>
      </c>
      <c r="V3170">
        <v>72</v>
      </c>
      <c r="W3170" t="s">
        <v>1228</v>
      </c>
      <c r="X3170">
        <v>104</v>
      </c>
      <c r="Y3170">
        <v>618</v>
      </c>
      <c r="Z3170">
        <v>79</v>
      </c>
      <c r="AA3170">
        <v>471</v>
      </c>
      <c r="AB3170">
        <v>25</v>
      </c>
      <c r="AC3170">
        <v>147</v>
      </c>
      <c r="AD3170">
        <v>0</v>
      </c>
      <c r="AE3170">
        <v>0</v>
      </c>
      <c r="AF3170">
        <v>14</v>
      </c>
      <c r="AG3170">
        <v>84</v>
      </c>
      <c r="AH3170">
        <v>13</v>
      </c>
      <c r="AI3170" t="s">
        <v>7723</v>
      </c>
    </row>
    <row r="3171" spans="1:35" x14ac:dyDescent="0.25">
      <c r="A3171">
        <v>13</v>
      </c>
      <c r="B3171" t="s">
        <v>59</v>
      </c>
      <c r="C3171" t="s">
        <v>60</v>
      </c>
      <c r="D3171" t="s">
        <v>87</v>
      </c>
      <c r="E3171" t="s">
        <v>88</v>
      </c>
      <c r="F3171" t="s">
        <v>294</v>
      </c>
      <c r="G3171" t="s">
        <v>295</v>
      </c>
      <c r="H3171" t="s">
        <v>8300</v>
      </c>
      <c r="I3171" t="s">
        <v>8301</v>
      </c>
      <c r="L3171" t="s">
        <v>1212</v>
      </c>
      <c r="M3171">
        <v>3.7019769999999999</v>
      </c>
      <c r="N3171">
        <v>30.695717999999999</v>
      </c>
      <c r="O3171" t="s">
        <v>1226</v>
      </c>
      <c r="P3171" t="s">
        <v>1228</v>
      </c>
      <c r="Q3171">
        <v>55</v>
      </c>
      <c r="R3171">
        <v>292</v>
      </c>
      <c r="S3171">
        <v>30</v>
      </c>
      <c r="T3171">
        <v>163</v>
      </c>
      <c r="U3171">
        <v>25</v>
      </c>
      <c r="V3171">
        <v>129</v>
      </c>
      <c r="W3171" t="s">
        <v>1228</v>
      </c>
      <c r="X3171">
        <v>35</v>
      </c>
      <c r="Y3171">
        <v>188</v>
      </c>
      <c r="Z3171">
        <v>5</v>
      </c>
      <c r="AA3171">
        <v>30</v>
      </c>
      <c r="AB3171">
        <v>30</v>
      </c>
      <c r="AC3171">
        <v>158</v>
      </c>
      <c r="AD3171">
        <v>0</v>
      </c>
      <c r="AE3171">
        <v>0</v>
      </c>
      <c r="AF3171">
        <v>89</v>
      </c>
      <c r="AG3171">
        <v>448</v>
      </c>
      <c r="AH3171">
        <v>13</v>
      </c>
      <c r="AI3171" t="s">
        <v>7723</v>
      </c>
    </row>
    <row r="3172" spans="1:35" x14ac:dyDescent="0.25">
      <c r="A3172">
        <v>13</v>
      </c>
      <c r="B3172" t="s">
        <v>59</v>
      </c>
      <c r="C3172" t="s">
        <v>60</v>
      </c>
      <c r="D3172" t="s">
        <v>87</v>
      </c>
      <c r="E3172" t="s">
        <v>88</v>
      </c>
      <c r="F3172" t="s">
        <v>296</v>
      </c>
      <c r="G3172" t="s">
        <v>297</v>
      </c>
      <c r="H3172" t="s">
        <v>8302</v>
      </c>
      <c r="I3172" t="s">
        <v>8303</v>
      </c>
      <c r="L3172" t="s">
        <v>1212</v>
      </c>
      <c r="M3172">
        <v>3.7204109999999999</v>
      </c>
      <c r="N3172">
        <v>30.982859999999999</v>
      </c>
      <c r="O3172" t="s">
        <v>1226</v>
      </c>
      <c r="P3172" t="s">
        <v>1228</v>
      </c>
      <c r="Q3172">
        <v>20</v>
      </c>
      <c r="R3172">
        <v>104</v>
      </c>
      <c r="S3172">
        <v>15</v>
      </c>
      <c r="T3172">
        <v>76</v>
      </c>
      <c r="U3172">
        <v>5</v>
      </c>
      <c r="V3172">
        <v>28</v>
      </c>
      <c r="W3172" t="s">
        <v>1228</v>
      </c>
      <c r="X3172">
        <v>25</v>
      </c>
      <c r="Y3172">
        <v>126</v>
      </c>
      <c r="Z3172">
        <v>0</v>
      </c>
      <c r="AA3172">
        <v>0</v>
      </c>
      <c r="AB3172">
        <v>25</v>
      </c>
      <c r="AC3172">
        <v>126</v>
      </c>
      <c r="AD3172">
        <v>0</v>
      </c>
      <c r="AE3172">
        <v>0</v>
      </c>
      <c r="AF3172">
        <v>37</v>
      </c>
      <c r="AG3172">
        <v>185</v>
      </c>
      <c r="AH3172">
        <v>13</v>
      </c>
      <c r="AI3172" t="s">
        <v>7723</v>
      </c>
    </row>
    <row r="3173" spans="1:35" x14ac:dyDescent="0.25">
      <c r="A3173">
        <v>13</v>
      </c>
      <c r="B3173" t="s">
        <v>59</v>
      </c>
      <c r="C3173" t="s">
        <v>60</v>
      </c>
      <c r="D3173" t="s">
        <v>87</v>
      </c>
      <c r="E3173" t="s">
        <v>88</v>
      </c>
      <c r="F3173" t="s">
        <v>296</v>
      </c>
      <c r="G3173" t="s">
        <v>297</v>
      </c>
      <c r="H3173" t="s">
        <v>8304</v>
      </c>
      <c r="I3173" t="s">
        <v>8305</v>
      </c>
      <c r="L3173" t="s">
        <v>1212</v>
      </c>
      <c r="M3173">
        <v>3.9130370000000001</v>
      </c>
      <c r="N3173">
        <v>31.017810000000001</v>
      </c>
      <c r="O3173" t="s">
        <v>1226</v>
      </c>
      <c r="P3173" t="s">
        <v>1228</v>
      </c>
      <c r="Q3173">
        <v>30</v>
      </c>
      <c r="R3173">
        <v>153</v>
      </c>
      <c r="S3173">
        <v>28</v>
      </c>
      <c r="T3173">
        <v>142</v>
      </c>
      <c r="U3173">
        <v>2</v>
      </c>
      <c r="V3173">
        <v>11</v>
      </c>
      <c r="W3173" t="s">
        <v>1228</v>
      </c>
      <c r="X3173">
        <v>12</v>
      </c>
      <c r="Y3173">
        <v>70</v>
      </c>
      <c r="Z3173">
        <v>0</v>
      </c>
      <c r="AA3173">
        <v>0</v>
      </c>
      <c r="AB3173">
        <v>12</v>
      </c>
      <c r="AC3173">
        <v>70</v>
      </c>
      <c r="AD3173">
        <v>0</v>
      </c>
      <c r="AE3173">
        <v>0</v>
      </c>
      <c r="AF3173">
        <v>0</v>
      </c>
      <c r="AG3173">
        <v>0</v>
      </c>
      <c r="AH3173">
        <v>13</v>
      </c>
      <c r="AI3173" t="s">
        <v>7723</v>
      </c>
    </row>
    <row r="3174" spans="1:35" x14ac:dyDescent="0.25">
      <c r="A3174">
        <v>13</v>
      </c>
      <c r="B3174" t="s">
        <v>59</v>
      </c>
      <c r="C3174" t="s">
        <v>60</v>
      </c>
      <c r="D3174" t="s">
        <v>87</v>
      </c>
      <c r="E3174" t="s">
        <v>88</v>
      </c>
      <c r="F3174" t="s">
        <v>296</v>
      </c>
      <c r="G3174" t="s">
        <v>297</v>
      </c>
      <c r="H3174" t="s">
        <v>8306</v>
      </c>
      <c r="I3174" t="s">
        <v>8307</v>
      </c>
      <c r="L3174" t="s">
        <v>1212</v>
      </c>
      <c r="M3174">
        <v>3.8700009999999998</v>
      </c>
      <c r="N3174">
        <v>30.956724000000001</v>
      </c>
      <c r="O3174" t="s">
        <v>1226</v>
      </c>
      <c r="P3174" t="s">
        <v>1228</v>
      </c>
      <c r="Q3174">
        <v>33</v>
      </c>
      <c r="R3174">
        <v>168</v>
      </c>
      <c r="S3174">
        <v>19</v>
      </c>
      <c r="T3174">
        <v>96</v>
      </c>
      <c r="U3174">
        <v>14</v>
      </c>
      <c r="V3174">
        <v>72</v>
      </c>
      <c r="W3174" t="s">
        <v>1228</v>
      </c>
      <c r="X3174">
        <v>2</v>
      </c>
      <c r="Y3174">
        <v>11</v>
      </c>
      <c r="Z3174">
        <v>0</v>
      </c>
      <c r="AA3174">
        <v>0</v>
      </c>
      <c r="AB3174">
        <v>2</v>
      </c>
      <c r="AC3174">
        <v>11</v>
      </c>
      <c r="AD3174">
        <v>0</v>
      </c>
      <c r="AE3174">
        <v>0</v>
      </c>
      <c r="AF3174">
        <v>76</v>
      </c>
      <c r="AG3174">
        <v>380</v>
      </c>
      <c r="AH3174">
        <v>13</v>
      </c>
      <c r="AI3174" t="s">
        <v>7723</v>
      </c>
    </row>
    <row r="3175" spans="1:35" x14ac:dyDescent="0.25">
      <c r="A3175">
        <v>13</v>
      </c>
      <c r="B3175" t="s">
        <v>59</v>
      </c>
      <c r="C3175" t="s">
        <v>60</v>
      </c>
      <c r="D3175" t="s">
        <v>87</v>
      </c>
      <c r="E3175" t="s">
        <v>88</v>
      </c>
      <c r="F3175" t="s">
        <v>296</v>
      </c>
      <c r="G3175" t="s">
        <v>297</v>
      </c>
      <c r="H3175" t="s">
        <v>8308</v>
      </c>
      <c r="I3175" t="s">
        <v>8309</v>
      </c>
      <c r="L3175" t="s">
        <v>1212</v>
      </c>
      <c r="M3175">
        <v>3.9037410000000001</v>
      </c>
      <c r="N3175">
        <v>31.029430000000001</v>
      </c>
      <c r="O3175" t="s">
        <v>1226</v>
      </c>
      <c r="P3175" t="s">
        <v>1228</v>
      </c>
      <c r="Q3175">
        <v>18</v>
      </c>
      <c r="R3175">
        <v>90</v>
      </c>
      <c r="S3175">
        <v>14</v>
      </c>
      <c r="T3175">
        <v>70</v>
      </c>
      <c r="U3175">
        <v>4</v>
      </c>
      <c r="V3175">
        <v>20</v>
      </c>
      <c r="W3175" t="s">
        <v>1228</v>
      </c>
      <c r="X3175">
        <v>16</v>
      </c>
      <c r="Y3175">
        <v>80</v>
      </c>
      <c r="Z3175">
        <v>0</v>
      </c>
      <c r="AA3175">
        <v>0</v>
      </c>
      <c r="AB3175">
        <v>16</v>
      </c>
      <c r="AC3175">
        <v>80</v>
      </c>
      <c r="AD3175">
        <v>0</v>
      </c>
      <c r="AE3175">
        <v>0</v>
      </c>
      <c r="AF3175">
        <v>53</v>
      </c>
      <c r="AG3175">
        <v>265</v>
      </c>
      <c r="AH3175">
        <v>13</v>
      </c>
      <c r="AI3175" t="s">
        <v>7723</v>
      </c>
    </row>
    <row r="3176" spans="1:35" x14ac:dyDescent="0.25">
      <c r="A3176">
        <v>13</v>
      </c>
      <c r="B3176" t="s">
        <v>59</v>
      </c>
      <c r="C3176" t="s">
        <v>60</v>
      </c>
      <c r="D3176" t="s">
        <v>87</v>
      </c>
      <c r="E3176" t="s">
        <v>88</v>
      </c>
      <c r="F3176" t="s">
        <v>298</v>
      </c>
      <c r="G3176" t="s">
        <v>299</v>
      </c>
      <c r="H3176" t="s">
        <v>8310</v>
      </c>
      <c r="I3176" t="s">
        <v>8311</v>
      </c>
      <c r="L3176" t="s">
        <v>1212</v>
      </c>
      <c r="M3176">
        <v>3.7709999999999999</v>
      </c>
      <c r="N3176">
        <v>30.608000000000001</v>
      </c>
      <c r="O3176" t="s">
        <v>1226</v>
      </c>
      <c r="P3176" t="s">
        <v>1228</v>
      </c>
      <c r="Q3176">
        <v>47</v>
      </c>
      <c r="R3176">
        <v>244</v>
      </c>
      <c r="S3176">
        <v>30</v>
      </c>
      <c r="T3176">
        <v>157</v>
      </c>
      <c r="U3176">
        <v>17</v>
      </c>
      <c r="V3176">
        <v>87</v>
      </c>
      <c r="W3176" t="s">
        <v>1228</v>
      </c>
      <c r="X3176">
        <v>97</v>
      </c>
      <c r="Y3176">
        <v>287</v>
      </c>
      <c r="Z3176">
        <v>23</v>
      </c>
      <c r="AA3176">
        <v>116</v>
      </c>
      <c r="AB3176">
        <v>74</v>
      </c>
      <c r="AC3176">
        <v>171</v>
      </c>
      <c r="AD3176">
        <v>0</v>
      </c>
      <c r="AE3176">
        <v>0</v>
      </c>
      <c r="AF3176">
        <v>74</v>
      </c>
      <c r="AG3176">
        <v>378</v>
      </c>
      <c r="AH3176">
        <v>13</v>
      </c>
      <c r="AI3176" t="s">
        <v>7723</v>
      </c>
    </row>
    <row r="3177" spans="1:35" x14ac:dyDescent="0.25">
      <c r="A3177">
        <v>13</v>
      </c>
      <c r="B3177" t="s">
        <v>59</v>
      </c>
      <c r="C3177" t="s">
        <v>60</v>
      </c>
      <c r="D3177" t="s">
        <v>87</v>
      </c>
      <c r="E3177" t="s">
        <v>88</v>
      </c>
      <c r="F3177" t="s">
        <v>298</v>
      </c>
      <c r="G3177" t="s">
        <v>299</v>
      </c>
      <c r="H3177" t="s">
        <v>8312</v>
      </c>
      <c r="I3177" t="s">
        <v>8313</v>
      </c>
      <c r="L3177" t="s">
        <v>1212</v>
      </c>
      <c r="M3177">
        <v>3.7658309999999999</v>
      </c>
      <c r="N3177">
        <v>30.619824999999999</v>
      </c>
      <c r="O3177" t="s">
        <v>1226</v>
      </c>
      <c r="P3177" t="s">
        <v>1228</v>
      </c>
      <c r="Q3177">
        <v>45</v>
      </c>
      <c r="R3177">
        <v>241</v>
      </c>
      <c r="S3177">
        <v>30</v>
      </c>
      <c r="T3177">
        <v>160</v>
      </c>
      <c r="U3177">
        <v>15</v>
      </c>
      <c r="V3177">
        <v>81</v>
      </c>
      <c r="W3177" t="s">
        <v>1228</v>
      </c>
      <c r="X3177">
        <v>93</v>
      </c>
      <c r="Y3177">
        <v>283</v>
      </c>
      <c r="Z3177">
        <v>19</v>
      </c>
      <c r="AA3177">
        <v>97</v>
      </c>
      <c r="AB3177">
        <v>74</v>
      </c>
      <c r="AC3177">
        <v>186</v>
      </c>
      <c r="AD3177">
        <v>0</v>
      </c>
      <c r="AE3177">
        <v>0</v>
      </c>
      <c r="AF3177">
        <v>75</v>
      </c>
      <c r="AG3177">
        <v>375</v>
      </c>
      <c r="AH3177">
        <v>13</v>
      </c>
      <c r="AI3177" t="s">
        <v>7723</v>
      </c>
    </row>
    <row r="3178" spans="1:35" x14ac:dyDescent="0.25">
      <c r="A3178">
        <v>13</v>
      </c>
      <c r="B3178" t="s">
        <v>59</v>
      </c>
      <c r="C3178" t="s">
        <v>60</v>
      </c>
      <c r="D3178" t="s">
        <v>91</v>
      </c>
      <c r="E3178" t="s">
        <v>92</v>
      </c>
      <c r="F3178" t="s">
        <v>317</v>
      </c>
      <c r="G3178" t="s">
        <v>318</v>
      </c>
      <c r="H3178" t="s">
        <v>8314</v>
      </c>
      <c r="I3178" t="s">
        <v>8315</v>
      </c>
      <c r="L3178" t="s">
        <v>1212</v>
      </c>
      <c r="M3178">
        <v>4.0008179999999998</v>
      </c>
      <c r="N3178">
        <v>30.549806</v>
      </c>
      <c r="O3178" t="s">
        <v>1226</v>
      </c>
      <c r="P3178" t="s">
        <v>1228</v>
      </c>
      <c r="Q3178">
        <v>152</v>
      </c>
      <c r="R3178">
        <v>768</v>
      </c>
      <c r="S3178">
        <v>102</v>
      </c>
      <c r="T3178">
        <v>513</v>
      </c>
      <c r="U3178">
        <v>50</v>
      </c>
      <c r="V3178">
        <v>255</v>
      </c>
      <c r="W3178" t="s">
        <v>1228</v>
      </c>
      <c r="X3178">
        <v>167</v>
      </c>
      <c r="Y3178">
        <v>842</v>
      </c>
      <c r="Z3178">
        <v>68</v>
      </c>
      <c r="AA3178">
        <v>344</v>
      </c>
      <c r="AB3178">
        <v>99</v>
      </c>
      <c r="AC3178">
        <v>498</v>
      </c>
      <c r="AD3178">
        <v>0</v>
      </c>
      <c r="AE3178">
        <v>0</v>
      </c>
      <c r="AF3178">
        <v>91</v>
      </c>
      <c r="AG3178">
        <v>457</v>
      </c>
      <c r="AH3178">
        <v>13</v>
      </c>
      <c r="AI3178" t="s">
        <v>7723</v>
      </c>
    </row>
    <row r="3179" spans="1:35" x14ac:dyDescent="0.25">
      <c r="A3179">
        <v>13</v>
      </c>
      <c r="B3179" t="s">
        <v>63</v>
      </c>
      <c r="C3179" t="s">
        <v>64</v>
      </c>
      <c r="D3179" t="s">
        <v>111</v>
      </c>
      <c r="E3179" t="s">
        <v>112</v>
      </c>
      <c r="F3179" t="s">
        <v>444</v>
      </c>
      <c r="G3179" t="s">
        <v>445</v>
      </c>
      <c r="H3179" t="s">
        <v>8316</v>
      </c>
      <c r="I3179" t="s">
        <v>8317</v>
      </c>
      <c r="L3179" t="s">
        <v>1212</v>
      </c>
      <c r="M3179">
        <v>8.62622</v>
      </c>
      <c r="N3179">
        <v>31.231922000000001</v>
      </c>
      <c r="O3179" t="s">
        <v>1226</v>
      </c>
      <c r="P3179" t="s">
        <v>1228</v>
      </c>
      <c r="Q3179">
        <v>36</v>
      </c>
      <c r="R3179">
        <v>216</v>
      </c>
      <c r="S3179">
        <v>31</v>
      </c>
      <c r="T3179">
        <v>186</v>
      </c>
      <c r="U3179">
        <v>5</v>
      </c>
      <c r="V3179">
        <v>30</v>
      </c>
      <c r="W3179" t="s">
        <v>1228</v>
      </c>
      <c r="X3179">
        <v>18</v>
      </c>
      <c r="Y3179">
        <v>108</v>
      </c>
      <c r="Z3179">
        <v>12</v>
      </c>
      <c r="AA3179">
        <v>72</v>
      </c>
      <c r="AB3179">
        <v>6</v>
      </c>
      <c r="AC3179">
        <v>36</v>
      </c>
      <c r="AD3179">
        <v>0</v>
      </c>
      <c r="AE3179">
        <v>0</v>
      </c>
      <c r="AF3179">
        <v>0</v>
      </c>
      <c r="AG3179">
        <v>0</v>
      </c>
      <c r="AH3179">
        <v>13</v>
      </c>
      <c r="AI3179" t="s">
        <v>7723</v>
      </c>
    </row>
    <row r="3180" spans="1:35" x14ac:dyDescent="0.25">
      <c r="A3180">
        <v>13</v>
      </c>
      <c r="B3180" t="s">
        <v>69</v>
      </c>
      <c r="C3180" t="s">
        <v>70</v>
      </c>
      <c r="D3180" t="s">
        <v>167</v>
      </c>
      <c r="E3180" t="s">
        <v>168</v>
      </c>
      <c r="F3180" t="s">
        <v>818</v>
      </c>
      <c r="G3180" t="s">
        <v>819</v>
      </c>
      <c r="H3180" t="s">
        <v>8318</v>
      </c>
      <c r="I3180" t="s">
        <v>8319</v>
      </c>
      <c r="L3180" t="s">
        <v>1212</v>
      </c>
      <c r="M3180">
        <v>9.2217059999999993</v>
      </c>
      <c r="N3180">
        <v>28.966059999999999</v>
      </c>
      <c r="O3180" t="s">
        <v>1226</v>
      </c>
      <c r="P3180" t="s">
        <v>1228</v>
      </c>
      <c r="Q3180">
        <v>93</v>
      </c>
      <c r="R3180">
        <v>504</v>
      </c>
      <c r="S3180">
        <v>72</v>
      </c>
      <c r="T3180">
        <v>357</v>
      </c>
      <c r="U3180">
        <v>21</v>
      </c>
      <c r="V3180">
        <v>147</v>
      </c>
      <c r="W3180" t="s">
        <v>1228</v>
      </c>
      <c r="X3180">
        <v>105</v>
      </c>
      <c r="Y3180">
        <v>735</v>
      </c>
      <c r="Z3180">
        <v>64</v>
      </c>
      <c r="AA3180">
        <v>448</v>
      </c>
      <c r="AB3180">
        <v>41</v>
      </c>
      <c r="AC3180">
        <v>287</v>
      </c>
      <c r="AD3180">
        <v>0</v>
      </c>
      <c r="AE3180">
        <v>0</v>
      </c>
      <c r="AF3180">
        <v>100</v>
      </c>
      <c r="AG3180">
        <v>700</v>
      </c>
      <c r="AH3180">
        <v>13</v>
      </c>
      <c r="AI3180" t="s">
        <v>7723</v>
      </c>
    </row>
    <row r="3181" spans="1:35" x14ac:dyDescent="0.25">
      <c r="A3181">
        <v>13</v>
      </c>
      <c r="B3181" t="s">
        <v>63</v>
      </c>
      <c r="C3181" t="s">
        <v>64</v>
      </c>
      <c r="D3181" t="s">
        <v>115</v>
      </c>
      <c r="E3181" t="s">
        <v>116</v>
      </c>
      <c r="F3181" t="s">
        <v>471</v>
      </c>
      <c r="G3181" t="s">
        <v>472</v>
      </c>
      <c r="H3181" t="s">
        <v>8320</v>
      </c>
      <c r="I3181" t="s">
        <v>8321</v>
      </c>
      <c r="L3181" t="s">
        <v>1212</v>
      </c>
      <c r="M3181">
        <v>9.3582801799999995</v>
      </c>
      <c r="N3181">
        <v>31.558599470000001</v>
      </c>
      <c r="O3181" t="s">
        <v>1226</v>
      </c>
      <c r="P3181" t="s">
        <v>1228</v>
      </c>
      <c r="Q3181">
        <v>104</v>
      </c>
      <c r="R3181">
        <v>572</v>
      </c>
      <c r="S3181">
        <v>64</v>
      </c>
      <c r="T3181">
        <v>352</v>
      </c>
      <c r="U3181">
        <v>40</v>
      </c>
      <c r="V3181">
        <v>220</v>
      </c>
      <c r="W3181" t="s">
        <v>1227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13</v>
      </c>
      <c r="AI3181" t="s">
        <v>7723</v>
      </c>
    </row>
    <row r="3182" spans="1:35" x14ac:dyDescent="0.25">
      <c r="A3182">
        <v>13</v>
      </c>
      <c r="B3182" t="s">
        <v>71</v>
      </c>
      <c r="C3182" t="s">
        <v>72</v>
      </c>
      <c r="D3182" t="s">
        <v>193</v>
      </c>
      <c r="E3182" t="s">
        <v>194</v>
      </c>
      <c r="F3182" t="s">
        <v>985</v>
      </c>
      <c r="G3182" t="s">
        <v>194</v>
      </c>
      <c r="H3182" t="s">
        <v>8322</v>
      </c>
      <c r="I3182" t="s">
        <v>8323</v>
      </c>
      <c r="L3182" t="s">
        <v>1212</v>
      </c>
      <c r="M3182">
        <v>9.375</v>
      </c>
      <c r="N3182">
        <v>31.393999999999998</v>
      </c>
      <c r="O3182" t="s">
        <v>1226</v>
      </c>
      <c r="P3182" t="s">
        <v>1228</v>
      </c>
      <c r="Q3182">
        <v>29</v>
      </c>
      <c r="R3182">
        <v>147</v>
      </c>
      <c r="S3182">
        <v>21</v>
      </c>
      <c r="T3182">
        <v>105</v>
      </c>
      <c r="U3182">
        <v>8</v>
      </c>
      <c r="V3182">
        <v>42</v>
      </c>
      <c r="W3182" t="s">
        <v>1228</v>
      </c>
      <c r="X3182">
        <v>12</v>
      </c>
      <c r="Y3182">
        <v>48</v>
      </c>
      <c r="Z3182">
        <v>5</v>
      </c>
      <c r="AA3182">
        <v>25</v>
      </c>
      <c r="AB3182">
        <v>7</v>
      </c>
      <c r="AC3182">
        <v>23</v>
      </c>
      <c r="AD3182">
        <v>0</v>
      </c>
      <c r="AE3182">
        <v>0</v>
      </c>
      <c r="AF3182">
        <v>18</v>
      </c>
      <c r="AG3182">
        <v>91</v>
      </c>
      <c r="AH3182">
        <v>13</v>
      </c>
      <c r="AI3182" t="s">
        <v>7723</v>
      </c>
    </row>
    <row r="3183" spans="1:35" x14ac:dyDescent="0.25">
      <c r="A3183">
        <v>13</v>
      </c>
      <c r="B3183" t="s">
        <v>63</v>
      </c>
      <c r="C3183" t="s">
        <v>64</v>
      </c>
      <c r="D3183" t="s">
        <v>129</v>
      </c>
      <c r="E3183" t="s">
        <v>130</v>
      </c>
      <c r="F3183" t="s">
        <v>546</v>
      </c>
      <c r="G3183" t="s">
        <v>547</v>
      </c>
      <c r="H3183" t="s">
        <v>3086</v>
      </c>
      <c r="I3183" t="s">
        <v>3087</v>
      </c>
      <c r="K3183" t="s">
        <v>1509</v>
      </c>
      <c r="L3183" t="s">
        <v>1212</v>
      </c>
      <c r="M3183">
        <v>7.9542899130000002</v>
      </c>
      <c r="N3183">
        <v>31.838899609999999</v>
      </c>
      <c r="O3183" t="s">
        <v>1226</v>
      </c>
      <c r="P3183" t="s">
        <v>1228</v>
      </c>
      <c r="Q3183">
        <v>21</v>
      </c>
      <c r="R3183">
        <v>120</v>
      </c>
      <c r="S3183">
        <v>13</v>
      </c>
      <c r="T3183">
        <v>70</v>
      </c>
      <c r="U3183">
        <v>8</v>
      </c>
      <c r="V3183">
        <v>50</v>
      </c>
      <c r="W3183" t="s">
        <v>1228</v>
      </c>
      <c r="X3183">
        <v>17</v>
      </c>
      <c r="Y3183">
        <v>100</v>
      </c>
      <c r="Z3183">
        <v>10</v>
      </c>
      <c r="AA3183">
        <v>60</v>
      </c>
      <c r="AB3183">
        <v>7</v>
      </c>
      <c r="AC3183">
        <v>40</v>
      </c>
      <c r="AD3183">
        <v>0</v>
      </c>
      <c r="AE3183">
        <v>0</v>
      </c>
      <c r="AF3183">
        <v>17</v>
      </c>
      <c r="AG3183">
        <v>100</v>
      </c>
      <c r="AH3183">
        <v>13</v>
      </c>
      <c r="AI3183" t="s">
        <v>1229</v>
      </c>
    </row>
    <row r="3184" spans="1:35" x14ac:dyDescent="0.25">
      <c r="A3184">
        <v>13</v>
      </c>
      <c r="B3184" t="s">
        <v>59</v>
      </c>
      <c r="C3184" t="s">
        <v>60</v>
      </c>
      <c r="D3184" t="s">
        <v>83</v>
      </c>
      <c r="E3184" t="s">
        <v>84</v>
      </c>
      <c r="F3184" t="s">
        <v>279</v>
      </c>
      <c r="G3184" t="s">
        <v>280</v>
      </c>
      <c r="H3184" t="s">
        <v>1428</v>
      </c>
      <c r="I3184" t="s">
        <v>1429</v>
      </c>
      <c r="J3184" t="s">
        <v>1430</v>
      </c>
      <c r="L3184" t="s">
        <v>1212</v>
      </c>
      <c r="M3184">
        <v>4.0007000000000001</v>
      </c>
      <c r="N3184">
        <v>31.507000000000001</v>
      </c>
      <c r="O3184" t="s">
        <v>1226</v>
      </c>
      <c r="P3184" t="s">
        <v>1228</v>
      </c>
      <c r="Q3184">
        <v>7</v>
      </c>
      <c r="R3184">
        <v>35</v>
      </c>
      <c r="S3184">
        <v>4</v>
      </c>
      <c r="T3184">
        <v>20</v>
      </c>
      <c r="U3184">
        <v>3</v>
      </c>
      <c r="V3184">
        <v>15</v>
      </c>
      <c r="W3184" t="s">
        <v>1228</v>
      </c>
      <c r="X3184">
        <v>44</v>
      </c>
      <c r="Y3184">
        <v>240</v>
      </c>
      <c r="Z3184">
        <v>4</v>
      </c>
      <c r="AA3184">
        <v>20</v>
      </c>
      <c r="AB3184">
        <v>40</v>
      </c>
      <c r="AC3184">
        <v>220</v>
      </c>
      <c r="AD3184">
        <v>0</v>
      </c>
      <c r="AE3184">
        <v>0</v>
      </c>
      <c r="AF3184">
        <v>20</v>
      </c>
      <c r="AG3184">
        <v>100</v>
      </c>
      <c r="AH3184">
        <v>13</v>
      </c>
      <c r="AI3184" t="s">
        <v>1229</v>
      </c>
    </row>
    <row r="3185" spans="1:35" x14ac:dyDescent="0.25">
      <c r="A3185">
        <v>13</v>
      </c>
      <c r="B3185" t="s">
        <v>59</v>
      </c>
      <c r="C3185" t="s">
        <v>60</v>
      </c>
      <c r="D3185" t="s">
        <v>87</v>
      </c>
      <c r="E3185" t="s">
        <v>88</v>
      </c>
      <c r="F3185" t="s">
        <v>290</v>
      </c>
      <c r="G3185" t="s">
        <v>291</v>
      </c>
      <c r="H3185" t="s">
        <v>1470</v>
      </c>
      <c r="I3185" t="s">
        <v>1471</v>
      </c>
      <c r="J3185" t="s">
        <v>1472</v>
      </c>
      <c r="L3185" t="s">
        <v>1212</v>
      </c>
      <c r="M3185">
        <v>3.7304330000000001</v>
      </c>
      <c r="N3185">
        <v>30.824783</v>
      </c>
      <c r="O3185" t="s">
        <v>1226</v>
      </c>
      <c r="P3185" t="s">
        <v>1228</v>
      </c>
      <c r="Q3185">
        <v>477</v>
      </c>
      <c r="R3185">
        <v>2385</v>
      </c>
      <c r="S3185">
        <v>329</v>
      </c>
      <c r="T3185">
        <v>1649</v>
      </c>
      <c r="U3185">
        <v>148</v>
      </c>
      <c r="V3185">
        <v>736</v>
      </c>
      <c r="W3185" t="s">
        <v>1228</v>
      </c>
      <c r="X3185">
        <v>475</v>
      </c>
      <c r="Y3185">
        <v>2373</v>
      </c>
      <c r="Z3185">
        <v>126</v>
      </c>
      <c r="AA3185">
        <v>635</v>
      </c>
      <c r="AB3185">
        <v>349</v>
      </c>
      <c r="AC3185">
        <v>1738</v>
      </c>
      <c r="AD3185">
        <v>0</v>
      </c>
      <c r="AE3185">
        <v>0</v>
      </c>
      <c r="AF3185">
        <v>64</v>
      </c>
      <c r="AG3185">
        <v>326</v>
      </c>
      <c r="AH3185">
        <v>13</v>
      </c>
      <c r="AI3185" t="s">
        <v>1229</v>
      </c>
    </row>
    <row r="3186" spans="1:35" x14ac:dyDescent="0.25">
      <c r="A3186">
        <v>13</v>
      </c>
      <c r="B3186" t="s">
        <v>59</v>
      </c>
      <c r="C3186" t="s">
        <v>60</v>
      </c>
      <c r="D3186" t="s">
        <v>91</v>
      </c>
      <c r="E3186" t="s">
        <v>92</v>
      </c>
      <c r="F3186" t="s">
        <v>319</v>
      </c>
      <c r="G3186" t="s">
        <v>320</v>
      </c>
      <c r="H3186" t="s">
        <v>1643</v>
      </c>
      <c r="I3186" t="s">
        <v>1644</v>
      </c>
      <c r="J3186" t="s">
        <v>8324</v>
      </c>
      <c r="L3186" t="s">
        <v>1212</v>
      </c>
      <c r="M3186">
        <v>4.0909829999999996</v>
      </c>
      <c r="N3186">
        <v>30.680099999999999</v>
      </c>
      <c r="O3186" t="s">
        <v>1226</v>
      </c>
      <c r="P3186" t="s">
        <v>1228</v>
      </c>
      <c r="Q3186">
        <v>279</v>
      </c>
      <c r="R3186">
        <v>1395</v>
      </c>
      <c r="S3186">
        <v>146</v>
      </c>
      <c r="T3186">
        <v>730</v>
      </c>
      <c r="U3186">
        <v>133</v>
      </c>
      <c r="V3186">
        <v>665</v>
      </c>
      <c r="W3186" t="s">
        <v>1228</v>
      </c>
      <c r="X3186">
        <v>400</v>
      </c>
      <c r="Y3186">
        <v>2000</v>
      </c>
      <c r="Z3186">
        <v>50</v>
      </c>
      <c r="AA3186">
        <v>250</v>
      </c>
      <c r="AB3186">
        <v>350</v>
      </c>
      <c r="AC3186">
        <v>1750</v>
      </c>
      <c r="AD3186">
        <v>100</v>
      </c>
      <c r="AE3186">
        <v>500</v>
      </c>
      <c r="AF3186">
        <v>290</v>
      </c>
      <c r="AG3186">
        <v>1450</v>
      </c>
      <c r="AH3186">
        <v>13</v>
      </c>
      <c r="AI3186" t="s">
        <v>1229</v>
      </c>
    </row>
    <row r="3187" spans="1:35" x14ac:dyDescent="0.25">
      <c r="A3187">
        <v>13</v>
      </c>
      <c r="B3187" t="s">
        <v>61</v>
      </c>
      <c r="C3187" t="s">
        <v>62</v>
      </c>
      <c r="D3187" t="s">
        <v>93</v>
      </c>
      <c r="E3187" t="s">
        <v>94</v>
      </c>
      <c r="F3187" t="s">
        <v>331</v>
      </c>
      <c r="G3187" t="s">
        <v>332</v>
      </c>
      <c r="H3187" t="s">
        <v>1717</v>
      </c>
      <c r="I3187" t="s">
        <v>1718</v>
      </c>
      <c r="J3187" t="s">
        <v>1718</v>
      </c>
      <c r="L3187" t="s">
        <v>1212</v>
      </c>
      <c r="M3187">
        <v>4.2230601310000004</v>
      </c>
      <c r="N3187">
        <v>33.596698760000002</v>
      </c>
      <c r="O3187" t="s">
        <v>1226</v>
      </c>
      <c r="P3187" t="s">
        <v>1228</v>
      </c>
      <c r="Q3187">
        <v>60</v>
      </c>
      <c r="R3187">
        <v>300</v>
      </c>
      <c r="S3187">
        <v>24</v>
      </c>
      <c r="T3187">
        <v>120</v>
      </c>
      <c r="U3187">
        <v>36</v>
      </c>
      <c r="V3187">
        <v>180</v>
      </c>
      <c r="W3187" t="s">
        <v>1228</v>
      </c>
      <c r="X3187">
        <v>170</v>
      </c>
      <c r="Y3187">
        <v>850</v>
      </c>
      <c r="Z3187">
        <v>100</v>
      </c>
      <c r="AA3187">
        <v>500</v>
      </c>
      <c r="AB3187">
        <v>70</v>
      </c>
      <c r="AC3187">
        <v>350</v>
      </c>
      <c r="AD3187">
        <v>12</v>
      </c>
      <c r="AE3187">
        <v>60</v>
      </c>
      <c r="AF3187">
        <v>36</v>
      </c>
      <c r="AG3187">
        <v>180</v>
      </c>
      <c r="AH3187">
        <v>13</v>
      </c>
      <c r="AI3187" t="s">
        <v>1229</v>
      </c>
    </row>
    <row r="3188" spans="1:35" x14ac:dyDescent="0.25">
      <c r="A3188">
        <v>13</v>
      </c>
      <c r="B3188" t="s">
        <v>61</v>
      </c>
      <c r="C3188" t="s">
        <v>62</v>
      </c>
      <c r="D3188" t="s">
        <v>101</v>
      </c>
      <c r="E3188" t="s">
        <v>102</v>
      </c>
      <c r="F3188" t="s">
        <v>370</v>
      </c>
      <c r="G3188" t="s">
        <v>371</v>
      </c>
      <c r="H3188" t="s">
        <v>1894</v>
      </c>
      <c r="I3188" t="s">
        <v>1895</v>
      </c>
      <c r="J3188" t="s">
        <v>1896</v>
      </c>
      <c r="L3188" t="s">
        <v>1212</v>
      </c>
      <c r="M3188">
        <v>4.6796498299999998</v>
      </c>
      <c r="N3188">
        <v>33.675498959999999</v>
      </c>
      <c r="O3188" t="s">
        <v>1226</v>
      </c>
      <c r="P3188" t="s">
        <v>1228</v>
      </c>
      <c r="Q3188">
        <v>11</v>
      </c>
      <c r="R3188">
        <v>55</v>
      </c>
      <c r="S3188">
        <v>4</v>
      </c>
      <c r="T3188">
        <v>20</v>
      </c>
      <c r="U3188">
        <v>7</v>
      </c>
      <c r="V3188">
        <v>35</v>
      </c>
      <c r="W3188" t="s">
        <v>1228</v>
      </c>
      <c r="X3188">
        <v>13</v>
      </c>
      <c r="Y3188">
        <v>65</v>
      </c>
      <c r="Z3188">
        <v>10</v>
      </c>
      <c r="AA3188">
        <v>50</v>
      </c>
      <c r="AB3188">
        <v>3</v>
      </c>
      <c r="AC3188">
        <v>15</v>
      </c>
      <c r="AD3188">
        <v>0</v>
      </c>
      <c r="AE3188">
        <v>0</v>
      </c>
      <c r="AF3188">
        <v>17</v>
      </c>
      <c r="AG3188">
        <v>85</v>
      </c>
      <c r="AH3188">
        <v>13</v>
      </c>
      <c r="AI3188" t="s">
        <v>1229</v>
      </c>
    </row>
    <row r="3189" spans="1:35" x14ac:dyDescent="0.25">
      <c r="A3189">
        <v>13</v>
      </c>
      <c r="B3189" t="s">
        <v>61</v>
      </c>
      <c r="C3189" t="s">
        <v>62</v>
      </c>
      <c r="D3189" t="s">
        <v>101</v>
      </c>
      <c r="E3189" t="s">
        <v>102</v>
      </c>
      <c r="F3189" t="s">
        <v>374</v>
      </c>
      <c r="G3189" t="s">
        <v>375</v>
      </c>
      <c r="H3189" t="s">
        <v>1939</v>
      </c>
      <c r="I3189" t="s">
        <v>1940</v>
      </c>
      <c r="J3189" t="s">
        <v>1941</v>
      </c>
      <c r="L3189" t="s">
        <v>1212</v>
      </c>
      <c r="M3189">
        <v>4.7420999999999998</v>
      </c>
      <c r="N3189">
        <v>33.521500000000003</v>
      </c>
      <c r="O3189" t="s">
        <v>1226</v>
      </c>
      <c r="P3189" t="s">
        <v>1228</v>
      </c>
      <c r="Q3189">
        <v>29</v>
      </c>
      <c r="R3189">
        <v>145</v>
      </c>
      <c r="S3189">
        <v>13</v>
      </c>
      <c r="T3189">
        <v>65</v>
      </c>
      <c r="U3189">
        <v>16</v>
      </c>
      <c r="V3189">
        <v>80</v>
      </c>
      <c r="W3189" t="s">
        <v>1228</v>
      </c>
      <c r="X3189">
        <v>16</v>
      </c>
      <c r="Y3189">
        <v>80</v>
      </c>
      <c r="Z3189">
        <v>6</v>
      </c>
      <c r="AA3189">
        <v>30</v>
      </c>
      <c r="AB3189">
        <v>10</v>
      </c>
      <c r="AC3189">
        <v>50</v>
      </c>
      <c r="AD3189">
        <v>18</v>
      </c>
      <c r="AE3189">
        <v>90</v>
      </c>
      <c r="AF3189">
        <v>13</v>
      </c>
      <c r="AG3189">
        <v>65</v>
      </c>
      <c r="AH3189">
        <v>13</v>
      </c>
      <c r="AI3189" t="s">
        <v>1229</v>
      </c>
    </row>
    <row r="3190" spans="1:35" x14ac:dyDescent="0.25">
      <c r="A3190">
        <v>13</v>
      </c>
      <c r="B3190" t="s">
        <v>61</v>
      </c>
      <c r="C3190" t="s">
        <v>62</v>
      </c>
      <c r="D3190" t="s">
        <v>101</v>
      </c>
      <c r="E3190" t="s">
        <v>102</v>
      </c>
      <c r="F3190" t="s">
        <v>370</v>
      </c>
      <c r="G3190" t="s">
        <v>371</v>
      </c>
      <c r="H3190" t="s">
        <v>1901</v>
      </c>
      <c r="I3190" t="s">
        <v>1902</v>
      </c>
      <c r="J3190" t="s">
        <v>1903</v>
      </c>
      <c r="L3190" t="s">
        <v>1212</v>
      </c>
      <c r="M3190">
        <v>4.6641827999999999</v>
      </c>
      <c r="N3190">
        <v>33.639989399999997</v>
      </c>
      <c r="O3190" t="s">
        <v>1226</v>
      </c>
      <c r="P3190" t="s">
        <v>1228</v>
      </c>
      <c r="Q3190">
        <v>17</v>
      </c>
      <c r="R3190">
        <v>85</v>
      </c>
      <c r="S3190">
        <v>5</v>
      </c>
      <c r="T3190">
        <v>25</v>
      </c>
      <c r="U3190">
        <v>12</v>
      </c>
      <c r="V3190">
        <v>60</v>
      </c>
      <c r="W3190" t="s">
        <v>1228</v>
      </c>
      <c r="X3190">
        <v>19</v>
      </c>
      <c r="Y3190">
        <v>93</v>
      </c>
      <c r="Z3190">
        <v>13</v>
      </c>
      <c r="AA3190">
        <v>63</v>
      </c>
      <c r="AB3190">
        <v>6</v>
      </c>
      <c r="AC3190">
        <v>30</v>
      </c>
      <c r="AD3190">
        <v>15</v>
      </c>
      <c r="AE3190">
        <v>75</v>
      </c>
      <c r="AF3190">
        <v>16</v>
      </c>
      <c r="AG3190">
        <v>80</v>
      </c>
      <c r="AH3190">
        <v>13</v>
      </c>
      <c r="AI3190" t="s">
        <v>1229</v>
      </c>
    </row>
    <row r="3191" spans="1:35" x14ac:dyDescent="0.25">
      <c r="A3191">
        <v>13</v>
      </c>
      <c r="B3191" t="s">
        <v>61</v>
      </c>
      <c r="C3191" t="s">
        <v>62</v>
      </c>
      <c r="D3191" t="s">
        <v>101</v>
      </c>
      <c r="E3191" t="s">
        <v>102</v>
      </c>
      <c r="F3191" t="s">
        <v>376</v>
      </c>
      <c r="G3191" t="s">
        <v>377</v>
      </c>
      <c r="H3191" t="s">
        <v>1960</v>
      </c>
      <c r="I3191" t="s">
        <v>1961</v>
      </c>
      <c r="J3191" t="s">
        <v>1962</v>
      </c>
      <c r="L3191" t="s">
        <v>1212</v>
      </c>
      <c r="M3191">
        <v>4.6444999999999999</v>
      </c>
      <c r="N3191">
        <v>33.671700000000001</v>
      </c>
      <c r="O3191" t="s">
        <v>1226</v>
      </c>
      <c r="P3191" t="s">
        <v>1228</v>
      </c>
      <c r="Q3191">
        <v>23</v>
      </c>
      <c r="R3191">
        <v>113</v>
      </c>
      <c r="S3191">
        <v>12</v>
      </c>
      <c r="T3191">
        <v>60</v>
      </c>
      <c r="U3191">
        <v>11</v>
      </c>
      <c r="V3191">
        <v>53</v>
      </c>
      <c r="W3191" t="s">
        <v>1228</v>
      </c>
      <c r="X3191">
        <v>28</v>
      </c>
      <c r="Y3191">
        <v>140</v>
      </c>
      <c r="Z3191">
        <v>18</v>
      </c>
      <c r="AA3191">
        <v>90</v>
      </c>
      <c r="AB3191">
        <v>10</v>
      </c>
      <c r="AC3191">
        <v>50</v>
      </c>
      <c r="AD3191">
        <v>5</v>
      </c>
      <c r="AE3191">
        <v>25</v>
      </c>
      <c r="AF3191">
        <v>20</v>
      </c>
      <c r="AG3191">
        <v>100</v>
      </c>
      <c r="AH3191">
        <v>13</v>
      </c>
      <c r="AI3191" t="s">
        <v>1229</v>
      </c>
    </row>
    <row r="3192" spans="1:35" x14ac:dyDescent="0.25">
      <c r="A3192">
        <v>13</v>
      </c>
      <c r="B3192" t="s">
        <v>61</v>
      </c>
      <c r="C3192" t="s">
        <v>62</v>
      </c>
      <c r="D3192" t="s">
        <v>101</v>
      </c>
      <c r="E3192" t="s">
        <v>102</v>
      </c>
      <c r="F3192" t="s">
        <v>370</v>
      </c>
      <c r="G3192" t="s">
        <v>371</v>
      </c>
      <c r="H3192" t="s">
        <v>1909</v>
      </c>
      <c r="I3192" t="s">
        <v>1910</v>
      </c>
      <c r="J3192" t="s">
        <v>1911</v>
      </c>
      <c r="L3192" t="s">
        <v>1212</v>
      </c>
      <c r="M3192">
        <v>4.6670600000000002</v>
      </c>
      <c r="N3192">
        <v>33.618000000000002</v>
      </c>
      <c r="O3192" t="s">
        <v>1226</v>
      </c>
      <c r="P3192" t="s">
        <v>1228</v>
      </c>
      <c r="Q3192">
        <v>19</v>
      </c>
      <c r="R3192">
        <v>95</v>
      </c>
      <c r="S3192">
        <v>9</v>
      </c>
      <c r="T3192">
        <v>45</v>
      </c>
      <c r="U3192">
        <v>10</v>
      </c>
      <c r="V3192">
        <v>50</v>
      </c>
      <c r="W3192" t="s">
        <v>1228</v>
      </c>
      <c r="X3192">
        <v>8</v>
      </c>
      <c r="Y3192">
        <v>40</v>
      </c>
      <c r="Z3192">
        <v>6</v>
      </c>
      <c r="AA3192">
        <v>30</v>
      </c>
      <c r="AB3192">
        <v>2</v>
      </c>
      <c r="AC3192">
        <v>10</v>
      </c>
      <c r="AD3192">
        <v>8</v>
      </c>
      <c r="AE3192">
        <v>40</v>
      </c>
      <c r="AF3192">
        <v>17</v>
      </c>
      <c r="AG3192">
        <v>85</v>
      </c>
      <c r="AH3192">
        <v>13</v>
      </c>
      <c r="AI3192" t="s">
        <v>1229</v>
      </c>
    </row>
    <row r="3193" spans="1:35" x14ac:dyDescent="0.25">
      <c r="A3193">
        <v>13</v>
      </c>
      <c r="B3193" t="s">
        <v>61</v>
      </c>
      <c r="C3193" t="s">
        <v>62</v>
      </c>
      <c r="D3193" t="s">
        <v>101</v>
      </c>
      <c r="E3193" t="s">
        <v>102</v>
      </c>
      <c r="F3193" t="s">
        <v>370</v>
      </c>
      <c r="G3193" t="s">
        <v>371</v>
      </c>
      <c r="H3193" t="s">
        <v>1912</v>
      </c>
      <c r="I3193" t="s">
        <v>1913</v>
      </c>
      <c r="J3193" t="s">
        <v>1913</v>
      </c>
      <c r="L3193" t="s">
        <v>1212</v>
      </c>
      <c r="M3193">
        <v>4.6688200000000002</v>
      </c>
      <c r="N3193">
        <v>33.678600000000003</v>
      </c>
      <c r="O3193" t="s">
        <v>1226</v>
      </c>
      <c r="P3193" t="s">
        <v>1228</v>
      </c>
      <c r="Q3193">
        <v>20</v>
      </c>
      <c r="R3193">
        <v>101</v>
      </c>
      <c r="S3193">
        <v>4</v>
      </c>
      <c r="T3193">
        <v>21</v>
      </c>
      <c r="U3193">
        <v>16</v>
      </c>
      <c r="V3193">
        <v>80</v>
      </c>
      <c r="W3193" t="s">
        <v>1228</v>
      </c>
      <c r="X3193">
        <v>41</v>
      </c>
      <c r="Y3193">
        <v>205</v>
      </c>
      <c r="Z3193">
        <v>13</v>
      </c>
      <c r="AA3193">
        <v>65</v>
      </c>
      <c r="AB3193">
        <v>28</v>
      </c>
      <c r="AC3193">
        <v>140</v>
      </c>
      <c r="AD3193">
        <v>0</v>
      </c>
      <c r="AE3193">
        <v>0</v>
      </c>
      <c r="AF3193">
        <v>10</v>
      </c>
      <c r="AG3193">
        <v>50</v>
      </c>
      <c r="AH3193">
        <v>13</v>
      </c>
      <c r="AI3193" t="s">
        <v>1229</v>
      </c>
    </row>
    <row r="3194" spans="1:35" x14ac:dyDescent="0.25">
      <c r="A3194">
        <v>13</v>
      </c>
      <c r="B3194" t="s">
        <v>61</v>
      </c>
      <c r="C3194" t="s">
        <v>62</v>
      </c>
      <c r="D3194" t="s">
        <v>101</v>
      </c>
      <c r="E3194" t="s">
        <v>102</v>
      </c>
      <c r="F3194" t="s">
        <v>374</v>
      </c>
      <c r="G3194" t="s">
        <v>375</v>
      </c>
      <c r="H3194" t="s">
        <v>1946</v>
      </c>
      <c r="I3194" t="s">
        <v>1947</v>
      </c>
      <c r="J3194" t="s">
        <v>1947</v>
      </c>
      <c r="L3194" t="s">
        <v>1212</v>
      </c>
      <c r="M3194">
        <v>4.7720298769999996</v>
      </c>
      <c r="N3194">
        <v>33.502399439999998</v>
      </c>
      <c r="O3194" t="s">
        <v>1226</v>
      </c>
      <c r="P3194" t="s">
        <v>1228</v>
      </c>
      <c r="Q3194">
        <v>41</v>
      </c>
      <c r="R3194">
        <v>205</v>
      </c>
      <c r="S3194">
        <v>26</v>
      </c>
      <c r="T3194">
        <v>130</v>
      </c>
      <c r="U3194">
        <v>15</v>
      </c>
      <c r="V3194">
        <v>75</v>
      </c>
      <c r="W3194" t="s">
        <v>1228</v>
      </c>
      <c r="X3194">
        <v>16</v>
      </c>
      <c r="Y3194">
        <v>80</v>
      </c>
      <c r="Z3194">
        <v>11</v>
      </c>
      <c r="AA3194">
        <v>55</v>
      </c>
      <c r="AB3194">
        <v>5</v>
      </c>
      <c r="AC3194">
        <v>25</v>
      </c>
      <c r="AD3194">
        <v>20</v>
      </c>
      <c r="AE3194">
        <v>100</v>
      </c>
      <c r="AF3194">
        <v>25</v>
      </c>
      <c r="AG3194">
        <v>125</v>
      </c>
      <c r="AH3194">
        <v>13</v>
      </c>
      <c r="AI3194" t="s">
        <v>1229</v>
      </c>
    </row>
    <row r="3195" spans="1:35" x14ac:dyDescent="0.25">
      <c r="A3195">
        <v>13</v>
      </c>
      <c r="B3195" t="s">
        <v>61</v>
      </c>
      <c r="C3195" t="s">
        <v>62</v>
      </c>
      <c r="D3195" t="s">
        <v>107</v>
      </c>
      <c r="E3195" t="s">
        <v>108</v>
      </c>
      <c r="F3195" t="s">
        <v>413</v>
      </c>
      <c r="G3195" t="s">
        <v>414</v>
      </c>
      <c r="H3195" t="s">
        <v>2151</v>
      </c>
      <c r="I3195" t="s">
        <v>2152</v>
      </c>
      <c r="J3195" t="s">
        <v>2152</v>
      </c>
      <c r="L3195" t="s">
        <v>1212</v>
      </c>
      <c r="M3195">
        <v>4.4610219000000004</v>
      </c>
      <c r="N3195">
        <v>32.877206309999998</v>
      </c>
      <c r="O3195" t="s">
        <v>1226</v>
      </c>
      <c r="P3195" t="s">
        <v>1228</v>
      </c>
      <c r="Q3195">
        <v>24</v>
      </c>
      <c r="R3195">
        <v>120</v>
      </c>
      <c r="S3195">
        <v>19</v>
      </c>
      <c r="T3195">
        <v>95</v>
      </c>
      <c r="U3195">
        <v>5</v>
      </c>
      <c r="V3195">
        <v>25</v>
      </c>
      <c r="W3195" t="s">
        <v>1228</v>
      </c>
      <c r="X3195">
        <v>64</v>
      </c>
      <c r="Y3195">
        <v>320</v>
      </c>
      <c r="Z3195">
        <v>17</v>
      </c>
      <c r="AA3195">
        <v>85</v>
      </c>
      <c r="AB3195">
        <v>47</v>
      </c>
      <c r="AC3195">
        <v>235</v>
      </c>
      <c r="AD3195">
        <v>9</v>
      </c>
      <c r="AE3195">
        <v>45</v>
      </c>
      <c r="AF3195">
        <v>22</v>
      </c>
      <c r="AG3195">
        <v>110</v>
      </c>
      <c r="AH3195">
        <v>13</v>
      </c>
      <c r="AI3195" t="s">
        <v>1229</v>
      </c>
    </row>
    <row r="3196" spans="1:35" x14ac:dyDescent="0.25">
      <c r="A3196">
        <v>13</v>
      </c>
      <c r="B3196" t="s">
        <v>63</v>
      </c>
      <c r="C3196" t="s">
        <v>64</v>
      </c>
      <c r="D3196" t="s">
        <v>109</v>
      </c>
      <c r="E3196" t="s">
        <v>110</v>
      </c>
      <c r="F3196" t="s">
        <v>433</v>
      </c>
      <c r="G3196" t="s">
        <v>434</v>
      </c>
      <c r="H3196" t="s">
        <v>2256</v>
      </c>
      <c r="I3196" t="s">
        <v>2257</v>
      </c>
      <c r="J3196" t="s">
        <v>2258</v>
      </c>
      <c r="L3196" t="s">
        <v>1212</v>
      </c>
      <c r="M3196">
        <v>7.8774551099999996</v>
      </c>
      <c r="N3196">
        <v>33.00049697</v>
      </c>
      <c r="O3196" t="s">
        <v>1226</v>
      </c>
      <c r="P3196" t="s">
        <v>1228</v>
      </c>
      <c r="Q3196">
        <v>209</v>
      </c>
      <c r="R3196">
        <v>1045</v>
      </c>
      <c r="S3196">
        <v>131</v>
      </c>
      <c r="T3196">
        <v>655</v>
      </c>
      <c r="U3196">
        <v>78</v>
      </c>
      <c r="V3196">
        <v>390</v>
      </c>
      <c r="W3196" t="s">
        <v>1228</v>
      </c>
      <c r="X3196">
        <v>380</v>
      </c>
      <c r="Y3196">
        <v>1900</v>
      </c>
      <c r="Z3196">
        <v>150</v>
      </c>
      <c r="AA3196">
        <v>750</v>
      </c>
      <c r="AB3196">
        <v>230</v>
      </c>
      <c r="AC3196">
        <v>1150</v>
      </c>
      <c r="AD3196">
        <v>51</v>
      </c>
      <c r="AE3196">
        <v>255</v>
      </c>
      <c r="AF3196">
        <v>72</v>
      </c>
      <c r="AG3196">
        <v>360</v>
      </c>
      <c r="AH3196">
        <v>13</v>
      </c>
      <c r="AI3196" t="s">
        <v>1229</v>
      </c>
    </row>
    <row r="3197" spans="1:35" x14ac:dyDescent="0.25">
      <c r="A3197">
        <v>13</v>
      </c>
      <c r="B3197" t="s">
        <v>63</v>
      </c>
      <c r="C3197" t="s">
        <v>64</v>
      </c>
      <c r="D3197" t="s">
        <v>115</v>
      </c>
      <c r="E3197" t="s">
        <v>116</v>
      </c>
      <c r="F3197" t="s">
        <v>473</v>
      </c>
      <c r="G3197" t="s">
        <v>474</v>
      </c>
      <c r="H3197" t="s">
        <v>2520</v>
      </c>
      <c r="I3197" t="s">
        <v>2521</v>
      </c>
      <c r="J3197" t="s">
        <v>2523</v>
      </c>
      <c r="L3197" t="s">
        <v>1212</v>
      </c>
      <c r="M3197">
        <v>9.0994973310000002</v>
      </c>
      <c r="N3197">
        <v>31.463323020000001</v>
      </c>
      <c r="O3197" t="s">
        <v>1226</v>
      </c>
      <c r="P3197" t="s">
        <v>1228</v>
      </c>
      <c r="Q3197">
        <v>380</v>
      </c>
      <c r="R3197">
        <v>2090</v>
      </c>
      <c r="S3197">
        <v>300</v>
      </c>
      <c r="T3197">
        <v>1650</v>
      </c>
      <c r="U3197">
        <v>80</v>
      </c>
      <c r="V3197">
        <v>440</v>
      </c>
      <c r="W3197" t="s">
        <v>1228</v>
      </c>
      <c r="X3197">
        <v>344</v>
      </c>
      <c r="Y3197">
        <v>1892</v>
      </c>
      <c r="Z3197">
        <v>260</v>
      </c>
      <c r="AA3197">
        <v>1430</v>
      </c>
      <c r="AB3197">
        <v>84</v>
      </c>
      <c r="AC3197">
        <v>462</v>
      </c>
      <c r="AD3197">
        <v>70</v>
      </c>
      <c r="AE3197">
        <v>385</v>
      </c>
      <c r="AF3197">
        <v>70</v>
      </c>
      <c r="AG3197">
        <v>385</v>
      </c>
      <c r="AH3197">
        <v>13</v>
      </c>
      <c r="AI3197" t="s">
        <v>1229</v>
      </c>
    </row>
    <row r="3198" spans="1:35" x14ac:dyDescent="0.25">
      <c r="A3198">
        <v>13</v>
      </c>
      <c r="B3198" t="s">
        <v>63</v>
      </c>
      <c r="C3198" t="s">
        <v>64</v>
      </c>
      <c r="D3198" t="s">
        <v>119</v>
      </c>
      <c r="E3198" t="s">
        <v>120</v>
      </c>
      <c r="F3198" t="s">
        <v>487</v>
      </c>
      <c r="G3198" t="s">
        <v>488</v>
      </c>
      <c r="H3198" t="s">
        <v>2583</v>
      </c>
      <c r="I3198" t="s">
        <v>2584</v>
      </c>
      <c r="J3198" t="s">
        <v>2585</v>
      </c>
      <c r="L3198" t="s">
        <v>1212</v>
      </c>
      <c r="M3198">
        <v>9.4051521190000003</v>
      </c>
      <c r="N3198">
        <v>30.821311649999998</v>
      </c>
      <c r="O3198" t="s">
        <v>1226</v>
      </c>
      <c r="P3198" t="s">
        <v>1228</v>
      </c>
      <c r="Q3198">
        <v>70</v>
      </c>
      <c r="R3198">
        <v>417</v>
      </c>
      <c r="S3198">
        <v>53</v>
      </c>
      <c r="T3198">
        <v>318</v>
      </c>
      <c r="U3198">
        <v>17</v>
      </c>
      <c r="V3198">
        <v>99</v>
      </c>
      <c r="W3198" t="s">
        <v>1228</v>
      </c>
      <c r="X3198">
        <v>99</v>
      </c>
      <c r="Y3198">
        <v>592</v>
      </c>
      <c r="Z3198">
        <v>83</v>
      </c>
      <c r="AA3198">
        <v>495</v>
      </c>
      <c r="AB3198">
        <v>16</v>
      </c>
      <c r="AC3198">
        <v>97</v>
      </c>
      <c r="AD3198">
        <v>0</v>
      </c>
      <c r="AE3198">
        <v>0</v>
      </c>
      <c r="AF3198">
        <v>11</v>
      </c>
      <c r="AG3198">
        <v>66</v>
      </c>
      <c r="AH3198">
        <v>13</v>
      </c>
      <c r="AI3198" t="s">
        <v>1229</v>
      </c>
    </row>
    <row r="3199" spans="1:35" x14ac:dyDescent="0.25">
      <c r="A3199">
        <v>13</v>
      </c>
      <c r="B3199" t="s">
        <v>65</v>
      </c>
      <c r="C3199" t="s">
        <v>66</v>
      </c>
      <c r="D3199" t="s">
        <v>131</v>
      </c>
      <c r="E3199" t="s">
        <v>132</v>
      </c>
      <c r="F3199" t="s">
        <v>572</v>
      </c>
      <c r="G3199" t="s">
        <v>573</v>
      </c>
      <c r="H3199" t="s">
        <v>3230</v>
      </c>
      <c r="I3199" t="s">
        <v>3231</v>
      </c>
      <c r="J3199" t="s">
        <v>3232</v>
      </c>
      <c r="L3199" t="s">
        <v>1212</v>
      </c>
      <c r="M3199">
        <v>5.9816094</v>
      </c>
      <c r="N3199">
        <v>31.3693007</v>
      </c>
      <c r="O3199" t="s">
        <v>1226</v>
      </c>
      <c r="P3199" t="s">
        <v>1228</v>
      </c>
      <c r="Q3199">
        <v>621</v>
      </c>
      <c r="R3199">
        <v>3167</v>
      </c>
      <c r="S3199">
        <v>560</v>
      </c>
      <c r="T3199">
        <v>2858</v>
      </c>
      <c r="U3199">
        <v>61</v>
      </c>
      <c r="V3199">
        <v>309</v>
      </c>
      <c r="W3199" t="s">
        <v>1228</v>
      </c>
      <c r="X3199">
        <v>38</v>
      </c>
      <c r="Y3199">
        <v>190</v>
      </c>
      <c r="Z3199">
        <v>38</v>
      </c>
      <c r="AA3199">
        <v>190</v>
      </c>
      <c r="AB3199">
        <v>0</v>
      </c>
      <c r="AC3199">
        <v>0</v>
      </c>
      <c r="AD3199">
        <v>11</v>
      </c>
      <c r="AE3199">
        <v>54</v>
      </c>
      <c r="AF3199">
        <v>49</v>
      </c>
      <c r="AG3199">
        <v>199</v>
      </c>
      <c r="AH3199">
        <v>13</v>
      </c>
      <c r="AI3199" t="s">
        <v>1229</v>
      </c>
    </row>
    <row r="3200" spans="1:35" x14ac:dyDescent="0.25">
      <c r="A3200">
        <v>13</v>
      </c>
      <c r="B3200" t="s">
        <v>65</v>
      </c>
      <c r="C3200" t="s">
        <v>66</v>
      </c>
      <c r="D3200" t="s">
        <v>137</v>
      </c>
      <c r="E3200" t="s">
        <v>138</v>
      </c>
      <c r="F3200" t="s">
        <v>611</v>
      </c>
      <c r="G3200" t="s">
        <v>612</v>
      </c>
      <c r="H3200" t="s">
        <v>3419</v>
      </c>
      <c r="I3200" t="s">
        <v>3420</v>
      </c>
      <c r="J3200" t="s">
        <v>3420</v>
      </c>
      <c r="L3200" t="s">
        <v>1212</v>
      </c>
      <c r="M3200">
        <v>6.6679677000000002</v>
      </c>
      <c r="N3200">
        <v>29.845213000000001</v>
      </c>
      <c r="O3200" t="s">
        <v>1226</v>
      </c>
      <c r="P3200" t="s">
        <v>1228</v>
      </c>
      <c r="Q3200">
        <v>42</v>
      </c>
      <c r="R3200">
        <v>177</v>
      </c>
      <c r="S3200">
        <v>34</v>
      </c>
      <c r="T3200">
        <v>143</v>
      </c>
      <c r="U3200">
        <v>8</v>
      </c>
      <c r="V3200">
        <v>34</v>
      </c>
      <c r="W3200" t="s">
        <v>1228</v>
      </c>
      <c r="X3200">
        <v>124</v>
      </c>
      <c r="Y3200">
        <v>522</v>
      </c>
      <c r="Z3200">
        <v>112</v>
      </c>
      <c r="AA3200">
        <v>471</v>
      </c>
      <c r="AB3200">
        <v>12</v>
      </c>
      <c r="AC3200">
        <v>51</v>
      </c>
      <c r="AD3200">
        <v>19</v>
      </c>
      <c r="AE3200">
        <v>80</v>
      </c>
      <c r="AF3200">
        <v>108</v>
      </c>
      <c r="AG3200">
        <v>563</v>
      </c>
      <c r="AH3200">
        <v>13</v>
      </c>
      <c r="AI3200" t="s">
        <v>1229</v>
      </c>
    </row>
    <row r="3201" spans="1:35" x14ac:dyDescent="0.25">
      <c r="A3201">
        <v>13</v>
      </c>
      <c r="B3201" t="s">
        <v>65</v>
      </c>
      <c r="C3201" t="s">
        <v>66</v>
      </c>
      <c r="D3201" t="s">
        <v>141</v>
      </c>
      <c r="E3201" t="s">
        <v>142</v>
      </c>
      <c r="F3201" t="s">
        <v>629</v>
      </c>
      <c r="G3201" t="s">
        <v>630</v>
      </c>
      <c r="H3201" t="s">
        <v>3496</v>
      </c>
      <c r="I3201" t="s">
        <v>3497</v>
      </c>
      <c r="J3201" t="s">
        <v>3498</v>
      </c>
      <c r="L3201" t="s">
        <v>1212</v>
      </c>
      <c r="M3201">
        <v>6.0915080000000001</v>
      </c>
      <c r="N3201">
        <v>29.7681279</v>
      </c>
      <c r="O3201" t="s">
        <v>1226</v>
      </c>
      <c r="P3201" t="s">
        <v>1228</v>
      </c>
      <c r="Q3201">
        <v>101</v>
      </c>
      <c r="R3201">
        <v>455</v>
      </c>
      <c r="S3201">
        <v>89</v>
      </c>
      <c r="T3201">
        <v>401</v>
      </c>
      <c r="U3201">
        <v>12</v>
      </c>
      <c r="V3201">
        <v>54</v>
      </c>
      <c r="W3201" t="s">
        <v>1228</v>
      </c>
      <c r="X3201">
        <v>35</v>
      </c>
      <c r="Y3201">
        <v>167</v>
      </c>
      <c r="Z3201">
        <v>32</v>
      </c>
      <c r="AA3201">
        <v>150</v>
      </c>
      <c r="AB3201">
        <v>3</v>
      </c>
      <c r="AC3201">
        <v>17</v>
      </c>
      <c r="AD3201">
        <v>16</v>
      </c>
      <c r="AE3201">
        <v>72</v>
      </c>
      <c r="AF3201">
        <v>35</v>
      </c>
      <c r="AG3201">
        <v>158</v>
      </c>
      <c r="AH3201">
        <v>13</v>
      </c>
      <c r="AI3201" t="s">
        <v>1229</v>
      </c>
    </row>
    <row r="3202" spans="1:35" x14ac:dyDescent="0.25">
      <c r="A3202">
        <v>13</v>
      </c>
      <c r="B3202" t="s">
        <v>65</v>
      </c>
      <c r="C3202" t="s">
        <v>66</v>
      </c>
      <c r="D3202" t="s">
        <v>145</v>
      </c>
      <c r="E3202" t="s">
        <v>146</v>
      </c>
      <c r="F3202" t="s">
        <v>656</v>
      </c>
      <c r="G3202" t="s">
        <v>657</v>
      </c>
      <c r="H3202" t="s">
        <v>3631</v>
      </c>
      <c r="I3202" t="s">
        <v>3632</v>
      </c>
      <c r="J3202" t="s">
        <v>657</v>
      </c>
      <c r="L3202" t="s">
        <v>1212</v>
      </c>
      <c r="M3202">
        <v>6.3560075029999998</v>
      </c>
      <c r="N3202">
        <v>30.139125830000001</v>
      </c>
      <c r="O3202" t="s">
        <v>1226</v>
      </c>
      <c r="P3202" t="s">
        <v>1228</v>
      </c>
      <c r="Q3202">
        <v>65</v>
      </c>
      <c r="R3202">
        <v>433</v>
      </c>
      <c r="S3202">
        <v>31</v>
      </c>
      <c r="T3202">
        <v>260</v>
      </c>
      <c r="U3202">
        <v>34</v>
      </c>
      <c r="V3202">
        <v>173</v>
      </c>
      <c r="W3202" t="s">
        <v>1228</v>
      </c>
      <c r="X3202">
        <v>52</v>
      </c>
      <c r="Y3202">
        <v>275</v>
      </c>
      <c r="Z3202">
        <v>49</v>
      </c>
      <c r="AA3202">
        <v>250</v>
      </c>
      <c r="AB3202">
        <v>3</v>
      </c>
      <c r="AC3202">
        <v>25</v>
      </c>
      <c r="AD3202">
        <v>20</v>
      </c>
      <c r="AE3202">
        <v>102</v>
      </c>
      <c r="AF3202">
        <v>25</v>
      </c>
      <c r="AG3202">
        <v>128</v>
      </c>
      <c r="AH3202">
        <v>13</v>
      </c>
      <c r="AI3202" t="s">
        <v>1229</v>
      </c>
    </row>
    <row r="3203" spans="1:35" x14ac:dyDescent="0.25">
      <c r="A3203">
        <v>13</v>
      </c>
      <c r="B3203" t="s">
        <v>69</v>
      </c>
      <c r="C3203" t="s">
        <v>70</v>
      </c>
      <c r="D3203" t="s">
        <v>161</v>
      </c>
      <c r="E3203" t="s">
        <v>162</v>
      </c>
      <c r="F3203" t="s">
        <v>763</v>
      </c>
      <c r="G3203" t="s">
        <v>162</v>
      </c>
      <c r="H3203" t="s">
        <v>4072</v>
      </c>
      <c r="I3203" t="s">
        <v>4073</v>
      </c>
      <c r="J3203" t="s">
        <v>4074</v>
      </c>
      <c r="L3203" t="s">
        <v>1212</v>
      </c>
      <c r="M3203">
        <v>8.4771795270000005</v>
      </c>
      <c r="N3203">
        <v>30.077600480000001</v>
      </c>
      <c r="O3203" t="s">
        <v>1226</v>
      </c>
      <c r="P3203" t="s">
        <v>1228</v>
      </c>
      <c r="Q3203">
        <v>20</v>
      </c>
      <c r="R3203">
        <v>120</v>
      </c>
      <c r="S3203">
        <v>14</v>
      </c>
      <c r="T3203">
        <v>84</v>
      </c>
      <c r="U3203">
        <v>6</v>
      </c>
      <c r="V3203">
        <v>36</v>
      </c>
      <c r="W3203" t="s">
        <v>1228</v>
      </c>
      <c r="X3203">
        <v>5</v>
      </c>
      <c r="Y3203">
        <v>30</v>
      </c>
      <c r="Z3203">
        <v>5</v>
      </c>
      <c r="AA3203">
        <v>30</v>
      </c>
      <c r="AB3203">
        <v>0</v>
      </c>
      <c r="AC3203">
        <v>0</v>
      </c>
      <c r="AD3203">
        <v>3</v>
      </c>
      <c r="AE3203">
        <v>18</v>
      </c>
      <c r="AF3203">
        <v>9</v>
      </c>
      <c r="AG3203">
        <v>54</v>
      </c>
      <c r="AH3203">
        <v>13</v>
      </c>
      <c r="AI3203" t="s">
        <v>1229</v>
      </c>
    </row>
    <row r="3204" spans="1:35" x14ac:dyDescent="0.25">
      <c r="A3204">
        <v>13</v>
      </c>
      <c r="B3204" t="s">
        <v>69</v>
      </c>
      <c r="C3204" t="s">
        <v>70</v>
      </c>
      <c r="D3204" t="s">
        <v>161</v>
      </c>
      <c r="E3204" t="s">
        <v>162</v>
      </c>
      <c r="F3204" t="s">
        <v>761</v>
      </c>
      <c r="G3204" t="s">
        <v>762</v>
      </c>
      <c r="H3204" t="s">
        <v>4053</v>
      </c>
      <c r="I3204" t="s">
        <v>4054</v>
      </c>
      <c r="J3204" t="s">
        <v>4055</v>
      </c>
      <c r="L3204" t="s">
        <v>1212</v>
      </c>
      <c r="M3204">
        <v>8.5965299609999999</v>
      </c>
      <c r="N3204">
        <v>30.04290009</v>
      </c>
      <c r="O3204" t="s">
        <v>1226</v>
      </c>
      <c r="P3204" t="s">
        <v>1228</v>
      </c>
      <c r="Q3204">
        <v>200</v>
      </c>
      <c r="R3204">
        <v>1200</v>
      </c>
      <c r="S3204">
        <v>150</v>
      </c>
      <c r="T3204">
        <v>900</v>
      </c>
      <c r="U3204">
        <v>50</v>
      </c>
      <c r="V3204">
        <v>300</v>
      </c>
      <c r="W3204" t="s">
        <v>1228</v>
      </c>
      <c r="X3204">
        <v>50</v>
      </c>
      <c r="Y3204">
        <v>300</v>
      </c>
      <c r="Z3204">
        <v>30</v>
      </c>
      <c r="AA3204">
        <v>180</v>
      </c>
      <c r="AB3204">
        <v>20</v>
      </c>
      <c r="AC3204">
        <v>120</v>
      </c>
      <c r="AD3204">
        <v>40</v>
      </c>
      <c r="AE3204">
        <v>240</v>
      </c>
      <c r="AF3204">
        <v>98</v>
      </c>
      <c r="AG3204">
        <v>588</v>
      </c>
      <c r="AH3204">
        <v>13</v>
      </c>
      <c r="AI3204" t="s">
        <v>1229</v>
      </c>
    </row>
    <row r="3205" spans="1:35" x14ac:dyDescent="0.25">
      <c r="A3205">
        <v>13</v>
      </c>
      <c r="B3205" t="s">
        <v>69</v>
      </c>
      <c r="C3205" t="s">
        <v>70</v>
      </c>
      <c r="D3205" t="s">
        <v>161</v>
      </c>
      <c r="E3205" t="s">
        <v>162</v>
      </c>
      <c r="F3205" t="s">
        <v>759</v>
      </c>
      <c r="G3205" t="s">
        <v>760</v>
      </c>
      <c r="H3205" t="s">
        <v>4040</v>
      </c>
      <c r="I3205" t="s">
        <v>4041</v>
      </c>
      <c r="J3205" t="s">
        <v>4042</v>
      </c>
      <c r="L3205" t="s">
        <v>1212</v>
      </c>
      <c r="M3205">
        <v>8.5924639999999997</v>
      </c>
      <c r="N3205">
        <v>29.988050000000001</v>
      </c>
      <c r="O3205" t="s">
        <v>1226</v>
      </c>
      <c r="P3205" t="s">
        <v>1228</v>
      </c>
      <c r="Q3205">
        <v>255</v>
      </c>
      <c r="R3205">
        <v>1770</v>
      </c>
      <c r="S3205">
        <v>240</v>
      </c>
      <c r="T3205">
        <v>1680</v>
      </c>
      <c r="U3205">
        <v>15</v>
      </c>
      <c r="V3205">
        <v>90</v>
      </c>
      <c r="W3205" t="s">
        <v>1228</v>
      </c>
      <c r="X3205">
        <v>54</v>
      </c>
      <c r="Y3205">
        <v>324</v>
      </c>
      <c r="Z3205">
        <v>54</v>
      </c>
      <c r="AA3205">
        <v>324</v>
      </c>
      <c r="AB3205">
        <v>0</v>
      </c>
      <c r="AC3205">
        <v>0</v>
      </c>
      <c r="AD3205">
        <v>8</v>
      </c>
      <c r="AE3205">
        <v>56</v>
      </c>
      <c r="AF3205">
        <v>50</v>
      </c>
      <c r="AG3205">
        <v>300</v>
      </c>
      <c r="AH3205">
        <v>13</v>
      </c>
      <c r="AI3205" t="s">
        <v>1229</v>
      </c>
    </row>
    <row r="3206" spans="1:35" x14ac:dyDescent="0.25">
      <c r="A3206">
        <v>13</v>
      </c>
      <c r="B3206" t="s">
        <v>69</v>
      </c>
      <c r="C3206" t="s">
        <v>70</v>
      </c>
      <c r="D3206" t="s">
        <v>161</v>
      </c>
      <c r="E3206" t="s">
        <v>162</v>
      </c>
      <c r="F3206" t="s">
        <v>759</v>
      </c>
      <c r="G3206" t="s">
        <v>760</v>
      </c>
      <c r="H3206" t="s">
        <v>4043</v>
      </c>
      <c r="I3206" t="s">
        <v>4044</v>
      </c>
      <c r="J3206" t="s">
        <v>4045</v>
      </c>
      <c r="L3206" t="s">
        <v>1212</v>
      </c>
      <c r="M3206">
        <v>8.5946219999999993</v>
      </c>
      <c r="N3206">
        <v>29.985592</v>
      </c>
      <c r="O3206" t="s">
        <v>1226</v>
      </c>
      <c r="P3206" t="s">
        <v>1228</v>
      </c>
      <c r="Q3206">
        <v>270</v>
      </c>
      <c r="R3206">
        <v>1890</v>
      </c>
      <c r="S3206">
        <v>210</v>
      </c>
      <c r="T3206">
        <v>1470</v>
      </c>
      <c r="U3206">
        <v>60</v>
      </c>
      <c r="V3206">
        <v>420</v>
      </c>
      <c r="W3206" t="s">
        <v>1228</v>
      </c>
      <c r="X3206">
        <v>130</v>
      </c>
      <c r="Y3206">
        <v>910</v>
      </c>
      <c r="Z3206">
        <v>130</v>
      </c>
      <c r="AA3206">
        <v>910</v>
      </c>
      <c r="AB3206">
        <v>0</v>
      </c>
      <c r="AC3206">
        <v>0</v>
      </c>
      <c r="AD3206">
        <v>7</v>
      </c>
      <c r="AE3206">
        <v>49</v>
      </c>
      <c r="AF3206">
        <v>60</v>
      </c>
      <c r="AG3206">
        <v>360</v>
      </c>
      <c r="AH3206">
        <v>13</v>
      </c>
      <c r="AI3206" t="s">
        <v>1229</v>
      </c>
    </row>
    <row r="3207" spans="1:35" x14ac:dyDescent="0.25">
      <c r="A3207">
        <v>13</v>
      </c>
      <c r="B3207" t="s">
        <v>69</v>
      </c>
      <c r="C3207" t="s">
        <v>70</v>
      </c>
      <c r="D3207" t="s">
        <v>161</v>
      </c>
      <c r="E3207" t="s">
        <v>162</v>
      </c>
      <c r="F3207" t="s">
        <v>759</v>
      </c>
      <c r="G3207" t="s">
        <v>760</v>
      </c>
      <c r="H3207" t="s">
        <v>4046</v>
      </c>
      <c r="I3207" t="s">
        <v>4047</v>
      </c>
      <c r="J3207" t="s">
        <v>8325</v>
      </c>
      <c r="L3207" t="s">
        <v>1212</v>
      </c>
      <c r="M3207">
        <v>8.4873600000000007</v>
      </c>
      <c r="N3207">
        <v>29.954387000000001</v>
      </c>
      <c r="O3207" t="s">
        <v>1226</v>
      </c>
      <c r="P3207" t="s">
        <v>1228</v>
      </c>
      <c r="Q3207">
        <v>60</v>
      </c>
      <c r="R3207">
        <v>360</v>
      </c>
      <c r="S3207">
        <v>35</v>
      </c>
      <c r="T3207">
        <v>210</v>
      </c>
      <c r="U3207">
        <v>25</v>
      </c>
      <c r="V3207">
        <v>150</v>
      </c>
      <c r="W3207" t="s">
        <v>1228</v>
      </c>
      <c r="X3207">
        <v>150</v>
      </c>
      <c r="Y3207">
        <v>900</v>
      </c>
      <c r="Z3207">
        <v>150</v>
      </c>
      <c r="AA3207">
        <v>900</v>
      </c>
      <c r="AB3207">
        <v>0</v>
      </c>
      <c r="AC3207">
        <v>0</v>
      </c>
      <c r="AD3207">
        <v>5</v>
      </c>
      <c r="AE3207">
        <v>35</v>
      </c>
      <c r="AF3207">
        <v>20</v>
      </c>
      <c r="AG3207">
        <v>120</v>
      </c>
      <c r="AH3207">
        <v>13</v>
      </c>
      <c r="AI3207" t="s">
        <v>1229</v>
      </c>
    </row>
    <row r="3208" spans="1:35" x14ac:dyDescent="0.25">
      <c r="A3208">
        <v>13</v>
      </c>
      <c r="B3208" t="s">
        <v>69</v>
      </c>
      <c r="C3208" t="s">
        <v>70</v>
      </c>
      <c r="D3208" t="s">
        <v>167</v>
      </c>
      <c r="E3208" t="s">
        <v>168</v>
      </c>
      <c r="F3208" t="s">
        <v>822</v>
      </c>
      <c r="G3208" t="s">
        <v>823</v>
      </c>
      <c r="H3208" t="s">
        <v>4554</v>
      </c>
      <c r="I3208" t="s">
        <v>4555</v>
      </c>
      <c r="J3208" t="s">
        <v>4556</v>
      </c>
      <c r="L3208" t="s">
        <v>1212</v>
      </c>
      <c r="M3208">
        <v>9.0705724459999999</v>
      </c>
      <c r="N3208">
        <v>28.943379419999999</v>
      </c>
      <c r="O3208" t="s">
        <v>1226</v>
      </c>
      <c r="P3208" t="s">
        <v>1228</v>
      </c>
      <c r="Q3208">
        <v>46</v>
      </c>
      <c r="R3208">
        <v>276</v>
      </c>
      <c r="S3208">
        <v>35</v>
      </c>
      <c r="T3208">
        <v>210</v>
      </c>
      <c r="U3208">
        <v>11</v>
      </c>
      <c r="V3208">
        <v>66</v>
      </c>
      <c r="W3208" t="s">
        <v>1228</v>
      </c>
      <c r="X3208">
        <v>56</v>
      </c>
      <c r="Y3208">
        <v>336</v>
      </c>
      <c r="Z3208">
        <v>38</v>
      </c>
      <c r="AA3208">
        <v>228</v>
      </c>
      <c r="AB3208">
        <v>18</v>
      </c>
      <c r="AC3208">
        <v>108</v>
      </c>
      <c r="AD3208">
        <v>9</v>
      </c>
      <c r="AE3208">
        <v>52</v>
      </c>
      <c r="AF3208">
        <v>39</v>
      </c>
      <c r="AG3208">
        <v>234</v>
      </c>
      <c r="AH3208">
        <v>13</v>
      </c>
      <c r="AI3208" t="s">
        <v>1229</v>
      </c>
    </row>
    <row r="3209" spans="1:35" x14ac:dyDescent="0.25">
      <c r="A3209">
        <v>13</v>
      </c>
      <c r="B3209" t="s">
        <v>69</v>
      </c>
      <c r="C3209" t="s">
        <v>70</v>
      </c>
      <c r="D3209" t="s">
        <v>167</v>
      </c>
      <c r="E3209" t="s">
        <v>168</v>
      </c>
      <c r="F3209" t="s">
        <v>816</v>
      </c>
      <c r="G3209" t="s">
        <v>817</v>
      </c>
      <c r="H3209" t="s">
        <v>4472</v>
      </c>
      <c r="I3209" t="s">
        <v>4473</v>
      </c>
      <c r="J3209" t="s">
        <v>4474</v>
      </c>
      <c r="L3209" t="s">
        <v>1212</v>
      </c>
      <c r="M3209">
        <v>9.20472</v>
      </c>
      <c r="N3209">
        <v>28.910160000000001</v>
      </c>
      <c r="O3209" t="s">
        <v>1226</v>
      </c>
      <c r="P3209" t="s">
        <v>1228</v>
      </c>
      <c r="Q3209">
        <v>14</v>
      </c>
      <c r="R3209">
        <v>76</v>
      </c>
      <c r="S3209">
        <v>11</v>
      </c>
      <c r="T3209">
        <v>58</v>
      </c>
      <c r="U3209">
        <v>3</v>
      </c>
      <c r="V3209">
        <v>18</v>
      </c>
      <c r="W3209" t="s">
        <v>1228</v>
      </c>
      <c r="X3209">
        <v>42</v>
      </c>
      <c r="Y3209">
        <v>252</v>
      </c>
      <c r="Z3209">
        <v>25</v>
      </c>
      <c r="AA3209">
        <v>150</v>
      </c>
      <c r="AB3209">
        <v>17</v>
      </c>
      <c r="AC3209">
        <v>102</v>
      </c>
      <c r="AD3209">
        <v>0</v>
      </c>
      <c r="AE3209">
        <v>0</v>
      </c>
      <c r="AF3209">
        <v>83</v>
      </c>
      <c r="AG3209">
        <v>498</v>
      </c>
      <c r="AH3209">
        <v>13</v>
      </c>
      <c r="AI3209" t="s">
        <v>1229</v>
      </c>
    </row>
    <row r="3210" spans="1:35" x14ac:dyDescent="0.25">
      <c r="A3210">
        <v>13</v>
      </c>
      <c r="B3210" t="s">
        <v>69</v>
      </c>
      <c r="C3210" t="s">
        <v>70</v>
      </c>
      <c r="D3210" t="s">
        <v>167</v>
      </c>
      <c r="E3210" t="s">
        <v>168</v>
      </c>
      <c r="F3210" t="s">
        <v>812</v>
      </c>
      <c r="G3210" t="s">
        <v>813</v>
      </c>
      <c r="H3210" t="s">
        <v>4414</v>
      </c>
      <c r="I3210" t="s">
        <v>4415</v>
      </c>
      <c r="J3210" t="s">
        <v>4416</v>
      </c>
      <c r="L3210" t="s">
        <v>1212</v>
      </c>
      <c r="M3210">
        <v>9.0326160000000009</v>
      </c>
      <c r="N3210">
        <v>28.83626001</v>
      </c>
      <c r="O3210" t="s">
        <v>1226</v>
      </c>
      <c r="P3210" t="s">
        <v>1228</v>
      </c>
      <c r="Q3210">
        <v>60</v>
      </c>
      <c r="R3210">
        <v>276</v>
      </c>
      <c r="S3210">
        <v>46</v>
      </c>
      <c r="T3210">
        <v>192</v>
      </c>
      <c r="U3210">
        <v>14</v>
      </c>
      <c r="V3210">
        <v>84</v>
      </c>
      <c r="W3210" t="s">
        <v>1228</v>
      </c>
      <c r="X3210">
        <v>63</v>
      </c>
      <c r="Y3210">
        <v>378</v>
      </c>
      <c r="Z3210">
        <v>45</v>
      </c>
      <c r="AA3210">
        <v>270</v>
      </c>
      <c r="AB3210">
        <v>18</v>
      </c>
      <c r="AC3210">
        <v>108</v>
      </c>
      <c r="AD3210">
        <v>9</v>
      </c>
      <c r="AE3210">
        <v>54</v>
      </c>
      <c r="AF3210">
        <v>48</v>
      </c>
      <c r="AG3210">
        <v>288</v>
      </c>
      <c r="AH3210">
        <v>13</v>
      </c>
      <c r="AI3210" t="s">
        <v>1229</v>
      </c>
    </row>
    <row r="3211" spans="1:35" x14ac:dyDescent="0.25">
      <c r="A3211">
        <v>13</v>
      </c>
      <c r="B3211" t="s">
        <v>69</v>
      </c>
      <c r="C3211" t="s">
        <v>70</v>
      </c>
      <c r="D3211" t="s">
        <v>167</v>
      </c>
      <c r="E3211" t="s">
        <v>168</v>
      </c>
      <c r="F3211" t="s">
        <v>826</v>
      </c>
      <c r="G3211" t="s">
        <v>827</v>
      </c>
      <c r="H3211" t="s">
        <v>4599</v>
      </c>
      <c r="I3211" t="s">
        <v>4600</v>
      </c>
      <c r="J3211" t="s">
        <v>4601</v>
      </c>
      <c r="L3211" t="s">
        <v>1212</v>
      </c>
      <c r="M3211">
        <v>9.0921065530000007</v>
      </c>
      <c r="N3211">
        <v>29.374104800000001</v>
      </c>
      <c r="O3211" t="s">
        <v>1226</v>
      </c>
      <c r="P3211" t="s">
        <v>1228</v>
      </c>
      <c r="Q3211">
        <v>92</v>
      </c>
      <c r="R3211">
        <v>644</v>
      </c>
      <c r="S3211">
        <v>77</v>
      </c>
      <c r="T3211">
        <v>539</v>
      </c>
      <c r="U3211">
        <v>15</v>
      </c>
      <c r="V3211">
        <v>105</v>
      </c>
      <c r="W3211" t="s">
        <v>1228</v>
      </c>
      <c r="X3211">
        <v>59</v>
      </c>
      <c r="Y3211">
        <v>413</v>
      </c>
      <c r="Z3211">
        <v>46</v>
      </c>
      <c r="AA3211">
        <v>322</v>
      </c>
      <c r="AB3211">
        <v>13</v>
      </c>
      <c r="AC3211">
        <v>91</v>
      </c>
      <c r="AD3211">
        <v>24</v>
      </c>
      <c r="AE3211">
        <v>168</v>
      </c>
      <c r="AF3211">
        <v>40</v>
      </c>
      <c r="AG3211">
        <v>280</v>
      </c>
      <c r="AH3211">
        <v>13</v>
      </c>
      <c r="AI3211" t="s">
        <v>1229</v>
      </c>
    </row>
    <row r="3212" spans="1:35" x14ac:dyDescent="0.25">
      <c r="A3212">
        <v>13</v>
      </c>
      <c r="B3212" t="s">
        <v>69</v>
      </c>
      <c r="C3212" t="s">
        <v>70</v>
      </c>
      <c r="D3212" t="s">
        <v>167</v>
      </c>
      <c r="E3212" t="s">
        <v>168</v>
      </c>
      <c r="F3212" t="s">
        <v>810</v>
      </c>
      <c r="G3212" t="s">
        <v>811</v>
      </c>
      <c r="H3212" t="s">
        <v>4386</v>
      </c>
      <c r="I3212" t="s">
        <v>4387</v>
      </c>
      <c r="J3212" t="s">
        <v>4388</v>
      </c>
      <c r="L3212" t="s">
        <v>1212</v>
      </c>
      <c r="M3212">
        <v>9.13462</v>
      </c>
      <c r="N3212">
        <v>29.104780000000002</v>
      </c>
      <c r="O3212" t="s">
        <v>1226</v>
      </c>
      <c r="P3212" t="s">
        <v>1228</v>
      </c>
      <c r="Q3212">
        <v>25</v>
      </c>
      <c r="R3212">
        <v>200</v>
      </c>
      <c r="S3212">
        <v>20</v>
      </c>
      <c r="T3212">
        <v>160</v>
      </c>
      <c r="U3212">
        <v>5</v>
      </c>
      <c r="V3212">
        <v>40</v>
      </c>
      <c r="W3212" t="s">
        <v>1228</v>
      </c>
      <c r="X3212">
        <v>29</v>
      </c>
      <c r="Y3212">
        <v>232</v>
      </c>
      <c r="Z3212">
        <v>11</v>
      </c>
      <c r="AA3212">
        <v>88</v>
      </c>
      <c r="AB3212">
        <v>18</v>
      </c>
      <c r="AC3212">
        <v>144</v>
      </c>
      <c r="AD3212">
        <v>3</v>
      </c>
      <c r="AE3212">
        <v>24</v>
      </c>
      <c r="AF3212">
        <v>50</v>
      </c>
      <c r="AG3212">
        <v>400</v>
      </c>
      <c r="AH3212">
        <v>13</v>
      </c>
      <c r="AI3212" t="s">
        <v>1229</v>
      </c>
    </row>
    <row r="3213" spans="1:35" x14ac:dyDescent="0.25">
      <c r="A3213">
        <v>13</v>
      </c>
      <c r="B3213" t="s">
        <v>69</v>
      </c>
      <c r="C3213" t="s">
        <v>70</v>
      </c>
      <c r="D3213" t="s">
        <v>167</v>
      </c>
      <c r="E3213" t="s">
        <v>168</v>
      </c>
      <c r="F3213" t="s">
        <v>822</v>
      </c>
      <c r="G3213" t="s">
        <v>823</v>
      </c>
      <c r="H3213" t="s">
        <v>4557</v>
      </c>
      <c r="I3213" t="s">
        <v>4558</v>
      </c>
      <c r="J3213" t="s">
        <v>4559</v>
      </c>
      <c r="L3213" t="s">
        <v>1212</v>
      </c>
      <c r="M3213">
        <v>9.0736806300000001</v>
      </c>
      <c r="N3213">
        <v>28.9419246</v>
      </c>
      <c r="O3213" t="s">
        <v>1226</v>
      </c>
      <c r="P3213" t="s">
        <v>1228</v>
      </c>
      <c r="Q3213">
        <v>18</v>
      </c>
      <c r="R3213">
        <v>109</v>
      </c>
      <c r="S3213">
        <v>12</v>
      </c>
      <c r="T3213">
        <v>74</v>
      </c>
      <c r="U3213">
        <v>6</v>
      </c>
      <c r="V3213">
        <v>35</v>
      </c>
      <c r="W3213" t="s">
        <v>1228</v>
      </c>
      <c r="X3213">
        <v>34</v>
      </c>
      <c r="Y3213">
        <v>202</v>
      </c>
      <c r="Z3213">
        <v>29</v>
      </c>
      <c r="AA3213">
        <v>174</v>
      </c>
      <c r="AB3213">
        <v>5</v>
      </c>
      <c r="AC3213">
        <v>28</v>
      </c>
      <c r="AD3213">
        <v>8</v>
      </c>
      <c r="AE3213">
        <v>48</v>
      </c>
      <c r="AF3213">
        <v>48</v>
      </c>
      <c r="AG3213">
        <v>288</v>
      </c>
      <c r="AH3213">
        <v>13</v>
      </c>
      <c r="AI3213" t="s">
        <v>1229</v>
      </c>
    </row>
    <row r="3214" spans="1:35" x14ac:dyDescent="0.25">
      <c r="A3214">
        <v>13</v>
      </c>
      <c r="B3214" t="s">
        <v>69</v>
      </c>
      <c r="C3214" t="s">
        <v>70</v>
      </c>
      <c r="D3214" t="s">
        <v>167</v>
      </c>
      <c r="E3214" t="s">
        <v>168</v>
      </c>
      <c r="F3214" t="s">
        <v>814</v>
      </c>
      <c r="G3214" t="s">
        <v>815</v>
      </c>
      <c r="H3214" t="s">
        <v>4446</v>
      </c>
      <c r="I3214" t="s">
        <v>4447</v>
      </c>
      <c r="J3214" t="s">
        <v>4448</v>
      </c>
      <c r="L3214" t="s">
        <v>1212</v>
      </c>
      <c r="M3214">
        <v>9.0347263899999994</v>
      </c>
      <c r="N3214">
        <v>29.05639562</v>
      </c>
      <c r="O3214" t="s">
        <v>1226</v>
      </c>
      <c r="P3214" t="s">
        <v>1228</v>
      </c>
      <c r="Q3214">
        <v>55</v>
      </c>
      <c r="R3214">
        <v>330</v>
      </c>
      <c r="S3214">
        <v>39</v>
      </c>
      <c r="T3214">
        <v>234</v>
      </c>
      <c r="U3214">
        <v>16</v>
      </c>
      <c r="V3214">
        <v>96</v>
      </c>
      <c r="W3214" t="s">
        <v>1228</v>
      </c>
      <c r="X3214">
        <v>40</v>
      </c>
      <c r="Y3214">
        <v>240</v>
      </c>
      <c r="Z3214">
        <v>31</v>
      </c>
      <c r="AA3214">
        <v>186</v>
      </c>
      <c r="AB3214">
        <v>9</v>
      </c>
      <c r="AC3214">
        <v>54</v>
      </c>
      <c r="AD3214">
        <v>2</v>
      </c>
      <c r="AE3214">
        <v>12</v>
      </c>
      <c r="AF3214">
        <v>40</v>
      </c>
      <c r="AG3214">
        <v>240</v>
      </c>
      <c r="AH3214">
        <v>13</v>
      </c>
      <c r="AI3214" t="s">
        <v>1229</v>
      </c>
    </row>
    <row r="3215" spans="1:35" x14ac:dyDescent="0.25">
      <c r="A3215">
        <v>13</v>
      </c>
      <c r="B3215" t="s">
        <v>69</v>
      </c>
      <c r="C3215" t="s">
        <v>70</v>
      </c>
      <c r="D3215" t="s">
        <v>167</v>
      </c>
      <c r="E3215" t="s">
        <v>168</v>
      </c>
      <c r="F3215" t="s">
        <v>810</v>
      </c>
      <c r="G3215" t="s">
        <v>811</v>
      </c>
      <c r="H3215" t="s">
        <v>4389</v>
      </c>
      <c r="I3215" t="s">
        <v>4390</v>
      </c>
      <c r="J3215" t="s">
        <v>4391</v>
      </c>
      <c r="L3215" t="s">
        <v>1212</v>
      </c>
      <c r="M3215">
        <v>9.2256200160000006</v>
      </c>
      <c r="N3215">
        <v>29.16576422</v>
      </c>
      <c r="O3215" t="s">
        <v>1226</v>
      </c>
      <c r="P3215" t="s">
        <v>1228</v>
      </c>
      <c r="Q3215">
        <v>85</v>
      </c>
      <c r="R3215">
        <v>680</v>
      </c>
      <c r="S3215">
        <v>75</v>
      </c>
      <c r="T3215">
        <v>600</v>
      </c>
      <c r="U3215">
        <v>10</v>
      </c>
      <c r="V3215">
        <v>80</v>
      </c>
      <c r="W3215" t="s">
        <v>1228</v>
      </c>
      <c r="X3215">
        <v>35</v>
      </c>
      <c r="Y3215">
        <v>280</v>
      </c>
      <c r="Z3215">
        <v>10</v>
      </c>
      <c r="AA3215">
        <v>80</v>
      </c>
      <c r="AB3215">
        <v>25</v>
      </c>
      <c r="AC3215">
        <v>200</v>
      </c>
      <c r="AD3215">
        <v>4</v>
      </c>
      <c r="AE3215">
        <v>32</v>
      </c>
      <c r="AF3215">
        <v>40</v>
      </c>
      <c r="AG3215">
        <v>320</v>
      </c>
      <c r="AH3215">
        <v>13</v>
      </c>
      <c r="AI3215" t="s">
        <v>1229</v>
      </c>
    </row>
    <row r="3216" spans="1:35" x14ac:dyDescent="0.25">
      <c r="A3216">
        <v>13</v>
      </c>
      <c r="B3216" t="s">
        <v>69</v>
      </c>
      <c r="C3216" t="s">
        <v>70</v>
      </c>
      <c r="D3216" t="s">
        <v>167</v>
      </c>
      <c r="E3216" t="s">
        <v>168</v>
      </c>
      <c r="F3216" t="s">
        <v>810</v>
      </c>
      <c r="G3216" t="s">
        <v>811</v>
      </c>
      <c r="H3216" t="s">
        <v>4392</v>
      </c>
      <c r="I3216" t="s">
        <v>4393</v>
      </c>
      <c r="J3216" t="s">
        <v>4394</v>
      </c>
      <c r="L3216" t="s">
        <v>1212</v>
      </c>
      <c r="M3216">
        <v>9.2258931159999999</v>
      </c>
      <c r="N3216">
        <v>29.168305419999999</v>
      </c>
      <c r="O3216" t="s">
        <v>1226</v>
      </c>
      <c r="P3216" t="s">
        <v>1228</v>
      </c>
      <c r="Q3216">
        <v>16</v>
      </c>
      <c r="R3216">
        <v>128</v>
      </c>
      <c r="S3216">
        <v>14</v>
      </c>
      <c r="T3216">
        <v>112</v>
      </c>
      <c r="U3216">
        <v>2</v>
      </c>
      <c r="V3216">
        <v>16</v>
      </c>
      <c r="W3216" t="s">
        <v>1228</v>
      </c>
      <c r="X3216">
        <v>38</v>
      </c>
      <c r="Y3216">
        <v>304</v>
      </c>
      <c r="Z3216">
        <v>12</v>
      </c>
      <c r="AA3216">
        <v>96</v>
      </c>
      <c r="AB3216">
        <v>26</v>
      </c>
      <c r="AC3216">
        <v>208</v>
      </c>
      <c r="AD3216">
        <v>1</v>
      </c>
      <c r="AE3216">
        <v>8</v>
      </c>
      <c r="AF3216">
        <v>30</v>
      </c>
      <c r="AG3216">
        <v>240</v>
      </c>
      <c r="AH3216">
        <v>13</v>
      </c>
      <c r="AI3216" t="s">
        <v>1229</v>
      </c>
    </row>
    <row r="3217" spans="1:35" x14ac:dyDescent="0.25">
      <c r="A3217">
        <v>13</v>
      </c>
      <c r="B3217" t="s">
        <v>69</v>
      </c>
      <c r="C3217" t="s">
        <v>70</v>
      </c>
      <c r="D3217" t="s">
        <v>167</v>
      </c>
      <c r="E3217" t="s">
        <v>168</v>
      </c>
      <c r="F3217" t="s">
        <v>808</v>
      </c>
      <c r="G3217" t="s">
        <v>809</v>
      </c>
      <c r="H3217" t="s">
        <v>4358</v>
      </c>
      <c r="I3217" t="s">
        <v>4359</v>
      </c>
      <c r="J3217" t="s">
        <v>4360</v>
      </c>
      <c r="L3217" t="s">
        <v>1212</v>
      </c>
      <c r="M3217">
        <v>9.1696624910000004</v>
      </c>
      <c r="N3217">
        <v>28.814758319999999</v>
      </c>
      <c r="O3217" t="s">
        <v>1226</v>
      </c>
      <c r="P3217" t="s">
        <v>1228</v>
      </c>
      <c r="Q3217">
        <v>5</v>
      </c>
      <c r="R3217">
        <v>29</v>
      </c>
      <c r="S3217">
        <v>2</v>
      </c>
      <c r="T3217">
        <v>12</v>
      </c>
      <c r="U3217">
        <v>3</v>
      </c>
      <c r="V3217">
        <v>17</v>
      </c>
      <c r="W3217" t="s">
        <v>1228</v>
      </c>
      <c r="X3217">
        <v>2</v>
      </c>
      <c r="Y3217">
        <v>12</v>
      </c>
      <c r="Z3217">
        <v>2</v>
      </c>
      <c r="AA3217">
        <v>12</v>
      </c>
      <c r="AB3217">
        <v>0</v>
      </c>
      <c r="AC3217">
        <v>0</v>
      </c>
      <c r="AD3217">
        <v>12</v>
      </c>
      <c r="AE3217">
        <v>72</v>
      </c>
      <c r="AF3217">
        <v>12</v>
      </c>
      <c r="AG3217">
        <v>72</v>
      </c>
      <c r="AH3217">
        <v>13</v>
      </c>
      <c r="AI3217" t="s">
        <v>1229</v>
      </c>
    </row>
    <row r="3218" spans="1:35" x14ac:dyDescent="0.25">
      <c r="A3218">
        <v>13</v>
      </c>
      <c r="B3218" t="s">
        <v>69</v>
      </c>
      <c r="C3218" t="s">
        <v>70</v>
      </c>
      <c r="D3218" t="s">
        <v>167</v>
      </c>
      <c r="E3218" t="s">
        <v>168</v>
      </c>
      <c r="F3218" t="s">
        <v>814</v>
      </c>
      <c r="G3218" t="s">
        <v>815</v>
      </c>
      <c r="H3218" t="s">
        <v>4453</v>
      </c>
      <c r="I3218" t="s">
        <v>4454</v>
      </c>
      <c r="J3218" t="s">
        <v>4455</v>
      </c>
      <c r="K3218" t="s">
        <v>4456</v>
      </c>
      <c r="L3218" t="s">
        <v>1212</v>
      </c>
      <c r="M3218">
        <v>9.0595732699999996</v>
      </c>
      <c r="N3218">
        <v>29.086345049999998</v>
      </c>
      <c r="O3218" t="s">
        <v>1226</v>
      </c>
      <c r="P3218" t="s">
        <v>1228</v>
      </c>
      <c r="Q3218">
        <v>53</v>
      </c>
      <c r="R3218">
        <v>318</v>
      </c>
      <c r="S3218">
        <v>40</v>
      </c>
      <c r="T3218">
        <v>240</v>
      </c>
      <c r="U3218">
        <v>13</v>
      </c>
      <c r="V3218">
        <v>78</v>
      </c>
      <c r="W3218" t="s">
        <v>1228</v>
      </c>
      <c r="X3218">
        <v>32</v>
      </c>
      <c r="Y3218">
        <v>192</v>
      </c>
      <c r="Z3218">
        <v>12</v>
      </c>
      <c r="AA3218">
        <v>72</v>
      </c>
      <c r="AB3218">
        <v>20</v>
      </c>
      <c r="AC3218">
        <v>120</v>
      </c>
      <c r="AD3218">
        <v>0</v>
      </c>
      <c r="AE3218">
        <v>0</v>
      </c>
      <c r="AF3218">
        <v>37</v>
      </c>
      <c r="AG3218">
        <v>222</v>
      </c>
      <c r="AH3218">
        <v>13</v>
      </c>
      <c r="AI3218" t="s">
        <v>1229</v>
      </c>
    </row>
    <row r="3219" spans="1:35" x14ac:dyDescent="0.25">
      <c r="A3219">
        <v>13</v>
      </c>
      <c r="B3219" t="s">
        <v>69</v>
      </c>
      <c r="C3219" t="s">
        <v>70</v>
      </c>
      <c r="D3219" t="s">
        <v>167</v>
      </c>
      <c r="E3219" t="s">
        <v>168</v>
      </c>
      <c r="F3219" t="s">
        <v>810</v>
      </c>
      <c r="G3219" t="s">
        <v>811</v>
      </c>
      <c r="H3219" t="s">
        <v>4395</v>
      </c>
      <c r="I3219" t="s">
        <v>4396</v>
      </c>
      <c r="J3219" t="s">
        <v>4397</v>
      </c>
      <c r="L3219" t="s">
        <v>1212</v>
      </c>
      <c r="M3219">
        <v>9.2292619990000002</v>
      </c>
      <c r="N3219">
        <v>29.16405318</v>
      </c>
      <c r="O3219" t="s">
        <v>1226</v>
      </c>
      <c r="P3219" t="s">
        <v>1228</v>
      </c>
      <c r="Q3219">
        <v>22</v>
      </c>
      <c r="R3219">
        <v>168</v>
      </c>
      <c r="S3219">
        <v>17</v>
      </c>
      <c r="T3219">
        <v>133</v>
      </c>
      <c r="U3219">
        <v>5</v>
      </c>
      <c r="V3219">
        <v>35</v>
      </c>
      <c r="W3219" t="s">
        <v>1228</v>
      </c>
      <c r="X3219">
        <v>30</v>
      </c>
      <c r="Y3219">
        <v>210</v>
      </c>
      <c r="Z3219">
        <v>13</v>
      </c>
      <c r="AA3219">
        <v>91</v>
      </c>
      <c r="AB3219">
        <v>17</v>
      </c>
      <c r="AC3219">
        <v>119</v>
      </c>
      <c r="AD3219">
        <v>1</v>
      </c>
      <c r="AE3219">
        <v>7</v>
      </c>
      <c r="AF3219">
        <v>12</v>
      </c>
      <c r="AG3219">
        <v>84</v>
      </c>
      <c r="AH3219">
        <v>13</v>
      </c>
      <c r="AI3219" t="s">
        <v>1229</v>
      </c>
    </row>
    <row r="3220" spans="1:35" x14ac:dyDescent="0.25">
      <c r="A3220">
        <v>13</v>
      </c>
      <c r="B3220" t="s">
        <v>69</v>
      </c>
      <c r="C3220" t="s">
        <v>70</v>
      </c>
      <c r="D3220" t="s">
        <v>167</v>
      </c>
      <c r="E3220" t="s">
        <v>168</v>
      </c>
      <c r="F3220" t="s">
        <v>822</v>
      </c>
      <c r="G3220" t="s">
        <v>823</v>
      </c>
      <c r="H3220" t="s">
        <v>4564</v>
      </c>
      <c r="I3220" t="s">
        <v>4565</v>
      </c>
      <c r="J3220" t="s">
        <v>4566</v>
      </c>
      <c r="L3220" t="s">
        <v>1212</v>
      </c>
      <c r="M3220">
        <v>9.0755506300000004</v>
      </c>
      <c r="N3220">
        <v>28.9329246</v>
      </c>
      <c r="O3220" t="s">
        <v>1226</v>
      </c>
      <c r="P3220" t="s">
        <v>1228</v>
      </c>
      <c r="Q3220">
        <v>39</v>
      </c>
      <c r="R3220">
        <v>234</v>
      </c>
      <c r="S3220">
        <v>25</v>
      </c>
      <c r="T3220">
        <v>150</v>
      </c>
      <c r="U3220">
        <v>14</v>
      </c>
      <c r="V3220">
        <v>84</v>
      </c>
      <c r="W3220" t="s">
        <v>1228</v>
      </c>
      <c r="X3220">
        <v>45</v>
      </c>
      <c r="Y3220">
        <v>270</v>
      </c>
      <c r="Z3220">
        <v>32</v>
      </c>
      <c r="AA3220">
        <v>192</v>
      </c>
      <c r="AB3220">
        <v>13</v>
      </c>
      <c r="AC3220">
        <v>78</v>
      </c>
      <c r="AD3220">
        <v>10</v>
      </c>
      <c r="AE3220">
        <v>60</v>
      </c>
      <c r="AF3220">
        <v>46</v>
      </c>
      <c r="AG3220">
        <v>276</v>
      </c>
      <c r="AH3220">
        <v>13</v>
      </c>
      <c r="AI3220" t="s">
        <v>1229</v>
      </c>
    </row>
    <row r="3221" spans="1:35" x14ac:dyDescent="0.25">
      <c r="A3221">
        <v>13</v>
      </c>
      <c r="B3221" t="s">
        <v>69</v>
      </c>
      <c r="C3221" t="s">
        <v>70</v>
      </c>
      <c r="D3221" t="s">
        <v>167</v>
      </c>
      <c r="E3221" t="s">
        <v>168</v>
      </c>
      <c r="F3221" t="s">
        <v>820</v>
      </c>
      <c r="G3221" t="s">
        <v>821</v>
      </c>
      <c r="H3221" t="s">
        <v>4535</v>
      </c>
      <c r="I3221" t="s">
        <v>4536</v>
      </c>
      <c r="J3221" t="s">
        <v>4537</v>
      </c>
      <c r="L3221" t="s">
        <v>1212</v>
      </c>
      <c r="M3221">
        <v>9.0273400000000006</v>
      </c>
      <c r="N3221">
        <v>29.15953</v>
      </c>
      <c r="O3221" t="s">
        <v>1226</v>
      </c>
      <c r="P3221" t="s">
        <v>1228</v>
      </c>
      <c r="Q3221">
        <v>51</v>
      </c>
      <c r="R3221">
        <v>306</v>
      </c>
      <c r="S3221">
        <v>41</v>
      </c>
      <c r="T3221">
        <v>246</v>
      </c>
      <c r="U3221">
        <v>10</v>
      </c>
      <c r="V3221">
        <v>60</v>
      </c>
      <c r="W3221" t="s">
        <v>1228</v>
      </c>
      <c r="X3221">
        <v>44</v>
      </c>
      <c r="Y3221">
        <v>264</v>
      </c>
      <c r="Z3221">
        <v>19</v>
      </c>
      <c r="AA3221">
        <v>114</v>
      </c>
      <c r="AB3221">
        <v>25</v>
      </c>
      <c r="AC3221">
        <v>150</v>
      </c>
      <c r="AD3221">
        <v>2</v>
      </c>
      <c r="AE3221">
        <v>12</v>
      </c>
      <c r="AF3221">
        <v>27</v>
      </c>
      <c r="AG3221">
        <v>162</v>
      </c>
      <c r="AH3221">
        <v>13</v>
      </c>
      <c r="AI3221" t="s">
        <v>1229</v>
      </c>
    </row>
    <row r="3222" spans="1:35" x14ac:dyDescent="0.25">
      <c r="A3222">
        <v>13</v>
      </c>
      <c r="B3222" t="s">
        <v>69</v>
      </c>
      <c r="C3222" t="s">
        <v>70</v>
      </c>
      <c r="D3222" t="s">
        <v>167</v>
      </c>
      <c r="E3222" t="s">
        <v>168</v>
      </c>
      <c r="F3222" t="s">
        <v>824</v>
      </c>
      <c r="G3222" t="s">
        <v>825</v>
      </c>
      <c r="H3222" t="s">
        <v>4581</v>
      </c>
      <c r="I3222" t="s">
        <v>4582</v>
      </c>
      <c r="J3222" t="s">
        <v>4583</v>
      </c>
      <c r="K3222" t="s">
        <v>4584</v>
      </c>
      <c r="L3222" t="s">
        <v>1212</v>
      </c>
      <c r="M3222">
        <v>9.1218866129999991</v>
      </c>
      <c r="N3222">
        <v>29.236793120000002</v>
      </c>
      <c r="O3222" t="s">
        <v>1226</v>
      </c>
      <c r="P3222" t="s">
        <v>1228</v>
      </c>
      <c r="Q3222">
        <v>17</v>
      </c>
      <c r="R3222">
        <v>102</v>
      </c>
      <c r="S3222">
        <v>10</v>
      </c>
      <c r="T3222">
        <v>60</v>
      </c>
      <c r="U3222">
        <v>7</v>
      </c>
      <c r="V3222">
        <v>42</v>
      </c>
      <c r="W3222" t="s">
        <v>1228</v>
      </c>
      <c r="X3222">
        <v>12</v>
      </c>
      <c r="Y3222">
        <v>72</v>
      </c>
      <c r="Z3222">
        <v>5</v>
      </c>
      <c r="AA3222">
        <v>30</v>
      </c>
      <c r="AB3222">
        <v>7</v>
      </c>
      <c r="AC3222">
        <v>42</v>
      </c>
      <c r="AD3222">
        <v>6</v>
      </c>
      <c r="AE3222">
        <v>36</v>
      </c>
      <c r="AF3222">
        <v>25</v>
      </c>
      <c r="AG3222">
        <v>150</v>
      </c>
      <c r="AH3222">
        <v>13</v>
      </c>
      <c r="AI3222" t="s">
        <v>1229</v>
      </c>
    </row>
    <row r="3223" spans="1:35" x14ac:dyDescent="0.25">
      <c r="A3223">
        <v>13</v>
      </c>
      <c r="B3223" t="s">
        <v>69</v>
      </c>
      <c r="C3223" t="s">
        <v>70</v>
      </c>
      <c r="D3223" t="s">
        <v>167</v>
      </c>
      <c r="E3223" t="s">
        <v>168</v>
      </c>
      <c r="F3223" t="s">
        <v>810</v>
      </c>
      <c r="G3223" t="s">
        <v>811</v>
      </c>
      <c r="H3223" t="s">
        <v>4400</v>
      </c>
      <c r="I3223" t="s">
        <v>4401</v>
      </c>
      <c r="J3223" t="s">
        <v>4402</v>
      </c>
      <c r="L3223" t="s">
        <v>1212</v>
      </c>
      <c r="M3223">
        <v>9.2128515929999999</v>
      </c>
      <c r="N3223">
        <v>29.060614789999999</v>
      </c>
      <c r="O3223" t="s">
        <v>1226</v>
      </c>
      <c r="P3223" t="s">
        <v>1228</v>
      </c>
      <c r="Q3223">
        <v>12</v>
      </c>
      <c r="R3223">
        <v>84</v>
      </c>
      <c r="S3223">
        <v>10</v>
      </c>
      <c r="T3223">
        <v>70</v>
      </c>
      <c r="U3223">
        <v>2</v>
      </c>
      <c r="V3223">
        <v>14</v>
      </c>
      <c r="W3223" t="s">
        <v>1228</v>
      </c>
      <c r="X3223">
        <v>12</v>
      </c>
      <c r="Y3223">
        <v>84</v>
      </c>
      <c r="Z3223">
        <v>4</v>
      </c>
      <c r="AA3223">
        <v>28</v>
      </c>
      <c r="AB3223">
        <v>8</v>
      </c>
      <c r="AC3223">
        <v>56</v>
      </c>
      <c r="AD3223">
        <v>6</v>
      </c>
      <c r="AE3223">
        <v>42</v>
      </c>
      <c r="AF3223">
        <v>5</v>
      </c>
      <c r="AG3223">
        <v>35</v>
      </c>
      <c r="AH3223">
        <v>13</v>
      </c>
      <c r="AI3223" t="s">
        <v>1229</v>
      </c>
    </row>
    <row r="3224" spans="1:35" x14ac:dyDescent="0.25">
      <c r="A3224">
        <v>13</v>
      </c>
      <c r="B3224" t="s">
        <v>69</v>
      </c>
      <c r="C3224" t="s">
        <v>70</v>
      </c>
      <c r="D3224" t="s">
        <v>167</v>
      </c>
      <c r="E3224" t="s">
        <v>168</v>
      </c>
      <c r="F3224" t="s">
        <v>810</v>
      </c>
      <c r="G3224" t="s">
        <v>811</v>
      </c>
      <c r="H3224" t="s">
        <v>4403</v>
      </c>
      <c r="I3224" t="s">
        <v>4404</v>
      </c>
      <c r="J3224" t="s">
        <v>4405</v>
      </c>
      <c r="L3224" t="s">
        <v>1212</v>
      </c>
      <c r="M3224">
        <v>9.1736913110000007</v>
      </c>
      <c r="N3224">
        <v>29.150681930000001</v>
      </c>
      <c r="O3224" t="s">
        <v>1226</v>
      </c>
      <c r="P3224" t="s">
        <v>1228</v>
      </c>
      <c r="Q3224">
        <v>8</v>
      </c>
      <c r="R3224">
        <v>56</v>
      </c>
      <c r="S3224">
        <v>7</v>
      </c>
      <c r="T3224">
        <v>49</v>
      </c>
      <c r="U3224">
        <v>1</v>
      </c>
      <c r="V3224">
        <v>7</v>
      </c>
      <c r="W3224" t="s">
        <v>1228</v>
      </c>
      <c r="X3224">
        <v>15</v>
      </c>
      <c r="Y3224">
        <v>105</v>
      </c>
      <c r="Z3224">
        <v>6</v>
      </c>
      <c r="AA3224">
        <v>42</v>
      </c>
      <c r="AB3224">
        <v>9</v>
      </c>
      <c r="AC3224">
        <v>63</v>
      </c>
      <c r="AD3224">
        <v>6</v>
      </c>
      <c r="AE3224">
        <v>42</v>
      </c>
      <c r="AF3224">
        <v>50</v>
      </c>
      <c r="AG3224">
        <v>350</v>
      </c>
      <c r="AH3224">
        <v>13</v>
      </c>
      <c r="AI3224" t="s">
        <v>1229</v>
      </c>
    </row>
    <row r="3225" spans="1:35" x14ac:dyDescent="0.25">
      <c r="A3225">
        <v>13</v>
      </c>
      <c r="B3225" t="s">
        <v>69</v>
      </c>
      <c r="C3225" t="s">
        <v>70</v>
      </c>
      <c r="D3225" t="s">
        <v>167</v>
      </c>
      <c r="E3225" t="s">
        <v>168</v>
      </c>
      <c r="F3225" t="s">
        <v>814</v>
      </c>
      <c r="G3225" t="s">
        <v>815</v>
      </c>
      <c r="H3225" t="s">
        <v>4459</v>
      </c>
      <c r="I3225" t="s">
        <v>4460</v>
      </c>
      <c r="J3225" t="s">
        <v>4461</v>
      </c>
      <c r="L3225" t="s">
        <v>1212</v>
      </c>
      <c r="M3225">
        <v>9.0684034550000003</v>
      </c>
      <c r="N3225">
        <v>29.064079410000002</v>
      </c>
      <c r="O3225" t="s">
        <v>1226</v>
      </c>
      <c r="P3225" t="s">
        <v>1228</v>
      </c>
      <c r="Q3225">
        <v>39</v>
      </c>
      <c r="R3225">
        <v>234</v>
      </c>
      <c r="S3225">
        <v>35</v>
      </c>
      <c r="T3225">
        <v>210</v>
      </c>
      <c r="U3225">
        <v>4</v>
      </c>
      <c r="V3225">
        <v>24</v>
      </c>
      <c r="W3225" t="s">
        <v>1228</v>
      </c>
      <c r="X3225">
        <v>43</v>
      </c>
      <c r="Y3225">
        <v>258</v>
      </c>
      <c r="Z3225">
        <v>33</v>
      </c>
      <c r="AA3225">
        <v>198</v>
      </c>
      <c r="AB3225">
        <v>10</v>
      </c>
      <c r="AC3225">
        <v>60</v>
      </c>
      <c r="AD3225">
        <v>0</v>
      </c>
      <c r="AE3225">
        <v>0</v>
      </c>
      <c r="AF3225">
        <v>16</v>
      </c>
      <c r="AG3225">
        <v>96</v>
      </c>
      <c r="AH3225">
        <v>13</v>
      </c>
      <c r="AI3225" t="s">
        <v>1229</v>
      </c>
    </row>
    <row r="3226" spans="1:35" x14ac:dyDescent="0.25">
      <c r="A3226">
        <v>13</v>
      </c>
      <c r="B3226" t="s">
        <v>69</v>
      </c>
      <c r="C3226" t="s">
        <v>70</v>
      </c>
      <c r="D3226" t="s">
        <v>167</v>
      </c>
      <c r="E3226" t="s">
        <v>168</v>
      </c>
      <c r="F3226" t="s">
        <v>810</v>
      </c>
      <c r="G3226" t="s">
        <v>811</v>
      </c>
      <c r="H3226" t="s">
        <v>4406</v>
      </c>
      <c r="I3226" t="s">
        <v>4407</v>
      </c>
      <c r="J3226" t="s">
        <v>4408</v>
      </c>
      <c r="L3226" t="s">
        <v>1212</v>
      </c>
      <c r="M3226">
        <v>9.2272344799999999</v>
      </c>
      <c r="N3226">
        <v>29.172714509999999</v>
      </c>
      <c r="O3226" t="s">
        <v>1226</v>
      </c>
      <c r="P3226" t="s">
        <v>1228</v>
      </c>
      <c r="Q3226">
        <v>13</v>
      </c>
      <c r="R3226">
        <v>104</v>
      </c>
      <c r="S3226">
        <v>10</v>
      </c>
      <c r="T3226">
        <v>80</v>
      </c>
      <c r="U3226">
        <v>3</v>
      </c>
      <c r="V3226">
        <v>24</v>
      </c>
      <c r="W3226" t="s">
        <v>1228</v>
      </c>
      <c r="X3226">
        <v>50</v>
      </c>
      <c r="Y3226">
        <v>400</v>
      </c>
      <c r="Z3226">
        <v>20</v>
      </c>
      <c r="AA3226">
        <v>160</v>
      </c>
      <c r="AB3226">
        <v>30</v>
      </c>
      <c r="AC3226">
        <v>240</v>
      </c>
      <c r="AD3226">
        <v>2</v>
      </c>
      <c r="AE3226">
        <v>16</v>
      </c>
      <c r="AF3226">
        <v>40</v>
      </c>
      <c r="AG3226">
        <v>320</v>
      </c>
      <c r="AH3226">
        <v>13</v>
      </c>
      <c r="AI3226" t="s">
        <v>1229</v>
      </c>
    </row>
    <row r="3227" spans="1:35" x14ac:dyDescent="0.25">
      <c r="A3227">
        <v>13</v>
      </c>
      <c r="B3227" t="s">
        <v>69</v>
      </c>
      <c r="C3227" t="s">
        <v>70</v>
      </c>
      <c r="D3227" t="s">
        <v>167</v>
      </c>
      <c r="E3227" t="s">
        <v>168</v>
      </c>
      <c r="F3227" t="s">
        <v>812</v>
      </c>
      <c r="G3227" t="s">
        <v>813</v>
      </c>
      <c r="H3227" t="s">
        <v>4433</v>
      </c>
      <c r="I3227" t="s">
        <v>4434</v>
      </c>
      <c r="J3227" t="s">
        <v>4435</v>
      </c>
      <c r="L3227" t="s">
        <v>1212</v>
      </c>
      <c r="M3227">
        <v>9.0474525000000003</v>
      </c>
      <c r="N3227">
        <v>28.84666</v>
      </c>
      <c r="O3227" t="s">
        <v>1226</v>
      </c>
      <c r="P3227" t="s">
        <v>1228</v>
      </c>
      <c r="Q3227">
        <v>38</v>
      </c>
      <c r="R3227">
        <v>228</v>
      </c>
      <c r="S3227">
        <v>26</v>
      </c>
      <c r="T3227">
        <v>156</v>
      </c>
      <c r="U3227">
        <v>12</v>
      </c>
      <c r="V3227">
        <v>72</v>
      </c>
      <c r="W3227" t="s">
        <v>1228</v>
      </c>
      <c r="X3227">
        <v>42</v>
      </c>
      <c r="Y3227">
        <v>252</v>
      </c>
      <c r="Z3227">
        <v>33</v>
      </c>
      <c r="AA3227">
        <v>198</v>
      </c>
      <c r="AB3227">
        <v>9</v>
      </c>
      <c r="AC3227">
        <v>54</v>
      </c>
      <c r="AD3227">
        <v>16</v>
      </c>
      <c r="AE3227">
        <v>96</v>
      </c>
      <c r="AF3227">
        <v>38</v>
      </c>
      <c r="AG3227">
        <v>228</v>
      </c>
      <c r="AH3227">
        <v>13</v>
      </c>
      <c r="AI3227" t="s">
        <v>1229</v>
      </c>
    </row>
    <row r="3228" spans="1:35" x14ac:dyDescent="0.25">
      <c r="A3228">
        <v>13</v>
      </c>
      <c r="B3228" t="s">
        <v>69</v>
      </c>
      <c r="C3228" t="s">
        <v>70</v>
      </c>
      <c r="D3228" t="s">
        <v>167</v>
      </c>
      <c r="E3228" t="s">
        <v>168</v>
      </c>
      <c r="F3228" t="s">
        <v>820</v>
      </c>
      <c r="G3228" t="s">
        <v>821</v>
      </c>
      <c r="H3228" t="s">
        <v>4540</v>
      </c>
      <c r="I3228" t="s">
        <v>4541</v>
      </c>
      <c r="J3228" t="s">
        <v>4542</v>
      </c>
      <c r="L3228" t="s">
        <v>1212</v>
      </c>
      <c r="M3228">
        <v>8.9144900000000007</v>
      </c>
      <c r="N3228">
        <v>29.283670000000001</v>
      </c>
      <c r="O3228" t="s">
        <v>1226</v>
      </c>
      <c r="P3228" t="s">
        <v>1228</v>
      </c>
      <c r="Q3228">
        <v>36</v>
      </c>
      <c r="R3228">
        <v>216</v>
      </c>
      <c r="S3228">
        <v>28</v>
      </c>
      <c r="T3228">
        <v>168</v>
      </c>
      <c r="U3228">
        <v>8</v>
      </c>
      <c r="V3228">
        <v>48</v>
      </c>
      <c r="W3228" t="s">
        <v>1228</v>
      </c>
      <c r="X3228">
        <v>19</v>
      </c>
      <c r="Y3228">
        <v>114</v>
      </c>
      <c r="Z3228">
        <v>7</v>
      </c>
      <c r="AA3228">
        <v>42</v>
      </c>
      <c r="AB3228">
        <v>12</v>
      </c>
      <c r="AC3228">
        <v>72</v>
      </c>
      <c r="AD3228">
        <v>1</v>
      </c>
      <c r="AE3228">
        <v>6</v>
      </c>
      <c r="AF3228">
        <v>39</v>
      </c>
      <c r="AG3228">
        <v>234</v>
      </c>
      <c r="AH3228">
        <v>13</v>
      </c>
      <c r="AI3228" t="s">
        <v>1229</v>
      </c>
    </row>
    <row r="3229" spans="1:35" x14ac:dyDescent="0.25">
      <c r="A3229">
        <v>13</v>
      </c>
      <c r="B3229" t="s">
        <v>69</v>
      </c>
      <c r="C3229" t="s">
        <v>70</v>
      </c>
      <c r="D3229" t="s">
        <v>167</v>
      </c>
      <c r="E3229" t="s">
        <v>168</v>
      </c>
      <c r="F3229" t="s">
        <v>816</v>
      </c>
      <c r="G3229" t="s">
        <v>817</v>
      </c>
      <c r="H3229" t="s">
        <v>4484</v>
      </c>
      <c r="I3229" t="s">
        <v>4485</v>
      </c>
      <c r="J3229" t="s">
        <v>4486</v>
      </c>
      <c r="L3229" t="s">
        <v>1212</v>
      </c>
      <c r="M3229">
        <v>9.1659437940000004</v>
      </c>
      <c r="N3229">
        <v>28.9988554</v>
      </c>
      <c r="O3229" t="s">
        <v>1226</v>
      </c>
      <c r="P3229" t="s">
        <v>1228</v>
      </c>
      <c r="Q3229">
        <v>14</v>
      </c>
      <c r="R3229">
        <v>84</v>
      </c>
      <c r="S3229">
        <v>10</v>
      </c>
      <c r="T3229">
        <v>60</v>
      </c>
      <c r="U3229">
        <v>4</v>
      </c>
      <c r="V3229">
        <v>24</v>
      </c>
      <c r="W3229" t="s">
        <v>1228</v>
      </c>
      <c r="X3229">
        <v>46</v>
      </c>
      <c r="Y3229">
        <v>276</v>
      </c>
      <c r="Z3229">
        <v>40</v>
      </c>
      <c r="AA3229">
        <v>240</v>
      </c>
      <c r="AB3229">
        <v>6</v>
      </c>
      <c r="AC3229">
        <v>36</v>
      </c>
      <c r="AD3229">
        <v>0</v>
      </c>
      <c r="AE3229">
        <v>0</v>
      </c>
      <c r="AF3229">
        <v>49</v>
      </c>
      <c r="AG3229">
        <v>294</v>
      </c>
      <c r="AH3229">
        <v>13</v>
      </c>
      <c r="AI3229" t="s">
        <v>1229</v>
      </c>
    </row>
    <row r="3230" spans="1:35" x14ac:dyDescent="0.25">
      <c r="A3230">
        <v>13</v>
      </c>
      <c r="B3230" t="s">
        <v>69</v>
      </c>
      <c r="C3230" t="s">
        <v>70</v>
      </c>
      <c r="D3230" t="s">
        <v>167</v>
      </c>
      <c r="E3230" t="s">
        <v>168</v>
      </c>
      <c r="F3230" t="s">
        <v>810</v>
      </c>
      <c r="G3230" t="s">
        <v>811</v>
      </c>
      <c r="H3230" t="s">
        <v>4409</v>
      </c>
      <c r="I3230" t="s">
        <v>4410</v>
      </c>
      <c r="J3230" t="s">
        <v>4411</v>
      </c>
      <c r="L3230" t="s">
        <v>1212</v>
      </c>
      <c r="M3230">
        <v>9.0739661490000003</v>
      </c>
      <c r="N3230">
        <v>29.20295638</v>
      </c>
      <c r="O3230" t="s">
        <v>1226</v>
      </c>
      <c r="P3230" t="s">
        <v>1228</v>
      </c>
      <c r="Q3230">
        <v>13</v>
      </c>
      <c r="R3230">
        <v>91</v>
      </c>
      <c r="S3230">
        <v>10</v>
      </c>
      <c r="T3230">
        <v>70</v>
      </c>
      <c r="U3230">
        <v>3</v>
      </c>
      <c r="V3230">
        <v>21</v>
      </c>
      <c r="W3230" t="s">
        <v>1228</v>
      </c>
      <c r="X3230">
        <v>25</v>
      </c>
      <c r="Y3230">
        <v>175</v>
      </c>
      <c r="Z3230">
        <v>7</v>
      </c>
      <c r="AA3230">
        <v>49</v>
      </c>
      <c r="AB3230">
        <v>18</v>
      </c>
      <c r="AC3230">
        <v>126</v>
      </c>
      <c r="AD3230">
        <v>1</v>
      </c>
      <c r="AE3230">
        <v>7</v>
      </c>
      <c r="AF3230">
        <v>10</v>
      </c>
      <c r="AG3230">
        <v>70</v>
      </c>
      <c r="AH3230">
        <v>13</v>
      </c>
      <c r="AI3230" t="s">
        <v>1229</v>
      </c>
    </row>
    <row r="3231" spans="1:35" x14ac:dyDescent="0.25">
      <c r="A3231">
        <v>13</v>
      </c>
      <c r="B3231" t="s">
        <v>69</v>
      </c>
      <c r="C3231" t="s">
        <v>70</v>
      </c>
      <c r="D3231" t="s">
        <v>167</v>
      </c>
      <c r="E3231" t="s">
        <v>168</v>
      </c>
      <c r="F3231" t="s">
        <v>816</v>
      </c>
      <c r="G3231" t="s">
        <v>817</v>
      </c>
      <c r="H3231" t="s">
        <v>4488</v>
      </c>
      <c r="I3231" t="s">
        <v>4489</v>
      </c>
      <c r="J3231" t="s">
        <v>4490</v>
      </c>
      <c r="L3231" t="s">
        <v>1212</v>
      </c>
      <c r="M3231">
        <v>9.1516606300000003</v>
      </c>
      <c r="N3231">
        <v>28.98818524</v>
      </c>
      <c r="O3231" t="s">
        <v>1226</v>
      </c>
      <c r="P3231" t="s">
        <v>1228</v>
      </c>
      <c r="Q3231">
        <v>12</v>
      </c>
      <c r="R3231">
        <v>72</v>
      </c>
      <c r="S3231">
        <v>10</v>
      </c>
      <c r="T3231">
        <v>60</v>
      </c>
      <c r="U3231">
        <v>2</v>
      </c>
      <c r="V3231">
        <v>12</v>
      </c>
      <c r="W3231" t="s">
        <v>1228</v>
      </c>
      <c r="X3231">
        <v>22</v>
      </c>
      <c r="Y3231">
        <v>132</v>
      </c>
      <c r="Z3231">
        <v>15</v>
      </c>
      <c r="AA3231">
        <v>90</v>
      </c>
      <c r="AB3231">
        <v>7</v>
      </c>
      <c r="AC3231">
        <v>42</v>
      </c>
      <c r="AD3231">
        <v>0</v>
      </c>
      <c r="AE3231">
        <v>0</v>
      </c>
      <c r="AF3231">
        <v>28</v>
      </c>
      <c r="AG3231">
        <v>168</v>
      </c>
      <c r="AH3231">
        <v>13</v>
      </c>
      <c r="AI3231" t="s">
        <v>1229</v>
      </c>
    </row>
    <row r="3232" spans="1:35" x14ac:dyDescent="0.25">
      <c r="A3232">
        <v>13</v>
      </c>
      <c r="B3232" t="s">
        <v>69</v>
      </c>
      <c r="C3232" t="s">
        <v>70</v>
      </c>
      <c r="D3232" t="s">
        <v>167</v>
      </c>
      <c r="E3232" t="s">
        <v>168</v>
      </c>
      <c r="F3232" t="s">
        <v>816</v>
      </c>
      <c r="G3232" t="s">
        <v>817</v>
      </c>
      <c r="H3232" t="s">
        <v>4491</v>
      </c>
      <c r="I3232" t="s">
        <v>4492</v>
      </c>
      <c r="J3232" t="s">
        <v>771</v>
      </c>
      <c r="L3232" t="s">
        <v>1212</v>
      </c>
      <c r="M3232">
        <v>9.1402142830000006</v>
      </c>
      <c r="N3232">
        <v>28.954027880000002</v>
      </c>
      <c r="O3232" t="s">
        <v>1226</v>
      </c>
      <c r="P3232" t="s">
        <v>1228</v>
      </c>
      <c r="Q3232">
        <v>12</v>
      </c>
      <c r="R3232">
        <v>72</v>
      </c>
      <c r="S3232">
        <v>10</v>
      </c>
      <c r="T3232">
        <v>60</v>
      </c>
      <c r="U3232">
        <v>2</v>
      </c>
      <c r="V3232">
        <v>12</v>
      </c>
      <c r="W3232" t="s">
        <v>1228</v>
      </c>
      <c r="X3232">
        <v>118</v>
      </c>
      <c r="Y3232">
        <v>708</v>
      </c>
      <c r="Z3232">
        <v>98</v>
      </c>
      <c r="AA3232">
        <v>588</v>
      </c>
      <c r="AB3232">
        <v>20</v>
      </c>
      <c r="AC3232">
        <v>120</v>
      </c>
      <c r="AD3232">
        <v>0</v>
      </c>
      <c r="AE3232">
        <v>0</v>
      </c>
      <c r="AF3232">
        <v>80</v>
      </c>
      <c r="AG3232">
        <v>480</v>
      </c>
      <c r="AH3232">
        <v>13</v>
      </c>
      <c r="AI3232" t="s">
        <v>1229</v>
      </c>
    </row>
    <row r="3233" spans="1:35" x14ac:dyDescent="0.25">
      <c r="A3233">
        <v>13</v>
      </c>
      <c r="B3233" t="s">
        <v>69</v>
      </c>
      <c r="C3233" t="s">
        <v>70</v>
      </c>
      <c r="D3233" t="s">
        <v>167</v>
      </c>
      <c r="E3233" t="s">
        <v>168</v>
      </c>
      <c r="F3233" t="s">
        <v>820</v>
      </c>
      <c r="G3233" t="s">
        <v>821</v>
      </c>
      <c r="H3233" t="s">
        <v>4545</v>
      </c>
      <c r="I3233" t="s">
        <v>4546</v>
      </c>
      <c r="J3233" t="s">
        <v>4547</v>
      </c>
      <c r="L3233" t="s">
        <v>1212</v>
      </c>
      <c r="M3233">
        <v>8.9144900000000007</v>
      </c>
      <c r="N3233">
        <v>29.28368</v>
      </c>
      <c r="O3233" t="s">
        <v>1226</v>
      </c>
      <c r="P3233" t="s">
        <v>1228</v>
      </c>
      <c r="Q3233">
        <v>37</v>
      </c>
      <c r="R3233">
        <v>222</v>
      </c>
      <c r="S3233">
        <v>23</v>
      </c>
      <c r="T3233">
        <v>138</v>
      </c>
      <c r="U3233">
        <v>14</v>
      </c>
      <c r="V3233">
        <v>84</v>
      </c>
      <c r="W3233" t="s">
        <v>1228</v>
      </c>
      <c r="X3233">
        <v>29</v>
      </c>
      <c r="Y3233">
        <v>174</v>
      </c>
      <c r="Z3233">
        <v>19</v>
      </c>
      <c r="AA3233">
        <v>114</v>
      </c>
      <c r="AB3233">
        <v>10</v>
      </c>
      <c r="AC3233">
        <v>60</v>
      </c>
      <c r="AD3233">
        <v>0</v>
      </c>
      <c r="AE3233">
        <v>0</v>
      </c>
      <c r="AF3233">
        <v>30</v>
      </c>
      <c r="AG3233">
        <v>180</v>
      </c>
      <c r="AH3233">
        <v>13</v>
      </c>
      <c r="AI3233" t="s">
        <v>1229</v>
      </c>
    </row>
    <row r="3234" spans="1:35" x14ac:dyDescent="0.25">
      <c r="A3234">
        <v>13</v>
      </c>
      <c r="B3234" t="s">
        <v>69</v>
      </c>
      <c r="C3234" t="s">
        <v>70</v>
      </c>
      <c r="D3234" t="s">
        <v>167</v>
      </c>
      <c r="E3234" t="s">
        <v>168</v>
      </c>
      <c r="F3234" t="s">
        <v>824</v>
      </c>
      <c r="G3234" t="s">
        <v>825</v>
      </c>
      <c r="H3234" t="s">
        <v>4586</v>
      </c>
      <c r="I3234" t="s">
        <v>4587</v>
      </c>
      <c r="J3234" t="s">
        <v>124</v>
      </c>
      <c r="L3234" t="s">
        <v>1212</v>
      </c>
      <c r="M3234">
        <v>9.1476050999999998</v>
      </c>
      <c r="N3234">
        <v>29.134623699999999</v>
      </c>
      <c r="O3234" t="s">
        <v>1226</v>
      </c>
      <c r="P3234" t="s">
        <v>1228</v>
      </c>
      <c r="Q3234">
        <v>56</v>
      </c>
      <c r="R3234">
        <v>336</v>
      </c>
      <c r="S3234">
        <v>33</v>
      </c>
      <c r="T3234">
        <v>198</v>
      </c>
      <c r="U3234">
        <v>23</v>
      </c>
      <c r="V3234">
        <v>138</v>
      </c>
      <c r="W3234" t="s">
        <v>1228</v>
      </c>
      <c r="X3234">
        <v>25</v>
      </c>
      <c r="Y3234">
        <v>147</v>
      </c>
      <c r="Z3234">
        <v>15</v>
      </c>
      <c r="AA3234">
        <v>90</v>
      </c>
      <c r="AB3234">
        <v>10</v>
      </c>
      <c r="AC3234">
        <v>57</v>
      </c>
      <c r="AD3234">
        <v>3</v>
      </c>
      <c r="AE3234">
        <v>18</v>
      </c>
      <c r="AF3234">
        <v>40</v>
      </c>
      <c r="AG3234">
        <v>240</v>
      </c>
      <c r="AH3234">
        <v>13</v>
      </c>
      <c r="AI3234" t="s">
        <v>1229</v>
      </c>
    </row>
    <row r="3235" spans="1:35" x14ac:dyDescent="0.25">
      <c r="A3235">
        <v>13</v>
      </c>
      <c r="B3235" t="s">
        <v>69</v>
      </c>
      <c r="C3235" t="s">
        <v>70</v>
      </c>
      <c r="D3235" t="s">
        <v>167</v>
      </c>
      <c r="E3235" t="s">
        <v>168</v>
      </c>
      <c r="F3235" t="s">
        <v>816</v>
      </c>
      <c r="G3235" t="s">
        <v>817</v>
      </c>
      <c r="H3235" t="s">
        <v>4493</v>
      </c>
      <c r="I3235" t="s">
        <v>4494</v>
      </c>
      <c r="J3235" t="s">
        <v>4495</v>
      </c>
      <c r="L3235" t="s">
        <v>1212</v>
      </c>
      <c r="M3235">
        <v>9.1416000000000004</v>
      </c>
      <c r="N3235">
        <v>28.936</v>
      </c>
      <c r="O3235" t="s">
        <v>1226</v>
      </c>
      <c r="P3235" t="s">
        <v>1228</v>
      </c>
      <c r="Q3235">
        <v>16</v>
      </c>
      <c r="R3235">
        <v>96</v>
      </c>
      <c r="S3235">
        <v>13</v>
      </c>
      <c r="T3235">
        <v>78</v>
      </c>
      <c r="U3235">
        <v>3</v>
      </c>
      <c r="V3235">
        <v>18</v>
      </c>
      <c r="W3235" t="s">
        <v>1228</v>
      </c>
      <c r="X3235">
        <v>49</v>
      </c>
      <c r="Y3235">
        <v>294</v>
      </c>
      <c r="Z3235">
        <v>46</v>
      </c>
      <c r="AA3235">
        <v>276</v>
      </c>
      <c r="AB3235">
        <v>3</v>
      </c>
      <c r="AC3235">
        <v>18</v>
      </c>
      <c r="AD3235">
        <v>0</v>
      </c>
      <c r="AE3235">
        <v>0</v>
      </c>
      <c r="AF3235">
        <v>97</v>
      </c>
      <c r="AG3235">
        <v>582</v>
      </c>
      <c r="AH3235">
        <v>13</v>
      </c>
      <c r="AI3235" t="s">
        <v>1229</v>
      </c>
    </row>
    <row r="3236" spans="1:35" x14ac:dyDescent="0.25">
      <c r="A3236">
        <v>13</v>
      </c>
      <c r="B3236" t="s">
        <v>69</v>
      </c>
      <c r="C3236" t="s">
        <v>70</v>
      </c>
      <c r="D3236" t="s">
        <v>167</v>
      </c>
      <c r="E3236" t="s">
        <v>168</v>
      </c>
      <c r="F3236" t="s">
        <v>812</v>
      </c>
      <c r="G3236" t="s">
        <v>813</v>
      </c>
      <c r="H3236" t="s">
        <v>4436</v>
      </c>
      <c r="I3236" t="s">
        <v>4437</v>
      </c>
      <c r="J3236" t="s">
        <v>124</v>
      </c>
      <c r="L3236" t="s">
        <v>1212</v>
      </c>
      <c r="M3236">
        <v>9.0331577999999997</v>
      </c>
      <c r="N3236">
        <v>28.830850600000002</v>
      </c>
      <c r="O3236" t="s">
        <v>1226</v>
      </c>
      <c r="P3236" t="s">
        <v>1228</v>
      </c>
      <c r="Q3236">
        <v>53</v>
      </c>
      <c r="R3236">
        <v>240</v>
      </c>
      <c r="S3236">
        <v>40</v>
      </c>
      <c r="T3236">
        <v>162</v>
      </c>
      <c r="U3236">
        <v>13</v>
      </c>
      <c r="V3236">
        <v>78</v>
      </c>
      <c r="W3236" t="s">
        <v>1228</v>
      </c>
      <c r="X3236">
        <v>38</v>
      </c>
      <c r="Y3236">
        <v>228</v>
      </c>
      <c r="Z3236">
        <v>28</v>
      </c>
      <c r="AA3236">
        <v>168</v>
      </c>
      <c r="AB3236">
        <v>10</v>
      </c>
      <c r="AC3236">
        <v>60</v>
      </c>
      <c r="AD3236">
        <v>12</v>
      </c>
      <c r="AE3236">
        <v>72</v>
      </c>
      <c r="AF3236">
        <v>47</v>
      </c>
      <c r="AG3236">
        <v>128</v>
      </c>
      <c r="AH3236">
        <v>13</v>
      </c>
      <c r="AI3236" t="s">
        <v>1229</v>
      </c>
    </row>
    <row r="3237" spans="1:35" x14ac:dyDescent="0.25">
      <c r="A3237">
        <v>13</v>
      </c>
      <c r="B3237" t="s">
        <v>69</v>
      </c>
      <c r="C3237" t="s">
        <v>70</v>
      </c>
      <c r="D3237" t="s">
        <v>167</v>
      </c>
      <c r="E3237" t="s">
        <v>168</v>
      </c>
      <c r="F3237" t="s">
        <v>822</v>
      </c>
      <c r="G3237" t="s">
        <v>823</v>
      </c>
      <c r="H3237" t="s">
        <v>4568</v>
      </c>
      <c r="I3237" t="s">
        <v>4569</v>
      </c>
      <c r="J3237" t="s">
        <v>4570</v>
      </c>
      <c r="L3237" t="s">
        <v>1212</v>
      </c>
      <c r="M3237">
        <v>9.0939021540000002</v>
      </c>
      <c r="N3237">
        <v>28.910102930000001</v>
      </c>
      <c r="O3237" t="s">
        <v>1226</v>
      </c>
      <c r="P3237" t="s">
        <v>1228</v>
      </c>
      <c r="Q3237">
        <v>45</v>
      </c>
      <c r="R3237">
        <v>270</v>
      </c>
      <c r="S3237">
        <v>29</v>
      </c>
      <c r="T3237">
        <v>174</v>
      </c>
      <c r="U3237">
        <v>16</v>
      </c>
      <c r="V3237">
        <v>96</v>
      </c>
      <c r="W3237" t="s">
        <v>1228</v>
      </c>
      <c r="X3237">
        <v>41</v>
      </c>
      <c r="Y3237">
        <v>246</v>
      </c>
      <c r="Z3237">
        <v>24</v>
      </c>
      <c r="AA3237">
        <v>144</v>
      </c>
      <c r="AB3237">
        <v>17</v>
      </c>
      <c r="AC3237">
        <v>102</v>
      </c>
      <c r="AD3237">
        <v>12</v>
      </c>
      <c r="AE3237">
        <v>72</v>
      </c>
      <c r="AF3237">
        <v>45</v>
      </c>
      <c r="AG3237">
        <v>270</v>
      </c>
      <c r="AH3237">
        <v>13</v>
      </c>
      <c r="AI3237" t="s">
        <v>1229</v>
      </c>
    </row>
    <row r="3238" spans="1:35" x14ac:dyDescent="0.25">
      <c r="A3238">
        <v>13</v>
      </c>
      <c r="B3238" t="s">
        <v>69</v>
      </c>
      <c r="C3238" t="s">
        <v>70</v>
      </c>
      <c r="D3238" t="s">
        <v>167</v>
      </c>
      <c r="E3238" t="s">
        <v>168</v>
      </c>
      <c r="F3238" t="s">
        <v>822</v>
      </c>
      <c r="G3238" t="s">
        <v>823</v>
      </c>
      <c r="H3238" t="s">
        <v>4571</v>
      </c>
      <c r="I3238" t="s">
        <v>4572</v>
      </c>
      <c r="J3238" t="s">
        <v>823</v>
      </c>
      <c r="L3238" t="s">
        <v>1212</v>
      </c>
      <c r="M3238">
        <v>9.0567436449999992</v>
      </c>
      <c r="N3238">
        <v>28.93824201</v>
      </c>
      <c r="O3238" t="s">
        <v>1226</v>
      </c>
      <c r="P3238" t="s">
        <v>1228</v>
      </c>
      <c r="Q3238">
        <v>45</v>
      </c>
      <c r="R3238">
        <v>270</v>
      </c>
      <c r="S3238">
        <v>32</v>
      </c>
      <c r="T3238">
        <v>192</v>
      </c>
      <c r="U3238">
        <v>13</v>
      </c>
      <c r="V3238">
        <v>78</v>
      </c>
      <c r="W3238" t="s">
        <v>1228</v>
      </c>
      <c r="X3238">
        <v>55</v>
      </c>
      <c r="Y3238">
        <v>330</v>
      </c>
      <c r="Z3238">
        <v>36</v>
      </c>
      <c r="AA3238">
        <v>216</v>
      </c>
      <c r="AB3238">
        <v>19</v>
      </c>
      <c r="AC3238">
        <v>114</v>
      </c>
      <c r="AD3238">
        <v>10</v>
      </c>
      <c r="AE3238">
        <v>60</v>
      </c>
      <c r="AF3238">
        <v>53</v>
      </c>
      <c r="AG3238">
        <v>318</v>
      </c>
      <c r="AH3238">
        <v>13</v>
      </c>
      <c r="AI3238" t="s">
        <v>1229</v>
      </c>
    </row>
    <row r="3239" spans="1:35" x14ac:dyDescent="0.25">
      <c r="A3239">
        <v>13</v>
      </c>
      <c r="B3239" t="s">
        <v>69</v>
      </c>
      <c r="C3239" t="s">
        <v>70</v>
      </c>
      <c r="D3239" t="s">
        <v>167</v>
      </c>
      <c r="E3239" t="s">
        <v>168</v>
      </c>
      <c r="F3239" t="s">
        <v>816</v>
      </c>
      <c r="G3239" t="s">
        <v>817</v>
      </c>
      <c r="H3239" t="s">
        <v>4496</v>
      </c>
      <c r="I3239" t="s">
        <v>4497</v>
      </c>
      <c r="J3239" t="s">
        <v>4498</v>
      </c>
      <c r="L3239" t="s">
        <v>1212</v>
      </c>
      <c r="M3239">
        <v>9.2039899999999992</v>
      </c>
      <c r="N3239">
        <v>28.907599999999999</v>
      </c>
      <c r="O3239" t="s">
        <v>1226</v>
      </c>
      <c r="P3239" t="s">
        <v>1228</v>
      </c>
      <c r="Q3239">
        <v>16</v>
      </c>
      <c r="R3239">
        <v>96</v>
      </c>
      <c r="S3239">
        <v>12</v>
      </c>
      <c r="T3239">
        <v>72</v>
      </c>
      <c r="U3239">
        <v>4</v>
      </c>
      <c r="V3239">
        <v>24</v>
      </c>
      <c r="W3239" t="s">
        <v>1228</v>
      </c>
      <c r="X3239">
        <v>22</v>
      </c>
      <c r="Y3239">
        <v>132</v>
      </c>
      <c r="Z3239">
        <v>17</v>
      </c>
      <c r="AA3239">
        <v>102</v>
      </c>
      <c r="AB3239">
        <v>5</v>
      </c>
      <c r="AC3239">
        <v>30</v>
      </c>
      <c r="AD3239">
        <v>0</v>
      </c>
      <c r="AE3239">
        <v>0</v>
      </c>
      <c r="AF3239">
        <v>95</v>
      </c>
      <c r="AG3239">
        <v>570</v>
      </c>
      <c r="AH3239">
        <v>13</v>
      </c>
      <c r="AI3239" t="s">
        <v>1229</v>
      </c>
    </row>
    <row r="3240" spans="1:35" x14ac:dyDescent="0.25">
      <c r="A3240">
        <v>13</v>
      </c>
      <c r="B3240" t="s">
        <v>69</v>
      </c>
      <c r="C3240" t="s">
        <v>70</v>
      </c>
      <c r="D3240" t="s">
        <v>167</v>
      </c>
      <c r="E3240" t="s">
        <v>168</v>
      </c>
      <c r="F3240" t="s">
        <v>820</v>
      </c>
      <c r="G3240" t="s">
        <v>821</v>
      </c>
      <c r="H3240" t="s">
        <v>4548</v>
      </c>
      <c r="I3240" t="s">
        <v>4549</v>
      </c>
      <c r="J3240" t="s">
        <v>4550</v>
      </c>
      <c r="L3240" t="s">
        <v>1212</v>
      </c>
      <c r="M3240">
        <v>8.9315899999999999</v>
      </c>
      <c r="N3240">
        <v>29.273689999999998</v>
      </c>
      <c r="O3240" t="s">
        <v>1226</v>
      </c>
      <c r="P3240" t="s">
        <v>1228</v>
      </c>
      <c r="Q3240">
        <v>58</v>
      </c>
      <c r="R3240">
        <v>348</v>
      </c>
      <c r="S3240">
        <v>42</v>
      </c>
      <c r="T3240">
        <v>252</v>
      </c>
      <c r="U3240">
        <v>16</v>
      </c>
      <c r="V3240">
        <v>96</v>
      </c>
      <c r="W3240" t="s">
        <v>1228</v>
      </c>
      <c r="X3240">
        <v>28</v>
      </c>
      <c r="Y3240">
        <v>168</v>
      </c>
      <c r="Z3240">
        <v>11</v>
      </c>
      <c r="AA3240">
        <v>66</v>
      </c>
      <c r="AB3240">
        <v>17</v>
      </c>
      <c r="AC3240">
        <v>102</v>
      </c>
      <c r="AD3240">
        <v>0</v>
      </c>
      <c r="AE3240">
        <v>0</v>
      </c>
      <c r="AF3240">
        <v>120</v>
      </c>
      <c r="AG3240">
        <v>720</v>
      </c>
      <c r="AH3240">
        <v>13</v>
      </c>
      <c r="AI3240" t="s">
        <v>1229</v>
      </c>
    </row>
    <row r="3241" spans="1:35" x14ac:dyDescent="0.25">
      <c r="A3241">
        <v>13</v>
      </c>
      <c r="B3241" t="s">
        <v>69</v>
      </c>
      <c r="C3241" t="s">
        <v>70</v>
      </c>
      <c r="D3241" t="s">
        <v>167</v>
      </c>
      <c r="E3241" t="s">
        <v>168</v>
      </c>
      <c r="F3241" t="s">
        <v>808</v>
      </c>
      <c r="G3241" t="s">
        <v>809</v>
      </c>
      <c r="H3241" t="s">
        <v>4366</v>
      </c>
      <c r="I3241" t="s">
        <v>4367</v>
      </c>
      <c r="J3241" t="s">
        <v>4368</v>
      </c>
      <c r="L3241" t="s">
        <v>1212</v>
      </c>
      <c r="M3241">
        <v>9.1670750000000005</v>
      </c>
      <c r="N3241">
        <v>28.808451999999999</v>
      </c>
      <c r="O3241" t="s">
        <v>1226</v>
      </c>
      <c r="P3241" t="s">
        <v>1228</v>
      </c>
      <c r="Q3241">
        <v>5</v>
      </c>
      <c r="R3241">
        <v>30</v>
      </c>
      <c r="S3241">
        <v>3</v>
      </c>
      <c r="T3241">
        <v>18</v>
      </c>
      <c r="U3241">
        <v>2</v>
      </c>
      <c r="V3241">
        <v>12</v>
      </c>
      <c r="W3241" t="s">
        <v>1228</v>
      </c>
      <c r="X3241">
        <v>7</v>
      </c>
      <c r="Y3241">
        <v>39</v>
      </c>
      <c r="Z3241">
        <v>4</v>
      </c>
      <c r="AA3241">
        <v>24</v>
      </c>
      <c r="AB3241">
        <v>3</v>
      </c>
      <c r="AC3241">
        <v>15</v>
      </c>
      <c r="AD3241">
        <v>15</v>
      </c>
      <c r="AE3241">
        <v>90</v>
      </c>
      <c r="AF3241">
        <v>33</v>
      </c>
      <c r="AG3241">
        <v>198</v>
      </c>
      <c r="AH3241">
        <v>13</v>
      </c>
      <c r="AI3241" t="s">
        <v>1229</v>
      </c>
    </row>
    <row r="3242" spans="1:35" x14ac:dyDescent="0.25">
      <c r="A3242">
        <v>13</v>
      </c>
      <c r="B3242" t="s">
        <v>69</v>
      </c>
      <c r="C3242" t="s">
        <v>70</v>
      </c>
      <c r="D3242" t="s">
        <v>167</v>
      </c>
      <c r="E3242" t="s">
        <v>168</v>
      </c>
      <c r="F3242" t="s">
        <v>824</v>
      </c>
      <c r="G3242" t="s">
        <v>825</v>
      </c>
      <c r="H3242" t="s">
        <v>4588</v>
      </c>
      <c r="I3242" t="s">
        <v>4589</v>
      </c>
      <c r="J3242" t="s">
        <v>825</v>
      </c>
      <c r="L3242" t="s">
        <v>1212</v>
      </c>
      <c r="M3242">
        <v>8.8105821760000005</v>
      </c>
      <c r="N3242">
        <v>29.603282199999999</v>
      </c>
      <c r="O3242" t="s">
        <v>1226</v>
      </c>
      <c r="P3242" t="s">
        <v>1228</v>
      </c>
      <c r="Q3242">
        <v>39</v>
      </c>
      <c r="R3242">
        <v>234</v>
      </c>
      <c r="S3242">
        <v>24</v>
      </c>
      <c r="T3242">
        <v>144</v>
      </c>
      <c r="U3242">
        <v>15</v>
      </c>
      <c r="V3242">
        <v>90</v>
      </c>
      <c r="W3242" t="s">
        <v>1228</v>
      </c>
      <c r="X3242">
        <v>16</v>
      </c>
      <c r="Y3242">
        <v>95</v>
      </c>
      <c r="Z3242">
        <v>6</v>
      </c>
      <c r="AA3242">
        <v>36</v>
      </c>
      <c r="AB3242">
        <v>10</v>
      </c>
      <c r="AC3242">
        <v>59</v>
      </c>
      <c r="AD3242">
        <v>0</v>
      </c>
      <c r="AE3242">
        <v>0</v>
      </c>
      <c r="AF3242">
        <v>30</v>
      </c>
      <c r="AG3242">
        <v>180</v>
      </c>
      <c r="AH3242">
        <v>13</v>
      </c>
      <c r="AI3242" t="s">
        <v>1229</v>
      </c>
    </row>
    <row r="3243" spans="1:35" x14ac:dyDescent="0.25">
      <c r="A3243">
        <v>13</v>
      </c>
      <c r="B3243" t="s">
        <v>69</v>
      </c>
      <c r="C3243" t="s">
        <v>70</v>
      </c>
      <c r="D3243" t="s">
        <v>167</v>
      </c>
      <c r="E3243" t="s">
        <v>168</v>
      </c>
      <c r="F3243" t="s">
        <v>816</v>
      </c>
      <c r="G3243" t="s">
        <v>817</v>
      </c>
      <c r="H3243" t="s">
        <v>4501</v>
      </c>
      <c r="I3243" t="s">
        <v>4502</v>
      </c>
      <c r="J3243" t="s">
        <v>4503</v>
      </c>
      <c r="L3243" t="s">
        <v>1212</v>
      </c>
      <c r="M3243">
        <v>9.1406799999999997</v>
      </c>
      <c r="N3243">
        <v>28.94219</v>
      </c>
      <c r="O3243" t="s">
        <v>1226</v>
      </c>
      <c r="P3243" t="s">
        <v>1228</v>
      </c>
      <c r="Q3243">
        <v>50</v>
      </c>
      <c r="R3243">
        <v>300</v>
      </c>
      <c r="S3243">
        <v>45</v>
      </c>
      <c r="T3243">
        <v>270</v>
      </c>
      <c r="U3243">
        <v>5</v>
      </c>
      <c r="V3243">
        <v>30</v>
      </c>
      <c r="W3243" t="s">
        <v>1228</v>
      </c>
      <c r="X3243">
        <v>90</v>
      </c>
      <c r="Y3243">
        <v>540</v>
      </c>
      <c r="Z3243">
        <v>86</v>
      </c>
      <c r="AA3243">
        <v>516</v>
      </c>
      <c r="AB3243">
        <v>4</v>
      </c>
      <c r="AC3243">
        <v>24</v>
      </c>
      <c r="AD3243">
        <v>0</v>
      </c>
      <c r="AE3243">
        <v>0</v>
      </c>
      <c r="AF3243">
        <v>96</v>
      </c>
      <c r="AG3243">
        <v>576</v>
      </c>
      <c r="AH3243">
        <v>13</v>
      </c>
      <c r="AI3243" t="s">
        <v>1229</v>
      </c>
    </row>
    <row r="3244" spans="1:35" x14ac:dyDescent="0.25">
      <c r="A3244">
        <v>13</v>
      </c>
      <c r="B3244" t="s">
        <v>69</v>
      </c>
      <c r="C3244" t="s">
        <v>70</v>
      </c>
      <c r="D3244" t="s">
        <v>167</v>
      </c>
      <c r="E3244" t="s">
        <v>168</v>
      </c>
      <c r="F3244" t="s">
        <v>818</v>
      </c>
      <c r="G3244" t="s">
        <v>819</v>
      </c>
      <c r="H3244" t="s">
        <v>4529</v>
      </c>
      <c r="I3244" t="s">
        <v>4530</v>
      </c>
      <c r="J3244" t="s">
        <v>4531</v>
      </c>
      <c r="L3244" t="s">
        <v>1212</v>
      </c>
      <c r="M3244">
        <v>9.2554998400000006</v>
      </c>
      <c r="N3244">
        <v>29.100700379999999</v>
      </c>
      <c r="O3244" t="s">
        <v>1226</v>
      </c>
      <c r="P3244" t="s">
        <v>1228</v>
      </c>
      <c r="Q3244">
        <v>18</v>
      </c>
      <c r="R3244">
        <v>126</v>
      </c>
      <c r="S3244">
        <v>14</v>
      </c>
      <c r="T3244">
        <v>98</v>
      </c>
      <c r="U3244">
        <v>4</v>
      </c>
      <c r="V3244">
        <v>28</v>
      </c>
      <c r="W3244" t="s">
        <v>1228</v>
      </c>
      <c r="X3244">
        <v>82</v>
      </c>
      <c r="Y3244">
        <v>574</v>
      </c>
      <c r="Z3244">
        <v>77</v>
      </c>
      <c r="AA3244">
        <v>539</v>
      </c>
      <c r="AB3244">
        <v>5</v>
      </c>
      <c r="AC3244">
        <v>35</v>
      </c>
      <c r="AD3244">
        <v>0</v>
      </c>
      <c r="AE3244">
        <v>0</v>
      </c>
      <c r="AF3244">
        <v>100</v>
      </c>
      <c r="AG3244">
        <v>700</v>
      </c>
      <c r="AH3244">
        <v>13</v>
      </c>
      <c r="AI3244" t="s">
        <v>1229</v>
      </c>
    </row>
    <row r="3245" spans="1:35" x14ac:dyDescent="0.25">
      <c r="A3245">
        <v>13</v>
      </c>
      <c r="B3245" t="s">
        <v>69</v>
      </c>
      <c r="C3245" t="s">
        <v>70</v>
      </c>
      <c r="D3245" t="s">
        <v>171</v>
      </c>
      <c r="E3245" t="s">
        <v>172</v>
      </c>
      <c r="F3245" t="s">
        <v>850</v>
      </c>
      <c r="G3245" t="s">
        <v>851</v>
      </c>
      <c r="H3245" t="s">
        <v>4799</v>
      </c>
      <c r="I3245" t="s">
        <v>4800</v>
      </c>
      <c r="J3245" t="s">
        <v>4800</v>
      </c>
      <c r="L3245" t="s">
        <v>1212</v>
      </c>
      <c r="M3245">
        <v>10.0444</v>
      </c>
      <c r="N3245">
        <v>30.037500000000001</v>
      </c>
      <c r="O3245" t="s">
        <v>1226</v>
      </c>
      <c r="P3245" t="s">
        <v>1228</v>
      </c>
      <c r="Q3245">
        <v>23</v>
      </c>
      <c r="R3245">
        <v>138</v>
      </c>
      <c r="S3245">
        <v>18</v>
      </c>
      <c r="T3245">
        <v>108</v>
      </c>
      <c r="U3245">
        <v>5</v>
      </c>
      <c r="V3245">
        <v>30</v>
      </c>
      <c r="W3245" t="s">
        <v>1228</v>
      </c>
      <c r="X3245">
        <v>28</v>
      </c>
      <c r="Y3245">
        <v>168</v>
      </c>
      <c r="Z3245">
        <v>10</v>
      </c>
      <c r="AA3245">
        <v>60</v>
      </c>
      <c r="AB3245">
        <v>18</v>
      </c>
      <c r="AC3245">
        <v>108</v>
      </c>
      <c r="AD3245">
        <v>0</v>
      </c>
      <c r="AE3245">
        <v>0</v>
      </c>
      <c r="AF3245">
        <v>17</v>
      </c>
      <c r="AG3245">
        <v>102</v>
      </c>
      <c r="AH3245">
        <v>13</v>
      </c>
      <c r="AI3245" t="s">
        <v>1229</v>
      </c>
    </row>
    <row r="3246" spans="1:35" x14ac:dyDescent="0.25">
      <c r="A3246">
        <v>13</v>
      </c>
      <c r="B3246" t="s">
        <v>69</v>
      </c>
      <c r="C3246" t="s">
        <v>70</v>
      </c>
      <c r="D3246" t="s">
        <v>171</v>
      </c>
      <c r="E3246" t="s">
        <v>172</v>
      </c>
      <c r="F3246" t="s">
        <v>850</v>
      </c>
      <c r="G3246" t="s">
        <v>851</v>
      </c>
      <c r="H3246" t="s">
        <v>4805</v>
      </c>
      <c r="I3246" t="s">
        <v>4806</v>
      </c>
      <c r="J3246" t="s">
        <v>4806</v>
      </c>
      <c r="L3246" t="s">
        <v>1212</v>
      </c>
      <c r="M3246">
        <v>9.9733400339999996</v>
      </c>
      <c r="N3246">
        <v>30.013999940000001</v>
      </c>
      <c r="O3246" t="s">
        <v>1226</v>
      </c>
      <c r="P3246" t="s">
        <v>1228</v>
      </c>
      <c r="Q3246">
        <v>19</v>
      </c>
      <c r="R3246">
        <v>114</v>
      </c>
      <c r="S3246">
        <v>12</v>
      </c>
      <c r="T3246">
        <v>72</v>
      </c>
      <c r="U3246">
        <v>7</v>
      </c>
      <c r="V3246">
        <v>42</v>
      </c>
      <c r="W3246" t="s">
        <v>1228</v>
      </c>
      <c r="X3246">
        <v>19</v>
      </c>
      <c r="Y3246">
        <v>114</v>
      </c>
      <c r="Z3246">
        <v>13</v>
      </c>
      <c r="AA3246">
        <v>78</v>
      </c>
      <c r="AB3246">
        <v>6</v>
      </c>
      <c r="AC3246">
        <v>36</v>
      </c>
      <c r="AD3246">
        <v>0</v>
      </c>
      <c r="AE3246">
        <v>0</v>
      </c>
      <c r="AF3246">
        <v>8</v>
      </c>
      <c r="AG3246">
        <v>48</v>
      </c>
      <c r="AH3246">
        <v>13</v>
      </c>
      <c r="AI3246" t="s">
        <v>1229</v>
      </c>
    </row>
    <row r="3247" spans="1:35" x14ac:dyDescent="0.25">
      <c r="A3247">
        <v>13</v>
      </c>
      <c r="B3247" t="s">
        <v>69</v>
      </c>
      <c r="C3247" t="s">
        <v>70</v>
      </c>
      <c r="D3247" t="s">
        <v>173</v>
      </c>
      <c r="E3247" t="s">
        <v>174</v>
      </c>
      <c r="F3247" t="s">
        <v>860</v>
      </c>
      <c r="G3247" t="s">
        <v>861</v>
      </c>
      <c r="H3247" t="s">
        <v>4856</v>
      </c>
      <c r="I3247" t="s">
        <v>4857</v>
      </c>
      <c r="J3247" t="s">
        <v>4858</v>
      </c>
      <c r="L3247" t="s">
        <v>1212</v>
      </c>
      <c r="M3247">
        <v>9.2615780000000001</v>
      </c>
      <c r="N3247">
        <v>29.799900000000001</v>
      </c>
      <c r="O3247" t="s">
        <v>1226</v>
      </c>
      <c r="P3247" t="s">
        <v>1228</v>
      </c>
      <c r="Q3247">
        <v>276</v>
      </c>
      <c r="R3247">
        <v>1644</v>
      </c>
      <c r="S3247">
        <v>234</v>
      </c>
      <c r="T3247">
        <v>1404</v>
      </c>
      <c r="U3247">
        <v>42</v>
      </c>
      <c r="V3247">
        <v>240</v>
      </c>
      <c r="W3247" t="s">
        <v>1228</v>
      </c>
      <c r="X3247">
        <v>120</v>
      </c>
      <c r="Y3247">
        <v>720</v>
      </c>
      <c r="Z3247">
        <v>120</v>
      </c>
      <c r="AA3247">
        <v>720</v>
      </c>
      <c r="AB3247">
        <v>0</v>
      </c>
      <c r="AC3247">
        <v>0</v>
      </c>
      <c r="AD3247">
        <v>31</v>
      </c>
      <c r="AE3247">
        <v>186</v>
      </c>
      <c r="AF3247">
        <v>86</v>
      </c>
      <c r="AG3247">
        <v>516</v>
      </c>
      <c r="AH3247">
        <v>13</v>
      </c>
      <c r="AI3247" t="s">
        <v>1229</v>
      </c>
    </row>
    <row r="3248" spans="1:35" x14ac:dyDescent="0.25">
      <c r="A3248">
        <v>13</v>
      </c>
      <c r="B3248" t="s">
        <v>69</v>
      </c>
      <c r="C3248" t="s">
        <v>70</v>
      </c>
      <c r="D3248" t="s">
        <v>173</v>
      </c>
      <c r="E3248" t="s">
        <v>174</v>
      </c>
      <c r="F3248" t="s">
        <v>860</v>
      </c>
      <c r="G3248" t="s">
        <v>861</v>
      </c>
      <c r="H3248" t="s">
        <v>4867</v>
      </c>
      <c r="I3248" t="s">
        <v>4868</v>
      </c>
      <c r="J3248" t="s">
        <v>4869</v>
      </c>
      <c r="L3248" t="s">
        <v>1212</v>
      </c>
      <c r="M3248">
        <v>9.2609080000000006</v>
      </c>
      <c r="N3248">
        <v>29.810786</v>
      </c>
      <c r="O3248" t="s">
        <v>1226</v>
      </c>
      <c r="P3248" t="s">
        <v>1228</v>
      </c>
      <c r="Q3248">
        <v>335</v>
      </c>
      <c r="R3248">
        <v>2010</v>
      </c>
      <c r="S3248">
        <v>300</v>
      </c>
      <c r="T3248">
        <v>1800</v>
      </c>
      <c r="U3248">
        <v>35</v>
      </c>
      <c r="V3248">
        <v>210</v>
      </c>
      <c r="W3248" t="s">
        <v>1228</v>
      </c>
      <c r="X3248">
        <v>230</v>
      </c>
      <c r="Y3248">
        <v>1380</v>
      </c>
      <c r="Z3248">
        <v>200</v>
      </c>
      <c r="AA3248">
        <v>1200</v>
      </c>
      <c r="AB3248">
        <v>30</v>
      </c>
      <c r="AC3248">
        <v>180</v>
      </c>
      <c r="AD3248">
        <v>35</v>
      </c>
      <c r="AE3248">
        <v>210</v>
      </c>
      <c r="AF3248">
        <v>120</v>
      </c>
      <c r="AG3248">
        <v>720</v>
      </c>
      <c r="AH3248">
        <v>13</v>
      </c>
      <c r="AI3248" t="s">
        <v>1229</v>
      </c>
    </row>
    <row r="3249" spans="1:35" x14ac:dyDescent="0.25">
      <c r="A3249">
        <v>13</v>
      </c>
      <c r="B3249" t="s">
        <v>71</v>
      </c>
      <c r="C3249" t="s">
        <v>72</v>
      </c>
      <c r="D3249" t="s">
        <v>183</v>
      </c>
      <c r="E3249" t="s">
        <v>184</v>
      </c>
      <c r="F3249" t="s">
        <v>937</v>
      </c>
      <c r="G3249" t="s">
        <v>938</v>
      </c>
      <c r="H3249" t="s">
        <v>5359</v>
      </c>
      <c r="I3249" t="s">
        <v>5360</v>
      </c>
      <c r="J3249" t="s">
        <v>938</v>
      </c>
      <c r="L3249" t="s">
        <v>1212</v>
      </c>
      <c r="M3249">
        <v>10.408559289999999</v>
      </c>
      <c r="N3249">
        <v>33.289751340000002</v>
      </c>
      <c r="O3249" t="s">
        <v>1226</v>
      </c>
      <c r="P3249" t="s">
        <v>1228</v>
      </c>
      <c r="Q3249">
        <v>438</v>
      </c>
      <c r="R3249">
        <v>2188</v>
      </c>
      <c r="S3249">
        <v>252</v>
      </c>
      <c r="T3249">
        <v>1164</v>
      </c>
      <c r="U3249">
        <v>186</v>
      </c>
      <c r="V3249">
        <v>1024</v>
      </c>
      <c r="W3249" t="s">
        <v>1228</v>
      </c>
      <c r="X3249">
        <v>1064</v>
      </c>
      <c r="Y3249">
        <v>5854</v>
      </c>
      <c r="Z3249">
        <v>430</v>
      </c>
      <c r="AA3249">
        <v>2364</v>
      </c>
      <c r="AB3249">
        <v>634</v>
      </c>
      <c r="AC3249">
        <v>3490</v>
      </c>
      <c r="AD3249">
        <v>154</v>
      </c>
      <c r="AE3249">
        <v>924</v>
      </c>
      <c r="AF3249">
        <v>154</v>
      </c>
      <c r="AG3249">
        <v>924</v>
      </c>
      <c r="AH3249">
        <v>13</v>
      </c>
      <c r="AI3249" t="s">
        <v>1229</v>
      </c>
    </row>
    <row r="3250" spans="1:35" x14ac:dyDescent="0.25">
      <c r="A3250">
        <v>13</v>
      </c>
      <c r="B3250" t="s">
        <v>71</v>
      </c>
      <c r="C3250" t="s">
        <v>72</v>
      </c>
      <c r="D3250" t="s">
        <v>187</v>
      </c>
      <c r="E3250" t="s">
        <v>188</v>
      </c>
      <c r="F3250" t="s">
        <v>958</v>
      </c>
      <c r="G3250" t="s">
        <v>959</v>
      </c>
      <c r="H3250" t="s">
        <v>5495</v>
      </c>
      <c r="I3250" t="s">
        <v>5496</v>
      </c>
      <c r="J3250" t="s">
        <v>5496</v>
      </c>
      <c r="L3250" t="s">
        <v>1212</v>
      </c>
      <c r="M3250">
        <v>9.5077511999999995</v>
      </c>
      <c r="N3250">
        <v>31.663174000000001</v>
      </c>
      <c r="O3250" t="s">
        <v>1226</v>
      </c>
      <c r="P3250" t="s">
        <v>1228</v>
      </c>
      <c r="Q3250">
        <v>548</v>
      </c>
      <c r="R3250">
        <v>2189</v>
      </c>
      <c r="S3250">
        <v>398</v>
      </c>
      <c r="T3250">
        <v>1364</v>
      </c>
      <c r="U3250">
        <v>150</v>
      </c>
      <c r="V3250">
        <v>825</v>
      </c>
      <c r="W3250" t="s">
        <v>1228</v>
      </c>
      <c r="X3250">
        <v>447</v>
      </c>
      <c r="Y3250">
        <v>2459</v>
      </c>
      <c r="Z3250">
        <v>230</v>
      </c>
      <c r="AA3250">
        <v>1265</v>
      </c>
      <c r="AB3250">
        <v>217</v>
      </c>
      <c r="AC3250">
        <v>1194</v>
      </c>
      <c r="AD3250">
        <v>16</v>
      </c>
      <c r="AE3250">
        <v>88</v>
      </c>
      <c r="AF3250">
        <v>49</v>
      </c>
      <c r="AG3250">
        <v>269</v>
      </c>
      <c r="AH3250">
        <v>13</v>
      </c>
      <c r="AI3250" t="s">
        <v>1229</v>
      </c>
    </row>
    <row r="3251" spans="1:35" x14ac:dyDescent="0.25">
      <c r="A3251">
        <v>13</v>
      </c>
      <c r="B3251" t="s">
        <v>71</v>
      </c>
      <c r="C3251" t="s">
        <v>72</v>
      </c>
      <c r="D3251" t="s">
        <v>187</v>
      </c>
      <c r="E3251" t="s">
        <v>188</v>
      </c>
      <c r="F3251" t="s">
        <v>956</v>
      </c>
      <c r="G3251" t="s">
        <v>957</v>
      </c>
      <c r="H3251" t="s">
        <v>5486</v>
      </c>
      <c r="I3251" t="s">
        <v>8326</v>
      </c>
      <c r="J3251" t="s">
        <v>8327</v>
      </c>
      <c r="L3251" t="s">
        <v>1211</v>
      </c>
      <c r="M3251">
        <v>9.5656700000000008</v>
      </c>
      <c r="N3251">
        <v>31.680686000000001</v>
      </c>
      <c r="O3251" t="s">
        <v>1226</v>
      </c>
      <c r="P3251" t="s">
        <v>1228</v>
      </c>
      <c r="Q3251">
        <v>6296</v>
      </c>
      <c r="R3251">
        <v>35692</v>
      </c>
      <c r="S3251">
        <v>6170</v>
      </c>
      <c r="T3251">
        <v>34529</v>
      </c>
      <c r="U3251">
        <v>126</v>
      </c>
      <c r="V3251">
        <v>1163</v>
      </c>
      <c r="W3251" t="s">
        <v>1227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13</v>
      </c>
      <c r="AI3251" t="s">
        <v>1229</v>
      </c>
    </row>
    <row r="3252" spans="1:35" x14ac:dyDescent="0.25">
      <c r="A3252">
        <v>13</v>
      </c>
      <c r="B3252" t="s">
        <v>71</v>
      </c>
      <c r="C3252" t="s">
        <v>72</v>
      </c>
      <c r="D3252" t="s">
        <v>187</v>
      </c>
      <c r="E3252" t="s">
        <v>188</v>
      </c>
      <c r="F3252" t="s">
        <v>956</v>
      </c>
      <c r="G3252" t="s">
        <v>957</v>
      </c>
      <c r="H3252" t="s">
        <v>5487</v>
      </c>
      <c r="I3252" t="s">
        <v>5488</v>
      </c>
      <c r="J3252" t="s">
        <v>5489</v>
      </c>
      <c r="L3252" t="s">
        <v>1212</v>
      </c>
      <c r="M3252">
        <v>9.5397396089999997</v>
      </c>
      <c r="N3252">
        <v>31.646200180000001</v>
      </c>
      <c r="O3252" t="s">
        <v>1226</v>
      </c>
      <c r="P3252" t="s">
        <v>1228</v>
      </c>
      <c r="Q3252">
        <v>136</v>
      </c>
      <c r="R3252">
        <v>866</v>
      </c>
      <c r="S3252">
        <v>93</v>
      </c>
      <c r="T3252">
        <v>600</v>
      </c>
      <c r="U3252">
        <v>43</v>
      </c>
      <c r="V3252">
        <v>266</v>
      </c>
      <c r="W3252" t="s">
        <v>1228</v>
      </c>
      <c r="X3252">
        <v>89</v>
      </c>
      <c r="Y3252">
        <v>482</v>
      </c>
      <c r="Z3252">
        <v>57</v>
      </c>
      <c r="AA3252">
        <v>300</v>
      </c>
      <c r="AB3252">
        <v>32</v>
      </c>
      <c r="AC3252">
        <v>182</v>
      </c>
      <c r="AD3252">
        <v>136</v>
      </c>
      <c r="AE3252">
        <v>866</v>
      </c>
      <c r="AF3252">
        <v>229</v>
      </c>
      <c r="AG3252">
        <v>1255</v>
      </c>
      <c r="AH3252">
        <v>13</v>
      </c>
      <c r="AI3252" t="s">
        <v>1229</v>
      </c>
    </row>
    <row r="3253" spans="1:35" x14ac:dyDescent="0.25">
      <c r="A3253">
        <v>13</v>
      </c>
      <c r="B3253" t="s">
        <v>71</v>
      </c>
      <c r="C3253" t="s">
        <v>72</v>
      </c>
      <c r="D3253" t="s">
        <v>187</v>
      </c>
      <c r="E3253" t="s">
        <v>188</v>
      </c>
      <c r="F3253" t="s">
        <v>956</v>
      </c>
      <c r="G3253" t="s">
        <v>957</v>
      </c>
      <c r="H3253" t="s">
        <v>5490</v>
      </c>
      <c r="I3253" t="s">
        <v>5491</v>
      </c>
      <c r="J3253" t="s">
        <v>5492</v>
      </c>
      <c r="L3253" t="s">
        <v>1212</v>
      </c>
      <c r="M3253">
        <v>9.5436788089999993</v>
      </c>
      <c r="N3253">
        <v>31.653539949999999</v>
      </c>
      <c r="O3253" t="s">
        <v>1226</v>
      </c>
      <c r="P3253" t="s">
        <v>1228</v>
      </c>
      <c r="Q3253">
        <v>103</v>
      </c>
      <c r="R3253">
        <v>515</v>
      </c>
      <c r="S3253">
        <v>76</v>
      </c>
      <c r="T3253">
        <v>375</v>
      </c>
      <c r="U3253">
        <v>27</v>
      </c>
      <c r="V3253">
        <v>140</v>
      </c>
      <c r="W3253" t="s">
        <v>1228</v>
      </c>
      <c r="X3253">
        <v>24</v>
      </c>
      <c r="Y3253">
        <v>119</v>
      </c>
      <c r="Z3253">
        <v>15</v>
      </c>
      <c r="AA3253">
        <v>72</v>
      </c>
      <c r="AB3253">
        <v>9</v>
      </c>
      <c r="AC3253">
        <v>47</v>
      </c>
      <c r="AD3253">
        <v>70</v>
      </c>
      <c r="AE3253">
        <v>385</v>
      </c>
      <c r="AF3253">
        <v>80</v>
      </c>
      <c r="AG3253">
        <v>476</v>
      </c>
      <c r="AH3253">
        <v>13</v>
      </c>
      <c r="AI3253" t="s">
        <v>1229</v>
      </c>
    </row>
    <row r="3254" spans="1:35" x14ac:dyDescent="0.25">
      <c r="A3254">
        <v>13</v>
      </c>
      <c r="B3254" t="s">
        <v>71</v>
      </c>
      <c r="C3254" t="s">
        <v>72</v>
      </c>
      <c r="D3254" t="s">
        <v>187</v>
      </c>
      <c r="E3254" t="s">
        <v>188</v>
      </c>
      <c r="F3254" t="s">
        <v>952</v>
      </c>
      <c r="G3254" t="s">
        <v>953</v>
      </c>
      <c r="H3254" t="s">
        <v>5466</v>
      </c>
      <c r="I3254" t="s">
        <v>5467</v>
      </c>
      <c r="J3254" t="s">
        <v>5467</v>
      </c>
      <c r="L3254" t="s">
        <v>1212</v>
      </c>
      <c r="M3254">
        <v>9.5344557999999999</v>
      </c>
      <c r="N3254">
        <v>31.655894100000001</v>
      </c>
      <c r="O3254" t="s">
        <v>1226</v>
      </c>
      <c r="P3254" t="s">
        <v>1228</v>
      </c>
      <c r="Q3254">
        <v>282</v>
      </c>
      <c r="R3254">
        <v>1117</v>
      </c>
      <c r="S3254">
        <v>198</v>
      </c>
      <c r="T3254">
        <v>694</v>
      </c>
      <c r="U3254">
        <v>84</v>
      </c>
      <c r="V3254">
        <v>423</v>
      </c>
      <c r="W3254" t="s">
        <v>1228</v>
      </c>
      <c r="X3254">
        <v>289</v>
      </c>
      <c r="Y3254">
        <v>1448</v>
      </c>
      <c r="Z3254">
        <v>255</v>
      </c>
      <c r="AA3254">
        <v>1277</v>
      </c>
      <c r="AB3254">
        <v>34</v>
      </c>
      <c r="AC3254">
        <v>171</v>
      </c>
      <c r="AD3254">
        <v>86</v>
      </c>
      <c r="AE3254">
        <v>430</v>
      </c>
      <c r="AF3254">
        <v>12</v>
      </c>
      <c r="AG3254">
        <v>31</v>
      </c>
      <c r="AH3254">
        <v>13</v>
      </c>
      <c r="AI3254" t="s">
        <v>1229</v>
      </c>
    </row>
    <row r="3255" spans="1:35" x14ac:dyDescent="0.25">
      <c r="A3255">
        <v>13</v>
      </c>
      <c r="B3255" t="s">
        <v>71</v>
      </c>
      <c r="C3255" t="s">
        <v>72</v>
      </c>
      <c r="D3255" t="s">
        <v>195</v>
      </c>
      <c r="E3255" t="s">
        <v>196</v>
      </c>
      <c r="F3255" t="s">
        <v>994</v>
      </c>
      <c r="G3255" t="s">
        <v>995</v>
      </c>
      <c r="H3255" t="s">
        <v>5736</v>
      </c>
      <c r="I3255" t="s">
        <v>5737</v>
      </c>
      <c r="J3255" t="s">
        <v>5738</v>
      </c>
      <c r="L3255" t="s">
        <v>1212</v>
      </c>
      <c r="M3255">
        <v>11.645901139999999</v>
      </c>
      <c r="N3255">
        <v>32.920094329999998</v>
      </c>
      <c r="O3255" t="s">
        <v>1226</v>
      </c>
      <c r="P3255" t="s">
        <v>1228</v>
      </c>
      <c r="Q3255">
        <v>105</v>
      </c>
      <c r="R3255">
        <v>578</v>
      </c>
      <c r="S3255">
        <v>86</v>
      </c>
      <c r="T3255">
        <v>473</v>
      </c>
      <c r="U3255">
        <v>19</v>
      </c>
      <c r="V3255">
        <v>105</v>
      </c>
      <c r="W3255" t="s">
        <v>1228</v>
      </c>
      <c r="X3255">
        <v>145</v>
      </c>
      <c r="Y3255">
        <v>798</v>
      </c>
      <c r="Z3255">
        <v>107</v>
      </c>
      <c r="AA3255">
        <v>591</v>
      </c>
      <c r="AB3255">
        <v>38</v>
      </c>
      <c r="AC3255">
        <v>207</v>
      </c>
      <c r="AD3255">
        <v>29</v>
      </c>
      <c r="AE3255">
        <v>160</v>
      </c>
      <c r="AF3255">
        <v>16</v>
      </c>
      <c r="AG3255">
        <v>85</v>
      </c>
      <c r="AH3255">
        <v>13</v>
      </c>
      <c r="AI3255" t="s">
        <v>1229</v>
      </c>
    </row>
    <row r="3256" spans="1:35" x14ac:dyDescent="0.25">
      <c r="A3256">
        <v>13</v>
      </c>
      <c r="B3256" t="s">
        <v>77</v>
      </c>
      <c r="C3256" t="s">
        <v>78</v>
      </c>
      <c r="D3256" t="s">
        <v>217</v>
      </c>
      <c r="E3256" t="s">
        <v>218</v>
      </c>
      <c r="F3256" t="s">
        <v>1129</v>
      </c>
      <c r="G3256" t="s">
        <v>1130</v>
      </c>
      <c r="H3256" t="s">
        <v>7333</v>
      </c>
      <c r="I3256" t="s">
        <v>7334</v>
      </c>
      <c r="J3256" t="s">
        <v>7334</v>
      </c>
      <c r="L3256" t="s">
        <v>1212</v>
      </c>
      <c r="M3256">
        <v>5.0857000350000003</v>
      </c>
      <c r="N3256">
        <v>27.466699599999998</v>
      </c>
      <c r="O3256" t="s">
        <v>1226</v>
      </c>
      <c r="P3256" t="s">
        <v>1228</v>
      </c>
      <c r="Q3256">
        <v>1696</v>
      </c>
      <c r="R3256">
        <v>10145</v>
      </c>
      <c r="S3256">
        <v>1661</v>
      </c>
      <c r="T3256">
        <v>9970</v>
      </c>
      <c r="U3256">
        <v>35</v>
      </c>
      <c r="V3256">
        <v>175</v>
      </c>
      <c r="W3256" t="s">
        <v>1228</v>
      </c>
      <c r="X3256">
        <v>85</v>
      </c>
      <c r="Y3256">
        <v>511</v>
      </c>
      <c r="Z3256">
        <v>50</v>
      </c>
      <c r="AA3256">
        <v>301</v>
      </c>
      <c r="AB3256">
        <v>35</v>
      </c>
      <c r="AC3256">
        <v>210</v>
      </c>
      <c r="AD3256">
        <v>29</v>
      </c>
      <c r="AE3256">
        <v>145</v>
      </c>
      <c r="AF3256">
        <v>20</v>
      </c>
      <c r="AG3256">
        <v>124</v>
      </c>
      <c r="AH3256">
        <v>13</v>
      </c>
      <c r="AI3256" t="s">
        <v>1229</v>
      </c>
    </row>
    <row r="3257" spans="1:35" x14ac:dyDescent="0.25">
      <c r="A3257">
        <v>13</v>
      </c>
      <c r="B3257" t="s">
        <v>61</v>
      </c>
      <c r="C3257" t="s">
        <v>62</v>
      </c>
      <c r="D3257" t="s">
        <v>97</v>
      </c>
      <c r="E3257" t="s">
        <v>98</v>
      </c>
      <c r="F3257" t="s">
        <v>352</v>
      </c>
      <c r="G3257" t="s">
        <v>353</v>
      </c>
      <c r="H3257" t="s">
        <v>1812</v>
      </c>
      <c r="I3257" t="s">
        <v>1813</v>
      </c>
      <c r="J3257" t="s">
        <v>1814</v>
      </c>
      <c r="L3257" t="s">
        <v>1212</v>
      </c>
      <c r="M3257">
        <v>4.8330520000000003</v>
      </c>
      <c r="N3257">
        <v>33.763824999999997</v>
      </c>
      <c r="O3257" t="s">
        <v>1226</v>
      </c>
      <c r="P3257" t="s">
        <v>1228</v>
      </c>
      <c r="Q3257">
        <v>30</v>
      </c>
      <c r="R3257">
        <v>150</v>
      </c>
      <c r="S3257">
        <v>20</v>
      </c>
      <c r="T3257">
        <v>100</v>
      </c>
      <c r="U3257">
        <v>10</v>
      </c>
      <c r="V3257">
        <v>50</v>
      </c>
      <c r="W3257" t="s">
        <v>1228</v>
      </c>
      <c r="X3257">
        <v>12</v>
      </c>
      <c r="Y3257">
        <v>60</v>
      </c>
      <c r="Z3257">
        <v>12</v>
      </c>
      <c r="AA3257">
        <v>60</v>
      </c>
      <c r="AB3257">
        <v>0</v>
      </c>
      <c r="AC3257">
        <v>0</v>
      </c>
      <c r="AD3257">
        <v>2</v>
      </c>
      <c r="AE3257">
        <v>10</v>
      </c>
      <c r="AF3257">
        <v>0</v>
      </c>
      <c r="AG3257">
        <v>0</v>
      </c>
      <c r="AH3257">
        <v>13</v>
      </c>
      <c r="AI3257" t="s">
        <v>1229</v>
      </c>
    </row>
    <row r="3258" spans="1:35" x14ac:dyDescent="0.25">
      <c r="A3258">
        <v>13</v>
      </c>
      <c r="B3258" t="s">
        <v>63</v>
      </c>
      <c r="C3258" t="s">
        <v>64</v>
      </c>
      <c r="D3258" t="s">
        <v>109</v>
      </c>
      <c r="E3258" t="s">
        <v>110</v>
      </c>
      <c r="F3258" t="s">
        <v>425</v>
      </c>
      <c r="G3258" t="s">
        <v>426</v>
      </c>
      <c r="H3258" t="s">
        <v>2209</v>
      </c>
      <c r="I3258" t="s">
        <v>2210</v>
      </c>
      <c r="J3258" t="s">
        <v>2211</v>
      </c>
      <c r="L3258" t="s">
        <v>1212</v>
      </c>
      <c r="M3258">
        <v>7.6719132979999998</v>
      </c>
      <c r="N3258">
        <v>33.356113219999997</v>
      </c>
      <c r="O3258" t="s">
        <v>1226</v>
      </c>
      <c r="P3258" t="s">
        <v>1228</v>
      </c>
      <c r="Q3258">
        <v>41</v>
      </c>
      <c r="R3258">
        <v>203</v>
      </c>
      <c r="S3258">
        <v>23</v>
      </c>
      <c r="T3258">
        <v>116</v>
      </c>
      <c r="U3258">
        <v>18</v>
      </c>
      <c r="V3258">
        <v>87</v>
      </c>
      <c r="W3258" t="s">
        <v>1228</v>
      </c>
      <c r="X3258">
        <v>153</v>
      </c>
      <c r="Y3258">
        <v>765</v>
      </c>
      <c r="Z3258">
        <v>75</v>
      </c>
      <c r="AA3258">
        <v>375</v>
      </c>
      <c r="AB3258">
        <v>78</v>
      </c>
      <c r="AC3258">
        <v>390</v>
      </c>
      <c r="AD3258">
        <v>17</v>
      </c>
      <c r="AE3258">
        <v>78</v>
      </c>
      <c r="AF3258">
        <v>97</v>
      </c>
      <c r="AG3258">
        <v>485</v>
      </c>
      <c r="AH3258">
        <v>13</v>
      </c>
      <c r="AI3258" t="s">
        <v>1229</v>
      </c>
    </row>
    <row r="3259" spans="1:35" x14ac:dyDescent="0.25">
      <c r="A3259">
        <v>13</v>
      </c>
      <c r="B3259" t="s">
        <v>63</v>
      </c>
      <c r="C3259" t="s">
        <v>64</v>
      </c>
      <c r="D3259" t="s">
        <v>109</v>
      </c>
      <c r="E3259" t="s">
        <v>110</v>
      </c>
      <c r="F3259" t="s">
        <v>433</v>
      </c>
      <c r="G3259" t="s">
        <v>434</v>
      </c>
      <c r="H3259" t="s">
        <v>2265</v>
      </c>
      <c r="I3259" t="s">
        <v>2266</v>
      </c>
      <c r="J3259" t="s">
        <v>2267</v>
      </c>
      <c r="L3259" t="s">
        <v>1212</v>
      </c>
      <c r="M3259">
        <v>7.8592949299999999</v>
      </c>
      <c r="N3259">
        <v>32.987261369999999</v>
      </c>
      <c r="O3259" t="s">
        <v>1226</v>
      </c>
      <c r="P3259" t="s">
        <v>1228</v>
      </c>
      <c r="Q3259">
        <v>69</v>
      </c>
      <c r="R3259">
        <v>345</v>
      </c>
      <c r="S3259">
        <v>46</v>
      </c>
      <c r="T3259">
        <v>230</v>
      </c>
      <c r="U3259">
        <v>23</v>
      </c>
      <c r="V3259">
        <v>115</v>
      </c>
      <c r="W3259" t="s">
        <v>1228</v>
      </c>
      <c r="X3259">
        <v>128</v>
      </c>
      <c r="Y3259">
        <v>640</v>
      </c>
      <c r="Z3259">
        <v>52</v>
      </c>
      <c r="AA3259">
        <v>260</v>
      </c>
      <c r="AB3259">
        <v>76</v>
      </c>
      <c r="AC3259">
        <v>380</v>
      </c>
      <c r="AD3259">
        <v>39</v>
      </c>
      <c r="AE3259">
        <v>195</v>
      </c>
      <c r="AF3259">
        <v>25</v>
      </c>
      <c r="AG3259">
        <v>125</v>
      </c>
      <c r="AH3259">
        <v>13</v>
      </c>
      <c r="AI3259" t="s">
        <v>1229</v>
      </c>
    </row>
    <row r="3260" spans="1:35" x14ac:dyDescent="0.25">
      <c r="A3260">
        <v>13</v>
      </c>
      <c r="B3260" t="s">
        <v>63</v>
      </c>
      <c r="C3260" t="s">
        <v>64</v>
      </c>
      <c r="D3260" t="s">
        <v>125</v>
      </c>
      <c r="E3260" t="s">
        <v>126</v>
      </c>
      <c r="F3260" t="s">
        <v>524</v>
      </c>
      <c r="G3260" t="s">
        <v>525</v>
      </c>
      <c r="H3260" t="s">
        <v>2945</v>
      </c>
      <c r="I3260" t="s">
        <v>2946</v>
      </c>
      <c r="J3260" t="s">
        <v>2947</v>
      </c>
      <c r="L3260" t="s">
        <v>1212</v>
      </c>
      <c r="M3260">
        <v>7.1477500000000003</v>
      </c>
      <c r="N3260">
        <v>33.870609999999999</v>
      </c>
      <c r="O3260" t="s">
        <v>1226</v>
      </c>
      <c r="P3260" t="s">
        <v>1228</v>
      </c>
      <c r="Q3260">
        <v>43</v>
      </c>
      <c r="R3260">
        <v>260</v>
      </c>
      <c r="S3260">
        <v>33</v>
      </c>
      <c r="T3260">
        <v>200</v>
      </c>
      <c r="U3260">
        <v>10</v>
      </c>
      <c r="V3260">
        <v>60</v>
      </c>
      <c r="W3260" t="s">
        <v>1228</v>
      </c>
      <c r="X3260">
        <v>30</v>
      </c>
      <c r="Y3260">
        <v>181</v>
      </c>
      <c r="Z3260">
        <v>20</v>
      </c>
      <c r="AA3260">
        <v>120</v>
      </c>
      <c r="AB3260">
        <v>10</v>
      </c>
      <c r="AC3260">
        <v>61</v>
      </c>
      <c r="AD3260">
        <v>10</v>
      </c>
      <c r="AE3260">
        <v>60</v>
      </c>
      <c r="AF3260">
        <v>10</v>
      </c>
      <c r="AG3260">
        <v>60</v>
      </c>
      <c r="AH3260">
        <v>13</v>
      </c>
      <c r="AI3260" t="s">
        <v>1229</v>
      </c>
    </row>
    <row r="3261" spans="1:35" x14ac:dyDescent="0.25">
      <c r="A3261">
        <v>13</v>
      </c>
      <c r="B3261" t="s">
        <v>63</v>
      </c>
      <c r="C3261" t="s">
        <v>64</v>
      </c>
      <c r="D3261" t="s">
        <v>129</v>
      </c>
      <c r="E3261" t="s">
        <v>130</v>
      </c>
      <c r="F3261" t="s">
        <v>550</v>
      </c>
      <c r="G3261" t="s">
        <v>551</v>
      </c>
      <c r="H3261" t="s">
        <v>3109</v>
      </c>
      <c r="I3261" t="s">
        <v>3110</v>
      </c>
      <c r="J3261" t="s">
        <v>3111</v>
      </c>
      <c r="L3261" t="s">
        <v>1212</v>
      </c>
      <c r="M3261">
        <v>7.9015898699999996</v>
      </c>
      <c r="N3261">
        <v>32.3042984</v>
      </c>
      <c r="O3261" t="s">
        <v>1226</v>
      </c>
      <c r="P3261" t="s">
        <v>1228</v>
      </c>
      <c r="Q3261">
        <v>50</v>
      </c>
      <c r="R3261">
        <v>300</v>
      </c>
      <c r="S3261">
        <v>30</v>
      </c>
      <c r="T3261">
        <v>180</v>
      </c>
      <c r="U3261">
        <v>20</v>
      </c>
      <c r="V3261">
        <v>120</v>
      </c>
      <c r="W3261" t="s">
        <v>1228</v>
      </c>
      <c r="X3261">
        <v>44</v>
      </c>
      <c r="Y3261">
        <v>264</v>
      </c>
      <c r="Z3261">
        <v>27</v>
      </c>
      <c r="AA3261">
        <v>162</v>
      </c>
      <c r="AB3261">
        <v>17</v>
      </c>
      <c r="AC3261">
        <v>102</v>
      </c>
      <c r="AD3261">
        <v>0</v>
      </c>
      <c r="AE3261">
        <v>0</v>
      </c>
      <c r="AF3261">
        <v>4</v>
      </c>
      <c r="AG3261">
        <v>24</v>
      </c>
      <c r="AH3261">
        <v>13</v>
      </c>
      <c r="AI3261" t="s">
        <v>1229</v>
      </c>
    </row>
    <row r="3262" spans="1:35" x14ac:dyDescent="0.25">
      <c r="A3262">
        <v>13</v>
      </c>
      <c r="B3262" t="s">
        <v>65</v>
      </c>
      <c r="C3262" t="s">
        <v>66</v>
      </c>
      <c r="D3262" t="s">
        <v>143</v>
      </c>
      <c r="E3262" t="s">
        <v>144</v>
      </c>
      <c r="F3262" t="s">
        <v>639</v>
      </c>
      <c r="G3262" t="s">
        <v>597</v>
      </c>
      <c r="H3262" t="s">
        <v>3551</v>
      </c>
      <c r="I3262" t="s">
        <v>3552</v>
      </c>
      <c r="J3262" t="s">
        <v>3553</v>
      </c>
      <c r="L3262" t="s">
        <v>1212</v>
      </c>
      <c r="M3262">
        <v>6.7364501949999998</v>
      </c>
      <c r="N3262">
        <v>30.819799419999999</v>
      </c>
      <c r="O3262" t="s">
        <v>1226</v>
      </c>
      <c r="P3262" t="s">
        <v>1228</v>
      </c>
      <c r="Q3262">
        <v>84</v>
      </c>
      <c r="R3262">
        <v>424</v>
      </c>
      <c r="S3262">
        <v>61</v>
      </c>
      <c r="T3262">
        <v>309</v>
      </c>
      <c r="U3262">
        <v>23</v>
      </c>
      <c r="V3262">
        <v>115</v>
      </c>
      <c r="W3262" t="s">
        <v>1228</v>
      </c>
      <c r="X3262">
        <v>78</v>
      </c>
      <c r="Y3262">
        <v>483</v>
      </c>
      <c r="Z3262">
        <v>64</v>
      </c>
      <c r="AA3262">
        <v>408</v>
      </c>
      <c r="AB3262">
        <v>14</v>
      </c>
      <c r="AC3262">
        <v>75</v>
      </c>
      <c r="AD3262">
        <v>24</v>
      </c>
      <c r="AE3262">
        <v>117</v>
      </c>
      <c r="AF3262">
        <v>16</v>
      </c>
      <c r="AG3262">
        <v>61</v>
      </c>
      <c r="AH3262">
        <v>13</v>
      </c>
      <c r="AI3262" t="s">
        <v>1229</v>
      </c>
    </row>
    <row r="3263" spans="1:35" x14ac:dyDescent="0.25">
      <c r="A3263">
        <v>13</v>
      </c>
      <c r="B3263" t="s">
        <v>67</v>
      </c>
      <c r="C3263" t="s">
        <v>68</v>
      </c>
      <c r="D3263" t="s">
        <v>147</v>
      </c>
      <c r="E3263" t="s">
        <v>148</v>
      </c>
      <c r="F3263" t="s">
        <v>670</v>
      </c>
      <c r="G3263" t="s">
        <v>671</v>
      </c>
      <c r="H3263" t="s">
        <v>3683</v>
      </c>
      <c r="I3263" t="s">
        <v>3684</v>
      </c>
      <c r="J3263" t="s">
        <v>3685</v>
      </c>
      <c r="L3263" t="s">
        <v>1212</v>
      </c>
      <c r="M3263">
        <v>8.7510014500000004</v>
      </c>
      <c r="N3263">
        <v>26.843341410000001</v>
      </c>
      <c r="O3263" t="s">
        <v>1226</v>
      </c>
      <c r="P3263" t="s">
        <v>1228</v>
      </c>
      <c r="Q3263">
        <v>28</v>
      </c>
      <c r="R3263">
        <v>94</v>
      </c>
      <c r="S3263">
        <v>25</v>
      </c>
      <c r="T3263">
        <v>77</v>
      </c>
      <c r="U3263">
        <v>3</v>
      </c>
      <c r="V3263">
        <v>17</v>
      </c>
      <c r="W3263" t="s">
        <v>1228</v>
      </c>
      <c r="X3263">
        <v>13</v>
      </c>
      <c r="Y3263">
        <v>67</v>
      </c>
      <c r="Z3263">
        <v>13</v>
      </c>
      <c r="AA3263">
        <v>67</v>
      </c>
      <c r="AB3263">
        <v>0</v>
      </c>
      <c r="AC3263">
        <v>0</v>
      </c>
      <c r="AD3263">
        <v>15</v>
      </c>
      <c r="AE3263">
        <v>44</v>
      </c>
      <c r="AF3263">
        <v>4</v>
      </c>
      <c r="AG3263">
        <v>28</v>
      </c>
      <c r="AH3263">
        <v>13</v>
      </c>
      <c r="AI3263" t="s">
        <v>1229</v>
      </c>
    </row>
    <row r="3264" spans="1:35" x14ac:dyDescent="0.25">
      <c r="A3264">
        <v>13</v>
      </c>
      <c r="B3264" t="s">
        <v>69</v>
      </c>
      <c r="C3264" t="s">
        <v>70</v>
      </c>
      <c r="D3264" t="s">
        <v>163</v>
      </c>
      <c r="E3264" t="s">
        <v>164</v>
      </c>
      <c r="F3264" t="s">
        <v>791</v>
      </c>
      <c r="G3264" t="s">
        <v>792</v>
      </c>
      <c r="H3264" t="s">
        <v>4252</v>
      </c>
      <c r="I3264" t="s">
        <v>889</v>
      </c>
      <c r="J3264" t="s">
        <v>4253</v>
      </c>
      <c r="L3264" t="s">
        <v>1212</v>
      </c>
      <c r="M3264">
        <v>8.2366666669999997</v>
      </c>
      <c r="N3264">
        <v>30.214444440000001</v>
      </c>
      <c r="O3264" t="s">
        <v>1226</v>
      </c>
      <c r="P3264" t="s">
        <v>1228</v>
      </c>
      <c r="Q3264">
        <v>63</v>
      </c>
      <c r="R3264">
        <v>378</v>
      </c>
      <c r="S3264">
        <v>49</v>
      </c>
      <c r="T3264">
        <v>294</v>
      </c>
      <c r="U3264">
        <v>14</v>
      </c>
      <c r="V3264">
        <v>84</v>
      </c>
      <c r="W3264" t="s">
        <v>1228</v>
      </c>
      <c r="X3264">
        <v>40</v>
      </c>
      <c r="Y3264">
        <v>240</v>
      </c>
      <c r="Z3264">
        <v>29</v>
      </c>
      <c r="AA3264">
        <v>174</v>
      </c>
      <c r="AB3264">
        <v>11</v>
      </c>
      <c r="AC3264">
        <v>66</v>
      </c>
      <c r="AD3264">
        <v>10</v>
      </c>
      <c r="AE3264">
        <v>60</v>
      </c>
      <c r="AF3264">
        <v>43</v>
      </c>
      <c r="AG3264">
        <v>256</v>
      </c>
      <c r="AH3264">
        <v>13</v>
      </c>
      <c r="AI3264" t="s">
        <v>1229</v>
      </c>
    </row>
    <row r="3265" spans="1:35" x14ac:dyDescent="0.25">
      <c r="A3265">
        <v>13</v>
      </c>
      <c r="B3265" t="s">
        <v>69</v>
      </c>
      <c r="C3265" t="s">
        <v>70</v>
      </c>
      <c r="D3265" t="s">
        <v>163</v>
      </c>
      <c r="E3265" t="s">
        <v>164</v>
      </c>
      <c r="F3265" t="s">
        <v>787</v>
      </c>
      <c r="G3265" t="s">
        <v>788</v>
      </c>
      <c r="H3265" t="s">
        <v>4233</v>
      </c>
      <c r="I3265" t="s">
        <v>4234</v>
      </c>
      <c r="J3265" t="s">
        <v>4235</v>
      </c>
      <c r="L3265" t="s">
        <v>1212</v>
      </c>
      <c r="M3265">
        <v>8.2867739500000006</v>
      </c>
      <c r="N3265">
        <v>30.128151859999999</v>
      </c>
      <c r="O3265" t="s">
        <v>1226</v>
      </c>
      <c r="P3265" t="s">
        <v>1228</v>
      </c>
      <c r="Q3265">
        <v>57</v>
      </c>
      <c r="R3265">
        <v>342</v>
      </c>
      <c r="S3265">
        <v>40</v>
      </c>
      <c r="T3265">
        <v>240</v>
      </c>
      <c r="U3265">
        <v>17</v>
      </c>
      <c r="V3265">
        <v>102</v>
      </c>
      <c r="W3265" t="s">
        <v>1228</v>
      </c>
      <c r="X3265">
        <v>30</v>
      </c>
      <c r="Y3265">
        <v>180</v>
      </c>
      <c r="Z3265">
        <v>20</v>
      </c>
      <c r="AA3265">
        <v>120</v>
      </c>
      <c r="AB3265">
        <v>10</v>
      </c>
      <c r="AC3265">
        <v>60</v>
      </c>
      <c r="AD3265">
        <v>4</v>
      </c>
      <c r="AE3265">
        <v>24</v>
      </c>
      <c r="AF3265">
        <v>10</v>
      </c>
      <c r="AG3265">
        <v>60</v>
      </c>
      <c r="AH3265">
        <v>13</v>
      </c>
      <c r="AI3265" t="s">
        <v>1229</v>
      </c>
    </row>
    <row r="3266" spans="1:35" x14ac:dyDescent="0.25">
      <c r="A3266">
        <v>13</v>
      </c>
      <c r="B3266" t="s">
        <v>69</v>
      </c>
      <c r="C3266" t="s">
        <v>70</v>
      </c>
      <c r="D3266" t="s">
        <v>167</v>
      </c>
      <c r="E3266" t="s">
        <v>168</v>
      </c>
      <c r="F3266" t="s">
        <v>818</v>
      </c>
      <c r="G3266" t="s">
        <v>819</v>
      </c>
      <c r="H3266" t="s">
        <v>4532</v>
      </c>
      <c r="I3266" t="s">
        <v>4533</v>
      </c>
      <c r="J3266" t="s">
        <v>4534</v>
      </c>
      <c r="L3266" t="s">
        <v>1212</v>
      </c>
      <c r="M3266">
        <v>9.2324000000000002</v>
      </c>
      <c r="N3266">
        <v>29.004090000000001</v>
      </c>
      <c r="O3266" t="s">
        <v>1226</v>
      </c>
      <c r="P3266" t="s">
        <v>1228</v>
      </c>
      <c r="Q3266">
        <v>10</v>
      </c>
      <c r="R3266">
        <v>70</v>
      </c>
      <c r="S3266">
        <v>7</v>
      </c>
      <c r="T3266">
        <v>49</v>
      </c>
      <c r="U3266">
        <v>3</v>
      </c>
      <c r="V3266">
        <v>21</v>
      </c>
      <c r="W3266" t="s">
        <v>1228</v>
      </c>
      <c r="X3266">
        <v>46</v>
      </c>
      <c r="Y3266">
        <v>322</v>
      </c>
      <c r="Z3266">
        <v>40</v>
      </c>
      <c r="AA3266">
        <v>280</v>
      </c>
      <c r="AB3266">
        <v>6</v>
      </c>
      <c r="AC3266">
        <v>42</v>
      </c>
      <c r="AD3266">
        <v>0</v>
      </c>
      <c r="AE3266">
        <v>0</v>
      </c>
      <c r="AF3266">
        <v>88</v>
      </c>
      <c r="AG3266">
        <v>900</v>
      </c>
      <c r="AH3266">
        <v>13</v>
      </c>
      <c r="AI3266" t="s">
        <v>1229</v>
      </c>
    </row>
    <row r="3267" spans="1:35" x14ac:dyDescent="0.25">
      <c r="A3267">
        <v>13</v>
      </c>
      <c r="B3267" t="s">
        <v>69</v>
      </c>
      <c r="C3267" t="s">
        <v>70</v>
      </c>
      <c r="D3267" t="s">
        <v>167</v>
      </c>
      <c r="E3267" t="s">
        <v>168</v>
      </c>
      <c r="F3267" t="s">
        <v>816</v>
      </c>
      <c r="G3267" t="s">
        <v>817</v>
      </c>
      <c r="H3267" t="s">
        <v>4508</v>
      </c>
      <c r="I3267" t="s">
        <v>4509</v>
      </c>
      <c r="J3267" t="s">
        <v>4510</v>
      </c>
      <c r="L3267" t="s">
        <v>1212</v>
      </c>
      <c r="M3267">
        <v>9.1880799999999994</v>
      </c>
      <c r="N3267">
        <v>28.910160000000001</v>
      </c>
      <c r="O3267" t="s">
        <v>1226</v>
      </c>
      <c r="P3267" t="s">
        <v>1228</v>
      </c>
      <c r="Q3267">
        <v>43</v>
      </c>
      <c r="R3267">
        <v>240</v>
      </c>
      <c r="S3267">
        <v>40</v>
      </c>
      <c r="T3267">
        <v>204</v>
      </c>
      <c r="U3267">
        <v>3</v>
      </c>
      <c r="V3267">
        <v>36</v>
      </c>
      <c r="W3267" t="s">
        <v>1228</v>
      </c>
      <c r="X3267">
        <v>59</v>
      </c>
      <c r="Y3267">
        <v>354</v>
      </c>
      <c r="Z3267">
        <v>51</v>
      </c>
      <c r="AA3267">
        <v>306</v>
      </c>
      <c r="AB3267">
        <v>8</v>
      </c>
      <c r="AC3267">
        <v>48</v>
      </c>
      <c r="AD3267">
        <v>0</v>
      </c>
      <c r="AE3267">
        <v>0</v>
      </c>
      <c r="AF3267">
        <v>92</v>
      </c>
      <c r="AG3267">
        <v>552</v>
      </c>
      <c r="AH3267">
        <v>13</v>
      </c>
      <c r="AI3267" t="s">
        <v>1229</v>
      </c>
    </row>
    <row r="3268" spans="1:35" x14ac:dyDescent="0.25">
      <c r="A3268">
        <v>13</v>
      </c>
      <c r="B3268" t="s">
        <v>69</v>
      </c>
      <c r="C3268" t="s">
        <v>70</v>
      </c>
      <c r="D3268" t="s">
        <v>167</v>
      </c>
      <c r="E3268" t="s">
        <v>168</v>
      </c>
      <c r="F3268" t="s">
        <v>822</v>
      </c>
      <c r="G3268" t="s">
        <v>823</v>
      </c>
      <c r="H3268" t="s">
        <v>4573</v>
      </c>
      <c r="I3268" t="s">
        <v>4574</v>
      </c>
      <c r="J3268" t="s">
        <v>4575</v>
      </c>
      <c r="L3268" t="s">
        <v>1212</v>
      </c>
      <c r="M3268">
        <v>9.0734309999999994</v>
      </c>
      <c r="N3268">
        <v>28.926280999999999</v>
      </c>
      <c r="O3268" t="s">
        <v>1226</v>
      </c>
      <c r="P3268" t="s">
        <v>1228</v>
      </c>
      <c r="Q3268">
        <v>18</v>
      </c>
      <c r="R3268">
        <v>107</v>
      </c>
      <c r="S3268">
        <v>11</v>
      </c>
      <c r="T3268">
        <v>65</v>
      </c>
      <c r="U3268">
        <v>7</v>
      </c>
      <c r="V3268">
        <v>42</v>
      </c>
      <c r="W3268" t="s">
        <v>1228</v>
      </c>
      <c r="X3268">
        <v>16</v>
      </c>
      <c r="Y3268">
        <v>100</v>
      </c>
      <c r="Z3268">
        <v>11</v>
      </c>
      <c r="AA3268">
        <v>68</v>
      </c>
      <c r="AB3268">
        <v>5</v>
      </c>
      <c r="AC3268">
        <v>32</v>
      </c>
      <c r="AD3268">
        <v>9</v>
      </c>
      <c r="AE3268">
        <v>54</v>
      </c>
      <c r="AF3268">
        <v>48</v>
      </c>
      <c r="AG3268">
        <v>288</v>
      </c>
      <c r="AH3268">
        <v>13</v>
      </c>
      <c r="AI3268" t="s">
        <v>1229</v>
      </c>
    </row>
    <row r="3269" spans="1:35" x14ac:dyDescent="0.25">
      <c r="A3269">
        <v>13</v>
      </c>
      <c r="B3269" t="s">
        <v>69</v>
      </c>
      <c r="C3269" t="s">
        <v>70</v>
      </c>
      <c r="D3269" t="s">
        <v>167</v>
      </c>
      <c r="E3269" t="s">
        <v>168</v>
      </c>
      <c r="F3269" t="s">
        <v>816</v>
      </c>
      <c r="G3269" t="s">
        <v>817</v>
      </c>
      <c r="H3269" t="s">
        <v>4511</v>
      </c>
      <c r="I3269" t="s">
        <v>4512</v>
      </c>
      <c r="J3269" t="s">
        <v>4513</v>
      </c>
      <c r="L3269" t="s">
        <v>1212</v>
      </c>
      <c r="M3269">
        <v>9.1894100000000005</v>
      </c>
      <c r="N3269">
        <v>28.938369999999999</v>
      </c>
      <c r="O3269" t="s">
        <v>1226</v>
      </c>
      <c r="P3269" t="s">
        <v>1228</v>
      </c>
      <c r="Q3269">
        <v>18</v>
      </c>
      <c r="R3269">
        <v>108</v>
      </c>
      <c r="S3269">
        <v>13</v>
      </c>
      <c r="T3269">
        <v>78</v>
      </c>
      <c r="U3269">
        <v>5</v>
      </c>
      <c r="V3269">
        <v>30</v>
      </c>
      <c r="W3269" t="s">
        <v>1228</v>
      </c>
      <c r="X3269">
        <v>61</v>
      </c>
      <c r="Y3269">
        <v>366</v>
      </c>
      <c r="Z3269">
        <v>54</v>
      </c>
      <c r="AA3269">
        <v>324</v>
      </c>
      <c r="AB3269">
        <v>7</v>
      </c>
      <c r="AC3269">
        <v>42</v>
      </c>
      <c r="AD3269">
        <v>0</v>
      </c>
      <c r="AE3269">
        <v>0</v>
      </c>
      <c r="AF3269">
        <v>7</v>
      </c>
      <c r="AG3269">
        <v>42</v>
      </c>
      <c r="AH3269">
        <v>13</v>
      </c>
      <c r="AI3269" t="s">
        <v>1229</v>
      </c>
    </row>
    <row r="3270" spans="1:35" x14ac:dyDescent="0.25">
      <c r="A3270">
        <v>13</v>
      </c>
      <c r="B3270" t="s">
        <v>69</v>
      </c>
      <c r="C3270" t="s">
        <v>70</v>
      </c>
      <c r="D3270" t="s">
        <v>169</v>
      </c>
      <c r="E3270" t="s">
        <v>170</v>
      </c>
      <c r="F3270" t="s">
        <v>842</v>
      </c>
      <c r="G3270" t="s">
        <v>843</v>
      </c>
      <c r="H3270" t="s">
        <v>4739</v>
      </c>
      <c r="I3270" t="s">
        <v>4740</v>
      </c>
      <c r="J3270" t="s">
        <v>843</v>
      </c>
      <c r="L3270" t="s">
        <v>1212</v>
      </c>
      <c r="M3270">
        <v>7.4153500000000001</v>
      </c>
      <c r="N3270">
        <v>30.464433</v>
      </c>
      <c r="O3270" t="s">
        <v>1226</v>
      </c>
      <c r="P3270" t="s">
        <v>1228</v>
      </c>
      <c r="Q3270">
        <v>199</v>
      </c>
      <c r="R3270">
        <v>1197</v>
      </c>
      <c r="S3270">
        <v>158</v>
      </c>
      <c r="T3270">
        <v>950</v>
      </c>
      <c r="U3270">
        <v>41</v>
      </c>
      <c r="V3270">
        <v>247</v>
      </c>
      <c r="W3270" t="s">
        <v>1228</v>
      </c>
      <c r="X3270">
        <v>86</v>
      </c>
      <c r="Y3270">
        <v>514</v>
      </c>
      <c r="Z3270">
        <v>52</v>
      </c>
      <c r="AA3270">
        <v>315</v>
      </c>
      <c r="AB3270">
        <v>34</v>
      </c>
      <c r="AC3270">
        <v>199</v>
      </c>
      <c r="AD3270">
        <v>238</v>
      </c>
      <c r="AE3270">
        <v>1429</v>
      </c>
      <c r="AF3270">
        <v>130</v>
      </c>
      <c r="AG3270">
        <v>777</v>
      </c>
      <c r="AH3270">
        <v>13</v>
      </c>
      <c r="AI3270" t="s">
        <v>1229</v>
      </c>
    </row>
    <row r="3271" spans="1:35" x14ac:dyDescent="0.25">
      <c r="A3271">
        <v>13</v>
      </c>
      <c r="B3271" t="s">
        <v>71</v>
      </c>
      <c r="C3271" t="s">
        <v>72</v>
      </c>
      <c r="D3271" t="s">
        <v>195</v>
      </c>
      <c r="E3271" t="s">
        <v>196</v>
      </c>
      <c r="F3271" t="s">
        <v>992</v>
      </c>
      <c r="G3271" t="s">
        <v>993</v>
      </c>
      <c r="H3271" t="s">
        <v>5731</v>
      </c>
      <c r="I3271" t="s">
        <v>5732</v>
      </c>
      <c r="J3271" t="s">
        <v>5732</v>
      </c>
      <c r="L3271" t="s">
        <v>1212</v>
      </c>
      <c r="M3271">
        <v>11.76296</v>
      </c>
      <c r="N3271">
        <v>32.813960000000002</v>
      </c>
      <c r="O3271" t="s">
        <v>1226</v>
      </c>
      <c r="P3271" t="s">
        <v>1228</v>
      </c>
      <c r="Q3271">
        <v>277</v>
      </c>
      <c r="R3271">
        <v>1529</v>
      </c>
      <c r="S3271">
        <v>155</v>
      </c>
      <c r="T3271">
        <v>856</v>
      </c>
      <c r="U3271">
        <v>122</v>
      </c>
      <c r="V3271">
        <v>673</v>
      </c>
      <c r="W3271" t="s">
        <v>1228</v>
      </c>
      <c r="X3271">
        <v>1255</v>
      </c>
      <c r="Y3271">
        <v>6676</v>
      </c>
      <c r="Z3271">
        <v>143</v>
      </c>
      <c r="AA3271">
        <v>794</v>
      </c>
      <c r="AB3271">
        <v>1112</v>
      </c>
      <c r="AC3271">
        <v>5882</v>
      </c>
      <c r="AD3271">
        <v>169</v>
      </c>
      <c r="AE3271">
        <v>937</v>
      </c>
      <c r="AF3271">
        <v>149</v>
      </c>
      <c r="AG3271">
        <v>824</v>
      </c>
      <c r="AH3271">
        <v>13</v>
      </c>
      <c r="AI3271" t="s">
        <v>1229</v>
      </c>
    </row>
    <row r="3272" spans="1:35" x14ac:dyDescent="0.25">
      <c r="A3272">
        <v>13</v>
      </c>
      <c r="B3272" t="s">
        <v>71</v>
      </c>
      <c r="C3272" t="s">
        <v>72</v>
      </c>
      <c r="D3272" t="s">
        <v>197</v>
      </c>
      <c r="E3272" t="s">
        <v>198</v>
      </c>
      <c r="F3272" t="s">
        <v>1000</v>
      </c>
      <c r="G3272" t="s">
        <v>1001</v>
      </c>
      <c r="H3272" t="s">
        <v>5771</v>
      </c>
      <c r="I3272" t="s">
        <v>5807</v>
      </c>
      <c r="J3272" t="s">
        <v>5772</v>
      </c>
      <c r="L3272" t="s">
        <v>1212</v>
      </c>
      <c r="M3272">
        <v>8.7174871530000004</v>
      </c>
      <c r="N3272">
        <v>32.725755829999997</v>
      </c>
      <c r="O3272" t="s">
        <v>1226</v>
      </c>
      <c r="P3272" t="s">
        <v>1228</v>
      </c>
      <c r="Q3272">
        <v>17</v>
      </c>
      <c r="R3272">
        <v>102</v>
      </c>
      <c r="S3272">
        <v>15</v>
      </c>
      <c r="T3272">
        <v>90</v>
      </c>
      <c r="U3272">
        <v>2</v>
      </c>
      <c r="V3272">
        <v>12</v>
      </c>
      <c r="W3272" t="s">
        <v>1228</v>
      </c>
      <c r="X3272">
        <v>70</v>
      </c>
      <c r="Y3272">
        <v>420</v>
      </c>
      <c r="Z3272">
        <v>50</v>
      </c>
      <c r="AA3272">
        <v>300</v>
      </c>
      <c r="AB3272">
        <v>20</v>
      </c>
      <c r="AC3272">
        <v>120</v>
      </c>
      <c r="AD3272">
        <v>50</v>
      </c>
      <c r="AE3272">
        <v>300</v>
      </c>
      <c r="AF3272">
        <v>41</v>
      </c>
      <c r="AG3272">
        <v>246</v>
      </c>
      <c r="AH3272">
        <v>13</v>
      </c>
      <c r="AI3272" t="s">
        <v>1229</v>
      </c>
    </row>
    <row r="3273" spans="1:35" x14ac:dyDescent="0.25">
      <c r="A3273">
        <v>13</v>
      </c>
      <c r="B3273" t="s">
        <v>75</v>
      </c>
      <c r="C3273" t="s">
        <v>76</v>
      </c>
      <c r="D3273" t="s">
        <v>213</v>
      </c>
      <c r="E3273" t="s">
        <v>214</v>
      </c>
      <c r="F3273" t="s">
        <v>1105</v>
      </c>
      <c r="G3273" t="s">
        <v>1106</v>
      </c>
      <c r="H3273" t="s">
        <v>7024</v>
      </c>
      <c r="I3273" t="s">
        <v>7025</v>
      </c>
      <c r="J3273" t="s">
        <v>7026</v>
      </c>
      <c r="L3273" t="s">
        <v>1212</v>
      </c>
      <c r="M3273">
        <v>9.5385340000000003</v>
      </c>
      <c r="N3273">
        <v>25.616645999999999</v>
      </c>
      <c r="O3273" t="s">
        <v>1226</v>
      </c>
      <c r="P3273" t="s">
        <v>1228</v>
      </c>
      <c r="Q3273">
        <v>25</v>
      </c>
      <c r="R3273">
        <v>93</v>
      </c>
      <c r="S3273">
        <v>14</v>
      </c>
      <c r="T3273">
        <v>56</v>
      </c>
      <c r="U3273">
        <v>11</v>
      </c>
      <c r="V3273">
        <v>37</v>
      </c>
      <c r="W3273" t="s">
        <v>1228</v>
      </c>
      <c r="X3273">
        <v>268</v>
      </c>
      <c r="Y3273">
        <v>1083</v>
      </c>
      <c r="Z3273">
        <v>185</v>
      </c>
      <c r="AA3273">
        <v>833</v>
      </c>
      <c r="AB3273">
        <v>83</v>
      </c>
      <c r="AC3273">
        <v>250</v>
      </c>
      <c r="AD3273">
        <v>25</v>
      </c>
      <c r="AE3273">
        <v>82</v>
      </c>
      <c r="AF3273">
        <v>35</v>
      </c>
      <c r="AG3273">
        <v>245</v>
      </c>
      <c r="AH3273">
        <v>13</v>
      </c>
      <c r="AI3273" t="s">
        <v>1229</v>
      </c>
    </row>
    <row r="3274" spans="1:35" x14ac:dyDescent="0.25">
      <c r="A3274">
        <v>13</v>
      </c>
      <c r="B3274" t="s">
        <v>73</v>
      </c>
      <c r="C3274" t="s">
        <v>74</v>
      </c>
      <c r="D3274" t="s">
        <v>201</v>
      </c>
      <c r="E3274" t="s">
        <v>202</v>
      </c>
      <c r="F3274" t="s">
        <v>1029</v>
      </c>
      <c r="G3274" t="s">
        <v>1030</v>
      </c>
      <c r="H3274" t="s">
        <v>6056</v>
      </c>
      <c r="I3274" t="s">
        <v>8328</v>
      </c>
      <c r="J3274" t="s">
        <v>6057</v>
      </c>
      <c r="L3274" t="s">
        <v>1212</v>
      </c>
      <c r="M3274">
        <v>8.6772200000000002</v>
      </c>
      <c r="N3274">
        <v>28.154720000000001</v>
      </c>
      <c r="O3274" t="s">
        <v>1226</v>
      </c>
      <c r="P3274" t="s">
        <v>1228</v>
      </c>
      <c r="Q3274">
        <v>83</v>
      </c>
      <c r="R3274">
        <v>419</v>
      </c>
      <c r="S3274">
        <v>78</v>
      </c>
      <c r="T3274">
        <v>392</v>
      </c>
      <c r="U3274">
        <v>5</v>
      </c>
      <c r="V3274">
        <v>27</v>
      </c>
      <c r="W3274" t="s">
        <v>1228</v>
      </c>
      <c r="X3274">
        <v>115</v>
      </c>
      <c r="Y3274">
        <v>587</v>
      </c>
      <c r="Z3274">
        <v>115</v>
      </c>
      <c r="AA3274">
        <v>587</v>
      </c>
      <c r="AB3274">
        <v>0</v>
      </c>
      <c r="AC3274">
        <v>0</v>
      </c>
      <c r="AD3274">
        <v>4</v>
      </c>
      <c r="AE3274">
        <v>15</v>
      </c>
      <c r="AF3274">
        <v>0</v>
      </c>
      <c r="AG3274">
        <v>0</v>
      </c>
      <c r="AH3274">
        <v>13</v>
      </c>
      <c r="AI3274" t="s">
        <v>1229</v>
      </c>
    </row>
    <row r="3275" spans="1:35" x14ac:dyDescent="0.25">
      <c r="A3275">
        <v>13</v>
      </c>
      <c r="B3275" t="s">
        <v>69</v>
      </c>
      <c r="C3275" t="s">
        <v>70</v>
      </c>
      <c r="D3275" t="s">
        <v>161</v>
      </c>
      <c r="E3275" t="s">
        <v>162</v>
      </c>
      <c r="F3275" t="s">
        <v>763</v>
      </c>
      <c r="G3275" t="s">
        <v>162</v>
      </c>
      <c r="H3275" t="s">
        <v>4078</v>
      </c>
      <c r="I3275" t="s">
        <v>4079</v>
      </c>
      <c r="J3275" t="s">
        <v>4080</v>
      </c>
      <c r="L3275" t="s">
        <v>1212</v>
      </c>
      <c r="M3275">
        <v>8.5943690000000004</v>
      </c>
      <c r="N3275">
        <v>29.996213999999998</v>
      </c>
      <c r="O3275" t="s">
        <v>1226</v>
      </c>
      <c r="P3275" t="s">
        <v>1228</v>
      </c>
      <c r="Q3275">
        <v>30</v>
      </c>
      <c r="R3275">
        <v>180</v>
      </c>
      <c r="S3275">
        <v>20</v>
      </c>
      <c r="T3275">
        <v>120</v>
      </c>
      <c r="U3275">
        <v>10</v>
      </c>
      <c r="V3275">
        <v>60</v>
      </c>
      <c r="W3275" t="s">
        <v>1228</v>
      </c>
      <c r="X3275">
        <v>33</v>
      </c>
      <c r="Y3275">
        <v>198</v>
      </c>
      <c r="Z3275">
        <v>26</v>
      </c>
      <c r="AA3275">
        <v>156</v>
      </c>
      <c r="AB3275">
        <v>7</v>
      </c>
      <c r="AC3275">
        <v>42</v>
      </c>
      <c r="AD3275">
        <v>13</v>
      </c>
      <c r="AE3275">
        <v>78</v>
      </c>
      <c r="AF3275">
        <v>9</v>
      </c>
      <c r="AG3275">
        <v>54</v>
      </c>
      <c r="AH3275">
        <v>13</v>
      </c>
      <c r="AI3275" t="s">
        <v>1229</v>
      </c>
    </row>
    <row r="3276" spans="1:35" x14ac:dyDescent="0.25">
      <c r="A3276">
        <v>13</v>
      </c>
      <c r="B3276" t="s">
        <v>71</v>
      </c>
      <c r="C3276" t="s">
        <v>72</v>
      </c>
      <c r="D3276" t="s">
        <v>181</v>
      </c>
      <c r="E3276" t="s">
        <v>182</v>
      </c>
      <c r="F3276" t="s">
        <v>913</v>
      </c>
      <c r="G3276" t="s">
        <v>914</v>
      </c>
      <c r="H3276" t="s">
        <v>5219</v>
      </c>
      <c r="I3276" t="s">
        <v>5206</v>
      </c>
      <c r="J3276" t="s">
        <v>5220</v>
      </c>
      <c r="L3276" t="s">
        <v>1212</v>
      </c>
      <c r="M3276">
        <v>8.5289979999999996</v>
      </c>
      <c r="N3276">
        <v>33.167264000000003</v>
      </c>
      <c r="O3276" t="s">
        <v>1226</v>
      </c>
      <c r="P3276" t="s">
        <v>1228</v>
      </c>
      <c r="Q3276">
        <v>9</v>
      </c>
      <c r="R3276">
        <v>54</v>
      </c>
      <c r="S3276">
        <v>7</v>
      </c>
      <c r="T3276">
        <v>42</v>
      </c>
      <c r="U3276">
        <v>2</v>
      </c>
      <c r="V3276">
        <v>12</v>
      </c>
      <c r="W3276" t="s">
        <v>1228</v>
      </c>
      <c r="X3276">
        <v>135</v>
      </c>
      <c r="Y3276">
        <v>840</v>
      </c>
      <c r="Z3276">
        <v>85</v>
      </c>
      <c r="AA3276">
        <v>540</v>
      </c>
      <c r="AB3276">
        <v>50</v>
      </c>
      <c r="AC3276">
        <v>300</v>
      </c>
      <c r="AD3276">
        <v>54</v>
      </c>
      <c r="AE3276">
        <v>324</v>
      </c>
      <c r="AF3276">
        <v>10</v>
      </c>
      <c r="AG3276">
        <v>70</v>
      </c>
      <c r="AH3276">
        <v>13</v>
      </c>
      <c r="AI3276" t="s">
        <v>1229</v>
      </c>
    </row>
    <row r="3277" spans="1:35" x14ac:dyDescent="0.25">
      <c r="A3277">
        <v>13</v>
      </c>
      <c r="B3277" t="s">
        <v>71</v>
      </c>
      <c r="C3277" t="s">
        <v>72</v>
      </c>
      <c r="D3277" t="s">
        <v>181</v>
      </c>
      <c r="E3277" t="s">
        <v>182</v>
      </c>
      <c r="F3277" t="s">
        <v>913</v>
      </c>
      <c r="G3277" t="s">
        <v>914</v>
      </c>
      <c r="H3277" t="s">
        <v>5221</v>
      </c>
      <c r="I3277" t="s">
        <v>8329</v>
      </c>
      <c r="J3277" t="s">
        <v>5222</v>
      </c>
      <c r="L3277" t="s">
        <v>1212</v>
      </c>
      <c r="M3277">
        <v>8.5250000000000004</v>
      </c>
      <c r="N3277">
        <v>33.159999999999997</v>
      </c>
      <c r="O3277" t="s">
        <v>1226</v>
      </c>
      <c r="P3277" t="s">
        <v>1228</v>
      </c>
      <c r="Q3277">
        <v>22</v>
      </c>
      <c r="R3277">
        <v>132</v>
      </c>
      <c r="S3277">
        <v>20</v>
      </c>
      <c r="T3277">
        <v>120</v>
      </c>
      <c r="U3277">
        <v>2</v>
      </c>
      <c r="V3277">
        <v>12</v>
      </c>
      <c r="W3277" t="s">
        <v>1228</v>
      </c>
      <c r="X3277">
        <v>220</v>
      </c>
      <c r="Y3277">
        <v>1320</v>
      </c>
      <c r="Z3277">
        <v>120</v>
      </c>
      <c r="AA3277">
        <v>720</v>
      </c>
      <c r="AB3277">
        <v>100</v>
      </c>
      <c r="AC3277">
        <v>600</v>
      </c>
      <c r="AD3277">
        <v>50</v>
      </c>
      <c r="AE3277">
        <v>360</v>
      </c>
      <c r="AF3277">
        <v>4</v>
      </c>
      <c r="AG3277">
        <v>24</v>
      </c>
      <c r="AH3277">
        <v>13</v>
      </c>
      <c r="AI3277" t="s">
        <v>1229</v>
      </c>
    </row>
    <row r="3278" spans="1:35" x14ac:dyDescent="0.25">
      <c r="A3278">
        <v>13</v>
      </c>
      <c r="B3278" t="s">
        <v>71</v>
      </c>
      <c r="C3278" t="s">
        <v>72</v>
      </c>
      <c r="D3278" t="s">
        <v>181</v>
      </c>
      <c r="E3278" t="s">
        <v>182</v>
      </c>
      <c r="F3278" t="s">
        <v>927</v>
      </c>
      <c r="G3278" t="s">
        <v>928</v>
      </c>
      <c r="H3278" t="s">
        <v>5290</v>
      </c>
      <c r="I3278" t="s">
        <v>5291</v>
      </c>
      <c r="J3278" t="s">
        <v>928</v>
      </c>
      <c r="L3278" t="s">
        <v>1212</v>
      </c>
      <c r="M3278">
        <v>8.906072</v>
      </c>
      <c r="N3278">
        <v>33.102504000000003</v>
      </c>
      <c r="O3278" t="s">
        <v>1226</v>
      </c>
      <c r="P3278" t="s">
        <v>1228</v>
      </c>
      <c r="Q3278">
        <v>45</v>
      </c>
      <c r="R3278">
        <v>270</v>
      </c>
      <c r="S3278">
        <v>42</v>
      </c>
      <c r="T3278">
        <v>252</v>
      </c>
      <c r="U3278">
        <v>3</v>
      </c>
      <c r="V3278">
        <v>18</v>
      </c>
      <c r="W3278" t="s">
        <v>1228</v>
      </c>
      <c r="X3278">
        <v>126</v>
      </c>
      <c r="Y3278">
        <v>756</v>
      </c>
      <c r="Z3278">
        <v>123</v>
      </c>
      <c r="AA3278">
        <v>738</v>
      </c>
      <c r="AB3278">
        <v>3</v>
      </c>
      <c r="AC3278">
        <v>18</v>
      </c>
      <c r="AD3278">
        <v>5</v>
      </c>
      <c r="AE3278">
        <v>30</v>
      </c>
      <c r="AF3278">
        <v>4</v>
      </c>
      <c r="AG3278">
        <v>24</v>
      </c>
      <c r="AH3278">
        <v>13</v>
      </c>
      <c r="AI3278" t="s">
        <v>1229</v>
      </c>
    </row>
    <row r="3279" spans="1:35" x14ac:dyDescent="0.25">
      <c r="A3279">
        <v>13</v>
      </c>
      <c r="B3279" t="s">
        <v>59</v>
      </c>
      <c r="C3279" t="s">
        <v>60</v>
      </c>
      <c r="D3279" t="s">
        <v>91</v>
      </c>
      <c r="E3279" t="s">
        <v>92</v>
      </c>
      <c r="F3279" t="s">
        <v>317</v>
      </c>
      <c r="G3279" t="s">
        <v>318</v>
      </c>
      <c r="H3279" t="s">
        <v>1630</v>
      </c>
      <c r="I3279" t="s">
        <v>1631</v>
      </c>
      <c r="J3279" t="s">
        <v>1632</v>
      </c>
      <c r="L3279" t="s">
        <v>1212</v>
      </c>
      <c r="M3279">
        <v>3.8867500000000001</v>
      </c>
      <c r="N3279">
        <v>30.607433</v>
      </c>
      <c r="O3279" t="s">
        <v>1226</v>
      </c>
      <c r="P3279" t="s">
        <v>1228</v>
      </c>
      <c r="Q3279">
        <v>304</v>
      </c>
      <c r="R3279">
        <v>1580</v>
      </c>
      <c r="S3279">
        <v>167</v>
      </c>
      <c r="T3279">
        <v>888</v>
      </c>
      <c r="U3279">
        <v>137</v>
      </c>
      <c r="V3279">
        <v>692</v>
      </c>
      <c r="W3279" t="s">
        <v>1228</v>
      </c>
      <c r="X3279">
        <v>396</v>
      </c>
      <c r="Y3279">
        <v>1983</v>
      </c>
      <c r="Z3279">
        <v>169</v>
      </c>
      <c r="AA3279">
        <v>848</v>
      </c>
      <c r="AB3279">
        <v>227</v>
      </c>
      <c r="AC3279">
        <v>1135</v>
      </c>
      <c r="AD3279">
        <v>11</v>
      </c>
      <c r="AE3279">
        <v>58</v>
      </c>
      <c r="AF3279">
        <v>180</v>
      </c>
      <c r="AG3279">
        <v>900</v>
      </c>
      <c r="AH3279">
        <v>13</v>
      </c>
      <c r="AI3279" t="s">
        <v>1229</v>
      </c>
    </row>
    <row r="3280" spans="1:35" x14ac:dyDescent="0.25">
      <c r="A3280">
        <v>13</v>
      </c>
      <c r="B3280" t="s">
        <v>67</v>
      </c>
      <c r="C3280" t="s">
        <v>68</v>
      </c>
      <c r="D3280" t="s">
        <v>147</v>
      </c>
      <c r="E3280" t="s">
        <v>148</v>
      </c>
      <c r="F3280" t="s">
        <v>672</v>
      </c>
      <c r="G3280" t="s">
        <v>673</v>
      </c>
      <c r="H3280" t="s">
        <v>3692</v>
      </c>
      <c r="I3280" t="s">
        <v>3693</v>
      </c>
      <c r="J3280" t="s">
        <v>3688</v>
      </c>
      <c r="L3280" t="s">
        <v>1212</v>
      </c>
      <c r="M3280">
        <v>8.6241769999999995</v>
      </c>
      <c r="N3280">
        <v>27.432229</v>
      </c>
      <c r="O3280" t="s">
        <v>1226</v>
      </c>
      <c r="P3280" t="s">
        <v>1228</v>
      </c>
      <c r="Q3280">
        <v>93</v>
      </c>
      <c r="R3280">
        <v>512</v>
      </c>
      <c r="S3280">
        <v>65</v>
      </c>
      <c r="T3280">
        <v>302</v>
      </c>
      <c r="U3280">
        <v>28</v>
      </c>
      <c r="V3280">
        <v>210</v>
      </c>
      <c r="W3280" t="s">
        <v>1228</v>
      </c>
      <c r="X3280">
        <v>255</v>
      </c>
      <c r="Y3280">
        <v>678</v>
      </c>
      <c r="Z3280">
        <v>15</v>
      </c>
      <c r="AA3280">
        <v>38</v>
      </c>
      <c r="AB3280">
        <v>240</v>
      </c>
      <c r="AC3280">
        <v>640</v>
      </c>
      <c r="AD3280">
        <v>137</v>
      </c>
      <c r="AE3280">
        <v>360</v>
      </c>
      <c r="AF3280">
        <v>0</v>
      </c>
      <c r="AG3280">
        <v>0</v>
      </c>
      <c r="AH3280">
        <v>13</v>
      </c>
      <c r="AI3280" t="s">
        <v>1229</v>
      </c>
    </row>
    <row r="3281" spans="1:35" x14ac:dyDescent="0.25">
      <c r="A3281">
        <v>13</v>
      </c>
      <c r="B3281" t="s">
        <v>73</v>
      </c>
      <c r="C3281" t="s">
        <v>74</v>
      </c>
      <c r="D3281" t="s">
        <v>199</v>
      </c>
      <c r="E3281" t="s">
        <v>200</v>
      </c>
      <c r="F3281" t="s">
        <v>1019</v>
      </c>
      <c r="G3281" t="s">
        <v>1020</v>
      </c>
      <c r="H3281" t="s">
        <v>5918</v>
      </c>
      <c r="I3281" t="s">
        <v>5919</v>
      </c>
      <c r="J3281" t="s">
        <v>8330</v>
      </c>
      <c r="L3281" t="s">
        <v>1212</v>
      </c>
      <c r="M3281">
        <v>8.7781295779999997</v>
      </c>
      <c r="N3281">
        <v>28.485599520000001</v>
      </c>
      <c r="O3281" t="s">
        <v>1226</v>
      </c>
      <c r="P3281" t="s">
        <v>1228</v>
      </c>
      <c r="Q3281">
        <v>28</v>
      </c>
      <c r="R3281">
        <v>142</v>
      </c>
      <c r="S3281">
        <v>24</v>
      </c>
      <c r="T3281">
        <v>122</v>
      </c>
      <c r="U3281">
        <v>4</v>
      </c>
      <c r="V3281">
        <v>20</v>
      </c>
      <c r="W3281" t="s">
        <v>1228</v>
      </c>
      <c r="X3281">
        <v>139</v>
      </c>
      <c r="Y3281">
        <v>710</v>
      </c>
      <c r="Z3281">
        <v>137</v>
      </c>
      <c r="AA3281">
        <v>699</v>
      </c>
      <c r="AB3281">
        <v>2</v>
      </c>
      <c r="AC3281">
        <v>11</v>
      </c>
      <c r="AD3281">
        <v>4</v>
      </c>
      <c r="AE3281">
        <v>20</v>
      </c>
      <c r="AF3281">
        <v>5</v>
      </c>
      <c r="AG3281">
        <v>20</v>
      </c>
      <c r="AH3281">
        <v>13</v>
      </c>
      <c r="AI3281" t="s">
        <v>1229</v>
      </c>
    </row>
    <row r="3282" spans="1:35" x14ac:dyDescent="0.25">
      <c r="A3282">
        <v>13</v>
      </c>
      <c r="B3282" t="s">
        <v>63</v>
      </c>
      <c r="C3282" t="s">
        <v>64</v>
      </c>
      <c r="D3282" t="s">
        <v>129</v>
      </c>
      <c r="E3282" t="s">
        <v>130</v>
      </c>
      <c r="F3282" t="s">
        <v>550</v>
      </c>
      <c r="G3282" t="s">
        <v>551</v>
      </c>
      <c r="H3282" t="s">
        <v>3118</v>
      </c>
      <c r="I3282" t="s">
        <v>3119</v>
      </c>
      <c r="J3282" t="s">
        <v>3120</v>
      </c>
      <c r="L3282" t="s">
        <v>1212</v>
      </c>
      <c r="M3282">
        <v>8.0671199999999992</v>
      </c>
      <c r="N3282">
        <v>32.035699999999999</v>
      </c>
      <c r="O3282" t="s">
        <v>1226</v>
      </c>
      <c r="P3282" t="s">
        <v>1228</v>
      </c>
      <c r="Q3282">
        <v>24</v>
      </c>
      <c r="R3282">
        <v>144</v>
      </c>
      <c r="S3282">
        <v>16</v>
      </c>
      <c r="T3282">
        <v>96</v>
      </c>
      <c r="U3282">
        <v>8</v>
      </c>
      <c r="V3282">
        <v>48</v>
      </c>
      <c r="W3282" t="s">
        <v>1228</v>
      </c>
      <c r="X3282">
        <v>16</v>
      </c>
      <c r="Y3282">
        <v>96</v>
      </c>
      <c r="Z3282">
        <v>10</v>
      </c>
      <c r="AA3282">
        <v>60</v>
      </c>
      <c r="AB3282">
        <v>6</v>
      </c>
      <c r="AC3282">
        <v>36</v>
      </c>
      <c r="AD3282">
        <v>0</v>
      </c>
      <c r="AE3282">
        <v>0</v>
      </c>
      <c r="AF3282">
        <v>7</v>
      </c>
      <c r="AG3282">
        <v>42</v>
      </c>
      <c r="AH3282">
        <v>13</v>
      </c>
      <c r="AI3282" t="s">
        <v>1229</v>
      </c>
    </row>
    <row r="3283" spans="1:35" x14ac:dyDescent="0.25">
      <c r="A3283">
        <v>13</v>
      </c>
      <c r="B3283" t="s">
        <v>69</v>
      </c>
      <c r="C3283" t="s">
        <v>70</v>
      </c>
      <c r="D3283" t="s">
        <v>173</v>
      </c>
      <c r="E3283" t="s">
        <v>174</v>
      </c>
      <c r="F3283" t="s">
        <v>860</v>
      </c>
      <c r="G3283" t="s">
        <v>861</v>
      </c>
      <c r="H3283" t="s">
        <v>4880</v>
      </c>
      <c r="I3283" t="s">
        <v>4881</v>
      </c>
      <c r="J3283" t="s">
        <v>4882</v>
      </c>
      <c r="L3283" t="s">
        <v>1212</v>
      </c>
      <c r="M3283">
        <v>9.2429140000000007</v>
      </c>
      <c r="N3283">
        <v>29.786303</v>
      </c>
      <c r="O3283" t="s">
        <v>1226</v>
      </c>
      <c r="P3283" t="s">
        <v>1228</v>
      </c>
      <c r="Q3283">
        <v>261</v>
      </c>
      <c r="R3283">
        <v>1566</v>
      </c>
      <c r="S3283">
        <v>241</v>
      </c>
      <c r="T3283">
        <v>1446</v>
      </c>
      <c r="U3283">
        <v>20</v>
      </c>
      <c r="V3283">
        <v>120</v>
      </c>
      <c r="W3283" t="s">
        <v>1228</v>
      </c>
      <c r="X3283">
        <v>78</v>
      </c>
      <c r="Y3283">
        <v>468</v>
      </c>
      <c r="Z3283">
        <v>78</v>
      </c>
      <c r="AA3283">
        <v>468</v>
      </c>
      <c r="AB3283">
        <v>0</v>
      </c>
      <c r="AC3283">
        <v>0</v>
      </c>
      <c r="AD3283">
        <v>35</v>
      </c>
      <c r="AE3283">
        <v>210</v>
      </c>
      <c r="AF3283">
        <v>28</v>
      </c>
      <c r="AG3283">
        <v>168</v>
      </c>
      <c r="AH3283">
        <v>13</v>
      </c>
      <c r="AI3283" t="s">
        <v>1229</v>
      </c>
    </row>
    <row r="3284" spans="1:35" x14ac:dyDescent="0.25">
      <c r="A3284">
        <v>13</v>
      </c>
      <c r="B3284" t="s">
        <v>63</v>
      </c>
      <c r="C3284" t="s">
        <v>64</v>
      </c>
      <c r="D3284" t="s">
        <v>123</v>
      </c>
      <c r="E3284" t="s">
        <v>124</v>
      </c>
      <c r="F3284" t="s">
        <v>517</v>
      </c>
      <c r="G3284" t="s">
        <v>518</v>
      </c>
      <c r="H3284" t="s">
        <v>2876</v>
      </c>
      <c r="I3284" t="s">
        <v>2877</v>
      </c>
      <c r="J3284" t="s">
        <v>518</v>
      </c>
      <c r="L3284" t="s">
        <v>1212</v>
      </c>
      <c r="M3284">
        <v>6.6748191810000002</v>
      </c>
      <c r="N3284">
        <v>33.971916870000001</v>
      </c>
      <c r="O3284" t="s">
        <v>1226</v>
      </c>
      <c r="P3284" t="s">
        <v>1228</v>
      </c>
      <c r="Q3284">
        <v>298</v>
      </c>
      <c r="R3284">
        <v>1818</v>
      </c>
      <c r="S3284">
        <v>278</v>
      </c>
      <c r="T3284">
        <v>1700</v>
      </c>
      <c r="U3284">
        <v>20</v>
      </c>
      <c r="V3284">
        <v>118</v>
      </c>
      <c r="W3284" t="s">
        <v>1228</v>
      </c>
      <c r="X3284">
        <v>354</v>
      </c>
      <c r="Y3284">
        <v>2117</v>
      </c>
      <c r="Z3284">
        <v>314</v>
      </c>
      <c r="AA3284">
        <v>1888</v>
      </c>
      <c r="AB3284">
        <v>40</v>
      </c>
      <c r="AC3284">
        <v>229</v>
      </c>
      <c r="AD3284">
        <v>0</v>
      </c>
      <c r="AE3284">
        <v>0</v>
      </c>
      <c r="AF3284">
        <v>51</v>
      </c>
      <c r="AG3284">
        <v>290</v>
      </c>
      <c r="AH3284">
        <v>13</v>
      </c>
      <c r="AI3284" t="s">
        <v>1229</v>
      </c>
    </row>
    <row r="3285" spans="1:35" x14ac:dyDescent="0.25">
      <c r="A3285">
        <v>13</v>
      </c>
      <c r="B3285" t="s">
        <v>63</v>
      </c>
      <c r="C3285" t="s">
        <v>64</v>
      </c>
      <c r="D3285" t="s">
        <v>111</v>
      </c>
      <c r="E3285" t="s">
        <v>112</v>
      </c>
      <c r="F3285" t="s">
        <v>446</v>
      </c>
      <c r="G3285" t="s">
        <v>447</v>
      </c>
      <c r="H3285" t="s">
        <v>2380</v>
      </c>
      <c r="I3285" t="s">
        <v>2381</v>
      </c>
      <c r="J3285" t="s">
        <v>2377</v>
      </c>
      <c r="L3285" t="s">
        <v>1212</v>
      </c>
      <c r="M3285">
        <v>8.6963041180000005</v>
      </c>
      <c r="N3285">
        <v>31.15354387</v>
      </c>
      <c r="O3285" t="s">
        <v>1226</v>
      </c>
      <c r="P3285" t="s">
        <v>1228</v>
      </c>
      <c r="Q3285">
        <v>24</v>
      </c>
      <c r="R3285">
        <v>144</v>
      </c>
      <c r="S3285">
        <v>18</v>
      </c>
      <c r="T3285">
        <v>108</v>
      </c>
      <c r="U3285">
        <v>6</v>
      </c>
      <c r="V3285">
        <v>36</v>
      </c>
      <c r="W3285" t="s">
        <v>1228</v>
      </c>
      <c r="X3285">
        <v>25</v>
      </c>
      <c r="Y3285">
        <v>150</v>
      </c>
      <c r="Z3285">
        <v>22</v>
      </c>
      <c r="AA3285">
        <v>132</v>
      </c>
      <c r="AB3285">
        <v>3</v>
      </c>
      <c r="AC3285">
        <v>18</v>
      </c>
      <c r="AD3285">
        <v>2</v>
      </c>
      <c r="AE3285">
        <v>12</v>
      </c>
      <c r="AF3285">
        <v>0</v>
      </c>
      <c r="AG3285">
        <v>0</v>
      </c>
      <c r="AH3285">
        <v>13</v>
      </c>
      <c r="AI3285" t="s">
        <v>1229</v>
      </c>
    </row>
    <row r="3286" spans="1:35" x14ac:dyDescent="0.25">
      <c r="A3286">
        <v>13</v>
      </c>
      <c r="B3286" t="s">
        <v>59</v>
      </c>
      <c r="C3286" t="s">
        <v>60</v>
      </c>
      <c r="D3286" t="s">
        <v>87</v>
      </c>
      <c r="E3286" t="s">
        <v>88</v>
      </c>
      <c r="F3286" t="s">
        <v>290</v>
      </c>
      <c r="G3286" t="s">
        <v>291</v>
      </c>
      <c r="H3286" t="s">
        <v>1510</v>
      </c>
      <c r="I3286" t="s">
        <v>1511</v>
      </c>
      <c r="J3286" t="s">
        <v>1512</v>
      </c>
      <c r="L3286" t="s">
        <v>1212</v>
      </c>
      <c r="M3286">
        <v>3.7693669999999999</v>
      </c>
      <c r="N3286">
        <v>30.792767000000001</v>
      </c>
      <c r="O3286" t="s">
        <v>1226</v>
      </c>
      <c r="P3286" t="s">
        <v>1228</v>
      </c>
      <c r="Q3286">
        <v>248</v>
      </c>
      <c r="R3286">
        <v>1240</v>
      </c>
      <c r="S3286">
        <v>180</v>
      </c>
      <c r="T3286">
        <v>894</v>
      </c>
      <c r="U3286">
        <v>68</v>
      </c>
      <c r="V3286">
        <v>346</v>
      </c>
      <c r="W3286" t="s">
        <v>1228</v>
      </c>
      <c r="X3286">
        <v>115</v>
      </c>
      <c r="Y3286">
        <v>575</v>
      </c>
      <c r="Z3286">
        <v>43</v>
      </c>
      <c r="AA3286">
        <v>219</v>
      </c>
      <c r="AB3286">
        <v>72</v>
      </c>
      <c r="AC3286">
        <v>356</v>
      </c>
      <c r="AD3286">
        <v>0</v>
      </c>
      <c r="AE3286">
        <v>0</v>
      </c>
      <c r="AF3286">
        <v>63</v>
      </c>
      <c r="AG3286">
        <v>316</v>
      </c>
      <c r="AH3286">
        <v>13</v>
      </c>
      <c r="AI3286" t="s">
        <v>1229</v>
      </c>
    </row>
    <row r="3287" spans="1:35" x14ac:dyDescent="0.25">
      <c r="A3287">
        <v>13</v>
      </c>
      <c r="B3287" t="s">
        <v>63</v>
      </c>
      <c r="C3287" t="s">
        <v>64</v>
      </c>
      <c r="D3287" t="s">
        <v>109</v>
      </c>
      <c r="E3287" t="s">
        <v>110</v>
      </c>
      <c r="F3287" t="s">
        <v>427</v>
      </c>
      <c r="G3287" t="s">
        <v>428</v>
      </c>
      <c r="H3287" t="s">
        <v>2216</v>
      </c>
      <c r="I3287" t="s">
        <v>2217</v>
      </c>
      <c r="J3287" t="s">
        <v>2218</v>
      </c>
      <c r="L3287" t="s">
        <v>1212</v>
      </c>
      <c r="M3287">
        <v>8.2187327299999993</v>
      </c>
      <c r="N3287">
        <v>32.266405059999997</v>
      </c>
      <c r="O3287" t="s">
        <v>1226</v>
      </c>
      <c r="P3287" t="s">
        <v>1228</v>
      </c>
      <c r="Q3287">
        <v>80</v>
      </c>
      <c r="R3287">
        <v>480</v>
      </c>
      <c r="S3287">
        <v>34</v>
      </c>
      <c r="T3287">
        <v>204</v>
      </c>
      <c r="U3287">
        <v>46</v>
      </c>
      <c r="V3287">
        <v>276</v>
      </c>
      <c r="W3287" t="s">
        <v>1228</v>
      </c>
      <c r="X3287">
        <v>78</v>
      </c>
      <c r="Y3287">
        <v>468</v>
      </c>
      <c r="Z3287">
        <v>40</v>
      </c>
      <c r="AA3287">
        <v>240</v>
      </c>
      <c r="AB3287">
        <v>38</v>
      </c>
      <c r="AC3287">
        <v>228</v>
      </c>
      <c r="AD3287">
        <v>0</v>
      </c>
      <c r="AE3287">
        <v>0</v>
      </c>
      <c r="AF3287">
        <v>88</v>
      </c>
      <c r="AG3287">
        <v>530</v>
      </c>
      <c r="AH3287">
        <v>13</v>
      </c>
      <c r="AI3287" t="s">
        <v>1229</v>
      </c>
    </row>
    <row r="3288" spans="1:35" x14ac:dyDescent="0.25">
      <c r="A3288">
        <v>13</v>
      </c>
      <c r="B3288" t="s">
        <v>63</v>
      </c>
      <c r="C3288" t="s">
        <v>64</v>
      </c>
      <c r="D3288" t="s">
        <v>109</v>
      </c>
      <c r="E3288" t="s">
        <v>110</v>
      </c>
      <c r="F3288" t="s">
        <v>427</v>
      </c>
      <c r="G3288" t="s">
        <v>428</v>
      </c>
      <c r="H3288" t="s">
        <v>2219</v>
      </c>
      <c r="I3288" t="s">
        <v>2220</v>
      </c>
      <c r="J3288" t="s">
        <v>2221</v>
      </c>
      <c r="L3288" t="s">
        <v>1212</v>
      </c>
      <c r="M3288">
        <v>8.1936708800000009</v>
      </c>
      <c r="N3288">
        <v>32.248301849999997</v>
      </c>
      <c r="O3288" t="s">
        <v>1226</v>
      </c>
      <c r="P3288" t="s">
        <v>1228</v>
      </c>
      <c r="Q3288">
        <v>83</v>
      </c>
      <c r="R3288">
        <v>498</v>
      </c>
      <c r="S3288">
        <v>37</v>
      </c>
      <c r="T3288">
        <v>222</v>
      </c>
      <c r="U3288">
        <v>46</v>
      </c>
      <c r="V3288">
        <v>276</v>
      </c>
      <c r="W3288" t="s">
        <v>1228</v>
      </c>
      <c r="X3288">
        <v>78</v>
      </c>
      <c r="Y3288">
        <v>468</v>
      </c>
      <c r="Z3288">
        <v>50</v>
      </c>
      <c r="AA3288">
        <v>300</v>
      </c>
      <c r="AB3288">
        <v>28</v>
      </c>
      <c r="AC3288">
        <v>168</v>
      </c>
      <c r="AD3288">
        <v>5</v>
      </c>
      <c r="AE3288">
        <v>30</v>
      </c>
      <c r="AF3288">
        <v>40</v>
      </c>
      <c r="AG3288">
        <v>240</v>
      </c>
      <c r="AH3288">
        <v>13</v>
      </c>
      <c r="AI3288" t="s">
        <v>1229</v>
      </c>
    </row>
    <row r="3289" spans="1:35" x14ac:dyDescent="0.25">
      <c r="A3289">
        <v>13</v>
      </c>
      <c r="B3289" t="s">
        <v>69</v>
      </c>
      <c r="C3289" t="s">
        <v>70</v>
      </c>
      <c r="D3289" t="s">
        <v>167</v>
      </c>
      <c r="E3289" t="s">
        <v>168</v>
      </c>
      <c r="F3289" t="s">
        <v>820</v>
      </c>
      <c r="G3289" t="s">
        <v>821</v>
      </c>
      <c r="H3289" t="s">
        <v>4551</v>
      </c>
      <c r="I3289" t="s">
        <v>4552</v>
      </c>
      <c r="J3289" t="s">
        <v>4553</v>
      </c>
      <c r="L3289" t="s">
        <v>1212</v>
      </c>
      <c r="M3289">
        <v>9.0050000000000008</v>
      </c>
      <c r="N3289">
        <v>29.141388890000002</v>
      </c>
      <c r="O3289" t="s">
        <v>1226</v>
      </c>
      <c r="P3289" t="s">
        <v>1228</v>
      </c>
      <c r="Q3289">
        <v>62</v>
      </c>
      <c r="R3289">
        <v>372</v>
      </c>
      <c r="S3289">
        <v>47</v>
      </c>
      <c r="T3289">
        <v>282</v>
      </c>
      <c r="U3289">
        <v>15</v>
      </c>
      <c r="V3289">
        <v>90</v>
      </c>
      <c r="W3289" t="s">
        <v>1228</v>
      </c>
      <c r="X3289">
        <v>32</v>
      </c>
      <c r="Y3289">
        <v>192</v>
      </c>
      <c r="Z3289">
        <v>19</v>
      </c>
      <c r="AA3289">
        <v>114</v>
      </c>
      <c r="AB3289">
        <v>13</v>
      </c>
      <c r="AC3289">
        <v>78</v>
      </c>
      <c r="AD3289">
        <v>0</v>
      </c>
      <c r="AE3289">
        <v>0</v>
      </c>
      <c r="AF3289">
        <v>50</v>
      </c>
      <c r="AG3289">
        <v>300</v>
      </c>
      <c r="AH3289">
        <v>13</v>
      </c>
      <c r="AI3289" t="s">
        <v>1229</v>
      </c>
    </row>
    <row r="3290" spans="1:35" x14ac:dyDescent="0.25">
      <c r="A3290">
        <v>13</v>
      </c>
      <c r="B3290" t="s">
        <v>61</v>
      </c>
      <c r="C3290" t="s">
        <v>62</v>
      </c>
      <c r="D3290" t="s">
        <v>93</v>
      </c>
      <c r="E3290" t="s">
        <v>94</v>
      </c>
      <c r="F3290" t="s">
        <v>323</v>
      </c>
      <c r="G3290" t="s">
        <v>324</v>
      </c>
      <c r="H3290" t="s">
        <v>1687</v>
      </c>
      <c r="I3290" t="s">
        <v>1688</v>
      </c>
      <c r="J3290" t="s">
        <v>1689</v>
      </c>
      <c r="L3290" t="s">
        <v>1212</v>
      </c>
      <c r="M3290">
        <v>4.3627099989999998</v>
      </c>
      <c r="N3290">
        <v>33.549800869999999</v>
      </c>
      <c r="O3290" t="s">
        <v>1226</v>
      </c>
      <c r="P3290" t="s">
        <v>1228</v>
      </c>
      <c r="Q3290">
        <v>112</v>
      </c>
      <c r="R3290">
        <v>560</v>
      </c>
      <c r="S3290">
        <v>68</v>
      </c>
      <c r="T3290">
        <v>340</v>
      </c>
      <c r="U3290">
        <v>44</v>
      </c>
      <c r="V3290">
        <v>220</v>
      </c>
      <c r="W3290" t="s">
        <v>1228</v>
      </c>
      <c r="X3290">
        <v>83</v>
      </c>
      <c r="Y3290">
        <v>415</v>
      </c>
      <c r="Z3290">
        <v>79</v>
      </c>
      <c r="AA3290">
        <v>395</v>
      </c>
      <c r="AB3290">
        <v>4</v>
      </c>
      <c r="AC3290">
        <v>20</v>
      </c>
      <c r="AD3290">
        <v>37</v>
      </c>
      <c r="AE3290">
        <v>185</v>
      </c>
      <c r="AF3290">
        <v>18</v>
      </c>
      <c r="AG3290">
        <v>90</v>
      </c>
      <c r="AH3290">
        <v>13</v>
      </c>
      <c r="AI3290" t="s">
        <v>1229</v>
      </c>
    </row>
    <row r="3291" spans="1:35" x14ac:dyDescent="0.25">
      <c r="A3291">
        <v>13</v>
      </c>
      <c r="B3291" t="s">
        <v>63</v>
      </c>
      <c r="C3291" t="s">
        <v>64</v>
      </c>
      <c r="D3291" t="s">
        <v>129</v>
      </c>
      <c r="E3291" t="s">
        <v>130</v>
      </c>
      <c r="F3291" t="s">
        <v>542</v>
      </c>
      <c r="G3291" t="s">
        <v>543</v>
      </c>
      <c r="H3291" t="s">
        <v>3044</v>
      </c>
      <c r="I3291" t="s">
        <v>3045</v>
      </c>
      <c r="J3291" t="s">
        <v>3046</v>
      </c>
      <c r="L3291" t="s">
        <v>1212</v>
      </c>
      <c r="M3291">
        <v>8.1288299560000006</v>
      </c>
      <c r="N3291">
        <v>32.053298949999999</v>
      </c>
      <c r="O3291" t="s">
        <v>1226</v>
      </c>
      <c r="P3291" t="s">
        <v>1228</v>
      </c>
      <c r="Q3291">
        <v>89</v>
      </c>
      <c r="R3291">
        <v>532</v>
      </c>
      <c r="S3291">
        <v>52</v>
      </c>
      <c r="T3291">
        <v>313</v>
      </c>
      <c r="U3291">
        <v>37</v>
      </c>
      <c r="V3291">
        <v>219</v>
      </c>
      <c r="W3291" t="s">
        <v>1228</v>
      </c>
      <c r="X3291">
        <v>48</v>
      </c>
      <c r="Y3291">
        <v>288</v>
      </c>
      <c r="Z3291">
        <v>29</v>
      </c>
      <c r="AA3291">
        <v>175</v>
      </c>
      <c r="AB3291">
        <v>19</v>
      </c>
      <c r="AC3291">
        <v>113</v>
      </c>
      <c r="AD3291">
        <v>0</v>
      </c>
      <c r="AE3291">
        <v>0</v>
      </c>
      <c r="AF3291">
        <v>16</v>
      </c>
      <c r="AG3291">
        <v>95</v>
      </c>
      <c r="AH3291">
        <v>13</v>
      </c>
      <c r="AI3291" t="s">
        <v>1229</v>
      </c>
    </row>
    <row r="3292" spans="1:35" x14ac:dyDescent="0.25">
      <c r="A3292">
        <v>13</v>
      </c>
      <c r="B3292" t="s">
        <v>59</v>
      </c>
      <c r="C3292" t="s">
        <v>60</v>
      </c>
      <c r="D3292" t="s">
        <v>85</v>
      </c>
      <c r="E3292" t="s">
        <v>86</v>
      </c>
      <c r="F3292" t="s">
        <v>286</v>
      </c>
      <c r="G3292" t="s">
        <v>287</v>
      </c>
      <c r="H3292" t="s">
        <v>1456</v>
      </c>
      <c r="I3292" t="s">
        <v>1457</v>
      </c>
      <c r="J3292" t="s">
        <v>1458</v>
      </c>
      <c r="L3292" t="s">
        <v>1212</v>
      </c>
      <c r="M3292">
        <v>4.2325999999999997</v>
      </c>
      <c r="N3292">
        <v>30.754100000000001</v>
      </c>
      <c r="O3292" t="s">
        <v>1226</v>
      </c>
      <c r="P3292" t="s">
        <v>1228</v>
      </c>
      <c r="Q3292">
        <v>158</v>
      </c>
      <c r="R3292">
        <v>632</v>
      </c>
      <c r="S3292">
        <v>105</v>
      </c>
      <c r="T3292">
        <v>427</v>
      </c>
      <c r="U3292">
        <v>53</v>
      </c>
      <c r="V3292">
        <v>205</v>
      </c>
      <c r="W3292" t="s">
        <v>1228</v>
      </c>
      <c r="X3292">
        <v>50</v>
      </c>
      <c r="Y3292">
        <v>210</v>
      </c>
      <c r="Z3292">
        <v>35</v>
      </c>
      <c r="AA3292">
        <v>139</v>
      </c>
      <c r="AB3292">
        <v>15</v>
      </c>
      <c r="AC3292">
        <v>71</v>
      </c>
      <c r="AD3292">
        <v>0</v>
      </c>
      <c r="AE3292">
        <v>0</v>
      </c>
      <c r="AF3292">
        <v>281</v>
      </c>
      <c r="AG3292">
        <v>1405</v>
      </c>
      <c r="AH3292">
        <v>13</v>
      </c>
      <c r="AI3292" t="s">
        <v>1229</v>
      </c>
    </row>
    <row r="3293" spans="1:35" x14ac:dyDescent="0.25">
      <c r="A3293">
        <v>13</v>
      </c>
      <c r="B3293" t="s">
        <v>59</v>
      </c>
      <c r="C3293" t="s">
        <v>60</v>
      </c>
      <c r="D3293" t="s">
        <v>87</v>
      </c>
      <c r="E3293" t="s">
        <v>88</v>
      </c>
      <c r="F3293" t="s">
        <v>290</v>
      </c>
      <c r="G3293" t="s">
        <v>291</v>
      </c>
      <c r="H3293" t="s">
        <v>1484</v>
      </c>
      <c r="I3293" t="s">
        <v>1485</v>
      </c>
      <c r="J3293" t="s">
        <v>1486</v>
      </c>
      <c r="L3293" t="s">
        <v>1212</v>
      </c>
      <c r="M3293">
        <v>3.7087500000000002</v>
      </c>
      <c r="N3293">
        <v>30.778833330000001</v>
      </c>
      <c r="O3293" t="s">
        <v>1226</v>
      </c>
      <c r="P3293" t="s">
        <v>1228</v>
      </c>
      <c r="Q3293">
        <v>496</v>
      </c>
      <c r="R3293">
        <v>2479</v>
      </c>
      <c r="S3293">
        <v>340</v>
      </c>
      <c r="T3293">
        <v>1693</v>
      </c>
      <c r="U3293">
        <v>156</v>
      </c>
      <c r="V3293">
        <v>786</v>
      </c>
      <c r="W3293" t="s">
        <v>1228</v>
      </c>
      <c r="X3293">
        <v>492</v>
      </c>
      <c r="Y3293">
        <v>2458</v>
      </c>
      <c r="Z3293">
        <v>103</v>
      </c>
      <c r="AA3293">
        <v>518</v>
      </c>
      <c r="AB3293">
        <v>389</v>
      </c>
      <c r="AC3293">
        <v>1940</v>
      </c>
      <c r="AD3293">
        <v>0</v>
      </c>
      <c r="AE3293">
        <v>0</v>
      </c>
      <c r="AF3293">
        <v>43</v>
      </c>
      <c r="AG3293">
        <v>218</v>
      </c>
      <c r="AH3293">
        <v>13</v>
      </c>
      <c r="AI3293" t="s">
        <v>1229</v>
      </c>
    </row>
    <row r="3294" spans="1:35" x14ac:dyDescent="0.25">
      <c r="A3294">
        <v>13</v>
      </c>
      <c r="B3294" t="s">
        <v>59</v>
      </c>
      <c r="C3294" t="s">
        <v>60</v>
      </c>
      <c r="D3294" t="s">
        <v>87</v>
      </c>
      <c r="E3294" t="s">
        <v>88</v>
      </c>
      <c r="F3294" t="s">
        <v>294</v>
      </c>
      <c r="G3294" t="s">
        <v>295</v>
      </c>
      <c r="H3294" t="s">
        <v>1548</v>
      </c>
      <c r="I3294" t="s">
        <v>1549</v>
      </c>
      <c r="J3294" t="s">
        <v>1550</v>
      </c>
      <c r="L3294" t="s">
        <v>1212</v>
      </c>
      <c r="M3294">
        <v>3.659983333</v>
      </c>
      <c r="N3294">
        <v>30.72048333</v>
      </c>
      <c r="O3294" t="s">
        <v>1226</v>
      </c>
      <c r="P3294" t="s">
        <v>1228</v>
      </c>
      <c r="Q3294">
        <v>85</v>
      </c>
      <c r="R3294">
        <v>429</v>
      </c>
      <c r="S3294">
        <v>67</v>
      </c>
      <c r="T3294">
        <v>335</v>
      </c>
      <c r="U3294">
        <v>18</v>
      </c>
      <c r="V3294">
        <v>94</v>
      </c>
      <c r="W3294" t="s">
        <v>1228</v>
      </c>
      <c r="X3294">
        <v>42</v>
      </c>
      <c r="Y3294">
        <v>220</v>
      </c>
      <c r="Z3294">
        <v>12</v>
      </c>
      <c r="AA3294">
        <v>64</v>
      </c>
      <c r="AB3294">
        <v>30</v>
      </c>
      <c r="AC3294">
        <v>156</v>
      </c>
      <c r="AD3294">
        <v>0</v>
      </c>
      <c r="AE3294">
        <v>0</v>
      </c>
      <c r="AF3294">
        <v>74</v>
      </c>
      <c r="AG3294">
        <v>374</v>
      </c>
      <c r="AH3294">
        <v>13</v>
      </c>
      <c r="AI3294" t="s">
        <v>1229</v>
      </c>
    </row>
    <row r="3295" spans="1:35" x14ac:dyDescent="0.25">
      <c r="A3295">
        <v>13</v>
      </c>
      <c r="B3295" t="s">
        <v>63</v>
      </c>
      <c r="C3295" t="s">
        <v>64</v>
      </c>
      <c r="D3295" t="s">
        <v>129</v>
      </c>
      <c r="E3295" t="s">
        <v>130</v>
      </c>
      <c r="F3295" t="s">
        <v>542</v>
      </c>
      <c r="G3295" t="s">
        <v>543</v>
      </c>
      <c r="H3295" t="s">
        <v>3051</v>
      </c>
      <c r="I3295" t="s">
        <v>3052</v>
      </c>
      <c r="J3295" t="s">
        <v>3053</v>
      </c>
      <c r="L3295" t="s">
        <v>1212</v>
      </c>
      <c r="M3295">
        <v>8.1770496369999996</v>
      </c>
      <c r="N3295">
        <v>31.902000430000001</v>
      </c>
      <c r="O3295" t="s">
        <v>1226</v>
      </c>
      <c r="P3295" t="s">
        <v>1228</v>
      </c>
      <c r="Q3295">
        <v>82</v>
      </c>
      <c r="R3295">
        <v>490</v>
      </c>
      <c r="S3295">
        <v>46</v>
      </c>
      <c r="T3295">
        <v>275</v>
      </c>
      <c r="U3295">
        <v>36</v>
      </c>
      <c r="V3295">
        <v>215</v>
      </c>
      <c r="W3295" t="s">
        <v>1228</v>
      </c>
      <c r="X3295">
        <v>47</v>
      </c>
      <c r="Y3295">
        <v>280</v>
      </c>
      <c r="Z3295">
        <v>25</v>
      </c>
      <c r="AA3295">
        <v>150</v>
      </c>
      <c r="AB3295">
        <v>22</v>
      </c>
      <c r="AC3295">
        <v>130</v>
      </c>
      <c r="AD3295">
        <v>0</v>
      </c>
      <c r="AE3295">
        <v>0</v>
      </c>
      <c r="AF3295">
        <v>7</v>
      </c>
      <c r="AG3295">
        <v>40</v>
      </c>
      <c r="AH3295">
        <v>13</v>
      </c>
      <c r="AI3295" t="s">
        <v>1229</v>
      </c>
    </row>
    <row r="3296" spans="1:35" x14ac:dyDescent="0.25">
      <c r="A3296">
        <v>13</v>
      </c>
      <c r="B3296" t="s">
        <v>63</v>
      </c>
      <c r="C3296" t="s">
        <v>64</v>
      </c>
      <c r="D3296" t="s">
        <v>129</v>
      </c>
      <c r="E3296" t="s">
        <v>130</v>
      </c>
      <c r="F3296" t="s">
        <v>550</v>
      </c>
      <c r="G3296" t="s">
        <v>551</v>
      </c>
      <c r="H3296" t="s">
        <v>3123</v>
      </c>
      <c r="I3296" t="s">
        <v>3124</v>
      </c>
      <c r="J3296" t="s">
        <v>3125</v>
      </c>
      <c r="L3296" t="s">
        <v>1212</v>
      </c>
      <c r="M3296">
        <v>8.0038795470000004</v>
      </c>
      <c r="N3296">
        <v>32.227100370000002</v>
      </c>
      <c r="O3296" t="s">
        <v>1226</v>
      </c>
      <c r="P3296" t="s">
        <v>1228</v>
      </c>
      <c r="Q3296">
        <v>20</v>
      </c>
      <c r="R3296">
        <v>119</v>
      </c>
      <c r="S3296">
        <v>12</v>
      </c>
      <c r="T3296">
        <v>71</v>
      </c>
      <c r="U3296">
        <v>8</v>
      </c>
      <c r="V3296">
        <v>48</v>
      </c>
      <c r="W3296" t="s">
        <v>1228</v>
      </c>
      <c r="X3296">
        <v>12</v>
      </c>
      <c r="Y3296">
        <v>72</v>
      </c>
      <c r="Z3296">
        <v>9</v>
      </c>
      <c r="AA3296">
        <v>54</v>
      </c>
      <c r="AB3296">
        <v>3</v>
      </c>
      <c r="AC3296">
        <v>18</v>
      </c>
      <c r="AD3296">
        <v>0</v>
      </c>
      <c r="AE3296">
        <v>0</v>
      </c>
      <c r="AF3296">
        <v>3</v>
      </c>
      <c r="AG3296">
        <v>18</v>
      </c>
      <c r="AH3296">
        <v>13</v>
      </c>
      <c r="AI3296" t="s">
        <v>1229</v>
      </c>
    </row>
    <row r="3297" spans="1:35" x14ac:dyDescent="0.25">
      <c r="A3297">
        <v>13</v>
      </c>
      <c r="B3297" t="s">
        <v>63</v>
      </c>
      <c r="C3297" t="s">
        <v>64</v>
      </c>
      <c r="D3297" t="s">
        <v>129</v>
      </c>
      <c r="E3297" t="s">
        <v>130</v>
      </c>
      <c r="F3297" t="s">
        <v>554</v>
      </c>
      <c r="G3297" t="s">
        <v>555</v>
      </c>
      <c r="H3297" t="s">
        <v>3139</v>
      </c>
      <c r="I3297" t="s">
        <v>3140</v>
      </c>
      <c r="J3297" t="s">
        <v>3141</v>
      </c>
      <c r="L3297" t="s">
        <v>1212</v>
      </c>
      <c r="M3297">
        <v>7.7649002080000002</v>
      </c>
      <c r="N3297">
        <v>31.721300129999999</v>
      </c>
      <c r="O3297" t="s">
        <v>1226</v>
      </c>
      <c r="P3297" t="s">
        <v>1228</v>
      </c>
      <c r="Q3297">
        <v>62</v>
      </c>
      <c r="R3297">
        <v>372</v>
      </c>
      <c r="S3297">
        <v>42</v>
      </c>
      <c r="T3297">
        <v>252</v>
      </c>
      <c r="U3297">
        <v>20</v>
      </c>
      <c r="V3297">
        <v>120</v>
      </c>
      <c r="W3297" t="s">
        <v>1228</v>
      </c>
      <c r="X3297">
        <v>26</v>
      </c>
      <c r="Y3297">
        <v>156</v>
      </c>
      <c r="Z3297">
        <v>14</v>
      </c>
      <c r="AA3297">
        <v>84</v>
      </c>
      <c r="AB3297">
        <v>12</v>
      </c>
      <c r="AC3297">
        <v>72</v>
      </c>
      <c r="AD3297">
        <v>0</v>
      </c>
      <c r="AE3297">
        <v>0</v>
      </c>
      <c r="AF3297">
        <v>5</v>
      </c>
      <c r="AG3297">
        <v>30</v>
      </c>
      <c r="AH3297">
        <v>13</v>
      </c>
      <c r="AI3297" t="s">
        <v>1229</v>
      </c>
    </row>
    <row r="3298" spans="1:35" x14ac:dyDescent="0.25">
      <c r="A3298">
        <v>13</v>
      </c>
      <c r="B3298" t="s">
        <v>63</v>
      </c>
      <c r="C3298" t="s">
        <v>64</v>
      </c>
      <c r="D3298" t="s">
        <v>129</v>
      </c>
      <c r="E3298" t="s">
        <v>130</v>
      </c>
      <c r="F3298" t="s">
        <v>554</v>
      </c>
      <c r="G3298" t="s">
        <v>555</v>
      </c>
      <c r="H3298" t="s">
        <v>3142</v>
      </c>
      <c r="I3298" t="s">
        <v>3143</v>
      </c>
      <c r="J3298" t="s">
        <v>3144</v>
      </c>
      <c r="L3298" t="s">
        <v>1212</v>
      </c>
      <c r="M3298">
        <v>7.7899999619999996</v>
      </c>
      <c r="N3298">
        <v>31.719999309999999</v>
      </c>
      <c r="O3298" t="s">
        <v>1226</v>
      </c>
      <c r="P3298" t="s">
        <v>1228</v>
      </c>
      <c r="Q3298">
        <v>16</v>
      </c>
      <c r="R3298">
        <v>96</v>
      </c>
      <c r="S3298">
        <v>10</v>
      </c>
      <c r="T3298">
        <v>60</v>
      </c>
      <c r="U3298">
        <v>6</v>
      </c>
      <c r="V3298">
        <v>36</v>
      </c>
      <c r="W3298" t="s">
        <v>1228</v>
      </c>
      <c r="X3298">
        <v>10</v>
      </c>
      <c r="Y3298">
        <v>60</v>
      </c>
      <c r="Z3298">
        <v>6</v>
      </c>
      <c r="AA3298">
        <v>36</v>
      </c>
      <c r="AB3298">
        <v>4</v>
      </c>
      <c r="AC3298">
        <v>24</v>
      </c>
      <c r="AD3298">
        <v>0</v>
      </c>
      <c r="AE3298">
        <v>0</v>
      </c>
      <c r="AF3298">
        <v>3</v>
      </c>
      <c r="AG3298">
        <v>18</v>
      </c>
      <c r="AH3298">
        <v>13</v>
      </c>
      <c r="AI3298" t="s">
        <v>1229</v>
      </c>
    </row>
    <row r="3299" spans="1:35" x14ac:dyDescent="0.25">
      <c r="A3299">
        <v>13</v>
      </c>
      <c r="B3299" t="s">
        <v>63</v>
      </c>
      <c r="C3299" t="s">
        <v>64</v>
      </c>
      <c r="D3299" t="s">
        <v>129</v>
      </c>
      <c r="E3299" t="s">
        <v>130</v>
      </c>
      <c r="F3299" t="s">
        <v>554</v>
      </c>
      <c r="G3299" t="s">
        <v>555</v>
      </c>
      <c r="H3299" t="s">
        <v>3145</v>
      </c>
      <c r="I3299" t="s">
        <v>3146</v>
      </c>
      <c r="J3299" t="s">
        <v>3147</v>
      </c>
      <c r="L3299" t="s">
        <v>1212</v>
      </c>
      <c r="M3299">
        <v>7.7886782999999999</v>
      </c>
      <c r="N3299">
        <v>31.726980000000001</v>
      </c>
      <c r="O3299" t="s">
        <v>1226</v>
      </c>
      <c r="P3299" t="s">
        <v>1228</v>
      </c>
      <c r="Q3299">
        <v>29</v>
      </c>
      <c r="R3299">
        <v>174</v>
      </c>
      <c r="S3299">
        <v>23</v>
      </c>
      <c r="T3299">
        <v>138</v>
      </c>
      <c r="U3299">
        <v>6</v>
      </c>
      <c r="V3299">
        <v>36</v>
      </c>
      <c r="W3299" t="s">
        <v>1228</v>
      </c>
      <c r="X3299">
        <v>16</v>
      </c>
      <c r="Y3299">
        <v>96</v>
      </c>
      <c r="Z3299">
        <v>7</v>
      </c>
      <c r="AA3299">
        <v>42</v>
      </c>
      <c r="AB3299">
        <v>9</v>
      </c>
      <c r="AC3299">
        <v>54</v>
      </c>
      <c r="AD3299">
        <v>0</v>
      </c>
      <c r="AE3299">
        <v>0</v>
      </c>
      <c r="AF3299">
        <v>4</v>
      </c>
      <c r="AG3299">
        <v>24</v>
      </c>
      <c r="AH3299">
        <v>13</v>
      </c>
      <c r="AI3299" t="s">
        <v>1229</v>
      </c>
    </row>
    <row r="3300" spans="1:35" x14ac:dyDescent="0.25">
      <c r="A3300">
        <v>13</v>
      </c>
      <c r="B3300" t="s">
        <v>65</v>
      </c>
      <c r="C3300" t="s">
        <v>66</v>
      </c>
      <c r="D3300" t="s">
        <v>141</v>
      </c>
      <c r="E3300" t="s">
        <v>142</v>
      </c>
      <c r="F3300" t="s">
        <v>631</v>
      </c>
      <c r="G3300" t="s">
        <v>632</v>
      </c>
      <c r="H3300" t="s">
        <v>3518</v>
      </c>
      <c r="I3300" t="s">
        <v>3519</v>
      </c>
      <c r="J3300" t="s">
        <v>3520</v>
      </c>
      <c r="L3300" t="s">
        <v>1212</v>
      </c>
      <c r="M3300">
        <v>6.3800001140000004</v>
      </c>
      <c r="N3300">
        <v>29.920000080000001</v>
      </c>
      <c r="O3300" t="s">
        <v>1226</v>
      </c>
      <c r="P3300" t="s">
        <v>1228</v>
      </c>
      <c r="Q3300">
        <v>13</v>
      </c>
      <c r="R3300">
        <v>59</v>
      </c>
      <c r="S3300">
        <v>10</v>
      </c>
      <c r="T3300">
        <v>45</v>
      </c>
      <c r="U3300">
        <v>3</v>
      </c>
      <c r="V3300">
        <v>14</v>
      </c>
      <c r="W3300" t="s">
        <v>1228</v>
      </c>
      <c r="X3300">
        <v>44</v>
      </c>
      <c r="Y3300">
        <v>198</v>
      </c>
      <c r="Z3300">
        <v>28</v>
      </c>
      <c r="AA3300">
        <v>126</v>
      </c>
      <c r="AB3300">
        <v>16</v>
      </c>
      <c r="AC3300">
        <v>72</v>
      </c>
      <c r="AD3300">
        <v>6</v>
      </c>
      <c r="AE3300">
        <v>27</v>
      </c>
      <c r="AF3300">
        <v>7</v>
      </c>
      <c r="AG3300">
        <v>32</v>
      </c>
      <c r="AH3300">
        <v>13</v>
      </c>
      <c r="AI3300" t="s">
        <v>1229</v>
      </c>
    </row>
    <row r="3301" spans="1:35" x14ac:dyDescent="0.25">
      <c r="A3301">
        <v>13</v>
      </c>
      <c r="B3301" t="s">
        <v>65</v>
      </c>
      <c r="C3301" t="s">
        <v>66</v>
      </c>
      <c r="D3301" t="s">
        <v>145</v>
      </c>
      <c r="E3301" t="s">
        <v>146</v>
      </c>
      <c r="F3301" t="s">
        <v>648</v>
      </c>
      <c r="G3301" t="s">
        <v>649</v>
      </c>
      <c r="H3301" t="s">
        <v>3597</v>
      </c>
      <c r="I3301" t="s">
        <v>3598</v>
      </c>
      <c r="J3301" t="s">
        <v>3599</v>
      </c>
      <c r="L3301" t="s">
        <v>1212</v>
      </c>
      <c r="M3301">
        <v>6.4473400119999997</v>
      </c>
      <c r="N3301">
        <v>29.96879959</v>
      </c>
      <c r="O3301" t="s">
        <v>1226</v>
      </c>
      <c r="P3301" t="s">
        <v>1228</v>
      </c>
      <c r="Q3301">
        <v>32</v>
      </c>
      <c r="R3301">
        <v>164</v>
      </c>
      <c r="S3301">
        <v>25</v>
      </c>
      <c r="T3301">
        <v>128</v>
      </c>
      <c r="U3301">
        <v>7</v>
      </c>
      <c r="V3301">
        <v>36</v>
      </c>
      <c r="W3301" t="s">
        <v>1228</v>
      </c>
      <c r="X3301">
        <v>42</v>
      </c>
      <c r="Y3301">
        <v>209</v>
      </c>
      <c r="Z3301">
        <v>39</v>
      </c>
      <c r="AA3301">
        <v>199</v>
      </c>
      <c r="AB3301">
        <v>3</v>
      </c>
      <c r="AC3301">
        <v>10</v>
      </c>
      <c r="AD3301">
        <v>4</v>
      </c>
      <c r="AE3301">
        <v>20</v>
      </c>
      <c r="AF3301">
        <v>5</v>
      </c>
      <c r="AG3301">
        <v>26</v>
      </c>
      <c r="AH3301">
        <v>13</v>
      </c>
      <c r="AI3301" t="s">
        <v>1229</v>
      </c>
    </row>
    <row r="3302" spans="1:35" x14ac:dyDescent="0.25">
      <c r="A3302">
        <v>13</v>
      </c>
      <c r="B3302" t="s">
        <v>65</v>
      </c>
      <c r="C3302" t="s">
        <v>66</v>
      </c>
      <c r="D3302" t="s">
        <v>137</v>
      </c>
      <c r="E3302" t="s">
        <v>138</v>
      </c>
      <c r="F3302" t="s">
        <v>609</v>
      </c>
      <c r="G3302" t="s">
        <v>610</v>
      </c>
      <c r="H3302" t="s">
        <v>3414</v>
      </c>
      <c r="I3302" t="s">
        <v>3415</v>
      </c>
      <c r="J3302" t="s">
        <v>3416</v>
      </c>
      <c r="L3302" t="s">
        <v>1212</v>
      </c>
      <c r="M3302">
        <v>6.7081417999999999</v>
      </c>
      <c r="N3302">
        <v>29.780517</v>
      </c>
      <c r="O3302" t="s">
        <v>1226</v>
      </c>
      <c r="P3302" t="s">
        <v>1228</v>
      </c>
      <c r="Q3302">
        <v>30</v>
      </c>
      <c r="R3302">
        <v>127</v>
      </c>
      <c r="S3302">
        <v>24</v>
      </c>
      <c r="T3302">
        <v>101</v>
      </c>
      <c r="U3302">
        <v>6</v>
      </c>
      <c r="V3302">
        <v>26</v>
      </c>
      <c r="W3302" t="s">
        <v>1228</v>
      </c>
      <c r="X3302">
        <v>136</v>
      </c>
      <c r="Y3302">
        <v>571</v>
      </c>
      <c r="Z3302">
        <v>129</v>
      </c>
      <c r="AA3302">
        <v>542</v>
      </c>
      <c r="AB3302">
        <v>7</v>
      </c>
      <c r="AC3302">
        <v>29</v>
      </c>
      <c r="AD3302">
        <v>11</v>
      </c>
      <c r="AE3302">
        <v>46</v>
      </c>
      <c r="AF3302">
        <v>71</v>
      </c>
      <c r="AG3302">
        <v>361</v>
      </c>
      <c r="AH3302">
        <v>13</v>
      </c>
      <c r="AI3302" t="s">
        <v>1229</v>
      </c>
    </row>
    <row r="3303" spans="1:35" x14ac:dyDescent="0.25">
      <c r="A3303">
        <v>13</v>
      </c>
      <c r="B3303" t="s">
        <v>63</v>
      </c>
      <c r="C3303" t="s">
        <v>64</v>
      </c>
      <c r="D3303" t="s">
        <v>109</v>
      </c>
      <c r="E3303" t="s">
        <v>110</v>
      </c>
      <c r="F3303" t="s">
        <v>427</v>
      </c>
      <c r="G3303" t="s">
        <v>428</v>
      </c>
      <c r="H3303" t="s">
        <v>2224</v>
      </c>
      <c r="I3303" t="s">
        <v>198</v>
      </c>
      <c r="J3303" t="s">
        <v>2225</v>
      </c>
      <c r="L3303" t="s">
        <v>1212</v>
      </c>
      <c r="M3303">
        <v>8.2209212800000007</v>
      </c>
      <c r="N3303">
        <v>32.21882428</v>
      </c>
      <c r="O3303" t="s">
        <v>1226</v>
      </c>
      <c r="P3303" t="s">
        <v>1228</v>
      </c>
      <c r="Q3303">
        <v>61</v>
      </c>
      <c r="R3303">
        <v>366</v>
      </c>
      <c r="S3303">
        <v>36</v>
      </c>
      <c r="T3303">
        <v>216</v>
      </c>
      <c r="U3303">
        <v>25</v>
      </c>
      <c r="V3303">
        <v>150</v>
      </c>
      <c r="W3303" t="s">
        <v>1228</v>
      </c>
      <c r="X3303">
        <v>87</v>
      </c>
      <c r="Y3303">
        <v>522</v>
      </c>
      <c r="Z3303">
        <v>38</v>
      </c>
      <c r="AA3303">
        <v>228</v>
      </c>
      <c r="AB3303">
        <v>49</v>
      </c>
      <c r="AC3303">
        <v>294</v>
      </c>
      <c r="AD3303">
        <v>0</v>
      </c>
      <c r="AE3303">
        <v>0</v>
      </c>
      <c r="AF3303">
        <v>32</v>
      </c>
      <c r="AG3303">
        <v>160</v>
      </c>
      <c r="AH3303">
        <v>13</v>
      </c>
      <c r="AI3303" t="s">
        <v>1229</v>
      </c>
    </row>
    <row r="3304" spans="1:35" x14ac:dyDescent="0.25">
      <c r="A3304">
        <v>13</v>
      </c>
      <c r="B3304" t="s">
        <v>61</v>
      </c>
      <c r="C3304" t="s">
        <v>62</v>
      </c>
      <c r="D3304" t="s">
        <v>93</v>
      </c>
      <c r="E3304" t="s">
        <v>94</v>
      </c>
      <c r="F3304" t="s">
        <v>321</v>
      </c>
      <c r="G3304" t="s">
        <v>322</v>
      </c>
      <c r="H3304" t="s">
        <v>1678</v>
      </c>
      <c r="I3304" t="s">
        <v>1679</v>
      </c>
      <c r="J3304" t="s">
        <v>1680</v>
      </c>
      <c r="L3304" t="s">
        <v>1212</v>
      </c>
      <c r="M3304">
        <v>4.3611000000000004</v>
      </c>
      <c r="N3304">
        <v>33.501300000000001</v>
      </c>
      <c r="O3304" t="s">
        <v>1226</v>
      </c>
      <c r="P3304" t="s">
        <v>1228</v>
      </c>
      <c r="Q3304">
        <v>96</v>
      </c>
      <c r="R3304">
        <v>480</v>
      </c>
      <c r="S3304">
        <v>38</v>
      </c>
      <c r="T3304">
        <v>190</v>
      </c>
      <c r="U3304">
        <v>58</v>
      </c>
      <c r="V3304">
        <v>290</v>
      </c>
      <c r="W3304" t="s">
        <v>1228</v>
      </c>
      <c r="X3304">
        <v>72</v>
      </c>
      <c r="Y3304">
        <v>360</v>
      </c>
      <c r="Z3304">
        <v>62</v>
      </c>
      <c r="AA3304">
        <v>310</v>
      </c>
      <c r="AB3304">
        <v>10</v>
      </c>
      <c r="AC3304">
        <v>50</v>
      </c>
      <c r="AD3304">
        <v>39</v>
      </c>
      <c r="AE3304">
        <v>195</v>
      </c>
      <c r="AF3304">
        <v>200</v>
      </c>
      <c r="AG3304">
        <v>1000</v>
      </c>
      <c r="AH3304">
        <v>13</v>
      </c>
      <c r="AI3304" t="s">
        <v>1229</v>
      </c>
    </row>
    <row r="3305" spans="1:35" x14ac:dyDescent="0.25">
      <c r="A3305">
        <v>13</v>
      </c>
      <c r="B3305" t="s">
        <v>61</v>
      </c>
      <c r="C3305" t="s">
        <v>62</v>
      </c>
      <c r="D3305" t="s">
        <v>93</v>
      </c>
      <c r="E3305" t="s">
        <v>94</v>
      </c>
      <c r="F3305" t="s">
        <v>321</v>
      </c>
      <c r="G3305" t="s">
        <v>322</v>
      </c>
      <c r="H3305" t="s">
        <v>1681</v>
      </c>
      <c r="I3305" t="s">
        <v>1682</v>
      </c>
      <c r="J3305" t="s">
        <v>1683</v>
      </c>
      <c r="L3305" t="s">
        <v>1212</v>
      </c>
      <c r="M3305">
        <v>4.2560000000000002</v>
      </c>
      <c r="N3305">
        <v>33.237000000000002</v>
      </c>
      <c r="O3305" t="s">
        <v>1226</v>
      </c>
      <c r="P3305" t="s">
        <v>1228</v>
      </c>
      <c r="Q3305">
        <v>124</v>
      </c>
      <c r="R3305">
        <v>620</v>
      </c>
      <c r="S3305">
        <v>83</v>
      </c>
      <c r="T3305">
        <v>415</v>
      </c>
      <c r="U3305">
        <v>41</v>
      </c>
      <c r="V3305">
        <v>205</v>
      </c>
      <c r="W3305" t="s">
        <v>1228</v>
      </c>
      <c r="X3305">
        <v>41</v>
      </c>
      <c r="Y3305">
        <v>207</v>
      </c>
      <c r="Z3305">
        <v>31</v>
      </c>
      <c r="AA3305">
        <v>157</v>
      </c>
      <c r="AB3305">
        <v>10</v>
      </c>
      <c r="AC3305">
        <v>50</v>
      </c>
      <c r="AD3305">
        <v>15</v>
      </c>
      <c r="AE3305">
        <v>75</v>
      </c>
      <c r="AF3305">
        <v>60</v>
      </c>
      <c r="AG3305">
        <v>300</v>
      </c>
      <c r="AH3305">
        <v>13</v>
      </c>
      <c r="AI3305" t="s">
        <v>1229</v>
      </c>
    </row>
    <row r="3306" spans="1:35" x14ac:dyDescent="0.25">
      <c r="A3306">
        <v>13</v>
      </c>
      <c r="B3306" t="s">
        <v>61</v>
      </c>
      <c r="C3306" t="s">
        <v>62</v>
      </c>
      <c r="D3306" t="s">
        <v>93</v>
      </c>
      <c r="E3306" t="s">
        <v>94</v>
      </c>
      <c r="F3306" t="s">
        <v>329</v>
      </c>
      <c r="G3306" t="s">
        <v>330</v>
      </c>
      <c r="H3306" t="s">
        <v>1712</v>
      </c>
      <c r="I3306" t="s">
        <v>1713</v>
      </c>
      <c r="J3306" t="s">
        <v>1714</v>
      </c>
      <c r="L3306" t="s">
        <v>1212</v>
      </c>
      <c r="M3306">
        <v>4.2887000000000004</v>
      </c>
      <c r="N3306">
        <v>33.695999999999998</v>
      </c>
      <c r="O3306" t="s">
        <v>1226</v>
      </c>
      <c r="P3306" t="s">
        <v>1228</v>
      </c>
      <c r="Q3306">
        <v>72</v>
      </c>
      <c r="R3306">
        <v>360</v>
      </c>
      <c r="S3306">
        <v>42</v>
      </c>
      <c r="T3306">
        <v>210</v>
      </c>
      <c r="U3306">
        <v>30</v>
      </c>
      <c r="V3306">
        <v>150</v>
      </c>
      <c r="W3306" t="s">
        <v>1228</v>
      </c>
      <c r="X3306">
        <v>78</v>
      </c>
      <c r="Y3306">
        <v>390</v>
      </c>
      <c r="Z3306">
        <v>45</v>
      </c>
      <c r="AA3306">
        <v>225</v>
      </c>
      <c r="AB3306">
        <v>33</v>
      </c>
      <c r="AC3306">
        <v>165</v>
      </c>
      <c r="AD3306">
        <v>20</v>
      </c>
      <c r="AE3306">
        <v>100</v>
      </c>
      <c r="AF3306">
        <v>77</v>
      </c>
      <c r="AG3306">
        <v>385</v>
      </c>
      <c r="AH3306">
        <v>13</v>
      </c>
      <c r="AI3306" t="s">
        <v>1229</v>
      </c>
    </row>
    <row r="3307" spans="1:35" x14ac:dyDescent="0.25">
      <c r="A3307">
        <v>13</v>
      </c>
      <c r="B3307" t="s">
        <v>63</v>
      </c>
      <c r="C3307" t="s">
        <v>64</v>
      </c>
      <c r="D3307" t="s">
        <v>111</v>
      </c>
      <c r="E3307" t="s">
        <v>112</v>
      </c>
      <c r="F3307" t="s">
        <v>444</v>
      </c>
      <c r="G3307" t="s">
        <v>445</v>
      </c>
      <c r="H3307" t="s">
        <v>2361</v>
      </c>
      <c r="I3307" t="s">
        <v>2362</v>
      </c>
      <c r="J3307" t="s">
        <v>2363</v>
      </c>
      <c r="L3307" t="s">
        <v>1212</v>
      </c>
      <c r="M3307">
        <v>8.2869480000000006</v>
      </c>
      <c r="N3307">
        <v>31.365725000000001</v>
      </c>
      <c r="O3307" t="s">
        <v>1226</v>
      </c>
      <c r="P3307" t="s">
        <v>1228</v>
      </c>
      <c r="Q3307">
        <v>148</v>
      </c>
      <c r="R3307">
        <v>888</v>
      </c>
      <c r="S3307">
        <v>131</v>
      </c>
      <c r="T3307">
        <v>786</v>
      </c>
      <c r="U3307">
        <v>17</v>
      </c>
      <c r="V3307">
        <v>102</v>
      </c>
      <c r="W3307" t="s">
        <v>1228</v>
      </c>
      <c r="X3307">
        <v>154</v>
      </c>
      <c r="Y3307">
        <v>924</v>
      </c>
      <c r="Z3307">
        <v>146</v>
      </c>
      <c r="AA3307">
        <v>876</v>
      </c>
      <c r="AB3307">
        <v>8</v>
      </c>
      <c r="AC3307">
        <v>48</v>
      </c>
      <c r="AD3307">
        <v>10</v>
      </c>
      <c r="AE3307">
        <v>60</v>
      </c>
      <c r="AF3307">
        <v>5</v>
      </c>
      <c r="AG3307">
        <v>30</v>
      </c>
      <c r="AH3307">
        <v>13</v>
      </c>
      <c r="AI3307" t="s">
        <v>1229</v>
      </c>
    </row>
    <row r="3308" spans="1:35" x14ac:dyDescent="0.25">
      <c r="A3308">
        <v>13</v>
      </c>
      <c r="B3308" t="s">
        <v>73</v>
      </c>
      <c r="C3308" t="s">
        <v>74</v>
      </c>
      <c r="D3308" t="s">
        <v>199</v>
      </c>
      <c r="E3308" t="s">
        <v>200</v>
      </c>
      <c r="F3308" t="s">
        <v>1019</v>
      </c>
      <c r="G3308" t="s">
        <v>1020</v>
      </c>
      <c r="H3308" t="s">
        <v>5930</v>
      </c>
      <c r="I3308" t="s">
        <v>5931</v>
      </c>
      <c r="J3308" t="s">
        <v>5932</v>
      </c>
      <c r="L3308" t="s">
        <v>1212</v>
      </c>
      <c r="M3308">
        <v>8.7988</v>
      </c>
      <c r="N3308">
        <v>28.636189999999999</v>
      </c>
      <c r="O3308" t="s">
        <v>1226</v>
      </c>
      <c r="P3308" t="s">
        <v>1228</v>
      </c>
      <c r="Q3308">
        <v>36</v>
      </c>
      <c r="R3308">
        <v>201</v>
      </c>
      <c r="S3308">
        <v>34</v>
      </c>
      <c r="T3308">
        <v>190</v>
      </c>
      <c r="U3308">
        <v>2</v>
      </c>
      <c r="V3308">
        <v>11</v>
      </c>
      <c r="W3308" t="s">
        <v>1228</v>
      </c>
      <c r="X3308">
        <v>54</v>
      </c>
      <c r="Y3308">
        <v>281</v>
      </c>
      <c r="Z3308">
        <v>54</v>
      </c>
      <c r="AA3308">
        <v>281</v>
      </c>
      <c r="AB3308">
        <v>0</v>
      </c>
      <c r="AC3308">
        <v>0</v>
      </c>
      <c r="AD3308">
        <v>6</v>
      </c>
      <c r="AE3308">
        <v>33</v>
      </c>
      <c r="AF3308">
        <v>5</v>
      </c>
      <c r="AG3308">
        <v>25</v>
      </c>
      <c r="AH3308">
        <v>13</v>
      </c>
      <c r="AI3308" t="s">
        <v>1229</v>
      </c>
    </row>
    <row r="3309" spans="1:35" x14ac:dyDescent="0.25">
      <c r="A3309">
        <v>13</v>
      </c>
      <c r="B3309" t="s">
        <v>69</v>
      </c>
      <c r="C3309" t="s">
        <v>70</v>
      </c>
      <c r="D3309" t="s">
        <v>169</v>
      </c>
      <c r="E3309" t="s">
        <v>170</v>
      </c>
      <c r="F3309" t="s">
        <v>830</v>
      </c>
      <c r="G3309" t="s">
        <v>831</v>
      </c>
      <c r="H3309" t="s">
        <v>4656</v>
      </c>
      <c r="I3309" t="s">
        <v>4519</v>
      </c>
      <c r="J3309" t="s">
        <v>4657</v>
      </c>
      <c r="L3309" t="s">
        <v>1212</v>
      </c>
      <c r="M3309">
        <v>7.4534799999999999</v>
      </c>
      <c r="N3309">
        <v>30.280999999999999</v>
      </c>
      <c r="O3309" t="s">
        <v>1226</v>
      </c>
      <c r="P3309" t="s">
        <v>1228</v>
      </c>
      <c r="Q3309">
        <v>33</v>
      </c>
      <c r="R3309">
        <v>195</v>
      </c>
      <c r="S3309">
        <v>26</v>
      </c>
      <c r="T3309">
        <v>155</v>
      </c>
      <c r="U3309">
        <v>7</v>
      </c>
      <c r="V3309">
        <v>40</v>
      </c>
      <c r="W3309" t="s">
        <v>1228</v>
      </c>
      <c r="X3309">
        <v>18</v>
      </c>
      <c r="Y3309">
        <v>111</v>
      </c>
      <c r="Z3309">
        <v>10</v>
      </c>
      <c r="AA3309">
        <v>56</v>
      </c>
      <c r="AB3309">
        <v>8</v>
      </c>
      <c r="AC3309">
        <v>55</v>
      </c>
      <c r="AD3309">
        <v>24</v>
      </c>
      <c r="AE3309">
        <v>143</v>
      </c>
      <c r="AF3309">
        <v>24</v>
      </c>
      <c r="AG3309">
        <v>143</v>
      </c>
      <c r="AH3309">
        <v>13</v>
      </c>
      <c r="AI3309" t="s">
        <v>1229</v>
      </c>
    </row>
    <row r="3310" spans="1:35" x14ac:dyDescent="0.25">
      <c r="A3310">
        <v>13</v>
      </c>
      <c r="B3310" t="s">
        <v>63</v>
      </c>
      <c r="C3310" t="s">
        <v>64</v>
      </c>
      <c r="D3310" t="s">
        <v>111</v>
      </c>
      <c r="E3310" t="s">
        <v>112</v>
      </c>
      <c r="F3310" t="s">
        <v>444</v>
      </c>
      <c r="G3310" t="s">
        <v>445</v>
      </c>
      <c r="H3310" t="s">
        <v>2374</v>
      </c>
      <c r="I3310" t="s">
        <v>2375</v>
      </c>
      <c r="J3310" t="s">
        <v>2376</v>
      </c>
      <c r="L3310" t="s">
        <v>1212</v>
      </c>
      <c r="M3310">
        <v>8.69</v>
      </c>
      <c r="N3310">
        <v>31.253</v>
      </c>
      <c r="O3310" t="s">
        <v>1226</v>
      </c>
      <c r="P3310" t="s">
        <v>1228</v>
      </c>
      <c r="Q3310">
        <v>23</v>
      </c>
      <c r="R3310">
        <v>138</v>
      </c>
      <c r="S3310">
        <v>16</v>
      </c>
      <c r="T3310">
        <v>96</v>
      </c>
      <c r="U3310">
        <v>7</v>
      </c>
      <c r="V3310">
        <v>42</v>
      </c>
      <c r="W3310" t="s">
        <v>1228</v>
      </c>
      <c r="X3310">
        <v>25</v>
      </c>
      <c r="Y3310">
        <v>150</v>
      </c>
      <c r="Z3310">
        <v>21</v>
      </c>
      <c r="AA3310">
        <v>126</v>
      </c>
      <c r="AB3310">
        <v>4</v>
      </c>
      <c r="AC3310">
        <v>24</v>
      </c>
      <c r="AD3310">
        <v>0</v>
      </c>
      <c r="AE3310">
        <v>0</v>
      </c>
      <c r="AF3310">
        <v>0</v>
      </c>
      <c r="AG3310">
        <v>0</v>
      </c>
      <c r="AH3310">
        <v>13</v>
      </c>
      <c r="AI3310" t="s">
        <v>1229</v>
      </c>
    </row>
    <row r="3311" spans="1:35" x14ac:dyDescent="0.25">
      <c r="A3311">
        <v>13</v>
      </c>
      <c r="B3311" t="s">
        <v>63</v>
      </c>
      <c r="C3311" t="s">
        <v>64</v>
      </c>
      <c r="D3311" t="s">
        <v>115</v>
      </c>
      <c r="E3311" t="s">
        <v>116</v>
      </c>
      <c r="F3311" t="s">
        <v>469</v>
      </c>
      <c r="G3311" t="s">
        <v>470</v>
      </c>
      <c r="H3311" t="s">
        <v>2503</v>
      </c>
      <c r="I3311" t="s">
        <v>2504</v>
      </c>
      <c r="J3311" t="s">
        <v>2505</v>
      </c>
      <c r="L3311" t="s">
        <v>1212</v>
      </c>
      <c r="M3311">
        <v>9.2479999999999993</v>
      </c>
      <c r="N3311">
        <v>31.204000000000001</v>
      </c>
      <c r="O3311" t="s">
        <v>1226</v>
      </c>
      <c r="P3311" t="s">
        <v>1228</v>
      </c>
      <c r="Q3311">
        <v>405</v>
      </c>
      <c r="R3311">
        <v>2025</v>
      </c>
      <c r="S3311">
        <v>350</v>
      </c>
      <c r="T3311">
        <v>1750</v>
      </c>
      <c r="U3311">
        <v>55</v>
      </c>
      <c r="V3311">
        <v>275</v>
      </c>
      <c r="W3311" t="s">
        <v>1228</v>
      </c>
      <c r="X3311">
        <v>35</v>
      </c>
      <c r="Y3311">
        <v>175</v>
      </c>
      <c r="Z3311">
        <v>35</v>
      </c>
      <c r="AA3311">
        <v>175</v>
      </c>
      <c r="AB3311">
        <v>0</v>
      </c>
      <c r="AC3311">
        <v>0</v>
      </c>
      <c r="AD3311">
        <v>0</v>
      </c>
      <c r="AE3311">
        <v>0</v>
      </c>
      <c r="AF3311">
        <v>45</v>
      </c>
      <c r="AG3311">
        <v>225</v>
      </c>
      <c r="AH3311">
        <v>13</v>
      </c>
      <c r="AI3311" t="s">
        <v>1229</v>
      </c>
    </row>
    <row r="3312" spans="1:35" x14ac:dyDescent="0.25">
      <c r="A3312">
        <v>13</v>
      </c>
      <c r="B3312" t="s">
        <v>63</v>
      </c>
      <c r="C3312" t="s">
        <v>64</v>
      </c>
      <c r="D3312" t="s">
        <v>115</v>
      </c>
      <c r="E3312" t="s">
        <v>116</v>
      </c>
      <c r="F3312" t="s">
        <v>469</v>
      </c>
      <c r="G3312" t="s">
        <v>470</v>
      </c>
      <c r="H3312" t="s">
        <v>2506</v>
      </c>
      <c r="I3312" t="s">
        <v>2507</v>
      </c>
      <c r="J3312" t="s">
        <v>2508</v>
      </c>
      <c r="L3312" t="s">
        <v>1212</v>
      </c>
      <c r="M3312">
        <v>9.2330000000000005</v>
      </c>
      <c r="N3312">
        <v>31.16</v>
      </c>
      <c r="O3312" t="s">
        <v>1226</v>
      </c>
      <c r="P3312" t="s">
        <v>1228</v>
      </c>
      <c r="Q3312">
        <v>90</v>
      </c>
      <c r="R3312">
        <v>450</v>
      </c>
      <c r="S3312">
        <v>70</v>
      </c>
      <c r="T3312">
        <v>350</v>
      </c>
      <c r="U3312">
        <v>20</v>
      </c>
      <c r="V3312">
        <v>100</v>
      </c>
      <c r="W3312" t="s">
        <v>1228</v>
      </c>
      <c r="X3312">
        <v>40</v>
      </c>
      <c r="Y3312">
        <v>200</v>
      </c>
      <c r="Z3312">
        <v>40</v>
      </c>
      <c r="AA3312">
        <v>200</v>
      </c>
      <c r="AB3312">
        <v>0</v>
      </c>
      <c r="AC3312">
        <v>0</v>
      </c>
      <c r="AD3312">
        <v>7</v>
      </c>
      <c r="AE3312">
        <v>35</v>
      </c>
      <c r="AF3312">
        <v>70</v>
      </c>
      <c r="AG3312">
        <v>350</v>
      </c>
      <c r="AH3312">
        <v>13</v>
      </c>
      <c r="AI3312" t="s">
        <v>1229</v>
      </c>
    </row>
    <row r="3313" spans="1:35" x14ac:dyDescent="0.25">
      <c r="A3313">
        <v>13</v>
      </c>
      <c r="B3313" t="s">
        <v>63</v>
      </c>
      <c r="C3313" t="s">
        <v>64</v>
      </c>
      <c r="D3313" t="s">
        <v>119</v>
      </c>
      <c r="E3313" t="s">
        <v>120</v>
      </c>
      <c r="F3313" t="s">
        <v>489</v>
      </c>
      <c r="G3313" t="s">
        <v>490</v>
      </c>
      <c r="H3313" t="s">
        <v>2622</v>
      </c>
      <c r="I3313" t="s">
        <v>2623</v>
      </c>
      <c r="J3313" t="s">
        <v>2624</v>
      </c>
      <c r="L3313" t="s">
        <v>1212</v>
      </c>
      <c r="M3313">
        <v>8.8130000000000006</v>
      </c>
      <c r="N3313">
        <v>30.696999999999999</v>
      </c>
      <c r="O3313" t="s">
        <v>1226</v>
      </c>
      <c r="P3313" t="s">
        <v>1228</v>
      </c>
      <c r="Q3313">
        <v>113</v>
      </c>
      <c r="R3313">
        <v>480</v>
      </c>
      <c r="S3313">
        <v>90</v>
      </c>
      <c r="T3313">
        <v>340</v>
      </c>
      <c r="U3313">
        <v>23</v>
      </c>
      <c r="V3313">
        <v>140</v>
      </c>
      <c r="W3313" t="s">
        <v>1228</v>
      </c>
      <c r="X3313">
        <v>25</v>
      </c>
      <c r="Y3313">
        <v>150</v>
      </c>
      <c r="Z3313">
        <v>20</v>
      </c>
      <c r="AA3313">
        <v>120</v>
      </c>
      <c r="AB3313">
        <v>5</v>
      </c>
      <c r="AC3313">
        <v>30</v>
      </c>
      <c r="AD3313">
        <v>0</v>
      </c>
      <c r="AE3313">
        <v>0</v>
      </c>
      <c r="AF3313">
        <v>60</v>
      </c>
      <c r="AG3313">
        <v>360</v>
      </c>
      <c r="AH3313">
        <v>13</v>
      </c>
      <c r="AI3313" t="s">
        <v>1229</v>
      </c>
    </row>
    <row r="3314" spans="1:35" x14ac:dyDescent="0.25">
      <c r="A3314">
        <v>13</v>
      </c>
      <c r="B3314" t="s">
        <v>63</v>
      </c>
      <c r="C3314" t="s">
        <v>64</v>
      </c>
      <c r="D3314" t="s">
        <v>119</v>
      </c>
      <c r="E3314" t="s">
        <v>120</v>
      </c>
      <c r="F3314" t="s">
        <v>489</v>
      </c>
      <c r="G3314" t="s">
        <v>490</v>
      </c>
      <c r="H3314" t="s">
        <v>2627</v>
      </c>
      <c r="I3314" t="s">
        <v>2628</v>
      </c>
      <c r="J3314" t="s">
        <v>2629</v>
      </c>
      <c r="L3314" t="s">
        <v>1212</v>
      </c>
      <c r="M3314">
        <v>8.8330000000000002</v>
      </c>
      <c r="N3314">
        <v>30.715</v>
      </c>
      <c r="O3314" t="s">
        <v>1226</v>
      </c>
      <c r="P3314" t="s">
        <v>1228</v>
      </c>
      <c r="Q3314">
        <v>195</v>
      </c>
      <c r="R3314">
        <v>1170</v>
      </c>
      <c r="S3314">
        <v>65</v>
      </c>
      <c r="T3314">
        <v>370</v>
      </c>
      <c r="U3314">
        <v>130</v>
      </c>
      <c r="V3314">
        <v>800</v>
      </c>
      <c r="W3314" t="s">
        <v>1228</v>
      </c>
      <c r="X3314">
        <v>100</v>
      </c>
      <c r="Y3314">
        <v>604</v>
      </c>
      <c r="Z3314">
        <v>88</v>
      </c>
      <c r="AA3314">
        <v>530</v>
      </c>
      <c r="AB3314">
        <v>12</v>
      </c>
      <c r="AC3314">
        <v>74</v>
      </c>
      <c r="AD3314">
        <v>0</v>
      </c>
      <c r="AE3314">
        <v>0</v>
      </c>
      <c r="AF3314">
        <v>70</v>
      </c>
      <c r="AG3314">
        <v>420</v>
      </c>
      <c r="AH3314">
        <v>13</v>
      </c>
      <c r="AI3314" t="s">
        <v>1229</v>
      </c>
    </row>
    <row r="3315" spans="1:35" x14ac:dyDescent="0.25">
      <c r="A3315">
        <v>13</v>
      </c>
      <c r="B3315" t="s">
        <v>63</v>
      </c>
      <c r="C3315" t="s">
        <v>64</v>
      </c>
      <c r="D3315" t="s">
        <v>119</v>
      </c>
      <c r="E3315" t="s">
        <v>120</v>
      </c>
      <c r="F3315" t="s">
        <v>495</v>
      </c>
      <c r="G3315" t="s">
        <v>496</v>
      </c>
      <c r="H3315" t="s">
        <v>2734</v>
      </c>
      <c r="I3315" t="s">
        <v>2735</v>
      </c>
      <c r="J3315" t="s">
        <v>2736</v>
      </c>
      <c r="L3315" t="s">
        <v>1212</v>
      </c>
      <c r="M3315">
        <v>9.2370000000000001</v>
      </c>
      <c r="N3315">
        <v>31.097000000000001</v>
      </c>
      <c r="O3315" t="s">
        <v>1226</v>
      </c>
      <c r="P3315" t="s">
        <v>1228</v>
      </c>
      <c r="Q3315">
        <v>153</v>
      </c>
      <c r="R3315">
        <v>918</v>
      </c>
      <c r="S3315">
        <v>77</v>
      </c>
      <c r="T3315">
        <v>462</v>
      </c>
      <c r="U3315">
        <v>76</v>
      </c>
      <c r="V3315">
        <v>456</v>
      </c>
      <c r="W3315" t="s">
        <v>1228</v>
      </c>
      <c r="X3315">
        <v>143</v>
      </c>
      <c r="Y3315">
        <v>858</v>
      </c>
      <c r="Z3315">
        <v>80</v>
      </c>
      <c r="AA3315">
        <v>480</v>
      </c>
      <c r="AB3315">
        <v>63</v>
      </c>
      <c r="AC3315">
        <v>378</v>
      </c>
      <c r="AD3315">
        <v>0</v>
      </c>
      <c r="AE3315">
        <v>0</v>
      </c>
      <c r="AF3315">
        <v>38</v>
      </c>
      <c r="AG3315">
        <v>226</v>
      </c>
      <c r="AH3315">
        <v>13</v>
      </c>
      <c r="AI3315" t="s">
        <v>1229</v>
      </c>
    </row>
    <row r="3316" spans="1:35" x14ac:dyDescent="0.25">
      <c r="A3316">
        <v>13</v>
      </c>
      <c r="B3316" t="s">
        <v>63</v>
      </c>
      <c r="C3316" t="s">
        <v>64</v>
      </c>
      <c r="D3316" t="s">
        <v>119</v>
      </c>
      <c r="E3316" t="s">
        <v>120</v>
      </c>
      <c r="F3316" t="s">
        <v>491</v>
      </c>
      <c r="G3316" t="s">
        <v>492</v>
      </c>
      <c r="H3316" t="s">
        <v>2649</v>
      </c>
      <c r="I3316" t="s">
        <v>2650</v>
      </c>
      <c r="J3316" t="s">
        <v>2651</v>
      </c>
      <c r="L3316" t="s">
        <v>1212</v>
      </c>
      <c r="M3316">
        <v>8.89</v>
      </c>
      <c r="N3316">
        <v>30.97</v>
      </c>
      <c r="O3316" t="s">
        <v>1226</v>
      </c>
      <c r="P3316" t="s">
        <v>1228</v>
      </c>
      <c r="Q3316">
        <v>25</v>
      </c>
      <c r="R3316">
        <v>154</v>
      </c>
      <c r="S3316">
        <v>14</v>
      </c>
      <c r="T3316">
        <v>86</v>
      </c>
      <c r="U3316">
        <v>11</v>
      </c>
      <c r="V3316">
        <v>68</v>
      </c>
      <c r="W3316" t="s">
        <v>1228</v>
      </c>
      <c r="X3316">
        <v>18</v>
      </c>
      <c r="Y3316">
        <v>105</v>
      </c>
      <c r="Z3316">
        <v>10</v>
      </c>
      <c r="AA3316">
        <v>57</v>
      </c>
      <c r="AB3316">
        <v>8</v>
      </c>
      <c r="AC3316">
        <v>48</v>
      </c>
      <c r="AD3316">
        <v>0</v>
      </c>
      <c r="AE3316">
        <v>0</v>
      </c>
      <c r="AF3316">
        <v>6</v>
      </c>
      <c r="AG3316">
        <v>34</v>
      </c>
      <c r="AH3316">
        <v>13</v>
      </c>
      <c r="AI3316" t="s">
        <v>1229</v>
      </c>
    </row>
    <row r="3317" spans="1:35" x14ac:dyDescent="0.25">
      <c r="A3317">
        <v>13</v>
      </c>
      <c r="B3317" t="s">
        <v>63</v>
      </c>
      <c r="C3317" t="s">
        <v>64</v>
      </c>
      <c r="D3317" t="s">
        <v>119</v>
      </c>
      <c r="E3317" t="s">
        <v>120</v>
      </c>
      <c r="F3317" t="s">
        <v>491</v>
      </c>
      <c r="G3317" t="s">
        <v>492</v>
      </c>
      <c r="H3317" t="s">
        <v>2652</v>
      </c>
      <c r="I3317" t="s">
        <v>2653</v>
      </c>
      <c r="J3317" t="s">
        <v>2654</v>
      </c>
      <c r="L3317" t="s">
        <v>1212</v>
      </c>
      <c r="M3317">
        <v>9.0890000000000004</v>
      </c>
      <c r="N3317">
        <v>30.957000000000001</v>
      </c>
      <c r="O3317" t="s">
        <v>1226</v>
      </c>
      <c r="P3317" t="s">
        <v>1228</v>
      </c>
      <c r="Q3317">
        <v>59</v>
      </c>
      <c r="R3317">
        <v>358</v>
      </c>
      <c r="S3317">
        <v>45</v>
      </c>
      <c r="T3317">
        <v>272</v>
      </c>
      <c r="U3317">
        <v>14</v>
      </c>
      <c r="V3317">
        <v>86</v>
      </c>
      <c r="W3317" t="s">
        <v>1228</v>
      </c>
      <c r="X3317">
        <v>25</v>
      </c>
      <c r="Y3317">
        <v>153</v>
      </c>
      <c r="Z3317">
        <v>14</v>
      </c>
      <c r="AA3317">
        <v>85</v>
      </c>
      <c r="AB3317">
        <v>11</v>
      </c>
      <c r="AC3317">
        <v>68</v>
      </c>
      <c r="AD3317">
        <v>0</v>
      </c>
      <c r="AE3317">
        <v>0</v>
      </c>
      <c r="AF3317">
        <v>10</v>
      </c>
      <c r="AG3317">
        <v>58</v>
      </c>
      <c r="AH3317">
        <v>13</v>
      </c>
      <c r="AI3317" t="s">
        <v>1229</v>
      </c>
    </row>
    <row r="3318" spans="1:35" x14ac:dyDescent="0.25">
      <c r="A3318">
        <v>13</v>
      </c>
      <c r="B3318" t="s">
        <v>63</v>
      </c>
      <c r="C3318" t="s">
        <v>64</v>
      </c>
      <c r="D3318" t="s">
        <v>119</v>
      </c>
      <c r="E3318" t="s">
        <v>120</v>
      </c>
      <c r="F3318" t="s">
        <v>491</v>
      </c>
      <c r="G3318" t="s">
        <v>492</v>
      </c>
      <c r="H3318" t="s">
        <v>2663</v>
      </c>
      <c r="I3318" t="s">
        <v>2664</v>
      </c>
      <c r="J3318" t="s">
        <v>2665</v>
      </c>
      <c r="L3318" t="s">
        <v>1212</v>
      </c>
      <c r="M3318">
        <v>9.1690000000000005</v>
      </c>
      <c r="N3318">
        <v>30.905000000000001</v>
      </c>
      <c r="O3318" t="s">
        <v>1226</v>
      </c>
      <c r="P3318" t="s">
        <v>1228</v>
      </c>
      <c r="Q3318">
        <v>121</v>
      </c>
      <c r="R3318">
        <v>724</v>
      </c>
      <c r="S3318">
        <v>101</v>
      </c>
      <c r="T3318">
        <v>606</v>
      </c>
      <c r="U3318">
        <v>20</v>
      </c>
      <c r="V3318">
        <v>118</v>
      </c>
      <c r="W3318" t="s">
        <v>1228</v>
      </c>
      <c r="X3318">
        <v>25</v>
      </c>
      <c r="Y3318">
        <v>148</v>
      </c>
      <c r="Z3318">
        <v>14</v>
      </c>
      <c r="AA3318">
        <v>81</v>
      </c>
      <c r="AB3318">
        <v>11</v>
      </c>
      <c r="AC3318">
        <v>67</v>
      </c>
      <c r="AD3318">
        <v>0</v>
      </c>
      <c r="AE3318">
        <v>0</v>
      </c>
      <c r="AF3318">
        <v>12</v>
      </c>
      <c r="AG3318">
        <v>70</v>
      </c>
      <c r="AH3318">
        <v>13</v>
      </c>
      <c r="AI3318" t="s">
        <v>1229</v>
      </c>
    </row>
    <row r="3319" spans="1:35" x14ac:dyDescent="0.25">
      <c r="A3319">
        <v>13</v>
      </c>
      <c r="B3319" t="s">
        <v>63</v>
      </c>
      <c r="C3319" t="s">
        <v>64</v>
      </c>
      <c r="D3319" t="s">
        <v>129</v>
      </c>
      <c r="E3319" t="s">
        <v>130</v>
      </c>
      <c r="F3319" t="s">
        <v>556</v>
      </c>
      <c r="G3319" t="s">
        <v>557</v>
      </c>
      <c r="H3319" t="s">
        <v>3177</v>
      </c>
      <c r="I3319" t="s">
        <v>3178</v>
      </c>
      <c r="J3319" t="s">
        <v>3179</v>
      </c>
      <c r="L3319" t="s">
        <v>1212</v>
      </c>
      <c r="M3319">
        <v>7.8860000000000001</v>
      </c>
      <c r="N3319">
        <v>31.776</v>
      </c>
      <c r="O3319" t="s">
        <v>1226</v>
      </c>
      <c r="P3319" t="s">
        <v>1228</v>
      </c>
      <c r="Q3319">
        <v>13</v>
      </c>
      <c r="R3319">
        <v>78</v>
      </c>
      <c r="S3319">
        <v>10</v>
      </c>
      <c r="T3319">
        <v>60</v>
      </c>
      <c r="U3319">
        <v>3</v>
      </c>
      <c r="V3319">
        <v>18</v>
      </c>
      <c r="W3319" t="s">
        <v>1228</v>
      </c>
      <c r="X3319">
        <v>26</v>
      </c>
      <c r="Y3319">
        <v>156</v>
      </c>
      <c r="Z3319">
        <v>15</v>
      </c>
      <c r="AA3319">
        <v>90</v>
      </c>
      <c r="AB3319">
        <v>11</v>
      </c>
      <c r="AC3319">
        <v>66</v>
      </c>
      <c r="AD3319">
        <v>5</v>
      </c>
      <c r="AE3319">
        <v>30</v>
      </c>
      <c r="AF3319">
        <v>8</v>
      </c>
      <c r="AG3319">
        <v>48</v>
      </c>
      <c r="AH3319">
        <v>13</v>
      </c>
      <c r="AI3319" t="s">
        <v>1229</v>
      </c>
    </row>
    <row r="3320" spans="1:35" x14ac:dyDescent="0.25">
      <c r="A3320">
        <v>13</v>
      </c>
      <c r="B3320" t="s">
        <v>69</v>
      </c>
      <c r="C3320" t="s">
        <v>70</v>
      </c>
      <c r="D3320" t="s">
        <v>167</v>
      </c>
      <c r="E3320" t="s">
        <v>168</v>
      </c>
      <c r="F3320" t="s">
        <v>826</v>
      </c>
      <c r="G3320" t="s">
        <v>827</v>
      </c>
      <c r="H3320" t="s">
        <v>4626</v>
      </c>
      <c r="I3320" t="s">
        <v>4627</v>
      </c>
      <c r="J3320" t="s">
        <v>4628</v>
      </c>
      <c r="L3320" t="s">
        <v>1212</v>
      </c>
      <c r="M3320">
        <v>9.0879999999999992</v>
      </c>
      <c r="N3320">
        <v>29.460999999999999</v>
      </c>
      <c r="O3320" t="s">
        <v>1226</v>
      </c>
      <c r="P3320" t="s">
        <v>1228</v>
      </c>
      <c r="Q3320">
        <v>48</v>
      </c>
      <c r="R3320">
        <v>336</v>
      </c>
      <c r="S3320">
        <v>39</v>
      </c>
      <c r="T3320">
        <v>273</v>
      </c>
      <c r="U3320">
        <v>9</v>
      </c>
      <c r="V3320">
        <v>63</v>
      </c>
      <c r="W3320" t="s">
        <v>1228</v>
      </c>
      <c r="X3320">
        <v>21</v>
      </c>
      <c r="Y3320">
        <v>147</v>
      </c>
      <c r="Z3320">
        <v>15</v>
      </c>
      <c r="AA3320">
        <v>105</v>
      </c>
      <c r="AB3320">
        <v>6</v>
      </c>
      <c r="AC3320">
        <v>42</v>
      </c>
      <c r="AD3320">
        <v>0</v>
      </c>
      <c r="AE3320">
        <v>0</v>
      </c>
      <c r="AF3320">
        <v>0</v>
      </c>
      <c r="AG3320">
        <v>0</v>
      </c>
      <c r="AH3320">
        <v>13</v>
      </c>
      <c r="AI3320" t="s">
        <v>1229</v>
      </c>
    </row>
    <row r="3321" spans="1:35" x14ac:dyDescent="0.25">
      <c r="A3321">
        <v>13</v>
      </c>
      <c r="B3321" t="s">
        <v>69</v>
      </c>
      <c r="C3321" t="s">
        <v>70</v>
      </c>
      <c r="D3321" t="s">
        <v>169</v>
      </c>
      <c r="E3321" t="s">
        <v>170</v>
      </c>
      <c r="F3321" t="s">
        <v>828</v>
      </c>
      <c r="G3321" t="s">
        <v>829</v>
      </c>
      <c r="H3321" t="s">
        <v>8331</v>
      </c>
      <c r="I3321" t="s">
        <v>8332</v>
      </c>
      <c r="J3321" t="s">
        <v>8333</v>
      </c>
      <c r="L3321" t="s">
        <v>1212</v>
      </c>
      <c r="M3321">
        <v>7.391</v>
      </c>
      <c r="N3321">
        <v>30.47</v>
      </c>
      <c r="O3321" t="s">
        <v>1226</v>
      </c>
      <c r="P3321" t="s">
        <v>1228</v>
      </c>
      <c r="Q3321">
        <v>502</v>
      </c>
      <c r="R3321">
        <v>2049</v>
      </c>
      <c r="S3321">
        <v>252</v>
      </c>
      <c r="T3321">
        <v>1512</v>
      </c>
      <c r="U3321">
        <v>250</v>
      </c>
      <c r="V3321">
        <v>537</v>
      </c>
      <c r="W3321" t="s">
        <v>1228</v>
      </c>
      <c r="X3321">
        <v>450</v>
      </c>
      <c r="Y3321">
        <v>2125</v>
      </c>
      <c r="Z3321">
        <v>283</v>
      </c>
      <c r="AA3321">
        <v>1698</v>
      </c>
      <c r="AB3321">
        <v>167</v>
      </c>
      <c r="AC3321">
        <v>427</v>
      </c>
      <c r="AD3321">
        <v>20</v>
      </c>
      <c r="AE3321">
        <v>120</v>
      </c>
      <c r="AF3321">
        <v>12</v>
      </c>
      <c r="AG3321">
        <v>72</v>
      </c>
      <c r="AH3321">
        <v>13</v>
      </c>
      <c r="AI3321" t="s">
        <v>1229</v>
      </c>
    </row>
    <row r="3322" spans="1:35" x14ac:dyDescent="0.25">
      <c r="A3322">
        <v>13</v>
      </c>
      <c r="B3322" t="s">
        <v>69</v>
      </c>
      <c r="C3322" t="s">
        <v>70</v>
      </c>
      <c r="D3322" t="s">
        <v>169</v>
      </c>
      <c r="E3322" t="s">
        <v>170</v>
      </c>
      <c r="F3322" t="s">
        <v>842</v>
      </c>
      <c r="G3322" t="s">
        <v>843</v>
      </c>
      <c r="H3322" t="s">
        <v>8334</v>
      </c>
      <c r="I3322" t="s">
        <v>8335</v>
      </c>
      <c r="J3322" t="s">
        <v>8336</v>
      </c>
      <c r="L3322" t="s">
        <v>1212</v>
      </c>
      <c r="M3322">
        <v>7.3970000000000002</v>
      </c>
      <c r="N3322">
        <v>30.385999999999999</v>
      </c>
      <c r="O3322" t="s">
        <v>1226</v>
      </c>
      <c r="P3322" t="s">
        <v>1228</v>
      </c>
      <c r="Q3322">
        <v>23</v>
      </c>
      <c r="R3322">
        <v>136</v>
      </c>
      <c r="S3322">
        <v>15</v>
      </c>
      <c r="T3322">
        <v>91</v>
      </c>
      <c r="U3322">
        <v>8</v>
      </c>
      <c r="V3322">
        <v>45</v>
      </c>
      <c r="W3322" t="s">
        <v>1228</v>
      </c>
      <c r="X3322">
        <v>17</v>
      </c>
      <c r="Y3322">
        <v>101</v>
      </c>
      <c r="Z3322">
        <v>17</v>
      </c>
      <c r="AA3322">
        <v>101</v>
      </c>
      <c r="AB3322">
        <v>0</v>
      </c>
      <c r="AC3322">
        <v>0</v>
      </c>
      <c r="AD3322">
        <v>11</v>
      </c>
      <c r="AE3322">
        <v>63</v>
      </c>
      <c r="AF3322">
        <v>7</v>
      </c>
      <c r="AG3322">
        <v>39</v>
      </c>
      <c r="AH3322">
        <v>13</v>
      </c>
      <c r="AI3322" t="s">
        <v>1229</v>
      </c>
    </row>
    <row r="3323" spans="1:35" x14ac:dyDescent="0.25">
      <c r="A3323">
        <v>13</v>
      </c>
      <c r="B3323" t="s">
        <v>73</v>
      </c>
      <c r="C3323" t="s">
        <v>74</v>
      </c>
      <c r="D3323" t="s">
        <v>203</v>
      </c>
      <c r="E3323" t="s">
        <v>204</v>
      </c>
      <c r="F3323" t="s">
        <v>1043</v>
      </c>
      <c r="G3323" t="s">
        <v>1044</v>
      </c>
      <c r="H3323" t="s">
        <v>6235</v>
      </c>
      <c r="I3323" t="s">
        <v>6236</v>
      </c>
      <c r="J3323" t="s">
        <v>6237</v>
      </c>
      <c r="L3323" t="s">
        <v>1212</v>
      </c>
      <c r="M3323">
        <v>8.0129999999999999</v>
      </c>
      <c r="N3323">
        <v>29.454000000000001</v>
      </c>
      <c r="O3323" t="s">
        <v>1226</v>
      </c>
      <c r="P3323" t="s">
        <v>1228</v>
      </c>
      <c r="Q3323">
        <v>112</v>
      </c>
      <c r="R3323">
        <v>840</v>
      </c>
      <c r="S3323">
        <v>106</v>
      </c>
      <c r="T3323">
        <v>801</v>
      </c>
      <c r="U3323">
        <v>6</v>
      </c>
      <c r="V3323">
        <v>39</v>
      </c>
      <c r="W3323" t="s">
        <v>1228</v>
      </c>
      <c r="X3323">
        <v>36</v>
      </c>
      <c r="Y3323">
        <v>182</v>
      </c>
      <c r="Z3323">
        <v>36</v>
      </c>
      <c r="AA3323">
        <v>182</v>
      </c>
      <c r="AB3323">
        <v>0</v>
      </c>
      <c r="AC3323">
        <v>0</v>
      </c>
      <c r="AD3323">
        <v>0</v>
      </c>
      <c r="AE3323">
        <v>0</v>
      </c>
      <c r="AF3323">
        <v>56</v>
      </c>
      <c r="AG3323">
        <v>336</v>
      </c>
      <c r="AH3323">
        <v>13</v>
      </c>
      <c r="AI3323" t="s">
        <v>1229</v>
      </c>
    </row>
    <row r="3324" spans="1:35" x14ac:dyDescent="0.25">
      <c r="A3324">
        <v>13</v>
      </c>
      <c r="B3324" t="s">
        <v>75</v>
      </c>
      <c r="C3324" t="s">
        <v>76</v>
      </c>
      <c r="D3324" t="s">
        <v>213</v>
      </c>
      <c r="E3324" t="s">
        <v>214</v>
      </c>
      <c r="F3324" t="s">
        <v>1111</v>
      </c>
      <c r="G3324" t="s">
        <v>1112</v>
      </c>
      <c r="H3324" t="s">
        <v>7123</v>
      </c>
      <c r="I3324" t="s">
        <v>8337</v>
      </c>
      <c r="J3324" t="s">
        <v>7124</v>
      </c>
      <c r="L3324" t="s">
        <v>1212</v>
      </c>
      <c r="M3324">
        <v>7.72506</v>
      </c>
      <c r="N3324">
        <v>26.696179999999998</v>
      </c>
      <c r="O3324" t="s">
        <v>1226</v>
      </c>
      <c r="P3324" t="s">
        <v>1228</v>
      </c>
      <c r="Q3324">
        <v>16</v>
      </c>
      <c r="R3324">
        <v>83</v>
      </c>
      <c r="S3324">
        <v>13</v>
      </c>
      <c r="T3324">
        <v>65</v>
      </c>
      <c r="U3324">
        <v>3</v>
      </c>
      <c r="V3324">
        <v>18</v>
      </c>
      <c r="W3324" t="s">
        <v>1228</v>
      </c>
      <c r="X3324">
        <v>23</v>
      </c>
      <c r="Y3324">
        <v>118</v>
      </c>
      <c r="Z3324">
        <v>23</v>
      </c>
      <c r="AA3324">
        <v>118</v>
      </c>
      <c r="AB3324">
        <v>0</v>
      </c>
      <c r="AC3324">
        <v>0</v>
      </c>
      <c r="AD3324">
        <v>9</v>
      </c>
      <c r="AE3324">
        <v>54</v>
      </c>
      <c r="AF3324">
        <v>0</v>
      </c>
      <c r="AG3324">
        <v>0</v>
      </c>
      <c r="AH3324">
        <v>13</v>
      </c>
      <c r="AI3324" t="s">
        <v>1229</v>
      </c>
    </row>
    <row r="3325" spans="1:35" x14ac:dyDescent="0.25">
      <c r="A3325">
        <v>13</v>
      </c>
      <c r="B3325" t="s">
        <v>63</v>
      </c>
      <c r="C3325" t="s">
        <v>64</v>
      </c>
      <c r="D3325" t="s">
        <v>111</v>
      </c>
      <c r="E3325" t="s">
        <v>112</v>
      </c>
      <c r="F3325" t="s">
        <v>450</v>
      </c>
      <c r="G3325" t="s">
        <v>216</v>
      </c>
      <c r="H3325" t="s">
        <v>2432</v>
      </c>
      <c r="I3325" t="s">
        <v>2433</v>
      </c>
      <c r="J3325" t="s">
        <v>2434</v>
      </c>
      <c r="L3325" t="s">
        <v>1212</v>
      </c>
      <c r="M3325">
        <v>8.2739999999999991</v>
      </c>
      <c r="N3325">
        <v>31.071999999999999</v>
      </c>
      <c r="O3325" t="s">
        <v>1226</v>
      </c>
      <c r="P3325" t="s">
        <v>1228</v>
      </c>
      <c r="Q3325">
        <v>21</v>
      </c>
      <c r="R3325">
        <v>126</v>
      </c>
      <c r="S3325">
        <v>18</v>
      </c>
      <c r="T3325">
        <v>108</v>
      </c>
      <c r="U3325">
        <v>3</v>
      </c>
      <c r="V3325">
        <v>18</v>
      </c>
      <c r="W3325" t="s">
        <v>1228</v>
      </c>
      <c r="X3325">
        <v>15</v>
      </c>
      <c r="Y3325">
        <v>90</v>
      </c>
      <c r="Z3325">
        <v>15</v>
      </c>
      <c r="AA3325">
        <v>90</v>
      </c>
      <c r="AB3325">
        <v>0</v>
      </c>
      <c r="AC3325">
        <v>0</v>
      </c>
      <c r="AD3325">
        <v>2</v>
      </c>
      <c r="AE3325">
        <v>12</v>
      </c>
      <c r="AF3325">
        <v>0</v>
      </c>
      <c r="AG3325">
        <v>0</v>
      </c>
      <c r="AH3325">
        <v>13</v>
      </c>
      <c r="AI3325" t="s">
        <v>1229</v>
      </c>
    </row>
    <row r="3326" spans="1:35" x14ac:dyDescent="0.25">
      <c r="A3326">
        <v>13</v>
      </c>
      <c r="B3326" t="s">
        <v>69</v>
      </c>
      <c r="C3326" t="s">
        <v>70</v>
      </c>
      <c r="D3326" t="s">
        <v>169</v>
      </c>
      <c r="E3326" t="s">
        <v>170</v>
      </c>
      <c r="F3326" t="s">
        <v>839</v>
      </c>
      <c r="G3326" t="s">
        <v>840</v>
      </c>
      <c r="H3326" t="s">
        <v>4729</v>
      </c>
      <c r="I3326" t="s">
        <v>4730</v>
      </c>
      <c r="J3326" t="s">
        <v>8338</v>
      </c>
      <c r="L3326" t="s">
        <v>1212</v>
      </c>
      <c r="M3326">
        <v>7.2990000000000004</v>
      </c>
      <c r="N3326">
        <v>30.459</v>
      </c>
      <c r="O3326" t="s">
        <v>1226</v>
      </c>
      <c r="P3326" t="s">
        <v>1228</v>
      </c>
      <c r="Q3326">
        <v>176</v>
      </c>
      <c r="R3326">
        <v>1148</v>
      </c>
      <c r="S3326">
        <v>120</v>
      </c>
      <c r="T3326">
        <v>720</v>
      </c>
      <c r="U3326">
        <v>56</v>
      </c>
      <c r="V3326">
        <v>428</v>
      </c>
      <c r="W3326" t="s">
        <v>1228</v>
      </c>
      <c r="X3326">
        <v>145</v>
      </c>
      <c r="Y3326">
        <v>789</v>
      </c>
      <c r="Z3326">
        <v>85</v>
      </c>
      <c r="AA3326">
        <v>510</v>
      </c>
      <c r="AB3326">
        <v>60</v>
      </c>
      <c r="AC3326">
        <v>279</v>
      </c>
      <c r="AD3326">
        <v>311</v>
      </c>
      <c r="AE3326">
        <v>1866</v>
      </c>
      <c r="AF3326">
        <v>13</v>
      </c>
      <c r="AG3326">
        <v>78</v>
      </c>
      <c r="AH3326">
        <v>13</v>
      </c>
      <c r="AI3326" t="s">
        <v>1229</v>
      </c>
    </row>
    <row r="3327" spans="1:35" x14ac:dyDescent="0.25">
      <c r="A3327">
        <v>13</v>
      </c>
      <c r="B3327" t="s">
        <v>63</v>
      </c>
      <c r="C3327" t="s">
        <v>64</v>
      </c>
      <c r="D3327" t="s">
        <v>115</v>
      </c>
      <c r="E3327" t="s">
        <v>116</v>
      </c>
      <c r="F3327" t="s">
        <v>469</v>
      </c>
      <c r="G3327" t="s">
        <v>470</v>
      </c>
      <c r="H3327" t="s">
        <v>2509</v>
      </c>
      <c r="I3327" t="s">
        <v>2510</v>
      </c>
      <c r="J3327" t="s">
        <v>2511</v>
      </c>
      <c r="L3327" t="s">
        <v>1212</v>
      </c>
      <c r="M3327">
        <v>9.2309999999999999</v>
      </c>
      <c r="N3327">
        <v>31.138999999999999</v>
      </c>
      <c r="O3327" t="s">
        <v>1226</v>
      </c>
      <c r="P3327" t="s">
        <v>1228</v>
      </c>
      <c r="Q3327">
        <v>2160</v>
      </c>
      <c r="R3327">
        <v>12960</v>
      </c>
      <c r="S3327">
        <v>2100</v>
      </c>
      <c r="T3327">
        <v>12600</v>
      </c>
      <c r="U3327">
        <v>60</v>
      </c>
      <c r="V3327">
        <v>360</v>
      </c>
      <c r="W3327" t="s">
        <v>1228</v>
      </c>
      <c r="X3327">
        <v>130</v>
      </c>
      <c r="Y3327">
        <v>740</v>
      </c>
      <c r="Z3327">
        <v>90</v>
      </c>
      <c r="AA3327">
        <v>500</v>
      </c>
      <c r="AB3327">
        <v>40</v>
      </c>
      <c r="AC3327">
        <v>240</v>
      </c>
      <c r="AD3327">
        <v>0</v>
      </c>
      <c r="AE3327">
        <v>0</v>
      </c>
      <c r="AF3327">
        <v>30</v>
      </c>
      <c r="AG3327">
        <v>180</v>
      </c>
      <c r="AH3327">
        <v>13</v>
      </c>
      <c r="AI3327" t="s">
        <v>1229</v>
      </c>
    </row>
    <row r="3328" spans="1:35" x14ac:dyDescent="0.25">
      <c r="A3328">
        <v>13</v>
      </c>
      <c r="B3328" t="s">
        <v>65</v>
      </c>
      <c r="C3328" t="s">
        <v>66</v>
      </c>
      <c r="D3328" t="s">
        <v>133</v>
      </c>
      <c r="E3328" t="s">
        <v>134</v>
      </c>
      <c r="F3328" t="s">
        <v>588</v>
      </c>
      <c r="G3328" t="s">
        <v>589</v>
      </c>
      <c r="H3328" t="s">
        <v>3302</v>
      </c>
      <c r="I3328" t="s">
        <v>3303</v>
      </c>
      <c r="J3328" t="s">
        <v>3304</v>
      </c>
      <c r="L3328" t="s">
        <v>1212</v>
      </c>
      <c r="M3328">
        <v>7.173</v>
      </c>
      <c r="N3328">
        <v>29.251000000000001</v>
      </c>
      <c r="O3328" t="s">
        <v>1226</v>
      </c>
      <c r="P3328" t="s">
        <v>1228</v>
      </c>
      <c r="Q3328">
        <v>27</v>
      </c>
      <c r="R3328">
        <v>135</v>
      </c>
      <c r="S3328">
        <v>25</v>
      </c>
      <c r="T3328">
        <v>125</v>
      </c>
      <c r="U3328">
        <v>2</v>
      </c>
      <c r="V3328">
        <v>10</v>
      </c>
      <c r="W3328" t="s">
        <v>1228</v>
      </c>
      <c r="X3328">
        <v>19</v>
      </c>
      <c r="Y3328">
        <v>95</v>
      </c>
      <c r="Z3328">
        <v>19</v>
      </c>
      <c r="AA3328">
        <v>95</v>
      </c>
      <c r="AB3328">
        <v>0</v>
      </c>
      <c r="AC3328">
        <v>0</v>
      </c>
      <c r="AD3328">
        <v>0</v>
      </c>
      <c r="AE3328">
        <v>0</v>
      </c>
      <c r="AF3328">
        <v>7</v>
      </c>
      <c r="AG3328">
        <v>35</v>
      </c>
      <c r="AH3328">
        <v>13</v>
      </c>
      <c r="AI3328" t="s">
        <v>1229</v>
      </c>
    </row>
    <row r="3329" spans="1:35" x14ac:dyDescent="0.25">
      <c r="A3329">
        <v>13</v>
      </c>
      <c r="B3329" t="s">
        <v>69</v>
      </c>
      <c r="C3329" t="s">
        <v>70</v>
      </c>
      <c r="D3329" t="s">
        <v>167</v>
      </c>
      <c r="E3329" t="s">
        <v>168</v>
      </c>
      <c r="F3329" t="s">
        <v>812</v>
      </c>
      <c r="G3329" t="s">
        <v>813</v>
      </c>
      <c r="H3329" t="s">
        <v>4443</v>
      </c>
      <c r="I3329" t="s">
        <v>4444</v>
      </c>
      <c r="J3329" t="s">
        <v>4445</v>
      </c>
      <c r="L3329" t="s">
        <v>1212</v>
      </c>
      <c r="M3329">
        <v>9.032</v>
      </c>
      <c r="N3329">
        <v>28.864999999999998</v>
      </c>
      <c r="O3329" t="s">
        <v>1226</v>
      </c>
      <c r="P3329" t="s">
        <v>1228</v>
      </c>
      <c r="Q3329">
        <v>47</v>
      </c>
      <c r="R3329">
        <v>240</v>
      </c>
      <c r="S3329">
        <v>38</v>
      </c>
      <c r="T3329">
        <v>188</v>
      </c>
      <c r="U3329">
        <v>9</v>
      </c>
      <c r="V3329">
        <v>52</v>
      </c>
      <c r="W3329" t="s">
        <v>1228</v>
      </c>
      <c r="X3329">
        <v>42</v>
      </c>
      <c r="Y3329">
        <v>261</v>
      </c>
      <c r="Z3329">
        <v>34</v>
      </c>
      <c r="AA3329">
        <v>204</v>
      </c>
      <c r="AB3329">
        <v>8</v>
      </c>
      <c r="AC3329">
        <v>57</v>
      </c>
      <c r="AD3329">
        <v>9</v>
      </c>
      <c r="AE3329">
        <v>54</v>
      </c>
      <c r="AF3329">
        <v>41</v>
      </c>
      <c r="AG3329">
        <v>246</v>
      </c>
      <c r="AH3329">
        <v>13</v>
      </c>
      <c r="AI3329" t="s">
        <v>1229</v>
      </c>
    </row>
    <row r="3330" spans="1:35" x14ac:dyDescent="0.25">
      <c r="A3330">
        <v>13</v>
      </c>
      <c r="B3330" t="s">
        <v>71</v>
      </c>
      <c r="C3330" t="s">
        <v>72</v>
      </c>
      <c r="D3330" t="s">
        <v>189</v>
      </c>
      <c r="E3330" t="s">
        <v>190</v>
      </c>
      <c r="F3330" t="s">
        <v>966</v>
      </c>
      <c r="G3330" t="s">
        <v>967</v>
      </c>
      <c r="H3330" t="s">
        <v>8339</v>
      </c>
      <c r="I3330" t="s">
        <v>8340</v>
      </c>
      <c r="J3330" t="s">
        <v>8341</v>
      </c>
      <c r="L3330" t="s">
        <v>1212</v>
      </c>
      <c r="M3330">
        <v>11.750653</v>
      </c>
      <c r="N3330">
        <v>32.776764999999997</v>
      </c>
      <c r="O3330" t="s">
        <v>1226</v>
      </c>
      <c r="P3330" t="s">
        <v>1228</v>
      </c>
      <c r="Q3330">
        <v>111</v>
      </c>
      <c r="R3330">
        <v>864</v>
      </c>
      <c r="S3330">
        <v>75</v>
      </c>
      <c r="T3330">
        <v>653</v>
      </c>
      <c r="U3330">
        <v>36</v>
      </c>
      <c r="V3330">
        <v>211</v>
      </c>
      <c r="W3330" t="s">
        <v>1228</v>
      </c>
      <c r="X3330">
        <v>194</v>
      </c>
      <c r="Y3330">
        <v>1599</v>
      </c>
      <c r="Z3330">
        <v>93</v>
      </c>
      <c r="AA3330">
        <v>776</v>
      </c>
      <c r="AB3330">
        <v>101</v>
      </c>
      <c r="AC3330">
        <v>823</v>
      </c>
      <c r="AD3330">
        <v>70</v>
      </c>
      <c r="AE3330">
        <v>350</v>
      </c>
      <c r="AF3330">
        <v>35</v>
      </c>
      <c r="AG3330">
        <v>283</v>
      </c>
      <c r="AH3330">
        <v>13</v>
      </c>
      <c r="AI3330" t="s">
        <v>1229</v>
      </c>
    </row>
    <row r="3331" spans="1:35" x14ac:dyDescent="0.25">
      <c r="A3331">
        <v>13</v>
      </c>
      <c r="B3331" t="s">
        <v>73</v>
      </c>
      <c r="C3331" t="s">
        <v>74</v>
      </c>
      <c r="D3331" t="s">
        <v>209</v>
      </c>
      <c r="E3331" t="s">
        <v>210</v>
      </c>
      <c r="F3331" t="s">
        <v>1087</v>
      </c>
      <c r="G3331" t="s">
        <v>1088</v>
      </c>
      <c r="H3331" t="s">
        <v>6736</v>
      </c>
      <c r="I3331" t="s">
        <v>6737</v>
      </c>
      <c r="J3331" t="s">
        <v>6738</v>
      </c>
      <c r="L3331" t="s">
        <v>1212</v>
      </c>
      <c r="M3331">
        <v>9.0220000000000002</v>
      </c>
      <c r="N3331">
        <v>28.251999999999999</v>
      </c>
      <c r="O3331" t="s">
        <v>1226</v>
      </c>
      <c r="P3331" t="s">
        <v>1228</v>
      </c>
      <c r="Q3331">
        <v>337</v>
      </c>
      <c r="R3331">
        <v>1726</v>
      </c>
      <c r="S3331">
        <v>322</v>
      </c>
      <c r="T3331">
        <v>1642</v>
      </c>
      <c r="U3331">
        <v>15</v>
      </c>
      <c r="V3331">
        <v>84</v>
      </c>
      <c r="W3331" t="s">
        <v>1228</v>
      </c>
      <c r="X3331">
        <v>25</v>
      </c>
      <c r="Y3331">
        <v>140</v>
      </c>
      <c r="Z3331">
        <v>20</v>
      </c>
      <c r="AA3331">
        <v>112</v>
      </c>
      <c r="AB3331">
        <v>5</v>
      </c>
      <c r="AC3331">
        <v>28</v>
      </c>
      <c r="AD3331">
        <v>12</v>
      </c>
      <c r="AE3331">
        <v>67</v>
      </c>
      <c r="AF3331">
        <v>15</v>
      </c>
      <c r="AG3331">
        <v>84</v>
      </c>
      <c r="AH3331">
        <v>13</v>
      </c>
      <c r="AI3331" t="s">
        <v>1229</v>
      </c>
    </row>
    <row r="3332" spans="1:35" x14ac:dyDescent="0.25">
      <c r="A3332">
        <v>13</v>
      </c>
      <c r="B3332" t="s">
        <v>69</v>
      </c>
      <c r="C3332" t="s">
        <v>70</v>
      </c>
      <c r="D3332" t="s">
        <v>167</v>
      </c>
      <c r="E3332" t="s">
        <v>168</v>
      </c>
      <c r="F3332" t="s">
        <v>822</v>
      </c>
      <c r="G3332" t="s">
        <v>823</v>
      </c>
      <c r="H3332" t="s">
        <v>4578</v>
      </c>
      <c r="I3332" t="s">
        <v>4579</v>
      </c>
      <c r="J3332" t="s">
        <v>4580</v>
      </c>
      <c r="L3332" t="s">
        <v>1212</v>
      </c>
      <c r="M3332">
        <v>9.0567417260000003</v>
      </c>
      <c r="N3332">
        <v>28.938221009999999</v>
      </c>
      <c r="O3332" t="s">
        <v>1226</v>
      </c>
      <c r="P3332" t="s">
        <v>1228</v>
      </c>
      <c r="Q3332">
        <v>27</v>
      </c>
      <c r="R3332">
        <v>160</v>
      </c>
      <c r="S3332">
        <v>20</v>
      </c>
      <c r="T3332">
        <v>118</v>
      </c>
      <c r="U3332">
        <v>7</v>
      </c>
      <c r="V3332">
        <v>42</v>
      </c>
      <c r="W3332" t="s">
        <v>1228</v>
      </c>
      <c r="X3332">
        <v>20</v>
      </c>
      <c r="Y3332">
        <v>131</v>
      </c>
      <c r="Z3332">
        <v>11</v>
      </c>
      <c r="AA3332">
        <v>80</v>
      </c>
      <c r="AB3332">
        <v>9</v>
      </c>
      <c r="AC3332">
        <v>51</v>
      </c>
      <c r="AD3332">
        <v>7</v>
      </c>
      <c r="AE3332">
        <v>42</v>
      </c>
      <c r="AF3332">
        <v>52</v>
      </c>
      <c r="AG3332">
        <v>312</v>
      </c>
      <c r="AH3332">
        <v>13</v>
      </c>
      <c r="AI3332" t="s">
        <v>1229</v>
      </c>
    </row>
    <row r="3333" spans="1:35" x14ac:dyDescent="0.25">
      <c r="A3333">
        <v>13</v>
      </c>
      <c r="B3333" t="s">
        <v>63</v>
      </c>
      <c r="C3333" t="s">
        <v>64</v>
      </c>
      <c r="D3333" t="s">
        <v>111</v>
      </c>
      <c r="E3333" t="s">
        <v>112</v>
      </c>
      <c r="F3333" t="s">
        <v>441</v>
      </c>
      <c r="G3333" t="s">
        <v>112</v>
      </c>
      <c r="H3333" t="s">
        <v>2330</v>
      </c>
      <c r="I3333" t="s">
        <v>4118</v>
      </c>
      <c r="J3333" t="s">
        <v>2331</v>
      </c>
      <c r="L3333" t="s">
        <v>1212</v>
      </c>
      <c r="M3333">
        <v>8.1288499830000003</v>
      </c>
      <c r="N3333">
        <v>31.396900179999999</v>
      </c>
      <c r="O3333" t="s">
        <v>1226</v>
      </c>
      <c r="P3333" t="s">
        <v>1228</v>
      </c>
      <c r="Q3333">
        <v>368</v>
      </c>
      <c r="R3333">
        <v>2208</v>
      </c>
      <c r="S3333">
        <v>287</v>
      </c>
      <c r="T3333">
        <v>1722</v>
      </c>
      <c r="U3333">
        <v>81</v>
      </c>
      <c r="V3333">
        <v>486</v>
      </c>
      <c r="W3333" t="s">
        <v>1228</v>
      </c>
      <c r="X3333">
        <v>101</v>
      </c>
      <c r="Y3333">
        <v>606</v>
      </c>
      <c r="Z3333">
        <v>67</v>
      </c>
      <c r="AA3333">
        <v>402</v>
      </c>
      <c r="AB3333">
        <v>34</v>
      </c>
      <c r="AC3333">
        <v>204</v>
      </c>
      <c r="AD3333">
        <v>17</v>
      </c>
      <c r="AE3333">
        <v>102</v>
      </c>
      <c r="AF3333">
        <v>25</v>
      </c>
      <c r="AG3333">
        <v>150</v>
      </c>
      <c r="AH3333">
        <v>13</v>
      </c>
      <c r="AI3333" t="s">
        <v>1229</v>
      </c>
    </row>
    <row r="3334" spans="1:35" x14ac:dyDescent="0.25">
      <c r="A3334">
        <v>13</v>
      </c>
      <c r="B3334" t="s">
        <v>63</v>
      </c>
      <c r="C3334" t="s">
        <v>64</v>
      </c>
      <c r="D3334" t="s">
        <v>109</v>
      </c>
      <c r="E3334" t="s">
        <v>110</v>
      </c>
      <c r="F3334" t="s">
        <v>435</v>
      </c>
      <c r="G3334" t="s">
        <v>436</v>
      </c>
      <c r="H3334" t="s">
        <v>2287</v>
      </c>
      <c r="I3334" t="s">
        <v>2288</v>
      </c>
      <c r="J3334" t="s">
        <v>2289</v>
      </c>
      <c r="L3334" t="s">
        <v>1212</v>
      </c>
      <c r="M3334">
        <v>8.1343800000000002</v>
      </c>
      <c r="N3334">
        <v>32.336889999999997</v>
      </c>
      <c r="O3334" t="s">
        <v>1226</v>
      </c>
      <c r="P3334" t="s">
        <v>1228</v>
      </c>
      <c r="Q3334">
        <v>54</v>
      </c>
      <c r="R3334">
        <v>314</v>
      </c>
      <c r="S3334">
        <v>48</v>
      </c>
      <c r="T3334">
        <v>276</v>
      </c>
      <c r="U3334">
        <v>6</v>
      </c>
      <c r="V3334">
        <v>38</v>
      </c>
      <c r="W3334" t="s">
        <v>1228</v>
      </c>
      <c r="X3334">
        <v>64</v>
      </c>
      <c r="Y3334">
        <v>326</v>
      </c>
      <c r="Z3334">
        <v>29</v>
      </c>
      <c r="AA3334">
        <v>150</v>
      </c>
      <c r="AB3334">
        <v>35</v>
      </c>
      <c r="AC3334">
        <v>176</v>
      </c>
      <c r="AD3334">
        <v>6</v>
      </c>
      <c r="AE3334">
        <v>20</v>
      </c>
      <c r="AF3334">
        <v>20</v>
      </c>
      <c r="AG3334">
        <v>143</v>
      </c>
      <c r="AH3334">
        <v>13</v>
      </c>
      <c r="AI3334" t="s">
        <v>1229</v>
      </c>
    </row>
    <row r="3335" spans="1:35" x14ac:dyDescent="0.25">
      <c r="A3335">
        <v>13</v>
      </c>
      <c r="B3335" t="s">
        <v>73</v>
      </c>
      <c r="C3335" t="s">
        <v>74</v>
      </c>
      <c r="D3335" t="s">
        <v>203</v>
      </c>
      <c r="E3335" t="s">
        <v>204</v>
      </c>
      <c r="F3335" t="s">
        <v>1043</v>
      </c>
      <c r="G3335" t="s">
        <v>1044</v>
      </c>
      <c r="H3335" t="s">
        <v>8342</v>
      </c>
      <c r="I3335" t="s">
        <v>8343</v>
      </c>
      <c r="J3335" t="s">
        <v>8344</v>
      </c>
      <c r="L3335" t="s">
        <v>1212</v>
      </c>
      <c r="M3335">
        <v>7.9790000000000001</v>
      </c>
      <c r="N3335">
        <v>29.454000000000001</v>
      </c>
      <c r="O3335" t="s">
        <v>1226</v>
      </c>
      <c r="P3335" t="s">
        <v>1228</v>
      </c>
      <c r="Q3335">
        <v>13</v>
      </c>
      <c r="R3335">
        <v>78</v>
      </c>
      <c r="S3335">
        <v>7</v>
      </c>
      <c r="T3335">
        <v>42</v>
      </c>
      <c r="U3335">
        <v>6</v>
      </c>
      <c r="V3335">
        <v>36</v>
      </c>
      <c r="W3335" t="s">
        <v>1228</v>
      </c>
      <c r="X3335">
        <v>20</v>
      </c>
      <c r="Y3335">
        <v>108</v>
      </c>
      <c r="Z3335">
        <v>14</v>
      </c>
      <c r="AA3335">
        <v>72</v>
      </c>
      <c r="AB3335">
        <v>6</v>
      </c>
      <c r="AC3335">
        <v>36</v>
      </c>
      <c r="AD3335">
        <v>0</v>
      </c>
      <c r="AE3335">
        <v>0</v>
      </c>
      <c r="AF3335">
        <v>16</v>
      </c>
      <c r="AG3335">
        <v>96</v>
      </c>
      <c r="AH3335">
        <v>13</v>
      </c>
      <c r="AI3335" t="s">
        <v>1229</v>
      </c>
    </row>
    <row r="3336" spans="1:35" x14ac:dyDescent="0.25">
      <c r="A3336">
        <v>13</v>
      </c>
      <c r="B3336" t="s">
        <v>73</v>
      </c>
      <c r="C3336" t="s">
        <v>74</v>
      </c>
      <c r="D3336" t="s">
        <v>209</v>
      </c>
      <c r="E3336" t="s">
        <v>210</v>
      </c>
      <c r="F3336" t="s">
        <v>1087</v>
      </c>
      <c r="G3336" t="s">
        <v>1088</v>
      </c>
      <c r="H3336" t="s">
        <v>6741</v>
      </c>
      <c r="I3336" t="s">
        <v>6742</v>
      </c>
      <c r="J3336" t="s">
        <v>6743</v>
      </c>
      <c r="L3336" t="s">
        <v>1212</v>
      </c>
      <c r="M3336">
        <v>9.0091590000000004</v>
      </c>
      <c r="N3336">
        <v>28.142496999999999</v>
      </c>
      <c r="O3336" t="s">
        <v>1226</v>
      </c>
      <c r="P3336" t="s">
        <v>1228</v>
      </c>
      <c r="Q3336">
        <v>14</v>
      </c>
      <c r="R3336">
        <v>80</v>
      </c>
      <c r="S3336">
        <v>10</v>
      </c>
      <c r="T3336">
        <v>57</v>
      </c>
      <c r="U3336">
        <v>4</v>
      </c>
      <c r="V3336">
        <v>23</v>
      </c>
      <c r="W3336" t="s">
        <v>1228</v>
      </c>
      <c r="X3336">
        <v>21</v>
      </c>
      <c r="Y3336">
        <v>120</v>
      </c>
      <c r="Z3336">
        <v>15</v>
      </c>
      <c r="AA3336">
        <v>86</v>
      </c>
      <c r="AB3336">
        <v>6</v>
      </c>
      <c r="AC3336">
        <v>34</v>
      </c>
      <c r="AD3336">
        <v>5</v>
      </c>
      <c r="AE3336">
        <v>27</v>
      </c>
      <c r="AF3336">
        <v>7</v>
      </c>
      <c r="AG3336">
        <v>40</v>
      </c>
      <c r="AH3336">
        <v>13</v>
      </c>
      <c r="AI3336" t="s">
        <v>1229</v>
      </c>
    </row>
    <row r="3337" spans="1:35" x14ac:dyDescent="0.25">
      <c r="A3337">
        <v>13</v>
      </c>
      <c r="B3337" t="s">
        <v>63</v>
      </c>
      <c r="C3337" t="s">
        <v>64</v>
      </c>
      <c r="D3337" t="s">
        <v>109</v>
      </c>
      <c r="E3337" t="s">
        <v>110</v>
      </c>
      <c r="F3337" t="s">
        <v>439</v>
      </c>
      <c r="G3337" t="s">
        <v>440</v>
      </c>
      <c r="H3337" t="s">
        <v>2327</v>
      </c>
      <c r="I3337" t="s">
        <v>2328</v>
      </c>
      <c r="J3337" t="s">
        <v>2329</v>
      </c>
      <c r="L3337" t="s">
        <v>1212</v>
      </c>
      <c r="M3337">
        <v>8.1700099999999996</v>
      </c>
      <c r="N3337">
        <v>32.212398999999998</v>
      </c>
      <c r="O3337" t="s">
        <v>1226</v>
      </c>
      <c r="P3337" t="s">
        <v>1228</v>
      </c>
      <c r="Q3337">
        <v>19</v>
      </c>
      <c r="R3337">
        <v>110</v>
      </c>
      <c r="S3337">
        <v>16</v>
      </c>
      <c r="T3337">
        <v>96</v>
      </c>
      <c r="U3337">
        <v>3</v>
      </c>
      <c r="V3337">
        <v>14</v>
      </c>
      <c r="W3337" t="s">
        <v>1228</v>
      </c>
      <c r="X3337">
        <v>15</v>
      </c>
      <c r="Y3337">
        <v>91</v>
      </c>
      <c r="Z3337">
        <v>13</v>
      </c>
      <c r="AA3337">
        <v>78</v>
      </c>
      <c r="AB3337">
        <v>2</v>
      </c>
      <c r="AC3337">
        <v>13</v>
      </c>
      <c r="AD3337">
        <v>2</v>
      </c>
      <c r="AE3337">
        <v>11</v>
      </c>
      <c r="AF3337">
        <v>12</v>
      </c>
      <c r="AG3337">
        <v>86</v>
      </c>
      <c r="AH3337">
        <v>13</v>
      </c>
      <c r="AI3337" t="s">
        <v>1229</v>
      </c>
    </row>
    <row r="3338" spans="1:35" x14ac:dyDescent="0.25">
      <c r="A3338">
        <v>13</v>
      </c>
      <c r="B3338" t="s">
        <v>69</v>
      </c>
      <c r="C3338" t="s">
        <v>70</v>
      </c>
      <c r="D3338" t="s">
        <v>169</v>
      </c>
      <c r="E3338" t="s">
        <v>170</v>
      </c>
      <c r="F3338" t="s">
        <v>842</v>
      </c>
      <c r="G3338" t="s">
        <v>843</v>
      </c>
      <c r="H3338" t="s">
        <v>8345</v>
      </c>
      <c r="I3338" t="s">
        <v>8346</v>
      </c>
      <c r="J3338" t="s">
        <v>8347</v>
      </c>
      <c r="L3338" t="s">
        <v>1212</v>
      </c>
      <c r="M3338">
        <v>7.4146520000000002</v>
      </c>
      <c r="N3338">
        <v>30.374511999999999</v>
      </c>
      <c r="O3338" t="s">
        <v>1226</v>
      </c>
      <c r="P3338" t="s">
        <v>1228</v>
      </c>
      <c r="Q3338">
        <v>174</v>
      </c>
      <c r="R3338">
        <v>1041</v>
      </c>
      <c r="S3338">
        <v>151</v>
      </c>
      <c r="T3338">
        <v>906</v>
      </c>
      <c r="U3338">
        <v>23</v>
      </c>
      <c r="V3338">
        <v>135</v>
      </c>
      <c r="W3338" t="s">
        <v>1228</v>
      </c>
      <c r="X3338">
        <v>47</v>
      </c>
      <c r="Y3338">
        <v>279</v>
      </c>
      <c r="Z3338">
        <v>38</v>
      </c>
      <c r="AA3338">
        <v>226</v>
      </c>
      <c r="AB3338">
        <v>9</v>
      </c>
      <c r="AC3338">
        <v>53</v>
      </c>
      <c r="AD3338">
        <v>109</v>
      </c>
      <c r="AE3338">
        <v>652</v>
      </c>
      <c r="AF3338">
        <v>32</v>
      </c>
      <c r="AG3338">
        <v>189</v>
      </c>
      <c r="AH3338">
        <v>13</v>
      </c>
      <c r="AI3338" t="s">
        <v>7723</v>
      </c>
    </row>
    <row r="3339" spans="1:35" x14ac:dyDescent="0.25">
      <c r="A3339">
        <v>13</v>
      </c>
      <c r="B3339" t="s">
        <v>71</v>
      </c>
      <c r="C3339" t="s">
        <v>72</v>
      </c>
      <c r="D3339" t="s">
        <v>187</v>
      </c>
      <c r="E3339" t="s">
        <v>188</v>
      </c>
      <c r="F3339" t="s">
        <v>952</v>
      </c>
      <c r="G3339" t="s">
        <v>953</v>
      </c>
      <c r="H3339" t="s">
        <v>8348</v>
      </c>
      <c r="I3339" t="s">
        <v>8349</v>
      </c>
      <c r="J3339" t="s">
        <v>8350</v>
      </c>
      <c r="L3339" t="s">
        <v>1212</v>
      </c>
      <c r="M3339">
        <v>9.5222920000000002</v>
      </c>
      <c r="N3339">
        <v>31.660651999999999</v>
      </c>
      <c r="O3339" t="s">
        <v>1226</v>
      </c>
      <c r="P3339" t="s">
        <v>1228</v>
      </c>
      <c r="Q3339">
        <v>145</v>
      </c>
      <c r="R3339">
        <v>687</v>
      </c>
      <c r="S3339">
        <v>83</v>
      </c>
      <c r="T3339">
        <v>348</v>
      </c>
      <c r="U3339">
        <v>62</v>
      </c>
      <c r="V3339">
        <v>339</v>
      </c>
      <c r="W3339" t="s">
        <v>1228</v>
      </c>
      <c r="X3339">
        <v>61</v>
      </c>
      <c r="Y3339">
        <v>329</v>
      </c>
      <c r="Z3339">
        <v>35</v>
      </c>
      <c r="AA3339">
        <v>196</v>
      </c>
      <c r="AB3339">
        <v>26</v>
      </c>
      <c r="AC3339">
        <v>133</v>
      </c>
      <c r="AD3339">
        <v>9</v>
      </c>
      <c r="AE3339">
        <v>49</v>
      </c>
      <c r="AF3339">
        <v>215</v>
      </c>
      <c r="AG3339">
        <v>1075</v>
      </c>
      <c r="AH3339">
        <v>13</v>
      </c>
      <c r="AI3339" t="s">
        <v>7723</v>
      </c>
    </row>
    <row r="3340" spans="1:35" x14ac:dyDescent="0.25">
      <c r="A3340">
        <v>13</v>
      </c>
      <c r="B3340" t="s">
        <v>61</v>
      </c>
      <c r="C3340" t="s">
        <v>62</v>
      </c>
      <c r="D3340" t="s">
        <v>105</v>
      </c>
      <c r="E3340" t="s">
        <v>106</v>
      </c>
      <c r="F3340" t="s">
        <v>400</v>
      </c>
      <c r="G3340" t="s">
        <v>106</v>
      </c>
      <c r="H3340" t="s">
        <v>8351</v>
      </c>
      <c r="I3340" t="s">
        <v>8352</v>
      </c>
      <c r="J3340" t="s">
        <v>8353</v>
      </c>
      <c r="L3340" t="s">
        <v>1212</v>
      </c>
      <c r="M3340">
        <v>4.0810000000000004</v>
      </c>
      <c r="N3340">
        <v>32.354999999999997</v>
      </c>
      <c r="O3340" t="s">
        <v>1226</v>
      </c>
      <c r="P3340" t="s">
        <v>1228</v>
      </c>
      <c r="Q3340">
        <v>46</v>
      </c>
      <c r="R3340">
        <v>208</v>
      </c>
      <c r="S3340">
        <v>36</v>
      </c>
      <c r="T3340">
        <v>180</v>
      </c>
      <c r="U3340">
        <v>10</v>
      </c>
      <c r="V3340">
        <v>28</v>
      </c>
      <c r="W3340" t="s">
        <v>1228</v>
      </c>
      <c r="X3340">
        <v>28</v>
      </c>
      <c r="Y3340">
        <v>91</v>
      </c>
      <c r="Z3340">
        <v>20</v>
      </c>
      <c r="AA3340">
        <v>75</v>
      </c>
      <c r="AB3340">
        <v>8</v>
      </c>
      <c r="AC3340">
        <v>16</v>
      </c>
      <c r="AD3340">
        <v>0</v>
      </c>
      <c r="AE3340">
        <v>0</v>
      </c>
      <c r="AF3340">
        <v>165</v>
      </c>
      <c r="AG3340">
        <v>1362</v>
      </c>
      <c r="AH3340">
        <v>13</v>
      </c>
      <c r="AI3340" t="s">
        <v>7723</v>
      </c>
    </row>
    <row r="3341" spans="1:35" x14ac:dyDescent="0.25">
      <c r="A3341">
        <v>13</v>
      </c>
      <c r="B3341" t="s">
        <v>71</v>
      </c>
      <c r="C3341" t="s">
        <v>72</v>
      </c>
      <c r="D3341" t="s">
        <v>185</v>
      </c>
      <c r="E3341" t="s">
        <v>186</v>
      </c>
      <c r="F3341" t="s">
        <v>948</v>
      </c>
      <c r="G3341" t="s">
        <v>484</v>
      </c>
      <c r="H3341" t="s">
        <v>8354</v>
      </c>
      <c r="I3341" t="s">
        <v>8355</v>
      </c>
      <c r="J3341" t="s">
        <v>8356</v>
      </c>
      <c r="L3341" t="s">
        <v>1212</v>
      </c>
      <c r="M3341">
        <v>8.4990000000000006</v>
      </c>
      <c r="N3341">
        <v>33.904000000000003</v>
      </c>
      <c r="O3341" t="s">
        <v>1226</v>
      </c>
      <c r="P3341" t="s">
        <v>1228</v>
      </c>
      <c r="Q3341">
        <v>500</v>
      </c>
      <c r="R3341">
        <v>3000</v>
      </c>
      <c r="S3341">
        <v>500</v>
      </c>
      <c r="T3341">
        <v>3000</v>
      </c>
      <c r="U3341">
        <v>0</v>
      </c>
      <c r="V3341">
        <v>0</v>
      </c>
      <c r="W3341" t="s">
        <v>1228</v>
      </c>
      <c r="X3341">
        <v>102</v>
      </c>
      <c r="Y3341">
        <v>612</v>
      </c>
      <c r="Z3341">
        <v>100</v>
      </c>
      <c r="AA3341">
        <v>600</v>
      </c>
      <c r="AB3341">
        <v>2</v>
      </c>
      <c r="AC3341">
        <v>12</v>
      </c>
      <c r="AD3341">
        <v>6</v>
      </c>
      <c r="AE3341">
        <v>36</v>
      </c>
      <c r="AF3341">
        <v>3</v>
      </c>
      <c r="AG3341">
        <v>18</v>
      </c>
      <c r="AH3341">
        <v>13</v>
      </c>
      <c r="AI3341" t="s">
        <v>7723</v>
      </c>
    </row>
    <row r="3342" spans="1:35" x14ac:dyDescent="0.25">
      <c r="A3342">
        <v>13</v>
      </c>
      <c r="B3342" t="s">
        <v>75</v>
      </c>
      <c r="C3342" t="s">
        <v>76</v>
      </c>
      <c r="D3342" t="s">
        <v>213</v>
      </c>
      <c r="E3342" t="s">
        <v>214</v>
      </c>
      <c r="F3342" t="s">
        <v>1109</v>
      </c>
      <c r="G3342" t="s">
        <v>1110</v>
      </c>
      <c r="H3342" t="s">
        <v>8357</v>
      </c>
      <c r="I3342" t="s">
        <v>8358</v>
      </c>
      <c r="J3342" t="s">
        <v>8359</v>
      </c>
      <c r="K3342" t="s">
        <v>8360</v>
      </c>
      <c r="L3342" t="s">
        <v>1212</v>
      </c>
      <c r="M3342">
        <v>8.4830109999999994</v>
      </c>
      <c r="N3342">
        <v>25.324731</v>
      </c>
      <c r="O3342" t="s">
        <v>1226</v>
      </c>
      <c r="P3342" t="s">
        <v>1227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1228</v>
      </c>
      <c r="X3342">
        <v>181</v>
      </c>
      <c r="Y3342">
        <v>294</v>
      </c>
      <c r="Z3342">
        <v>178</v>
      </c>
      <c r="AA3342">
        <v>287</v>
      </c>
      <c r="AB3342">
        <v>3</v>
      </c>
      <c r="AC3342">
        <v>7</v>
      </c>
      <c r="AD3342">
        <v>1</v>
      </c>
      <c r="AE3342">
        <v>4</v>
      </c>
      <c r="AF3342">
        <v>1285</v>
      </c>
      <c r="AG3342">
        <v>7713</v>
      </c>
      <c r="AH3342">
        <v>13</v>
      </c>
      <c r="AI3342" t="s">
        <v>7723</v>
      </c>
    </row>
    <row r="3343" spans="1:35" x14ac:dyDescent="0.25">
      <c r="A3343">
        <v>13</v>
      </c>
      <c r="B3343" t="s">
        <v>71</v>
      </c>
      <c r="C3343" t="s">
        <v>72</v>
      </c>
      <c r="D3343" t="s">
        <v>175</v>
      </c>
      <c r="E3343" t="s">
        <v>176</v>
      </c>
      <c r="F3343" t="s">
        <v>888</v>
      </c>
      <c r="G3343" t="s">
        <v>889</v>
      </c>
      <c r="H3343" t="s">
        <v>8361</v>
      </c>
      <c r="I3343" t="s">
        <v>8362</v>
      </c>
      <c r="J3343" t="s">
        <v>8363</v>
      </c>
      <c r="L3343" t="s">
        <v>1212</v>
      </c>
      <c r="M3343">
        <v>9.8720744000000007</v>
      </c>
      <c r="N3343">
        <v>32.155200499999999</v>
      </c>
      <c r="O3343" t="s">
        <v>1226</v>
      </c>
      <c r="P3343" t="s">
        <v>1228</v>
      </c>
      <c r="Q3343">
        <v>8</v>
      </c>
      <c r="R3343">
        <v>44</v>
      </c>
      <c r="S3343">
        <v>8</v>
      </c>
      <c r="T3343">
        <v>44</v>
      </c>
      <c r="U3343">
        <v>0</v>
      </c>
      <c r="V3343">
        <v>0</v>
      </c>
      <c r="W3343" t="s">
        <v>1228</v>
      </c>
      <c r="X3343">
        <v>6</v>
      </c>
      <c r="Y3343">
        <v>33</v>
      </c>
      <c r="Z3343">
        <v>4</v>
      </c>
      <c r="AA3343">
        <v>22</v>
      </c>
      <c r="AB3343">
        <v>2</v>
      </c>
      <c r="AC3343">
        <v>11</v>
      </c>
      <c r="AD3343">
        <v>0</v>
      </c>
      <c r="AE3343">
        <v>0</v>
      </c>
      <c r="AF3343">
        <v>20</v>
      </c>
      <c r="AG3343">
        <v>110</v>
      </c>
      <c r="AH3343">
        <v>13</v>
      </c>
      <c r="AI3343" t="s">
        <v>7723</v>
      </c>
    </row>
    <row r="3344" spans="1:35" x14ac:dyDescent="0.25">
      <c r="A3344">
        <v>13</v>
      </c>
      <c r="B3344" t="s">
        <v>75</v>
      </c>
      <c r="C3344" t="s">
        <v>76</v>
      </c>
      <c r="D3344" t="s">
        <v>213</v>
      </c>
      <c r="E3344" t="s">
        <v>214</v>
      </c>
      <c r="F3344" t="s">
        <v>1107</v>
      </c>
      <c r="G3344" t="s">
        <v>1108</v>
      </c>
      <c r="H3344" t="s">
        <v>8364</v>
      </c>
      <c r="I3344" t="s">
        <v>8365</v>
      </c>
      <c r="J3344" t="s">
        <v>8366</v>
      </c>
      <c r="L3344" t="s">
        <v>1212</v>
      </c>
      <c r="M3344">
        <v>8.7862779999999994</v>
      </c>
      <c r="N3344">
        <v>26.044685999999999</v>
      </c>
      <c r="O3344" t="s">
        <v>1226</v>
      </c>
      <c r="P3344" t="s">
        <v>1227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1228</v>
      </c>
      <c r="X3344">
        <v>35</v>
      </c>
      <c r="Y3344">
        <v>178</v>
      </c>
      <c r="Z3344">
        <v>27</v>
      </c>
      <c r="AA3344">
        <v>138</v>
      </c>
      <c r="AB3344">
        <v>8</v>
      </c>
      <c r="AC3344">
        <v>40</v>
      </c>
      <c r="AD3344">
        <v>30</v>
      </c>
      <c r="AE3344">
        <v>150</v>
      </c>
      <c r="AF3344">
        <v>350</v>
      </c>
      <c r="AG3344">
        <v>2100</v>
      </c>
      <c r="AH3344">
        <v>13</v>
      </c>
      <c r="AI3344" t="s">
        <v>7723</v>
      </c>
    </row>
    <row r="3345" spans="1:35" x14ac:dyDescent="0.25">
      <c r="A3345">
        <v>13</v>
      </c>
      <c r="B3345" t="s">
        <v>59</v>
      </c>
      <c r="C3345" t="s">
        <v>60</v>
      </c>
      <c r="D3345" t="s">
        <v>87</v>
      </c>
      <c r="E3345" t="s">
        <v>88</v>
      </c>
      <c r="F3345" t="s">
        <v>292</v>
      </c>
      <c r="G3345" t="s">
        <v>293</v>
      </c>
      <c r="H3345" t="s">
        <v>8367</v>
      </c>
      <c r="I3345" t="s">
        <v>8368</v>
      </c>
      <c r="J3345" t="s">
        <v>8369</v>
      </c>
      <c r="L3345" t="s">
        <v>1212</v>
      </c>
      <c r="M3345">
        <v>3.5459999999999998</v>
      </c>
      <c r="N3345">
        <v>30.879000000000001</v>
      </c>
      <c r="O3345" t="s">
        <v>1226</v>
      </c>
      <c r="P3345" t="s">
        <v>1228</v>
      </c>
      <c r="Q3345">
        <v>28</v>
      </c>
      <c r="R3345">
        <v>140</v>
      </c>
      <c r="S3345">
        <v>28</v>
      </c>
      <c r="T3345">
        <v>140</v>
      </c>
      <c r="U3345">
        <v>0</v>
      </c>
      <c r="V3345">
        <v>0</v>
      </c>
      <c r="W3345" t="s">
        <v>1228</v>
      </c>
      <c r="X3345">
        <v>21</v>
      </c>
      <c r="Y3345">
        <v>105</v>
      </c>
      <c r="Z3345">
        <v>0</v>
      </c>
      <c r="AA3345">
        <v>0</v>
      </c>
      <c r="AB3345">
        <v>21</v>
      </c>
      <c r="AC3345">
        <v>105</v>
      </c>
      <c r="AD3345">
        <v>0</v>
      </c>
      <c r="AE3345">
        <v>0</v>
      </c>
      <c r="AF3345">
        <v>108</v>
      </c>
      <c r="AG3345">
        <v>540</v>
      </c>
      <c r="AH3345">
        <v>13</v>
      </c>
      <c r="AI3345" t="s">
        <v>7723</v>
      </c>
    </row>
    <row r="3346" spans="1:35" x14ac:dyDescent="0.25">
      <c r="A3346">
        <v>13</v>
      </c>
      <c r="B3346" t="s">
        <v>71</v>
      </c>
      <c r="C3346" t="s">
        <v>72</v>
      </c>
      <c r="D3346" t="s">
        <v>181</v>
      </c>
      <c r="E3346" t="s">
        <v>182</v>
      </c>
      <c r="F3346" t="s">
        <v>929</v>
      </c>
      <c r="G3346" t="s">
        <v>930</v>
      </c>
      <c r="H3346" t="s">
        <v>8370</v>
      </c>
      <c r="I3346" t="s">
        <v>5768</v>
      </c>
      <c r="J3346" t="s">
        <v>2381</v>
      </c>
      <c r="L3346" t="s">
        <v>1212</v>
      </c>
      <c r="M3346">
        <v>8.7970000000000006</v>
      </c>
      <c r="N3346">
        <v>33.192</v>
      </c>
      <c r="O3346" t="s">
        <v>1226</v>
      </c>
      <c r="P3346" t="s">
        <v>1227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 t="s">
        <v>1228</v>
      </c>
      <c r="X3346">
        <v>16</v>
      </c>
      <c r="Y3346">
        <v>96</v>
      </c>
      <c r="Z3346">
        <v>10</v>
      </c>
      <c r="AA3346">
        <v>60</v>
      </c>
      <c r="AB3346">
        <v>6</v>
      </c>
      <c r="AC3346">
        <v>36</v>
      </c>
      <c r="AD3346">
        <v>4</v>
      </c>
      <c r="AE3346">
        <v>24</v>
      </c>
      <c r="AF3346">
        <v>3</v>
      </c>
      <c r="AG3346">
        <v>18</v>
      </c>
      <c r="AH3346">
        <v>13</v>
      </c>
      <c r="AI3346" t="s">
        <v>7723</v>
      </c>
    </row>
    <row r="3347" spans="1:35" x14ac:dyDescent="0.25">
      <c r="A3347">
        <v>13</v>
      </c>
      <c r="B3347" t="s">
        <v>67</v>
      </c>
      <c r="C3347" t="s">
        <v>68</v>
      </c>
      <c r="D3347" t="s">
        <v>153</v>
      </c>
      <c r="E3347" t="s">
        <v>154</v>
      </c>
      <c r="F3347" t="s">
        <v>698</v>
      </c>
      <c r="G3347" t="s">
        <v>699</v>
      </c>
      <c r="H3347" t="s">
        <v>8371</v>
      </c>
      <c r="I3347" t="s">
        <v>8372</v>
      </c>
      <c r="J3347" t="s">
        <v>8373</v>
      </c>
      <c r="K3347" t="s">
        <v>8374</v>
      </c>
      <c r="L3347" t="s">
        <v>1212</v>
      </c>
      <c r="M3347">
        <v>8.7769499999999994</v>
      </c>
      <c r="N3347">
        <v>27.676860000000001</v>
      </c>
      <c r="O3347" t="s">
        <v>1226</v>
      </c>
      <c r="P3347" t="s">
        <v>1228</v>
      </c>
      <c r="Q3347">
        <v>35</v>
      </c>
      <c r="R3347">
        <v>175</v>
      </c>
      <c r="S3347">
        <v>35</v>
      </c>
      <c r="T3347">
        <v>175</v>
      </c>
      <c r="U3347">
        <v>0</v>
      </c>
      <c r="V3347">
        <v>0</v>
      </c>
      <c r="W3347" t="s">
        <v>1228</v>
      </c>
      <c r="X3347">
        <v>76</v>
      </c>
      <c r="Y3347">
        <v>380</v>
      </c>
      <c r="Z3347">
        <v>25</v>
      </c>
      <c r="AA3347">
        <v>125</v>
      </c>
      <c r="AB3347">
        <v>51</v>
      </c>
      <c r="AC3347">
        <v>255</v>
      </c>
      <c r="AD3347">
        <v>21</v>
      </c>
      <c r="AE3347">
        <v>105</v>
      </c>
      <c r="AF3347">
        <v>3</v>
      </c>
      <c r="AG3347">
        <v>15</v>
      </c>
      <c r="AH3347">
        <v>13</v>
      </c>
      <c r="AI3347" t="s">
        <v>7723</v>
      </c>
    </row>
    <row r="3348" spans="1:35" x14ac:dyDescent="0.25">
      <c r="A3348">
        <v>13</v>
      </c>
      <c r="B3348" t="s">
        <v>59</v>
      </c>
      <c r="C3348" t="s">
        <v>60</v>
      </c>
      <c r="D3348" t="s">
        <v>85</v>
      </c>
      <c r="E3348" t="s">
        <v>86</v>
      </c>
      <c r="F3348" t="s">
        <v>281</v>
      </c>
      <c r="G3348" t="s">
        <v>282</v>
      </c>
      <c r="H3348" t="s">
        <v>1436</v>
      </c>
      <c r="I3348" t="s">
        <v>1437</v>
      </c>
      <c r="J3348" t="s">
        <v>1438</v>
      </c>
      <c r="L3348" t="s">
        <v>1212</v>
      </c>
      <c r="M3348">
        <v>4.2726001739999999</v>
      </c>
      <c r="N3348">
        <v>30.932500839999999</v>
      </c>
      <c r="O3348" t="s">
        <v>1226</v>
      </c>
      <c r="P3348" t="s">
        <v>1227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1228</v>
      </c>
      <c r="X3348">
        <v>274</v>
      </c>
      <c r="Y3348">
        <v>1307</v>
      </c>
      <c r="Z3348">
        <v>210</v>
      </c>
      <c r="AA3348">
        <v>914</v>
      </c>
      <c r="AB3348">
        <v>64</v>
      </c>
      <c r="AC3348">
        <v>393</v>
      </c>
      <c r="AD3348">
        <v>0</v>
      </c>
      <c r="AE3348">
        <v>0</v>
      </c>
      <c r="AF3348">
        <v>1621</v>
      </c>
      <c r="AG3348">
        <v>3900</v>
      </c>
      <c r="AH3348">
        <v>13</v>
      </c>
      <c r="AI3348" t="s">
        <v>1229</v>
      </c>
    </row>
    <row r="3349" spans="1:35" x14ac:dyDescent="0.25">
      <c r="A3349">
        <v>13</v>
      </c>
      <c r="B3349" t="s">
        <v>61</v>
      </c>
      <c r="C3349" t="s">
        <v>62</v>
      </c>
      <c r="D3349" t="s">
        <v>101</v>
      </c>
      <c r="E3349" t="s">
        <v>102</v>
      </c>
      <c r="F3349" t="s">
        <v>370</v>
      </c>
      <c r="G3349" t="s">
        <v>371</v>
      </c>
      <c r="H3349" t="s">
        <v>1906</v>
      </c>
      <c r="I3349" t="s">
        <v>1907</v>
      </c>
      <c r="J3349" t="s">
        <v>1908</v>
      </c>
      <c r="L3349" t="s">
        <v>1212</v>
      </c>
      <c r="M3349">
        <v>4.6865519999999998</v>
      </c>
      <c r="N3349">
        <v>33.619837680000003</v>
      </c>
      <c r="O3349" t="s">
        <v>1226</v>
      </c>
      <c r="P3349" t="s">
        <v>1227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1228</v>
      </c>
      <c r="X3349">
        <v>5</v>
      </c>
      <c r="Y3349">
        <v>25</v>
      </c>
      <c r="Z3349">
        <v>3</v>
      </c>
      <c r="AA3349">
        <v>15</v>
      </c>
      <c r="AB3349">
        <v>2</v>
      </c>
      <c r="AC3349">
        <v>10</v>
      </c>
      <c r="AD3349">
        <v>10</v>
      </c>
      <c r="AE3349">
        <v>50</v>
      </c>
      <c r="AF3349">
        <v>10</v>
      </c>
      <c r="AG3349">
        <v>50</v>
      </c>
      <c r="AH3349">
        <v>13</v>
      </c>
      <c r="AI3349" t="s">
        <v>1229</v>
      </c>
    </row>
    <row r="3350" spans="1:35" x14ac:dyDescent="0.25">
      <c r="A3350">
        <v>13</v>
      </c>
      <c r="B3350" t="s">
        <v>61</v>
      </c>
      <c r="C3350" t="s">
        <v>62</v>
      </c>
      <c r="D3350" t="s">
        <v>101</v>
      </c>
      <c r="E3350" t="s">
        <v>102</v>
      </c>
      <c r="F3350" t="s">
        <v>370</v>
      </c>
      <c r="G3350" t="s">
        <v>371</v>
      </c>
      <c r="H3350" t="s">
        <v>1914</v>
      </c>
      <c r="I3350" t="s">
        <v>1915</v>
      </c>
      <c r="J3350" t="s">
        <v>1916</v>
      </c>
      <c r="L3350" t="s">
        <v>1212</v>
      </c>
      <c r="M3350">
        <v>4.6916789479999998</v>
      </c>
      <c r="N3350">
        <v>33.664540940000002</v>
      </c>
      <c r="O3350" t="s">
        <v>1226</v>
      </c>
      <c r="P3350" t="s">
        <v>1227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1228</v>
      </c>
      <c r="X3350">
        <v>43</v>
      </c>
      <c r="Y3350">
        <v>217</v>
      </c>
      <c r="Z3350">
        <v>8</v>
      </c>
      <c r="AA3350">
        <v>42</v>
      </c>
      <c r="AB3350">
        <v>35</v>
      </c>
      <c r="AC3350">
        <v>175</v>
      </c>
      <c r="AD3350">
        <v>0</v>
      </c>
      <c r="AE3350">
        <v>0</v>
      </c>
      <c r="AF3350">
        <v>43</v>
      </c>
      <c r="AG3350">
        <v>215</v>
      </c>
      <c r="AH3350">
        <v>13</v>
      </c>
      <c r="AI3350" t="s">
        <v>1229</v>
      </c>
    </row>
    <row r="3351" spans="1:35" x14ac:dyDescent="0.25">
      <c r="A3351">
        <v>13</v>
      </c>
      <c r="B3351" t="s">
        <v>61</v>
      </c>
      <c r="C3351" t="s">
        <v>62</v>
      </c>
      <c r="D3351" t="s">
        <v>105</v>
      </c>
      <c r="E3351" t="s">
        <v>106</v>
      </c>
      <c r="F3351" t="s">
        <v>398</v>
      </c>
      <c r="G3351" t="s">
        <v>399</v>
      </c>
      <c r="H3351" t="s">
        <v>2067</v>
      </c>
      <c r="I3351" t="s">
        <v>399</v>
      </c>
      <c r="J3351" t="s">
        <v>2072</v>
      </c>
      <c r="L3351" t="s">
        <v>1212</v>
      </c>
      <c r="M3351">
        <v>3.8078741800000002</v>
      </c>
      <c r="N3351">
        <v>32.752962969999999</v>
      </c>
      <c r="O3351" t="s">
        <v>1226</v>
      </c>
      <c r="P3351" t="s">
        <v>1228</v>
      </c>
      <c r="Q3351">
        <v>55</v>
      </c>
      <c r="R3351">
        <v>300</v>
      </c>
      <c r="S3351">
        <v>55</v>
      </c>
      <c r="T3351">
        <v>300</v>
      </c>
      <c r="U3351">
        <v>0</v>
      </c>
      <c r="V3351">
        <v>0</v>
      </c>
      <c r="W3351" t="s">
        <v>1228</v>
      </c>
      <c r="X3351">
        <v>1020</v>
      </c>
      <c r="Y3351">
        <v>5610</v>
      </c>
      <c r="Z3351">
        <v>0</v>
      </c>
      <c r="AA3351">
        <v>0</v>
      </c>
      <c r="AB3351">
        <v>1020</v>
      </c>
      <c r="AC3351">
        <v>5610</v>
      </c>
      <c r="AD3351">
        <v>0</v>
      </c>
      <c r="AE3351">
        <v>0</v>
      </c>
      <c r="AF3351">
        <v>7160</v>
      </c>
      <c r="AG3351">
        <v>35800</v>
      </c>
      <c r="AH3351">
        <v>13</v>
      </c>
      <c r="AI3351" t="s">
        <v>1229</v>
      </c>
    </row>
    <row r="3352" spans="1:35" x14ac:dyDescent="0.25">
      <c r="A3352">
        <v>13</v>
      </c>
      <c r="B3352" t="s">
        <v>61</v>
      </c>
      <c r="C3352" t="s">
        <v>62</v>
      </c>
      <c r="D3352" t="s">
        <v>105</v>
      </c>
      <c r="E3352" t="s">
        <v>106</v>
      </c>
      <c r="F3352" t="s">
        <v>400</v>
      </c>
      <c r="G3352" t="s">
        <v>106</v>
      </c>
      <c r="H3352" t="s">
        <v>2077</v>
      </c>
      <c r="I3352" t="s">
        <v>2078</v>
      </c>
      <c r="J3352" t="s">
        <v>2050</v>
      </c>
      <c r="L3352" t="s">
        <v>1212</v>
      </c>
      <c r="M3352">
        <v>4.1367000000000003</v>
      </c>
      <c r="N3352">
        <v>32.295299999999997</v>
      </c>
      <c r="O3352" t="s">
        <v>1226</v>
      </c>
      <c r="P3352" t="s">
        <v>1228</v>
      </c>
      <c r="Q3352">
        <v>108</v>
      </c>
      <c r="R3352">
        <v>549</v>
      </c>
      <c r="S3352">
        <v>108</v>
      </c>
      <c r="T3352">
        <v>549</v>
      </c>
      <c r="U3352">
        <v>0</v>
      </c>
      <c r="V3352">
        <v>0</v>
      </c>
      <c r="W3352" t="s">
        <v>1228</v>
      </c>
      <c r="X3352">
        <v>284</v>
      </c>
      <c r="Y3352">
        <v>1126</v>
      </c>
      <c r="Z3352">
        <v>0</v>
      </c>
      <c r="AA3352">
        <v>0</v>
      </c>
      <c r="AB3352">
        <v>284</v>
      </c>
      <c r="AC3352">
        <v>1126</v>
      </c>
      <c r="AD3352">
        <v>0</v>
      </c>
      <c r="AE3352">
        <v>0</v>
      </c>
      <c r="AF3352">
        <v>681</v>
      </c>
      <c r="AG3352">
        <v>3478</v>
      </c>
      <c r="AH3352">
        <v>13</v>
      </c>
      <c r="AI3352" t="s">
        <v>1229</v>
      </c>
    </row>
    <row r="3353" spans="1:35" x14ac:dyDescent="0.25">
      <c r="A3353">
        <v>13</v>
      </c>
      <c r="B3353" t="s">
        <v>61</v>
      </c>
      <c r="C3353" t="s">
        <v>62</v>
      </c>
      <c r="D3353" t="s">
        <v>105</v>
      </c>
      <c r="E3353" t="s">
        <v>106</v>
      </c>
      <c r="F3353" t="s">
        <v>400</v>
      </c>
      <c r="G3353" t="s">
        <v>106</v>
      </c>
      <c r="H3353" t="s">
        <v>2079</v>
      </c>
      <c r="I3353" t="s">
        <v>2080</v>
      </c>
      <c r="J3353" t="s">
        <v>2081</v>
      </c>
      <c r="L3353" t="s">
        <v>1212</v>
      </c>
      <c r="M3353">
        <v>4.1348336100000003</v>
      </c>
      <c r="N3353">
        <v>32.289826349999998</v>
      </c>
      <c r="O3353" t="s">
        <v>1226</v>
      </c>
      <c r="P3353" t="s">
        <v>1227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1228</v>
      </c>
      <c r="X3353">
        <v>84</v>
      </c>
      <c r="Y3353">
        <v>375</v>
      </c>
      <c r="Z3353">
        <v>0</v>
      </c>
      <c r="AA3353">
        <v>0</v>
      </c>
      <c r="AB3353">
        <v>84</v>
      </c>
      <c r="AC3353">
        <v>375</v>
      </c>
      <c r="AD3353">
        <v>0</v>
      </c>
      <c r="AE3353">
        <v>0</v>
      </c>
      <c r="AF3353">
        <v>176</v>
      </c>
      <c r="AG3353">
        <v>892</v>
      </c>
      <c r="AH3353">
        <v>13</v>
      </c>
      <c r="AI3353" t="s">
        <v>1229</v>
      </c>
    </row>
    <row r="3354" spans="1:35" x14ac:dyDescent="0.25">
      <c r="A3354">
        <v>13</v>
      </c>
      <c r="B3354" t="s">
        <v>61</v>
      </c>
      <c r="C3354" t="s">
        <v>62</v>
      </c>
      <c r="D3354" t="s">
        <v>105</v>
      </c>
      <c r="E3354" t="s">
        <v>106</v>
      </c>
      <c r="F3354" t="s">
        <v>400</v>
      </c>
      <c r="G3354" t="s">
        <v>106</v>
      </c>
      <c r="H3354" t="s">
        <v>2082</v>
      </c>
      <c r="I3354" t="s">
        <v>2083</v>
      </c>
      <c r="J3354" t="s">
        <v>2084</v>
      </c>
      <c r="L3354" t="s">
        <v>1212</v>
      </c>
      <c r="M3354">
        <v>4.2097367400000003</v>
      </c>
      <c r="N3354">
        <v>32.23988937</v>
      </c>
      <c r="O3354" t="s">
        <v>1226</v>
      </c>
      <c r="P3354" t="s">
        <v>1228</v>
      </c>
      <c r="Q3354">
        <v>32</v>
      </c>
      <c r="R3354">
        <v>160</v>
      </c>
      <c r="S3354">
        <v>32</v>
      </c>
      <c r="T3354">
        <v>160</v>
      </c>
      <c r="U3354">
        <v>0</v>
      </c>
      <c r="V3354">
        <v>0</v>
      </c>
      <c r="W3354" t="s">
        <v>1228</v>
      </c>
      <c r="X3354">
        <v>507</v>
      </c>
      <c r="Y3354">
        <v>2535</v>
      </c>
      <c r="Z3354">
        <v>0</v>
      </c>
      <c r="AA3354">
        <v>0</v>
      </c>
      <c r="AB3354">
        <v>507</v>
      </c>
      <c r="AC3354">
        <v>2535</v>
      </c>
      <c r="AD3354">
        <v>0</v>
      </c>
      <c r="AE3354">
        <v>0</v>
      </c>
      <c r="AF3354">
        <v>942</v>
      </c>
      <c r="AG3354">
        <v>4211</v>
      </c>
      <c r="AH3354">
        <v>13</v>
      </c>
      <c r="AI3354" t="s">
        <v>1229</v>
      </c>
    </row>
    <row r="3355" spans="1:35" x14ac:dyDescent="0.25">
      <c r="A3355">
        <v>13</v>
      </c>
      <c r="B3355" t="s">
        <v>61</v>
      </c>
      <c r="C3355" t="s">
        <v>62</v>
      </c>
      <c r="D3355" t="s">
        <v>105</v>
      </c>
      <c r="E3355" t="s">
        <v>106</v>
      </c>
      <c r="F3355" t="s">
        <v>407</v>
      </c>
      <c r="G3355" t="s">
        <v>408</v>
      </c>
      <c r="H3355" t="s">
        <v>2128</v>
      </c>
      <c r="I3355" t="s">
        <v>2129</v>
      </c>
      <c r="J3355" t="s">
        <v>2129</v>
      </c>
      <c r="L3355" t="s">
        <v>1212</v>
      </c>
      <c r="M3355">
        <v>3.9232111299999999</v>
      </c>
      <c r="N3355">
        <v>32.068157569999997</v>
      </c>
      <c r="O3355" t="s">
        <v>1226</v>
      </c>
      <c r="P3355" t="s">
        <v>1228</v>
      </c>
      <c r="Q3355">
        <v>68</v>
      </c>
      <c r="R3355">
        <v>340</v>
      </c>
      <c r="S3355">
        <v>68</v>
      </c>
      <c r="T3355">
        <v>340</v>
      </c>
      <c r="U3355">
        <v>0</v>
      </c>
      <c r="V3355">
        <v>0</v>
      </c>
      <c r="W3355" t="s">
        <v>1228</v>
      </c>
      <c r="X3355">
        <v>555</v>
      </c>
      <c r="Y3355">
        <v>2779</v>
      </c>
      <c r="Z3355">
        <v>0</v>
      </c>
      <c r="AA3355">
        <v>0</v>
      </c>
      <c r="AB3355">
        <v>555</v>
      </c>
      <c r="AC3355">
        <v>2779</v>
      </c>
      <c r="AD3355">
        <v>7</v>
      </c>
      <c r="AE3355">
        <v>35</v>
      </c>
      <c r="AF3355">
        <v>4759</v>
      </c>
      <c r="AG3355">
        <v>23796</v>
      </c>
      <c r="AH3355">
        <v>13</v>
      </c>
      <c r="AI3355" t="s">
        <v>1229</v>
      </c>
    </row>
    <row r="3356" spans="1:35" x14ac:dyDescent="0.25">
      <c r="A3356">
        <v>13</v>
      </c>
      <c r="B3356" t="s">
        <v>61</v>
      </c>
      <c r="C3356" t="s">
        <v>62</v>
      </c>
      <c r="D3356" t="s">
        <v>105</v>
      </c>
      <c r="E3356" t="s">
        <v>106</v>
      </c>
      <c r="F3356" t="s">
        <v>400</v>
      </c>
      <c r="G3356" t="s">
        <v>106</v>
      </c>
      <c r="H3356" t="s">
        <v>2085</v>
      </c>
      <c r="I3356" t="s">
        <v>2052</v>
      </c>
      <c r="J3356" t="s">
        <v>2086</v>
      </c>
      <c r="L3356" t="s">
        <v>1212</v>
      </c>
      <c r="M3356">
        <v>4.1356736300000003</v>
      </c>
      <c r="N3356">
        <v>32.329257830000003</v>
      </c>
      <c r="O3356" t="s">
        <v>1226</v>
      </c>
      <c r="P3356" t="s">
        <v>1228</v>
      </c>
      <c r="Q3356">
        <v>21</v>
      </c>
      <c r="R3356">
        <v>105</v>
      </c>
      <c r="S3356">
        <v>21</v>
      </c>
      <c r="T3356">
        <v>105</v>
      </c>
      <c r="U3356">
        <v>0</v>
      </c>
      <c r="V3356">
        <v>0</v>
      </c>
      <c r="W3356" t="s">
        <v>1228</v>
      </c>
      <c r="X3356">
        <v>86</v>
      </c>
      <c r="Y3356">
        <v>428</v>
      </c>
      <c r="Z3356">
        <v>0</v>
      </c>
      <c r="AA3356">
        <v>0</v>
      </c>
      <c r="AB3356">
        <v>86</v>
      </c>
      <c r="AC3356">
        <v>428</v>
      </c>
      <c r="AD3356">
        <v>0</v>
      </c>
      <c r="AE3356">
        <v>0</v>
      </c>
      <c r="AF3356">
        <v>297</v>
      </c>
      <c r="AG3356">
        <v>1992</v>
      </c>
      <c r="AH3356">
        <v>13</v>
      </c>
      <c r="AI3356" t="s">
        <v>1229</v>
      </c>
    </row>
    <row r="3357" spans="1:35" x14ac:dyDescent="0.25">
      <c r="A3357">
        <v>13</v>
      </c>
      <c r="B3357" t="s">
        <v>61</v>
      </c>
      <c r="C3357" t="s">
        <v>62</v>
      </c>
      <c r="D3357" t="s">
        <v>105</v>
      </c>
      <c r="E3357" t="s">
        <v>106</v>
      </c>
      <c r="F3357" t="s">
        <v>400</v>
      </c>
      <c r="G3357" t="s">
        <v>106</v>
      </c>
      <c r="H3357" t="s">
        <v>2087</v>
      </c>
      <c r="I3357" t="s">
        <v>2054</v>
      </c>
      <c r="J3357" t="s">
        <v>2088</v>
      </c>
      <c r="L3357" t="s">
        <v>1212</v>
      </c>
      <c r="M3357">
        <v>4.1147764200000001</v>
      </c>
      <c r="N3357">
        <v>32.304610779999997</v>
      </c>
      <c r="O3357" t="s">
        <v>1226</v>
      </c>
      <c r="P3357" t="s">
        <v>1228</v>
      </c>
      <c r="Q3357">
        <v>19</v>
      </c>
      <c r="R3357">
        <v>155</v>
      </c>
      <c r="S3357">
        <v>19</v>
      </c>
      <c r="T3357">
        <v>155</v>
      </c>
      <c r="U3357">
        <v>0</v>
      </c>
      <c r="V3357">
        <v>0</v>
      </c>
      <c r="W3357" t="s">
        <v>1228</v>
      </c>
      <c r="X3357">
        <v>62</v>
      </c>
      <c r="Y3357">
        <v>375</v>
      </c>
      <c r="Z3357">
        <v>0</v>
      </c>
      <c r="AA3357">
        <v>0</v>
      </c>
      <c r="AB3357">
        <v>62</v>
      </c>
      <c r="AC3357">
        <v>375</v>
      </c>
      <c r="AD3357">
        <v>0</v>
      </c>
      <c r="AE3357">
        <v>0</v>
      </c>
      <c r="AF3357">
        <v>347</v>
      </c>
      <c r="AG3357">
        <v>1719</v>
      </c>
      <c r="AH3357">
        <v>13</v>
      </c>
      <c r="AI3357" t="s">
        <v>1229</v>
      </c>
    </row>
    <row r="3358" spans="1:35" x14ac:dyDescent="0.25">
      <c r="A3358">
        <v>13</v>
      </c>
      <c r="B3358" t="s">
        <v>63</v>
      </c>
      <c r="C3358" t="s">
        <v>64</v>
      </c>
      <c r="D3358" t="s">
        <v>113</v>
      </c>
      <c r="E3358" t="s">
        <v>114</v>
      </c>
      <c r="F3358" t="s">
        <v>461</v>
      </c>
      <c r="G3358" t="s">
        <v>462</v>
      </c>
      <c r="H3358" t="s">
        <v>2481</v>
      </c>
      <c r="I3358" t="s">
        <v>2482</v>
      </c>
      <c r="J3358" t="s">
        <v>2483</v>
      </c>
      <c r="L3358" t="s">
        <v>1212</v>
      </c>
      <c r="M3358">
        <v>5.9623100000000004</v>
      </c>
      <c r="N3358">
        <v>31.673580000000001</v>
      </c>
      <c r="O3358" t="s">
        <v>1226</v>
      </c>
      <c r="P3358" t="s">
        <v>1227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 t="s">
        <v>1228</v>
      </c>
      <c r="X3358">
        <v>342</v>
      </c>
      <c r="Y3358">
        <v>2052</v>
      </c>
      <c r="Z3358">
        <v>324</v>
      </c>
      <c r="AA3358">
        <v>1944</v>
      </c>
      <c r="AB3358">
        <v>18</v>
      </c>
      <c r="AC3358">
        <v>108</v>
      </c>
      <c r="AD3358">
        <v>0</v>
      </c>
      <c r="AE3358">
        <v>0</v>
      </c>
      <c r="AF3358">
        <v>671</v>
      </c>
      <c r="AG3358">
        <v>4026</v>
      </c>
      <c r="AH3358">
        <v>13</v>
      </c>
      <c r="AI3358" t="s">
        <v>1229</v>
      </c>
    </row>
    <row r="3359" spans="1:35" x14ac:dyDescent="0.25">
      <c r="A3359">
        <v>13</v>
      </c>
      <c r="B3359" t="s">
        <v>63</v>
      </c>
      <c r="C3359" t="s">
        <v>64</v>
      </c>
      <c r="D3359" t="s">
        <v>117</v>
      </c>
      <c r="E3359" t="s">
        <v>118</v>
      </c>
      <c r="F3359" t="s">
        <v>475</v>
      </c>
      <c r="G3359" t="s">
        <v>476</v>
      </c>
      <c r="H3359" t="s">
        <v>2528</v>
      </c>
      <c r="I3359" t="s">
        <v>2529</v>
      </c>
      <c r="J3359" t="s">
        <v>2529</v>
      </c>
      <c r="L3359" t="s">
        <v>1212</v>
      </c>
      <c r="M3359">
        <v>7.4528600000000003</v>
      </c>
      <c r="N3359">
        <v>31.41262</v>
      </c>
      <c r="O3359" t="s">
        <v>1226</v>
      </c>
      <c r="P3359" t="s">
        <v>1228</v>
      </c>
      <c r="Q3359">
        <v>141</v>
      </c>
      <c r="R3359">
        <v>846</v>
      </c>
      <c r="S3359">
        <v>141</v>
      </c>
      <c r="T3359">
        <v>846</v>
      </c>
      <c r="U3359">
        <v>0</v>
      </c>
      <c r="V3359">
        <v>0</v>
      </c>
      <c r="W3359" t="s">
        <v>1228</v>
      </c>
      <c r="X3359">
        <v>154</v>
      </c>
      <c r="Y3359">
        <v>924</v>
      </c>
      <c r="Z3359">
        <v>139</v>
      </c>
      <c r="AA3359">
        <v>834</v>
      </c>
      <c r="AB3359">
        <v>15</v>
      </c>
      <c r="AC3359">
        <v>90</v>
      </c>
      <c r="AD3359">
        <v>0</v>
      </c>
      <c r="AE3359">
        <v>0</v>
      </c>
      <c r="AF3359">
        <v>489</v>
      </c>
      <c r="AG3359">
        <v>12934</v>
      </c>
      <c r="AH3359">
        <v>13</v>
      </c>
      <c r="AI3359" t="s">
        <v>1229</v>
      </c>
    </row>
    <row r="3360" spans="1:35" x14ac:dyDescent="0.25">
      <c r="A3360">
        <v>13</v>
      </c>
      <c r="B3360" t="s">
        <v>65</v>
      </c>
      <c r="C3360" t="s">
        <v>66</v>
      </c>
      <c r="D3360" t="s">
        <v>131</v>
      </c>
      <c r="E3360" t="s">
        <v>132</v>
      </c>
      <c r="F3360" t="s">
        <v>558</v>
      </c>
      <c r="G3360" t="s">
        <v>559</v>
      </c>
      <c r="H3360" t="s">
        <v>3180</v>
      </c>
      <c r="I3360" t="s">
        <v>3181</v>
      </c>
      <c r="J3360" t="s">
        <v>3181</v>
      </c>
      <c r="L3360" t="s">
        <v>1212</v>
      </c>
      <c r="M3360">
        <v>6.3446294999999999</v>
      </c>
      <c r="N3360">
        <v>31.123316200000001</v>
      </c>
      <c r="O3360" t="s">
        <v>1226</v>
      </c>
      <c r="P3360" t="s">
        <v>1228</v>
      </c>
      <c r="Q3360">
        <v>112</v>
      </c>
      <c r="R3360">
        <v>584</v>
      </c>
      <c r="S3360">
        <v>112</v>
      </c>
      <c r="T3360">
        <v>584</v>
      </c>
      <c r="U3360">
        <v>0</v>
      </c>
      <c r="V3360">
        <v>0</v>
      </c>
      <c r="W3360" t="s">
        <v>1228</v>
      </c>
      <c r="X3360">
        <v>124</v>
      </c>
      <c r="Y3360">
        <v>656</v>
      </c>
      <c r="Z3360">
        <v>119</v>
      </c>
      <c r="AA3360">
        <v>606</v>
      </c>
      <c r="AB3360">
        <v>5</v>
      </c>
      <c r="AC3360">
        <v>50</v>
      </c>
      <c r="AD3360">
        <v>77</v>
      </c>
      <c r="AE3360">
        <v>230</v>
      </c>
      <c r="AF3360">
        <v>12</v>
      </c>
      <c r="AG3360">
        <v>60</v>
      </c>
      <c r="AH3360">
        <v>13</v>
      </c>
      <c r="AI3360" t="s">
        <v>1229</v>
      </c>
    </row>
    <row r="3361" spans="1:35" x14ac:dyDescent="0.25">
      <c r="A3361">
        <v>13</v>
      </c>
      <c r="B3361" t="s">
        <v>65</v>
      </c>
      <c r="C3361" t="s">
        <v>66</v>
      </c>
      <c r="D3361" t="s">
        <v>137</v>
      </c>
      <c r="E3361" t="s">
        <v>138</v>
      </c>
      <c r="F3361" t="s">
        <v>601</v>
      </c>
      <c r="G3361" t="s">
        <v>602</v>
      </c>
      <c r="H3361" t="s">
        <v>3356</v>
      </c>
      <c r="I3361" t="s">
        <v>3357</v>
      </c>
      <c r="J3361" t="s">
        <v>3358</v>
      </c>
      <c r="L3361" t="s">
        <v>1212</v>
      </c>
      <c r="M3361">
        <v>6.5599999430000002</v>
      </c>
      <c r="N3361">
        <v>29.850000380000001</v>
      </c>
      <c r="O3361" t="s">
        <v>1226</v>
      </c>
      <c r="P3361" t="s">
        <v>1228</v>
      </c>
      <c r="Q3361">
        <v>18</v>
      </c>
      <c r="R3361">
        <v>97</v>
      </c>
      <c r="S3361">
        <v>18</v>
      </c>
      <c r="T3361">
        <v>97</v>
      </c>
      <c r="U3361">
        <v>0</v>
      </c>
      <c r="V3361">
        <v>0</v>
      </c>
      <c r="W3361" t="s">
        <v>1228</v>
      </c>
      <c r="X3361">
        <v>78</v>
      </c>
      <c r="Y3361">
        <v>421</v>
      </c>
      <c r="Z3361">
        <v>71</v>
      </c>
      <c r="AA3361">
        <v>383</v>
      </c>
      <c r="AB3361">
        <v>7</v>
      </c>
      <c r="AC3361">
        <v>38</v>
      </c>
      <c r="AD3361">
        <v>4</v>
      </c>
      <c r="AE3361">
        <v>27</v>
      </c>
      <c r="AF3361">
        <v>3</v>
      </c>
      <c r="AG3361">
        <v>16</v>
      </c>
      <c r="AH3361">
        <v>13</v>
      </c>
      <c r="AI3361" t="s">
        <v>1229</v>
      </c>
    </row>
    <row r="3362" spans="1:35" x14ac:dyDescent="0.25">
      <c r="A3362">
        <v>13</v>
      </c>
      <c r="B3362" t="s">
        <v>67</v>
      </c>
      <c r="C3362" t="s">
        <v>68</v>
      </c>
      <c r="D3362" t="s">
        <v>151</v>
      </c>
      <c r="E3362" t="s">
        <v>152</v>
      </c>
      <c r="F3362" t="s">
        <v>696</v>
      </c>
      <c r="G3362" t="s">
        <v>697</v>
      </c>
      <c r="H3362" t="s">
        <v>3777</v>
      </c>
      <c r="I3362" t="s">
        <v>3778</v>
      </c>
      <c r="J3362" t="s">
        <v>3779</v>
      </c>
      <c r="L3362" t="s">
        <v>1212</v>
      </c>
      <c r="M3362">
        <v>9.1538095469999998</v>
      </c>
      <c r="N3362">
        <v>26.830699920000001</v>
      </c>
      <c r="O3362" t="s">
        <v>1226</v>
      </c>
      <c r="P3362" t="s">
        <v>1227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1228</v>
      </c>
      <c r="X3362">
        <v>156</v>
      </c>
      <c r="Y3362">
        <v>780</v>
      </c>
      <c r="Z3362">
        <v>0</v>
      </c>
      <c r="AA3362">
        <v>0</v>
      </c>
      <c r="AB3362">
        <v>156</v>
      </c>
      <c r="AC3362">
        <v>780</v>
      </c>
      <c r="AD3362">
        <v>8</v>
      </c>
      <c r="AE3362">
        <v>40</v>
      </c>
      <c r="AF3362">
        <v>32</v>
      </c>
      <c r="AG3362">
        <v>160</v>
      </c>
      <c r="AH3362">
        <v>13</v>
      </c>
      <c r="AI3362" t="s">
        <v>1229</v>
      </c>
    </row>
    <row r="3363" spans="1:35" x14ac:dyDescent="0.25">
      <c r="A3363">
        <v>13</v>
      </c>
      <c r="B3363" t="s">
        <v>67</v>
      </c>
      <c r="C3363" t="s">
        <v>68</v>
      </c>
      <c r="D3363" t="s">
        <v>153</v>
      </c>
      <c r="E3363" t="s">
        <v>154</v>
      </c>
      <c r="F3363" t="s">
        <v>700</v>
      </c>
      <c r="G3363" t="s">
        <v>701</v>
      </c>
      <c r="H3363" t="s">
        <v>3787</v>
      </c>
      <c r="I3363" t="s">
        <v>3788</v>
      </c>
      <c r="J3363" t="s">
        <v>3788</v>
      </c>
      <c r="L3363" t="s">
        <v>1212</v>
      </c>
      <c r="M3363">
        <v>8.6493400000000005</v>
      </c>
      <c r="N3363">
        <v>27.664249999999999</v>
      </c>
      <c r="O3363" t="s">
        <v>1226</v>
      </c>
      <c r="P3363" t="s">
        <v>1228</v>
      </c>
      <c r="Q3363">
        <v>68</v>
      </c>
      <c r="R3363">
        <v>340</v>
      </c>
      <c r="S3363">
        <v>68</v>
      </c>
      <c r="T3363">
        <v>340</v>
      </c>
      <c r="U3363">
        <v>0</v>
      </c>
      <c r="V3363">
        <v>0</v>
      </c>
      <c r="W3363" t="s">
        <v>1228</v>
      </c>
      <c r="X3363">
        <v>112</v>
      </c>
      <c r="Y3363">
        <v>560</v>
      </c>
      <c r="Z3363">
        <v>64</v>
      </c>
      <c r="AA3363">
        <v>320</v>
      </c>
      <c r="AB3363">
        <v>48</v>
      </c>
      <c r="AC3363">
        <v>240</v>
      </c>
      <c r="AD3363">
        <v>21</v>
      </c>
      <c r="AE3363">
        <v>105</v>
      </c>
      <c r="AF3363">
        <v>36</v>
      </c>
      <c r="AG3363">
        <v>182</v>
      </c>
      <c r="AH3363">
        <v>13</v>
      </c>
      <c r="AI3363" t="s">
        <v>1229</v>
      </c>
    </row>
    <row r="3364" spans="1:35" x14ac:dyDescent="0.25">
      <c r="A3364">
        <v>13</v>
      </c>
      <c r="B3364" t="s">
        <v>67</v>
      </c>
      <c r="C3364" t="s">
        <v>68</v>
      </c>
      <c r="D3364" t="s">
        <v>153</v>
      </c>
      <c r="E3364" t="s">
        <v>154</v>
      </c>
      <c r="F3364" t="s">
        <v>702</v>
      </c>
      <c r="G3364" t="s">
        <v>703</v>
      </c>
      <c r="H3364" t="s">
        <v>3793</v>
      </c>
      <c r="I3364" t="s">
        <v>3794</v>
      </c>
      <c r="J3364" t="s">
        <v>3794</v>
      </c>
      <c r="L3364" t="s">
        <v>1212</v>
      </c>
      <c r="M3364">
        <v>8.7954013399999997</v>
      </c>
      <c r="N3364">
        <v>27.817711280000001</v>
      </c>
      <c r="O3364" t="s">
        <v>1226</v>
      </c>
      <c r="P3364" t="s">
        <v>1228</v>
      </c>
      <c r="Q3364">
        <v>101</v>
      </c>
      <c r="R3364">
        <v>505</v>
      </c>
      <c r="S3364">
        <v>101</v>
      </c>
      <c r="T3364">
        <v>505</v>
      </c>
      <c r="U3364">
        <v>0</v>
      </c>
      <c r="V3364">
        <v>0</v>
      </c>
      <c r="W3364" t="s">
        <v>1228</v>
      </c>
      <c r="X3364">
        <v>136</v>
      </c>
      <c r="Y3364">
        <v>680</v>
      </c>
      <c r="Z3364">
        <v>77</v>
      </c>
      <c r="AA3364">
        <v>385</v>
      </c>
      <c r="AB3364">
        <v>59</v>
      </c>
      <c r="AC3364">
        <v>295</v>
      </c>
      <c r="AD3364">
        <v>7</v>
      </c>
      <c r="AE3364">
        <v>35</v>
      </c>
      <c r="AF3364">
        <v>11</v>
      </c>
      <c r="AG3364">
        <v>55</v>
      </c>
      <c r="AH3364">
        <v>13</v>
      </c>
      <c r="AI3364" t="s">
        <v>1229</v>
      </c>
    </row>
    <row r="3365" spans="1:35" x14ac:dyDescent="0.25">
      <c r="A3365">
        <v>13</v>
      </c>
      <c r="B3365" t="s">
        <v>69</v>
      </c>
      <c r="C3365" t="s">
        <v>70</v>
      </c>
      <c r="D3365" t="s">
        <v>167</v>
      </c>
      <c r="E3365" t="s">
        <v>168</v>
      </c>
      <c r="F3365" t="s">
        <v>818</v>
      </c>
      <c r="G3365" t="s">
        <v>819</v>
      </c>
      <c r="H3365" t="s">
        <v>4514</v>
      </c>
      <c r="I3365" t="s">
        <v>4515</v>
      </c>
      <c r="J3365" t="s">
        <v>4516</v>
      </c>
      <c r="L3365" t="s">
        <v>1212</v>
      </c>
      <c r="M3365">
        <v>9.2215100000000003</v>
      </c>
      <c r="N3365">
        <v>28.94651</v>
      </c>
      <c r="O3365" t="s">
        <v>1226</v>
      </c>
      <c r="P3365" t="s">
        <v>1227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 t="s">
        <v>1228</v>
      </c>
      <c r="X3365">
        <v>39</v>
      </c>
      <c r="Y3365">
        <v>273</v>
      </c>
      <c r="Z3365">
        <v>37</v>
      </c>
      <c r="AA3365">
        <v>259</v>
      </c>
      <c r="AB3365">
        <v>2</v>
      </c>
      <c r="AC3365">
        <v>14</v>
      </c>
      <c r="AD3365">
        <v>0</v>
      </c>
      <c r="AE3365">
        <v>0</v>
      </c>
      <c r="AF3365">
        <v>0</v>
      </c>
      <c r="AG3365">
        <v>0</v>
      </c>
      <c r="AH3365">
        <v>13</v>
      </c>
      <c r="AI3365" t="s">
        <v>1229</v>
      </c>
    </row>
    <row r="3366" spans="1:35" x14ac:dyDescent="0.25">
      <c r="A3366">
        <v>13</v>
      </c>
      <c r="B3366" t="s">
        <v>69</v>
      </c>
      <c r="C3366" t="s">
        <v>70</v>
      </c>
      <c r="D3366" t="s">
        <v>167</v>
      </c>
      <c r="E3366" t="s">
        <v>168</v>
      </c>
      <c r="F3366" t="s">
        <v>812</v>
      </c>
      <c r="G3366" t="s">
        <v>813</v>
      </c>
      <c r="H3366" t="s">
        <v>4422</v>
      </c>
      <c r="I3366" t="s">
        <v>4423</v>
      </c>
      <c r="J3366" t="s">
        <v>8375</v>
      </c>
      <c r="L3366" t="s">
        <v>1212</v>
      </c>
      <c r="M3366">
        <v>9.0533020999999998</v>
      </c>
      <c r="N3366">
        <v>28.84180267</v>
      </c>
      <c r="O3366" t="s">
        <v>1226</v>
      </c>
      <c r="P3366" t="s">
        <v>1228</v>
      </c>
      <c r="Q3366">
        <v>53</v>
      </c>
      <c r="R3366">
        <v>318</v>
      </c>
      <c r="S3366">
        <v>53</v>
      </c>
      <c r="T3366">
        <v>318</v>
      </c>
      <c r="U3366">
        <v>0</v>
      </c>
      <c r="V3366">
        <v>0</v>
      </c>
      <c r="W3366" t="s">
        <v>1228</v>
      </c>
      <c r="X3366">
        <v>61</v>
      </c>
      <c r="Y3366">
        <v>366</v>
      </c>
      <c r="Z3366">
        <v>42</v>
      </c>
      <c r="AA3366">
        <v>252</v>
      </c>
      <c r="AB3366">
        <v>19</v>
      </c>
      <c r="AC3366">
        <v>114</v>
      </c>
      <c r="AD3366">
        <v>8</v>
      </c>
      <c r="AE3366">
        <v>48</v>
      </c>
      <c r="AF3366">
        <v>32</v>
      </c>
      <c r="AG3366">
        <v>192</v>
      </c>
      <c r="AH3366">
        <v>13</v>
      </c>
      <c r="AI3366" t="s">
        <v>1229</v>
      </c>
    </row>
    <row r="3367" spans="1:35" x14ac:dyDescent="0.25">
      <c r="A3367">
        <v>13</v>
      </c>
      <c r="B3367" t="s">
        <v>69</v>
      </c>
      <c r="C3367" t="s">
        <v>70</v>
      </c>
      <c r="D3367" t="s">
        <v>167</v>
      </c>
      <c r="E3367" t="s">
        <v>168</v>
      </c>
      <c r="F3367" t="s">
        <v>818</v>
      </c>
      <c r="G3367" t="s">
        <v>819</v>
      </c>
      <c r="H3367" t="s">
        <v>4521</v>
      </c>
      <c r="I3367" t="s">
        <v>4522</v>
      </c>
      <c r="J3367" t="s">
        <v>4523</v>
      </c>
      <c r="L3367" t="s">
        <v>1212</v>
      </c>
      <c r="M3367">
        <v>9.2279599999999995</v>
      </c>
      <c r="N3367">
        <v>29.003309999999999</v>
      </c>
      <c r="O3367" t="s">
        <v>1226</v>
      </c>
      <c r="P3367" t="s">
        <v>1227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 t="s">
        <v>1228</v>
      </c>
      <c r="X3367">
        <v>47</v>
      </c>
      <c r="Y3367">
        <v>326</v>
      </c>
      <c r="Z3367">
        <v>45</v>
      </c>
      <c r="AA3367">
        <v>315</v>
      </c>
      <c r="AB3367">
        <v>2</v>
      </c>
      <c r="AC3367">
        <v>11</v>
      </c>
      <c r="AD3367">
        <v>0</v>
      </c>
      <c r="AE3367">
        <v>0</v>
      </c>
      <c r="AF3367">
        <v>100</v>
      </c>
      <c r="AG3367">
        <v>700</v>
      </c>
      <c r="AH3367">
        <v>13</v>
      </c>
      <c r="AI3367" t="s">
        <v>1229</v>
      </c>
    </row>
    <row r="3368" spans="1:35" x14ac:dyDescent="0.25">
      <c r="A3368">
        <v>13</v>
      </c>
      <c r="B3368" t="s">
        <v>69</v>
      </c>
      <c r="C3368" t="s">
        <v>70</v>
      </c>
      <c r="D3368" t="s">
        <v>167</v>
      </c>
      <c r="E3368" t="s">
        <v>168</v>
      </c>
      <c r="F3368" t="s">
        <v>818</v>
      </c>
      <c r="G3368" t="s">
        <v>819</v>
      </c>
      <c r="H3368" t="s">
        <v>4524</v>
      </c>
      <c r="I3368" t="s">
        <v>4525</v>
      </c>
      <c r="J3368" t="s">
        <v>4526</v>
      </c>
      <c r="L3368" t="s">
        <v>1212</v>
      </c>
      <c r="M3368">
        <v>9.2275100000000005</v>
      </c>
      <c r="N3368">
        <v>28.965900000000001</v>
      </c>
      <c r="O3368" t="s">
        <v>1226</v>
      </c>
      <c r="P3368" t="s">
        <v>1228</v>
      </c>
      <c r="Q3368">
        <v>115</v>
      </c>
      <c r="R3368">
        <v>805</v>
      </c>
      <c r="S3368">
        <v>115</v>
      </c>
      <c r="T3368">
        <v>805</v>
      </c>
      <c r="U3368">
        <v>0</v>
      </c>
      <c r="V3368">
        <v>0</v>
      </c>
      <c r="W3368" t="s">
        <v>1228</v>
      </c>
      <c r="X3368">
        <v>82</v>
      </c>
      <c r="Y3368">
        <v>574</v>
      </c>
      <c r="Z3368">
        <v>72</v>
      </c>
      <c r="AA3368">
        <v>504</v>
      </c>
      <c r="AB3368">
        <v>10</v>
      </c>
      <c r="AC3368">
        <v>70</v>
      </c>
      <c r="AD3368">
        <v>0</v>
      </c>
      <c r="AE3368">
        <v>0</v>
      </c>
      <c r="AF3368">
        <v>0</v>
      </c>
      <c r="AG3368">
        <v>0</v>
      </c>
      <c r="AH3368">
        <v>13</v>
      </c>
      <c r="AI3368" t="s">
        <v>1229</v>
      </c>
    </row>
    <row r="3369" spans="1:35" x14ac:dyDescent="0.25">
      <c r="A3369">
        <v>13</v>
      </c>
      <c r="B3369" t="s">
        <v>69</v>
      </c>
      <c r="C3369" t="s">
        <v>70</v>
      </c>
      <c r="D3369" t="s">
        <v>167</v>
      </c>
      <c r="E3369" t="s">
        <v>168</v>
      </c>
      <c r="F3369" t="s">
        <v>812</v>
      </c>
      <c r="G3369" t="s">
        <v>813</v>
      </c>
      <c r="H3369" t="s">
        <v>4438</v>
      </c>
      <c r="I3369" t="s">
        <v>4439</v>
      </c>
      <c r="J3369" t="s">
        <v>4440</v>
      </c>
      <c r="L3369" t="s">
        <v>1212</v>
      </c>
      <c r="M3369">
        <v>9.0734341399999998</v>
      </c>
      <c r="N3369">
        <v>28.827957139999999</v>
      </c>
      <c r="O3369" t="s">
        <v>1226</v>
      </c>
      <c r="P3369" t="s">
        <v>1228</v>
      </c>
      <c r="Q3369">
        <v>47</v>
      </c>
      <c r="R3369">
        <v>282</v>
      </c>
      <c r="S3369">
        <v>47</v>
      </c>
      <c r="T3369">
        <v>282</v>
      </c>
      <c r="U3369">
        <v>0</v>
      </c>
      <c r="V3369">
        <v>0</v>
      </c>
      <c r="W3369" t="s">
        <v>1228</v>
      </c>
      <c r="X3369">
        <v>51</v>
      </c>
      <c r="Y3369">
        <v>306</v>
      </c>
      <c r="Z3369">
        <v>34</v>
      </c>
      <c r="AA3369">
        <v>204</v>
      </c>
      <c r="AB3369">
        <v>17</v>
      </c>
      <c r="AC3369">
        <v>102</v>
      </c>
      <c r="AD3369">
        <v>13</v>
      </c>
      <c r="AE3369">
        <v>78</v>
      </c>
      <c r="AF3369">
        <v>59</v>
      </c>
      <c r="AG3369">
        <v>354</v>
      </c>
      <c r="AH3369">
        <v>13</v>
      </c>
      <c r="AI3369" t="s">
        <v>1229</v>
      </c>
    </row>
    <row r="3370" spans="1:35" x14ac:dyDescent="0.25">
      <c r="A3370">
        <v>13</v>
      </c>
      <c r="B3370" t="s">
        <v>69</v>
      </c>
      <c r="C3370" t="s">
        <v>70</v>
      </c>
      <c r="D3370" t="s">
        <v>171</v>
      </c>
      <c r="E3370" t="s">
        <v>172</v>
      </c>
      <c r="F3370" t="s">
        <v>856</v>
      </c>
      <c r="G3370" t="s">
        <v>857</v>
      </c>
      <c r="H3370" t="s">
        <v>4833</v>
      </c>
      <c r="I3370" t="s">
        <v>4834</v>
      </c>
      <c r="J3370" t="s">
        <v>4835</v>
      </c>
      <c r="L3370" t="s">
        <v>1212</v>
      </c>
      <c r="M3370">
        <v>10.050039999999999</v>
      </c>
      <c r="N3370">
        <v>29.9434</v>
      </c>
      <c r="O3370" t="s">
        <v>1226</v>
      </c>
      <c r="P3370" t="s">
        <v>1228</v>
      </c>
      <c r="Q3370">
        <v>30</v>
      </c>
      <c r="R3370">
        <v>180</v>
      </c>
      <c r="S3370">
        <v>30</v>
      </c>
      <c r="T3370">
        <v>180</v>
      </c>
      <c r="U3370">
        <v>0</v>
      </c>
      <c r="V3370">
        <v>0</v>
      </c>
      <c r="W3370" t="s">
        <v>1228</v>
      </c>
      <c r="X3370">
        <v>16</v>
      </c>
      <c r="Y3370">
        <v>96</v>
      </c>
      <c r="Z3370">
        <v>13</v>
      </c>
      <c r="AA3370">
        <v>78</v>
      </c>
      <c r="AB3370">
        <v>3</v>
      </c>
      <c r="AC3370">
        <v>18</v>
      </c>
      <c r="AD3370">
        <v>0</v>
      </c>
      <c r="AE3370">
        <v>0</v>
      </c>
      <c r="AF3370">
        <v>12</v>
      </c>
      <c r="AG3370">
        <v>72</v>
      </c>
      <c r="AH3370">
        <v>13</v>
      </c>
      <c r="AI3370" t="s">
        <v>1229</v>
      </c>
    </row>
    <row r="3371" spans="1:35" x14ac:dyDescent="0.25">
      <c r="A3371">
        <v>13</v>
      </c>
      <c r="B3371" t="s">
        <v>69</v>
      </c>
      <c r="C3371" t="s">
        <v>70</v>
      </c>
      <c r="D3371" t="s">
        <v>171</v>
      </c>
      <c r="E3371" t="s">
        <v>172</v>
      </c>
      <c r="F3371" t="s">
        <v>856</v>
      </c>
      <c r="G3371" t="s">
        <v>857</v>
      </c>
      <c r="H3371" t="s">
        <v>4837</v>
      </c>
      <c r="I3371" t="s">
        <v>4838</v>
      </c>
      <c r="J3371" t="s">
        <v>4839</v>
      </c>
      <c r="L3371" t="s">
        <v>1212</v>
      </c>
      <c r="M3371">
        <v>10.07196351</v>
      </c>
      <c r="N3371">
        <v>30.0485316</v>
      </c>
      <c r="O3371" t="s">
        <v>1226</v>
      </c>
      <c r="P3371" t="s">
        <v>1228</v>
      </c>
      <c r="Q3371">
        <v>47</v>
      </c>
      <c r="R3371">
        <v>282</v>
      </c>
      <c r="S3371">
        <v>47</v>
      </c>
      <c r="T3371">
        <v>282</v>
      </c>
      <c r="U3371">
        <v>0</v>
      </c>
      <c r="V3371">
        <v>0</v>
      </c>
      <c r="W3371" t="s">
        <v>1228</v>
      </c>
      <c r="X3371">
        <v>15</v>
      </c>
      <c r="Y3371">
        <v>90</v>
      </c>
      <c r="Z3371">
        <v>10</v>
      </c>
      <c r="AA3371">
        <v>60</v>
      </c>
      <c r="AB3371">
        <v>5</v>
      </c>
      <c r="AC3371">
        <v>30</v>
      </c>
      <c r="AD3371">
        <v>0</v>
      </c>
      <c r="AE3371">
        <v>0</v>
      </c>
      <c r="AF3371">
        <v>17</v>
      </c>
      <c r="AG3371">
        <v>102</v>
      </c>
      <c r="AH3371">
        <v>13</v>
      </c>
      <c r="AI3371" t="s">
        <v>1229</v>
      </c>
    </row>
    <row r="3372" spans="1:35" x14ac:dyDescent="0.25">
      <c r="A3372">
        <v>13</v>
      </c>
      <c r="B3372" t="s">
        <v>71</v>
      </c>
      <c r="C3372" t="s">
        <v>72</v>
      </c>
      <c r="D3372" t="s">
        <v>189</v>
      </c>
      <c r="E3372" t="s">
        <v>190</v>
      </c>
      <c r="F3372" t="s">
        <v>964</v>
      </c>
      <c r="G3372" t="s">
        <v>965</v>
      </c>
      <c r="H3372" t="s">
        <v>5549</v>
      </c>
      <c r="I3372" t="s">
        <v>5550</v>
      </c>
      <c r="J3372" t="s">
        <v>5551</v>
      </c>
      <c r="L3372" t="s">
        <v>1212</v>
      </c>
      <c r="M3372">
        <v>10.548769999999999</v>
      </c>
      <c r="N3372">
        <v>32.104489999999998</v>
      </c>
      <c r="O3372" t="s">
        <v>1226</v>
      </c>
      <c r="P3372" t="s">
        <v>1227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1228</v>
      </c>
      <c r="X3372">
        <v>110</v>
      </c>
      <c r="Y3372">
        <v>610</v>
      </c>
      <c r="Z3372">
        <v>13</v>
      </c>
      <c r="AA3372">
        <v>74</v>
      </c>
      <c r="AB3372">
        <v>97</v>
      </c>
      <c r="AC3372">
        <v>536</v>
      </c>
      <c r="AD3372">
        <v>3</v>
      </c>
      <c r="AE3372">
        <v>12</v>
      </c>
      <c r="AF3372">
        <v>636</v>
      </c>
      <c r="AG3372">
        <v>3500</v>
      </c>
      <c r="AH3372">
        <v>13</v>
      </c>
      <c r="AI3372" t="s">
        <v>1229</v>
      </c>
    </row>
    <row r="3373" spans="1:35" x14ac:dyDescent="0.25">
      <c r="A3373">
        <v>13</v>
      </c>
      <c r="B3373" t="s">
        <v>75</v>
      </c>
      <c r="C3373" t="s">
        <v>76</v>
      </c>
      <c r="D3373" t="s">
        <v>211</v>
      </c>
      <c r="E3373" t="s">
        <v>212</v>
      </c>
      <c r="F3373" t="s">
        <v>1095</v>
      </c>
      <c r="G3373" t="s">
        <v>1096</v>
      </c>
      <c r="H3373" t="s">
        <v>6865</v>
      </c>
      <c r="I3373" t="s">
        <v>6866</v>
      </c>
      <c r="J3373" t="s">
        <v>6866</v>
      </c>
      <c r="L3373" t="s">
        <v>1212</v>
      </c>
      <c r="M3373">
        <v>7.2906199999999997</v>
      </c>
      <c r="N3373">
        <v>28.446999999999999</v>
      </c>
      <c r="O3373" t="s">
        <v>1226</v>
      </c>
      <c r="P3373" t="s">
        <v>1227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 t="s">
        <v>1228</v>
      </c>
      <c r="X3373">
        <v>200</v>
      </c>
      <c r="Y3373">
        <v>927</v>
      </c>
      <c r="Z3373">
        <v>186</v>
      </c>
      <c r="AA3373">
        <v>838</v>
      </c>
      <c r="AB3373">
        <v>14</v>
      </c>
      <c r="AC3373">
        <v>89</v>
      </c>
      <c r="AD3373">
        <v>0</v>
      </c>
      <c r="AE3373">
        <v>0</v>
      </c>
      <c r="AF3373">
        <v>0</v>
      </c>
      <c r="AG3373">
        <v>0</v>
      </c>
      <c r="AH3373">
        <v>13</v>
      </c>
      <c r="AI3373" t="s">
        <v>1229</v>
      </c>
    </row>
    <row r="3374" spans="1:35" x14ac:dyDescent="0.25">
      <c r="A3374">
        <v>13</v>
      </c>
      <c r="B3374" t="s">
        <v>77</v>
      </c>
      <c r="C3374" t="s">
        <v>78</v>
      </c>
      <c r="D3374" t="s">
        <v>217</v>
      </c>
      <c r="E3374" t="s">
        <v>218</v>
      </c>
      <c r="F3374" t="s">
        <v>1131</v>
      </c>
      <c r="G3374" t="s">
        <v>1132</v>
      </c>
      <c r="H3374" t="s">
        <v>7355</v>
      </c>
      <c r="I3374" t="s">
        <v>7356</v>
      </c>
      <c r="J3374" t="s">
        <v>7357</v>
      </c>
      <c r="L3374" t="s">
        <v>1212</v>
      </c>
      <c r="M3374">
        <v>4.9727702139999996</v>
      </c>
      <c r="N3374">
        <v>27.9109993</v>
      </c>
      <c r="O3374" t="s">
        <v>1226</v>
      </c>
      <c r="P3374" t="s">
        <v>1228</v>
      </c>
      <c r="Q3374">
        <v>46</v>
      </c>
      <c r="R3374">
        <v>230</v>
      </c>
      <c r="S3374">
        <v>46</v>
      </c>
      <c r="T3374">
        <v>230</v>
      </c>
      <c r="U3374">
        <v>0</v>
      </c>
      <c r="V3374">
        <v>0</v>
      </c>
      <c r="W3374" t="s">
        <v>1228</v>
      </c>
      <c r="X3374">
        <v>39</v>
      </c>
      <c r="Y3374">
        <v>235</v>
      </c>
      <c r="Z3374">
        <v>37</v>
      </c>
      <c r="AA3374">
        <v>223</v>
      </c>
      <c r="AB3374">
        <v>2</v>
      </c>
      <c r="AC3374">
        <v>12</v>
      </c>
      <c r="AD3374">
        <v>3</v>
      </c>
      <c r="AE3374">
        <v>15</v>
      </c>
      <c r="AF3374">
        <v>4</v>
      </c>
      <c r="AG3374">
        <v>25</v>
      </c>
      <c r="AH3374">
        <v>13</v>
      </c>
      <c r="AI3374" t="s">
        <v>1229</v>
      </c>
    </row>
    <row r="3375" spans="1:35" x14ac:dyDescent="0.25">
      <c r="A3375">
        <v>13</v>
      </c>
      <c r="B3375" t="s">
        <v>77</v>
      </c>
      <c r="C3375" t="s">
        <v>78</v>
      </c>
      <c r="D3375" t="s">
        <v>217</v>
      </c>
      <c r="E3375" t="s">
        <v>218</v>
      </c>
      <c r="F3375" t="s">
        <v>1123</v>
      </c>
      <c r="G3375" t="s">
        <v>1124</v>
      </c>
      <c r="H3375" t="s">
        <v>7305</v>
      </c>
      <c r="I3375" t="s">
        <v>7306</v>
      </c>
      <c r="J3375" t="s">
        <v>8376</v>
      </c>
      <c r="L3375" t="s">
        <v>1212</v>
      </c>
      <c r="M3375">
        <v>4.9478600000000004</v>
      </c>
      <c r="N3375">
        <v>27.725819999999999</v>
      </c>
      <c r="O3375" t="s">
        <v>1226</v>
      </c>
      <c r="P3375" t="s">
        <v>1228</v>
      </c>
      <c r="Q3375">
        <v>24</v>
      </c>
      <c r="R3375">
        <v>120</v>
      </c>
      <c r="S3375">
        <v>24</v>
      </c>
      <c r="T3375">
        <v>120</v>
      </c>
      <c r="U3375">
        <v>0</v>
      </c>
      <c r="V3375">
        <v>0</v>
      </c>
      <c r="W3375" t="s">
        <v>1228</v>
      </c>
      <c r="X3375">
        <v>167</v>
      </c>
      <c r="Y3375">
        <v>990</v>
      </c>
      <c r="Z3375">
        <v>164</v>
      </c>
      <c r="AA3375">
        <v>975</v>
      </c>
      <c r="AB3375">
        <v>3</v>
      </c>
      <c r="AC3375">
        <v>15</v>
      </c>
      <c r="AD3375">
        <v>5</v>
      </c>
      <c r="AE3375">
        <v>25</v>
      </c>
      <c r="AF3375">
        <v>36</v>
      </c>
      <c r="AG3375">
        <v>180</v>
      </c>
      <c r="AH3375">
        <v>13</v>
      </c>
      <c r="AI3375" t="s">
        <v>1229</v>
      </c>
    </row>
    <row r="3376" spans="1:35" x14ac:dyDescent="0.25">
      <c r="A3376">
        <v>13</v>
      </c>
      <c r="B3376" t="s">
        <v>67</v>
      </c>
      <c r="C3376" t="s">
        <v>68</v>
      </c>
      <c r="D3376" t="s">
        <v>147</v>
      </c>
      <c r="E3376" t="s">
        <v>148</v>
      </c>
      <c r="F3376" t="s">
        <v>664</v>
      </c>
      <c r="G3376" t="s">
        <v>665</v>
      </c>
      <c r="H3376" t="s">
        <v>3668</v>
      </c>
      <c r="I3376" t="s">
        <v>665</v>
      </c>
      <c r="J3376" t="s">
        <v>3658</v>
      </c>
      <c r="L3376" t="s">
        <v>1212</v>
      </c>
      <c r="M3376">
        <v>8.0593810000000001</v>
      </c>
      <c r="N3376">
        <v>26.847464599999999</v>
      </c>
      <c r="O3376" t="s">
        <v>1226</v>
      </c>
      <c r="P3376" t="s">
        <v>1228</v>
      </c>
      <c r="Q3376">
        <v>49</v>
      </c>
      <c r="R3376">
        <v>250</v>
      </c>
      <c r="S3376">
        <v>49</v>
      </c>
      <c r="T3376">
        <v>250</v>
      </c>
      <c r="U3376">
        <v>0</v>
      </c>
      <c r="V3376">
        <v>0</v>
      </c>
      <c r="W3376" t="s">
        <v>1228</v>
      </c>
      <c r="X3376">
        <v>14</v>
      </c>
      <c r="Y3376">
        <v>72</v>
      </c>
      <c r="Z3376">
        <v>10</v>
      </c>
      <c r="AA3376">
        <v>49</v>
      </c>
      <c r="AB3376">
        <v>4</v>
      </c>
      <c r="AC3376">
        <v>23</v>
      </c>
      <c r="AD3376">
        <v>48</v>
      </c>
      <c r="AE3376">
        <v>231</v>
      </c>
      <c r="AF3376">
        <v>12</v>
      </c>
      <c r="AG3376">
        <v>72</v>
      </c>
      <c r="AH3376">
        <v>13</v>
      </c>
      <c r="AI3376" t="s">
        <v>1229</v>
      </c>
    </row>
    <row r="3377" spans="1:35" x14ac:dyDescent="0.25">
      <c r="A3377">
        <v>13</v>
      </c>
      <c r="B3377" t="s">
        <v>71</v>
      </c>
      <c r="C3377" t="s">
        <v>72</v>
      </c>
      <c r="D3377" t="s">
        <v>179</v>
      </c>
      <c r="E3377" t="s">
        <v>180</v>
      </c>
      <c r="F3377" t="s">
        <v>907</v>
      </c>
      <c r="G3377" t="s">
        <v>908</v>
      </c>
      <c r="H3377" t="s">
        <v>5180</v>
      </c>
      <c r="I3377" t="s">
        <v>5181</v>
      </c>
      <c r="J3377" t="s">
        <v>8377</v>
      </c>
      <c r="L3377" t="s">
        <v>1212</v>
      </c>
      <c r="M3377">
        <v>9.0520560759999995</v>
      </c>
      <c r="N3377">
        <v>33.576591530000002</v>
      </c>
      <c r="O3377" t="s">
        <v>1226</v>
      </c>
      <c r="P3377" t="s">
        <v>1227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 t="s">
        <v>1228</v>
      </c>
      <c r="X3377">
        <v>75</v>
      </c>
      <c r="Y3377">
        <v>450</v>
      </c>
      <c r="Z3377">
        <v>70</v>
      </c>
      <c r="AA3377">
        <v>420</v>
      </c>
      <c r="AB3377">
        <v>5</v>
      </c>
      <c r="AC3377">
        <v>30</v>
      </c>
      <c r="AD3377">
        <v>0</v>
      </c>
      <c r="AE3377">
        <v>0</v>
      </c>
      <c r="AF3377">
        <v>5</v>
      </c>
      <c r="AG3377">
        <v>30</v>
      </c>
      <c r="AH3377">
        <v>13</v>
      </c>
      <c r="AI3377" t="s">
        <v>1229</v>
      </c>
    </row>
    <row r="3378" spans="1:35" x14ac:dyDescent="0.25">
      <c r="A3378">
        <v>13</v>
      </c>
      <c r="B3378" t="s">
        <v>71</v>
      </c>
      <c r="C3378" t="s">
        <v>72</v>
      </c>
      <c r="D3378" t="s">
        <v>179</v>
      </c>
      <c r="E3378" t="s">
        <v>180</v>
      </c>
      <c r="F3378" t="s">
        <v>907</v>
      </c>
      <c r="G3378" t="s">
        <v>908</v>
      </c>
      <c r="H3378" t="s">
        <v>5182</v>
      </c>
      <c r="I3378" t="s">
        <v>5183</v>
      </c>
      <c r="J3378" t="s">
        <v>8378</v>
      </c>
      <c r="L3378" t="s">
        <v>1212</v>
      </c>
      <c r="M3378">
        <v>9.0902700000000003</v>
      </c>
      <c r="N3378">
        <v>33.3874</v>
      </c>
      <c r="O3378" t="s">
        <v>1226</v>
      </c>
      <c r="P3378" t="s">
        <v>1227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 t="s">
        <v>1228</v>
      </c>
      <c r="X3378">
        <v>14</v>
      </c>
      <c r="Y3378">
        <v>84</v>
      </c>
      <c r="Z3378">
        <v>6</v>
      </c>
      <c r="AA3378">
        <v>36</v>
      </c>
      <c r="AB3378">
        <v>8</v>
      </c>
      <c r="AC3378">
        <v>48</v>
      </c>
      <c r="AD3378">
        <v>2</v>
      </c>
      <c r="AE3378">
        <v>12</v>
      </c>
      <c r="AF3378">
        <v>0</v>
      </c>
      <c r="AG3378">
        <v>0</v>
      </c>
      <c r="AH3378">
        <v>13</v>
      </c>
      <c r="AI3378" t="s">
        <v>1229</v>
      </c>
    </row>
    <row r="3379" spans="1:35" x14ac:dyDescent="0.25">
      <c r="A3379">
        <v>13</v>
      </c>
      <c r="B3379" t="s">
        <v>71</v>
      </c>
      <c r="C3379" t="s">
        <v>72</v>
      </c>
      <c r="D3379" t="s">
        <v>179</v>
      </c>
      <c r="E3379" t="s">
        <v>180</v>
      </c>
      <c r="F3379" t="s">
        <v>907</v>
      </c>
      <c r="G3379" t="s">
        <v>908</v>
      </c>
      <c r="H3379" t="s">
        <v>5190</v>
      </c>
      <c r="I3379" t="s">
        <v>5191</v>
      </c>
      <c r="J3379" t="s">
        <v>8379</v>
      </c>
      <c r="L3379" t="s">
        <v>1212</v>
      </c>
      <c r="M3379">
        <v>8.9302501680000006</v>
      </c>
      <c r="N3379">
        <v>33.67810059</v>
      </c>
      <c r="O3379" t="s">
        <v>1226</v>
      </c>
      <c r="P3379" t="s">
        <v>1227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 t="s">
        <v>1228</v>
      </c>
      <c r="X3379">
        <v>342</v>
      </c>
      <c r="Y3379">
        <v>2052</v>
      </c>
      <c r="Z3379">
        <v>330</v>
      </c>
      <c r="AA3379">
        <v>1980</v>
      </c>
      <c r="AB3379">
        <v>12</v>
      </c>
      <c r="AC3379">
        <v>72</v>
      </c>
      <c r="AD3379">
        <v>4</v>
      </c>
      <c r="AE3379">
        <v>24</v>
      </c>
      <c r="AF3379">
        <v>10</v>
      </c>
      <c r="AG3379">
        <v>60</v>
      </c>
      <c r="AH3379">
        <v>13</v>
      </c>
      <c r="AI3379" t="s">
        <v>1229</v>
      </c>
    </row>
    <row r="3380" spans="1:35" x14ac:dyDescent="0.25">
      <c r="A3380">
        <v>13</v>
      </c>
      <c r="B3380" t="s">
        <v>71</v>
      </c>
      <c r="C3380" t="s">
        <v>72</v>
      </c>
      <c r="D3380" t="s">
        <v>181</v>
      </c>
      <c r="E3380" t="s">
        <v>182</v>
      </c>
      <c r="F3380" t="s">
        <v>917</v>
      </c>
      <c r="G3380" t="s">
        <v>918</v>
      </c>
      <c r="H3380" t="s">
        <v>5240</v>
      </c>
      <c r="I3380" t="s">
        <v>5239</v>
      </c>
      <c r="J3380" t="s">
        <v>5241</v>
      </c>
      <c r="L3380" t="s">
        <v>1212</v>
      </c>
      <c r="M3380">
        <v>9.0806889999999996</v>
      </c>
      <c r="N3380">
        <v>32.967140999999998</v>
      </c>
      <c r="O3380" t="s">
        <v>1226</v>
      </c>
      <c r="P3380" t="s">
        <v>1227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1228</v>
      </c>
      <c r="X3380">
        <v>81</v>
      </c>
      <c r="Y3380">
        <v>486</v>
      </c>
      <c r="Z3380">
        <v>62</v>
      </c>
      <c r="AA3380">
        <v>372</v>
      </c>
      <c r="AB3380">
        <v>19</v>
      </c>
      <c r="AC3380">
        <v>114</v>
      </c>
      <c r="AD3380">
        <v>0</v>
      </c>
      <c r="AE3380">
        <v>0</v>
      </c>
      <c r="AF3380">
        <v>13</v>
      </c>
      <c r="AG3380">
        <v>78</v>
      </c>
      <c r="AH3380">
        <v>13</v>
      </c>
      <c r="AI3380" t="s">
        <v>1229</v>
      </c>
    </row>
    <row r="3381" spans="1:35" x14ac:dyDescent="0.25">
      <c r="A3381">
        <v>13</v>
      </c>
      <c r="B3381" t="s">
        <v>71</v>
      </c>
      <c r="C3381" t="s">
        <v>72</v>
      </c>
      <c r="D3381" t="s">
        <v>185</v>
      </c>
      <c r="E3381" t="s">
        <v>186</v>
      </c>
      <c r="F3381" t="s">
        <v>941</v>
      </c>
      <c r="G3381" t="s">
        <v>942</v>
      </c>
      <c r="H3381" t="s">
        <v>5381</v>
      </c>
      <c r="I3381" t="s">
        <v>5382</v>
      </c>
      <c r="J3381" t="s">
        <v>5383</v>
      </c>
      <c r="L3381" t="s">
        <v>1212</v>
      </c>
      <c r="M3381">
        <v>8.3808019999999992</v>
      </c>
      <c r="N3381">
        <v>33.775174</v>
      </c>
      <c r="O3381" t="s">
        <v>1226</v>
      </c>
      <c r="P3381" t="s">
        <v>1227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1228</v>
      </c>
      <c r="X3381">
        <v>163</v>
      </c>
      <c r="Y3381">
        <v>978</v>
      </c>
      <c r="Z3381">
        <v>160</v>
      </c>
      <c r="AA3381">
        <v>960</v>
      </c>
      <c r="AB3381">
        <v>3</v>
      </c>
      <c r="AC3381">
        <v>18</v>
      </c>
      <c r="AD3381">
        <v>5</v>
      </c>
      <c r="AE3381">
        <v>30</v>
      </c>
      <c r="AF3381">
        <v>5</v>
      </c>
      <c r="AG3381">
        <v>30</v>
      </c>
      <c r="AH3381">
        <v>13</v>
      </c>
      <c r="AI3381" t="s">
        <v>1229</v>
      </c>
    </row>
    <row r="3382" spans="1:35" x14ac:dyDescent="0.25">
      <c r="A3382">
        <v>13</v>
      </c>
      <c r="B3382" t="s">
        <v>71</v>
      </c>
      <c r="C3382" t="s">
        <v>72</v>
      </c>
      <c r="D3382" t="s">
        <v>185</v>
      </c>
      <c r="E3382" t="s">
        <v>186</v>
      </c>
      <c r="F3382" t="s">
        <v>947</v>
      </c>
      <c r="G3382" t="s">
        <v>186</v>
      </c>
      <c r="H3382" t="s">
        <v>5417</v>
      </c>
      <c r="I3382" t="s">
        <v>5418</v>
      </c>
      <c r="J3382" t="s">
        <v>5419</v>
      </c>
      <c r="L3382" t="s">
        <v>1212</v>
      </c>
      <c r="M3382">
        <v>8.6050551689999999</v>
      </c>
      <c r="N3382">
        <v>33.930725000000002</v>
      </c>
      <c r="O3382" t="s">
        <v>1226</v>
      </c>
      <c r="P3382" t="s">
        <v>1227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 t="s">
        <v>1228</v>
      </c>
      <c r="X3382">
        <v>144</v>
      </c>
      <c r="Y3382">
        <v>864</v>
      </c>
      <c r="Z3382">
        <v>140</v>
      </c>
      <c r="AA3382">
        <v>840</v>
      </c>
      <c r="AB3382">
        <v>4</v>
      </c>
      <c r="AC3382">
        <v>24</v>
      </c>
      <c r="AD3382">
        <v>8</v>
      </c>
      <c r="AE3382">
        <v>48</v>
      </c>
      <c r="AF3382">
        <v>2</v>
      </c>
      <c r="AG3382">
        <v>12</v>
      </c>
      <c r="AH3382">
        <v>13</v>
      </c>
      <c r="AI3382" t="s">
        <v>1229</v>
      </c>
    </row>
    <row r="3383" spans="1:35" x14ac:dyDescent="0.25">
      <c r="A3383">
        <v>13</v>
      </c>
      <c r="B3383" t="s">
        <v>71</v>
      </c>
      <c r="C3383" t="s">
        <v>72</v>
      </c>
      <c r="D3383" t="s">
        <v>185</v>
      </c>
      <c r="E3383" t="s">
        <v>186</v>
      </c>
      <c r="F3383" t="s">
        <v>948</v>
      </c>
      <c r="G3383" t="s">
        <v>484</v>
      </c>
      <c r="H3383" t="s">
        <v>5431</v>
      </c>
      <c r="I3383" t="s">
        <v>5432</v>
      </c>
      <c r="J3383" t="s">
        <v>484</v>
      </c>
      <c r="L3383" t="s">
        <v>1212</v>
      </c>
      <c r="M3383">
        <v>8.5096480000000003</v>
      </c>
      <c r="N3383">
        <v>33.994864</v>
      </c>
      <c r="O3383" t="s">
        <v>1226</v>
      </c>
      <c r="P3383" t="s">
        <v>1227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1228</v>
      </c>
      <c r="X3383">
        <v>108</v>
      </c>
      <c r="Y3383">
        <v>648</v>
      </c>
      <c r="Z3383">
        <v>70</v>
      </c>
      <c r="AA3383">
        <v>420</v>
      </c>
      <c r="AB3383">
        <v>38</v>
      </c>
      <c r="AC3383">
        <v>228</v>
      </c>
      <c r="AD3383">
        <v>34</v>
      </c>
      <c r="AE3383">
        <v>204</v>
      </c>
      <c r="AF3383">
        <v>4</v>
      </c>
      <c r="AG3383">
        <v>24</v>
      </c>
      <c r="AH3383">
        <v>13</v>
      </c>
      <c r="AI3383" t="s">
        <v>1229</v>
      </c>
    </row>
    <row r="3384" spans="1:35" x14ac:dyDescent="0.25">
      <c r="A3384">
        <v>13</v>
      </c>
      <c r="B3384" t="s">
        <v>71</v>
      </c>
      <c r="C3384" t="s">
        <v>72</v>
      </c>
      <c r="D3384" t="s">
        <v>185</v>
      </c>
      <c r="E3384" t="s">
        <v>186</v>
      </c>
      <c r="F3384" t="s">
        <v>943</v>
      </c>
      <c r="G3384" t="s">
        <v>944</v>
      </c>
      <c r="H3384" t="s">
        <v>5402</v>
      </c>
      <c r="I3384" t="s">
        <v>3079</v>
      </c>
      <c r="J3384" t="s">
        <v>5403</v>
      </c>
      <c r="L3384" t="s">
        <v>1212</v>
      </c>
      <c r="M3384">
        <v>8.4063099999999995</v>
      </c>
      <c r="N3384">
        <v>33.687910000000002</v>
      </c>
      <c r="O3384" t="s">
        <v>1226</v>
      </c>
      <c r="P3384" t="s">
        <v>1227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1228</v>
      </c>
      <c r="X3384">
        <v>156</v>
      </c>
      <c r="Y3384">
        <v>936</v>
      </c>
      <c r="Z3384">
        <v>136</v>
      </c>
      <c r="AA3384">
        <v>816</v>
      </c>
      <c r="AB3384">
        <v>20</v>
      </c>
      <c r="AC3384">
        <v>120</v>
      </c>
      <c r="AD3384">
        <v>12</v>
      </c>
      <c r="AE3384">
        <v>72</v>
      </c>
      <c r="AF3384">
        <v>30</v>
      </c>
      <c r="AG3384">
        <v>180</v>
      </c>
      <c r="AH3384">
        <v>13</v>
      </c>
      <c r="AI3384" t="s">
        <v>1229</v>
      </c>
    </row>
    <row r="3385" spans="1:35" x14ac:dyDescent="0.25">
      <c r="A3385">
        <v>13</v>
      </c>
      <c r="B3385" t="s">
        <v>71</v>
      </c>
      <c r="C3385" t="s">
        <v>72</v>
      </c>
      <c r="D3385" t="s">
        <v>193</v>
      </c>
      <c r="E3385" t="s">
        <v>194</v>
      </c>
      <c r="F3385" t="s">
        <v>983</v>
      </c>
      <c r="G3385" t="s">
        <v>984</v>
      </c>
      <c r="H3385" t="s">
        <v>5635</v>
      </c>
      <c r="I3385" t="s">
        <v>2720</v>
      </c>
      <c r="J3385" t="s">
        <v>5636</v>
      </c>
      <c r="L3385" t="s">
        <v>1212</v>
      </c>
      <c r="M3385">
        <v>9.3994</v>
      </c>
      <c r="N3385">
        <v>31.548480000000001</v>
      </c>
      <c r="O3385" t="s">
        <v>1226</v>
      </c>
      <c r="P3385" t="s">
        <v>1227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 t="s">
        <v>1228</v>
      </c>
      <c r="X3385">
        <v>88</v>
      </c>
      <c r="Y3385">
        <v>539</v>
      </c>
      <c r="Z3385">
        <v>53</v>
      </c>
      <c r="AA3385">
        <v>334</v>
      </c>
      <c r="AB3385">
        <v>35</v>
      </c>
      <c r="AC3385">
        <v>205</v>
      </c>
      <c r="AD3385">
        <v>0</v>
      </c>
      <c r="AE3385">
        <v>0</v>
      </c>
      <c r="AF3385">
        <v>119</v>
      </c>
      <c r="AG3385">
        <v>594</v>
      </c>
      <c r="AH3385">
        <v>13</v>
      </c>
      <c r="AI3385" t="s">
        <v>1229</v>
      </c>
    </row>
    <row r="3386" spans="1:35" x14ac:dyDescent="0.25">
      <c r="A3386">
        <v>13</v>
      </c>
      <c r="B3386" t="s">
        <v>75</v>
      </c>
      <c r="C3386" t="s">
        <v>76</v>
      </c>
      <c r="D3386" t="s">
        <v>213</v>
      </c>
      <c r="E3386" t="s">
        <v>214</v>
      </c>
      <c r="F3386" t="s">
        <v>1105</v>
      </c>
      <c r="G3386" t="s">
        <v>1106</v>
      </c>
      <c r="H3386" t="s">
        <v>7020</v>
      </c>
      <c r="I3386" t="s">
        <v>7021</v>
      </c>
      <c r="J3386" t="s">
        <v>7022</v>
      </c>
      <c r="L3386" t="s">
        <v>1212</v>
      </c>
      <c r="M3386">
        <v>9.5918340000000004</v>
      </c>
      <c r="N3386">
        <v>25.397735999999998</v>
      </c>
      <c r="O3386" t="s">
        <v>1226</v>
      </c>
      <c r="P3386" t="s">
        <v>1228</v>
      </c>
      <c r="Q3386">
        <v>6</v>
      </c>
      <c r="R3386">
        <v>30</v>
      </c>
      <c r="S3386">
        <v>6</v>
      </c>
      <c r="T3386">
        <v>30</v>
      </c>
      <c r="U3386">
        <v>0</v>
      </c>
      <c r="V3386">
        <v>0</v>
      </c>
      <c r="W3386" t="s">
        <v>1228</v>
      </c>
      <c r="X3386">
        <v>179</v>
      </c>
      <c r="Y3386">
        <v>747</v>
      </c>
      <c r="Z3386">
        <v>140</v>
      </c>
      <c r="AA3386">
        <v>630</v>
      </c>
      <c r="AB3386">
        <v>39</v>
      </c>
      <c r="AC3386">
        <v>117</v>
      </c>
      <c r="AD3386">
        <v>9</v>
      </c>
      <c r="AE3386">
        <v>27</v>
      </c>
      <c r="AF3386">
        <v>35</v>
      </c>
      <c r="AG3386">
        <v>140</v>
      </c>
      <c r="AH3386">
        <v>13</v>
      </c>
      <c r="AI3386" t="s">
        <v>1229</v>
      </c>
    </row>
    <row r="3387" spans="1:35" x14ac:dyDescent="0.25">
      <c r="A3387">
        <v>13</v>
      </c>
      <c r="B3387" t="s">
        <v>75</v>
      </c>
      <c r="C3387" t="s">
        <v>76</v>
      </c>
      <c r="D3387" t="s">
        <v>213</v>
      </c>
      <c r="E3387" t="s">
        <v>214</v>
      </c>
      <c r="F3387" t="s">
        <v>1105</v>
      </c>
      <c r="G3387" t="s">
        <v>1106</v>
      </c>
      <c r="H3387" t="s">
        <v>7029</v>
      </c>
      <c r="I3387" t="s">
        <v>7030</v>
      </c>
      <c r="J3387" t="s">
        <v>7031</v>
      </c>
      <c r="L3387" t="s">
        <v>1212</v>
      </c>
      <c r="M3387">
        <v>9.5450696950000005</v>
      </c>
      <c r="N3387">
        <v>25.476900100000002</v>
      </c>
      <c r="O3387" t="s">
        <v>1226</v>
      </c>
      <c r="P3387" t="s">
        <v>1228</v>
      </c>
      <c r="Q3387">
        <v>8</v>
      </c>
      <c r="R3387">
        <v>40</v>
      </c>
      <c r="S3387">
        <v>8</v>
      </c>
      <c r="T3387">
        <v>40</v>
      </c>
      <c r="U3387">
        <v>0</v>
      </c>
      <c r="V3387">
        <v>0</v>
      </c>
      <c r="W3387" t="s">
        <v>1228</v>
      </c>
      <c r="X3387">
        <v>173</v>
      </c>
      <c r="Y3387">
        <v>542</v>
      </c>
      <c r="Z3387">
        <v>115</v>
      </c>
      <c r="AA3387">
        <v>368</v>
      </c>
      <c r="AB3387">
        <v>58</v>
      </c>
      <c r="AC3387">
        <v>174</v>
      </c>
      <c r="AD3387">
        <v>5</v>
      </c>
      <c r="AE3387">
        <v>19</v>
      </c>
      <c r="AF3387">
        <v>10</v>
      </c>
      <c r="AG3387">
        <v>60</v>
      </c>
      <c r="AH3387">
        <v>13</v>
      </c>
      <c r="AI3387" t="s">
        <v>1229</v>
      </c>
    </row>
    <row r="3388" spans="1:35" x14ac:dyDescent="0.25">
      <c r="A3388">
        <v>13</v>
      </c>
      <c r="B3388" t="s">
        <v>77</v>
      </c>
      <c r="C3388" t="s">
        <v>78</v>
      </c>
      <c r="D3388" t="s">
        <v>217</v>
      </c>
      <c r="E3388" t="s">
        <v>218</v>
      </c>
      <c r="F3388" t="s">
        <v>1123</v>
      </c>
      <c r="G3388" t="s">
        <v>1124</v>
      </c>
      <c r="H3388" t="s">
        <v>7307</v>
      </c>
      <c r="I3388" t="s">
        <v>7308</v>
      </c>
      <c r="J3388" t="s">
        <v>7309</v>
      </c>
      <c r="L3388" t="s">
        <v>1212</v>
      </c>
      <c r="M3388">
        <v>4.9796129000000002</v>
      </c>
      <c r="N3388">
        <v>27.78290939</v>
      </c>
      <c r="O3388" t="s">
        <v>1226</v>
      </c>
      <c r="P3388" t="s">
        <v>1228</v>
      </c>
      <c r="Q3388">
        <v>21</v>
      </c>
      <c r="R3388">
        <v>105</v>
      </c>
      <c r="S3388">
        <v>21</v>
      </c>
      <c r="T3388">
        <v>105</v>
      </c>
      <c r="U3388">
        <v>0</v>
      </c>
      <c r="V3388">
        <v>0</v>
      </c>
      <c r="W3388" t="s">
        <v>1228</v>
      </c>
      <c r="X3388">
        <v>118</v>
      </c>
      <c r="Y3388">
        <v>722</v>
      </c>
      <c r="Z3388">
        <v>102</v>
      </c>
      <c r="AA3388">
        <v>642</v>
      </c>
      <c r="AB3388">
        <v>16</v>
      </c>
      <c r="AC3388">
        <v>80</v>
      </c>
      <c r="AD3388">
        <v>7</v>
      </c>
      <c r="AE3388">
        <v>35</v>
      </c>
      <c r="AF3388">
        <v>0</v>
      </c>
      <c r="AG3388">
        <v>0</v>
      </c>
      <c r="AH3388">
        <v>13</v>
      </c>
      <c r="AI3388" t="s">
        <v>1229</v>
      </c>
    </row>
    <row r="3389" spans="1:35" x14ac:dyDescent="0.25">
      <c r="A3389">
        <v>13</v>
      </c>
      <c r="B3389" t="s">
        <v>71</v>
      </c>
      <c r="C3389" t="s">
        <v>72</v>
      </c>
      <c r="D3389" t="s">
        <v>195</v>
      </c>
      <c r="E3389" t="s">
        <v>196</v>
      </c>
      <c r="F3389" t="s">
        <v>992</v>
      </c>
      <c r="G3389" t="s">
        <v>993</v>
      </c>
      <c r="H3389" t="s">
        <v>5733</v>
      </c>
      <c r="I3389" t="s">
        <v>5734</v>
      </c>
      <c r="J3389" t="s">
        <v>5735</v>
      </c>
      <c r="L3389" t="s">
        <v>1212</v>
      </c>
      <c r="M3389">
        <v>11.83193</v>
      </c>
      <c r="N3389">
        <v>32.797110000000004</v>
      </c>
      <c r="O3389" t="s">
        <v>1226</v>
      </c>
      <c r="P3389" t="s">
        <v>1228</v>
      </c>
      <c r="Q3389">
        <v>171</v>
      </c>
      <c r="R3389">
        <v>937</v>
      </c>
      <c r="S3389">
        <v>171</v>
      </c>
      <c r="T3389">
        <v>937</v>
      </c>
      <c r="U3389">
        <v>0</v>
      </c>
      <c r="V3389">
        <v>0</v>
      </c>
      <c r="W3389" t="s">
        <v>1228</v>
      </c>
      <c r="X3389">
        <v>427</v>
      </c>
      <c r="Y3389">
        <v>2341</v>
      </c>
      <c r="Z3389">
        <v>101</v>
      </c>
      <c r="AA3389">
        <v>547</v>
      </c>
      <c r="AB3389">
        <v>326</v>
      </c>
      <c r="AC3389">
        <v>1794</v>
      </c>
      <c r="AD3389">
        <v>127</v>
      </c>
      <c r="AE3389">
        <v>698</v>
      </c>
      <c r="AF3389">
        <v>115</v>
      </c>
      <c r="AG3389">
        <v>635</v>
      </c>
      <c r="AH3389">
        <v>13</v>
      </c>
      <c r="AI3389" t="s">
        <v>1229</v>
      </c>
    </row>
    <row r="3390" spans="1:35" x14ac:dyDescent="0.25">
      <c r="A3390">
        <v>13</v>
      </c>
      <c r="B3390" t="s">
        <v>71</v>
      </c>
      <c r="C3390" t="s">
        <v>72</v>
      </c>
      <c r="D3390" t="s">
        <v>197</v>
      </c>
      <c r="E3390" t="s">
        <v>198</v>
      </c>
      <c r="F3390" t="s">
        <v>1009</v>
      </c>
      <c r="G3390" t="s">
        <v>1010</v>
      </c>
      <c r="H3390" t="s">
        <v>5815</v>
      </c>
      <c r="I3390" t="s">
        <v>1010</v>
      </c>
      <c r="J3390" t="s">
        <v>5816</v>
      </c>
      <c r="L3390" t="s">
        <v>1212</v>
      </c>
      <c r="M3390">
        <v>8.6332780000000007</v>
      </c>
      <c r="N3390">
        <v>32.852521000000003</v>
      </c>
      <c r="O3390" t="s">
        <v>1226</v>
      </c>
      <c r="P3390" t="s">
        <v>1228</v>
      </c>
      <c r="Q3390">
        <v>8</v>
      </c>
      <c r="R3390">
        <v>48</v>
      </c>
      <c r="S3390">
        <v>8</v>
      </c>
      <c r="T3390">
        <v>48</v>
      </c>
      <c r="U3390">
        <v>0</v>
      </c>
      <c r="V3390">
        <v>0</v>
      </c>
      <c r="W3390" t="s">
        <v>1228</v>
      </c>
      <c r="X3390">
        <v>444</v>
      </c>
      <c r="Y3390">
        <v>2664</v>
      </c>
      <c r="Z3390">
        <v>400</v>
      </c>
      <c r="AA3390">
        <v>2400</v>
      </c>
      <c r="AB3390">
        <v>44</v>
      </c>
      <c r="AC3390">
        <v>264</v>
      </c>
      <c r="AD3390">
        <v>4</v>
      </c>
      <c r="AE3390">
        <v>24</v>
      </c>
      <c r="AF3390">
        <v>4</v>
      </c>
      <c r="AG3390">
        <v>24</v>
      </c>
      <c r="AH3390">
        <v>13</v>
      </c>
      <c r="AI3390" t="s">
        <v>1229</v>
      </c>
    </row>
    <row r="3391" spans="1:35" x14ac:dyDescent="0.25">
      <c r="A3391">
        <v>13</v>
      </c>
      <c r="B3391" t="s">
        <v>71</v>
      </c>
      <c r="C3391" t="s">
        <v>72</v>
      </c>
      <c r="D3391" t="s">
        <v>189</v>
      </c>
      <c r="E3391" t="s">
        <v>190</v>
      </c>
      <c r="F3391" t="s">
        <v>964</v>
      </c>
      <c r="G3391" t="s">
        <v>965</v>
      </c>
      <c r="H3391" t="s">
        <v>5555</v>
      </c>
      <c r="I3391" t="s">
        <v>5556</v>
      </c>
      <c r="J3391" t="s">
        <v>5557</v>
      </c>
      <c r="L3391" t="s">
        <v>1212</v>
      </c>
      <c r="M3391">
        <v>10.55790043</v>
      </c>
      <c r="N3391">
        <v>32.124500269999999</v>
      </c>
      <c r="O3391" t="s">
        <v>1226</v>
      </c>
      <c r="P3391" t="s">
        <v>1227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1228</v>
      </c>
      <c r="X3391">
        <v>71</v>
      </c>
      <c r="Y3391">
        <v>394</v>
      </c>
      <c r="Z3391">
        <v>34</v>
      </c>
      <c r="AA3391">
        <v>189</v>
      </c>
      <c r="AB3391">
        <v>37</v>
      </c>
      <c r="AC3391">
        <v>205</v>
      </c>
      <c r="AD3391">
        <v>4</v>
      </c>
      <c r="AE3391">
        <v>16</v>
      </c>
      <c r="AF3391">
        <v>340</v>
      </c>
      <c r="AG3391">
        <v>1870</v>
      </c>
      <c r="AH3391">
        <v>13</v>
      </c>
      <c r="AI3391" t="s">
        <v>1229</v>
      </c>
    </row>
    <row r="3392" spans="1:35" x14ac:dyDescent="0.25">
      <c r="A3392">
        <v>13</v>
      </c>
      <c r="B3392" t="s">
        <v>69</v>
      </c>
      <c r="C3392" t="s">
        <v>70</v>
      </c>
      <c r="D3392" t="s">
        <v>161</v>
      </c>
      <c r="E3392" t="s">
        <v>162</v>
      </c>
      <c r="F3392" t="s">
        <v>772</v>
      </c>
      <c r="G3392" t="s">
        <v>773</v>
      </c>
      <c r="H3392" t="s">
        <v>4119</v>
      </c>
      <c r="I3392" t="s">
        <v>4066</v>
      </c>
      <c r="J3392" t="s">
        <v>2602</v>
      </c>
      <c r="L3392" t="s">
        <v>1212</v>
      </c>
      <c r="M3392">
        <v>8.4770610000000008</v>
      </c>
      <c r="N3392">
        <v>30.130814000000001</v>
      </c>
      <c r="O3392" t="s">
        <v>1226</v>
      </c>
      <c r="P3392" t="s">
        <v>1227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1228</v>
      </c>
      <c r="X3392">
        <v>21</v>
      </c>
      <c r="Y3392">
        <v>126</v>
      </c>
      <c r="Z3392">
        <v>19</v>
      </c>
      <c r="AA3392">
        <v>114</v>
      </c>
      <c r="AB3392">
        <v>2</v>
      </c>
      <c r="AC3392">
        <v>12</v>
      </c>
      <c r="AD3392">
        <v>3</v>
      </c>
      <c r="AE3392">
        <v>18</v>
      </c>
      <c r="AF3392">
        <v>20</v>
      </c>
      <c r="AG3392">
        <v>120</v>
      </c>
      <c r="AH3392">
        <v>13</v>
      </c>
      <c r="AI3392" t="s">
        <v>1229</v>
      </c>
    </row>
    <row r="3393" spans="1:35" x14ac:dyDescent="0.25">
      <c r="A3393">
        <v>13</v>
      </c>
      <c r="B3393" t="s">
        <v>71</v>
      </c>
      <c r="C3393" t="s">
        <v>72</v>
      </c>
      <c r="D3393" t="s">
        <v>181</v>
      </c>
      <c r="E3393" t="s">
        <v>182</v>
      </c>
      <c r="F3393" t="s">
        <v>911</v>
      </c>
      <c r="G3393" t="s">
        <v>912</v>
      </c>
      <c r="H3393" t="s">
        <v>5207</v>
      </c>
      <c r="I3393" t="s">
        <v>5208</v>
      </c>
      <c r="J3393" t="s">
        <v>5209</v>
      </c>
      <c r="K3393" t="s">
        <v>5210</v>
      </c>
      <c r="L3393" t="s">
        <v>1212</v>
      </c>
      <c r="M3393">
        <v>8.7855249999999998</v>
      </c>
      <c r="N3393">
        <v>33.041956999999996</v>
      </c>
      <c r="O3393" t="s">
        <v>1226</v>
      </c>
      <c r="P3393" t="s">
        <v>1227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1228</v>
      </c>
      <c r="X3393">
        <v>82</v>
      </c>
      <c r="Y3393">
        <v>492</v>
      </c>
      <c r="Z3393">
        <v>58</v>
      </c>
      <c r="AA3393">
        <v>348</v>
      </c>
      <c r="AB3393">
        <v>24</v>
      </c>
      <c r="AC3393">
        <v>144</v>
      </c>
      <c r="AD3393">
        <v>0</v>
      </c>
      <c r="AE3393">
        <v>0</v>
      </c>
      <c r="AF3393">
        <v>12</v>
      </c>
      <c r="AG3393">
        <v>72</v>
      </c>
      <c r="AH3393">
        <v>13</v>
      </c>
      <c r="AI3393" t="s">
        <v>1229</v>
      </c>
    </row>
    <row r="3394" spans="1:35" x14ac:dyDescent="0.25">
      <c r="A3394">
        <v>13</v>
      </c>
      <c r="B3394" t="s">
        <v>71</v>
      </c>
      <c r="C3394" t="s">
        <v>72</v>
      </c>
      <c r="D3394" t="s">
        <v>181</v>
      </c>
      <c r="E3394" t="s">
        <v>182</v>
      </c>
      <c r="F3394" t="s">
        <v>923</v>
      </c>
      <c r="G3394" t="s">
        <v>924</v>
      </c>
      <c r="H3394" t="s">
        <v>5269</v>
      </c>
      <c r="I3394" t="s">
        <v>3032</v>
      </c>
      <c r="J3394" t="s">
        <v>5270</v>
      </c>
      <c r="L3394" t="s">
        <v>1212</v>
      </c>
      <c r="M3394">
        <v>8.6102629999999998</v>
      </c>
      <c r="N3394">
        <v>33.444648999999998</v>
      </c>
      <c r="O3394" t="s">
        <v>1226</v>
      </c>
      <c r="P3394" t="s">
        <v>1227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1228</v>
      </c>
      <c r="X3394">
        <v>122</v>
      </c>
      <c r="Y3394">
        <v>740</v>
      </c>
      <c r="Z3394">
        <v>87</v>
      </c>
      <c r="AA3394">
        <v>524</v>
      </c>
      <c r="AB3394">
        <v>35</v>
      </c>
      <c r="AC3394">
        <v>216</v>
      </c>
      <c r="AD3394">
        <v>40</v>
      </c>
      <c r="AE3394">
        <v>240</v>
      </c>
      <c r="AF3394">
        <v>12</v>
      </c>
      <c r="AG3394">
        <v>72</v>
      </c>
      <c r="AH3394">
        <v>13</v>
      </c>
      <c r="AI3394" t="s">
        <v>1229</v>
      </c>
    </row>
    <row r="3395" spans="1:35" x14ac:dyDescent="0.25">
      <c r="A3395">
        <v>13</v>
      </c>
      <c r="B3395" t="s">
        <v>71</v>
      </c>
      <c r="C3395" t="s">
        <v>72</v>
      </c>
      <c r="D3395" t="s">
        <v>185</v>
      </c>
      <c r="E3395" t="s">
        <v>186</v>
      </c>
      <c r="F3395" t="s">
        <v>943</v>
      </c>
      <c r="G3395" t="s">
        <v>944</v>
      </c>
      <c r="H3395" t="s">
        <v>5406</v>
      </c>
      <c r="I3395" t="s">
        <v>5407</v>
      </c>
      <c r="J3395" t="s">
        <v>5408</v>
      </c>
      <c r="L3395" t="s">
        <v>1212</v>
      </c>
      <c r="M3395">
        <v>8.9062005519999996</v>
      </c>
      <c r="N3395">
        <v>34.104943560000002</v>
      </c>
      <c r="O3395" t="s">
        <v>1226</v>
      </c>
      <c r="P3395" t="s">
        <v>1227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 t="s">
        <v>1228</v>
      </c>
      <c r="X3395">
        <v>140</v>
      </c>
      <c r="Y3395">
        <v>840</v>
      </c>
      <c r="Z3395">
        <v>110</v>
      </c>
      <c r="AA3395">
        <v>660</v>
      </c>
      <c r="AB3395">
        <v>30</v>
      </c>
      <c r="AC3395">
        <v>180</v>
      </c>
      <c r="AD3395">
        <v>7</v>
      </c>
      <c r="AE3395">
        <v>42</v>
      </c>
      <c r="AF3395">
        <v>35</v>
      </c>
      <c r="AG3395">
        <v>210</v>
      </c>
      <c r="AH3395">
        <v>13</v>
      </c>
      <c r="AI3395" t="s">
        <v>1229</v>
      </c>
    </row>
    <row r="3396" spans="1:35" x14ac:dyDescent="0.25">
      <c r="A3396">
        <v>13</v>
      </c>
      <c r="B3396" t="s">
        <v>71</v>
      </c>
      <c r="C3396" t="s">
        <v>72</v>
      </c>
      <c r="D3396" t="s">
        <v>181</v>
      </c>
      <c r="E3396" t="s">
        <v>182</v>
      </c>
      <c r="F3396" t="s">
        <v>913</v>
      </c>
      <c r="G3396" t="s">
        <v>914</v>
      </c>
      <c r="H3396" t="s">
        <v>5227</v>
      </c>
      <c r="I3396" t="s">
        <v>5228</v>
      </c>
      <c r="J3396" t="s">
        <v>5229</v>
      </c>
      <c r="L3396" t="s">
        <v>1212</v>
      </c>
      <c r="M3396">
        <v>8.5300999999999991</v>
      </c>
      <c r="N3396">
        <v>33.1203</v>
      </c>
      <c r="O3396" t="s">
        <v>1226</v>
      </c>
      <c r="P3396" t="s">
        <v>1227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 t="s">
        <v>1228</v>
      </c>
      <c r="X3396">
        <v>120</v>
      </c>
      <c r="Y3396">
        <v>720</v>
      </c>
      <c r="Z3396">
        <v>70</v>
      </c>
      <c r="AA3396">
        <v>420</v>
      </c>
      <c r="AB3396">
        <v>50</v>
      </c>
      <c r="AC3396">
        <v>300</v>
      </c>
      <c r="AD3396">
        <v>31</v>
      </c>
      <c r="AE3396">
        <v>154</v>
      </c>
      <c r="AF3396">
        <v>3</v>
      </c>
      <c r="AG3396">
        <v>18</v>
      </c>
      <c r="AH3396">
        <v>13</v>
      </c>
      <c r="AI3396" t="s">
        <v>1229</v>
      </c>
    </row>
    <row r="3397" spans="1:35" x14ac:dyDescent="0.25">
      <c r="A3397">
        <v>13</v>
      </c>
      <c r="B3397" t="s">
        <v>71</v>
      </c>
      <c r="C3397" t="s">
        <v>72</v>
      </c>
      <c r="D3397" t="s">
        <v>197</v>
      </c>
      <c r="E3397" t="s">
        <v>198</v>
      </c>
      <c r="F3397" t="s">
        <v>1007</v>
      </c>
      <c r="G3397" t="s">
        <v>1008</v>
      </c>
      <c r="H3397" t="s">
        <v>5808</v>
      </c>
      <c r="I3397" t="s">
        <v>5809</v>
      </c>
      <c r="J3397" t="s">
        <v>5810</v>
      </c>
      <c r="L3397" t="s">
        <v>1212</v>
      </c>
      <c r="M3397">
        <v>8.8559192000000007</v>
      </c>
      <c r="N3397">
        <v>32.788354300000002</v>
      </c>
      <c r="O3397" t="s">
        <v>1226</v>
      </c>
      <c r="P3397" t="s">
        <v>1227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1228</v>
      </c>
      <c r="X3397">
        <v>159</v>
      </c>
      <c r="Y3397">
        <v>954</v>
      </c>
      <c r="Z3397">
        <v>119</v>
      </c>
      <c r="AA3397">
        <v>714</v>
      </c>
      <c r="AB3397">
        <v>40</v>
      </c>
      <c r="AC3397">
        <v>240</v>
      </c>
      <c r="AD3397">
        <v>0</v>
      </c>
      <c r="AE3397">
        <v>0</v>
      </c>
      <c r="AF3397">
        <v>0</v>
      </c>
      <c r="AG3397">
        <v>0</v>
      </c>
      <c r="AH3397">
        <v>13</v>
      </c>
      <c r="AI3397" t="s">
        <v>1229</v>
      </c>
    </row>
    <row r="3398" spans="1:35" x14ac:dyDescent="0.25">
      <c r="A3398">
        <v>13</v>
      </c>
      <c r="B3398" t="s">
        <v>71</v>
      </c>
      <c r="C3398" t="s">
        <v>72</v>
      </c>
      <c r="D3398" t="s">
        <v>181</v>
      </c>
      <c r="E3398" t="s">
        <v>182</v>
      </c>
      <c r="F3398" t="s">
        <v>913</v>
      </c>
      <c r="G3398" t="s">
        <v>914</v>
      </c>
      <c r="H3398" t="s">
        <v>5232</v>
      </c>
      <c r="I3398" t="s">
        <v>5233</v>
      </c>
      <c r="J3398" t="s">
        <v>5234</v>
      </c>
      <c r="L3398" t="s">
        <v>1212</v>
      </c>
      <c r="M3398">
        <v>8.5489999999999995</v>
      </c>
      <c r="N3398">
        <v>33.274000000000001</v>
      </c>
      <c r="O3398" t="s">
        <v>1226</v>
      </c>
      <c r="P3398" t="s">
        <v>1227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 t="s">
        <v>1228</v>
      </c>
      <c r="X3398">
        <v>386</v>
      </c>
      <c r="Y3398">
        <v>2320</v>
      </c>
      <c r="Z3398">
        <v>366</v>
      </c>
      <c r="AA3398">
        <v>2200</v>
      </c>
      <c r="AB3398">
        <v>20</v>
      </c>
      <c r="AC3398">
        <v>120</v>
      </c>
      <c r="AD3398">
        <v>25</v>
      </c>
      <c r="AE3398">
        <v>150</v>
      </c>
      <c r="AF3398">
        <v>15</v>
      </c>
      <c r="AG3398">
        <v>90</v>
      </c>
      <c r="AH3398">
        <v>13</v>
      </c>
      <c r="AI3398" t="s">
        <v>1229</v>
      </c>
    </row>
    <row r="3399" spans="1:35" x14ac:dyDescent="0.25">
      <c r="A3399">
        <v>13</v>
      </c>
      <c r="B3399" t="s">
        <v>75</v>
      </c>
      <c r="C3399" t="s">
        <v>76</v>
      </c>
      <c r="D3399" t="s">
        <v>215</v>
      </c>
      <c r="E3399" t="s">
        <v>216</v>
      </c>
      <c r="F3399" t="s">
        <v>1117</v>
      </c>
      <c r="G3399" t="s">
        <v>1118</v>
      </c>
      <c r="H3399" t="s">
        <v>7215</v>
      </c>
      <c r="I3399" t="s">
        <v>7216</v>
      </c>
      <c r="J3399" t="s">
        <v>7217</v>
      </c>
      <c r="L3399" t="s">
        <v>1212</v>
      </c>
      <c r="M3399">
        <v>7.107850075</v>
      </c>
      <c r="N3399">
        <v>27.94809914</v>
      </c>
      <c r="O3399" t="s">
        <v>1226</v>
      </c>
      <c r="P3399" t="s">
        <v>1228</v>
      </c>
      <c r="Q3399">
        <v>11</v>
      </c>
      <c r="R3399">
        <v>36</v>
      </c>
      <c r="S3399">
        <v>11</v>
      </c>
      <c r="T3399">
        <v>36</v>
      </c>
      <c r="U3399">
        <v>0</v>
      </c>
      <c r="V3399">
        <v>0</v>
      </c>
      <c r="W3399" t="s">
        <v>1228</v>
      </c>
      <c r="X3399">
        <v>53</v>
      </c>
      <c r="Y3399">
        <v>267</v>
      </c>
      <c r="Z3399">
        <v>52</v>
      </c>
      <c r="AA3399">
        <v>262</v>
      </c>
      <c r="AB3399">
        <v>1</v>
      </c>
      <c r="AC3399">
        <v>5</v>
      </c>
      <c r="AD3399">
        <v>0</v>
      </c>
      <c r="AE3399">
        <v>0</v>
      </c>
      <c r="AF3399">
        <v>0</v>
      </c>
      <c r="AG3399">
        <v>0</v>
      </c>
      <c r="AH3399">
        <v>13</v>
      </c>
      <c r="AI3399" t="s">
        <v>1229</v>
      </c>
    </row>
    <row r="3400" spans="1:35" x14ac:dyDescent="0.25">
      <c r="A3400">
        <v>13</v>
      </c>
      <c r="B3400" t="s">
        <v>67</v>
      </c>
      <c r="C3400" t="s">
        <v>68</v>
      </c>
      <c r="D3400" t="s">
        <v>153</v>
      </c>
      <c r="E3400" t="s">
        <v>154</v>
      </c>
      <c r="F3400" t="s">
        <v>708</v>
      </c>
      <c r="G3400" t="s">
        <v>709</v>
      </c>
      <c r="H3400" t="s">
        <v>3808</v>
      </c>
      <c r="I3400" t="s">
        <v>3809</v>
      </c>
      <c r="J3400" t="s">
        <v>3516</v>
      </c>
      <c r="L3400" t="s">
        <v>1212</v>
      </c>
      <c r="M3400">
        <v>8.6654666799999998</v>
      </c>
      <c r="N3400">
        <v>27.727329810000001</v>
      </c>
      <c r="O3400" t="s">
        <v>1226</v>
      </c>
      <c r="P3400" t="s">
        <v>1228</v>
      </c>
      <c r="Q3400">
        <v>38</v>
      </c>
      <c r="R3400">
        <v>183</v>
      </c>
      <c r="S3400">
        <v>38</v>
      </c>
      <c r="T3400">
        <v>183</v>
      </c>
      <c r="U3400">
        <v>0</v>
      </c>
      <c r="V3400">
        <v>0</v>
      </c>
      <c r="W3400" t="s">
        <v>1228</v>
      </c>
      <c r="X3400">
        <v>69</v>
      </c>
      <c r="Y3400">
        <v>345</v>
      </c>
      <c r="Z3400">
        <v>40</v>
      </c>
      <c r="AA3400">
        <v>200</v>
      </c>
      <c r="AB3400">
        <v>29</v>
      </c>
      <c r="AC3400">
        <v>145</v>
      </c>
      <c r="AD3400">
        <v>28</v>
      </c>
      <c r="AE3400">
        <v>140</v>
      </c>
      <c r="AF3400">
        <v>19</v>
      </c>
      <c r="AG3400">
        <v>95</v>
      </c>
      <c r="AH3400">
        <v>13</v>
      </c>
      <c r="AI3400" t="s">
        <v>1229</v>
      </c>
    </row>
    <row r="3401" spans="1:35" x14ac:dyDescent="0.25">
      <c r="A3401">
        <v>13</v>
      </c>
      <c r="B3401" t="s">
        <v>61</v>
      </c>
      <c r="C3401" t="s">
        <v>62</v>
      </c>
      <c r="D3401" t="s">
        <v>93</v>
      </c>
      <c r="E3401" t="s">
        <v>94</v>
      </c>
      <c r="F3401" t="s">
        <v>323</v>
      </c>
      <c r="G3401" t="s">
        <v>324</v>
      </c>
      <c r="H3401" t="s">
        <v>1684</v>
      </c>
      <c r="I3401" t="s">
        <v>1685</v>
      </c>
      <c r="J3401" t="s">
        <v>1686</v>
      </c>
      <c r="L3401" t="s">
        <v>1212</v>
      </c>
      <c r="M3401">
        <v>4.4021100999999998</v>
      </c>
      <c r="N3401">
        <v>33.521800990000003</v>
      </c>
      <c r="O3401" t="s">
        <v>1226</v>
      </c>
      <c r="P3401" t="s">
        <v>1227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1228</v>
      </c>
      <c r="X3401">
        <v>88</v>
      </c>
      <c r="Y3401">
        <v>446</v>
      </c>
      <c r="Z3401">
        <v>79</v>
      </c>
      <c r="AA3401">
        <v>397</v>
      </c>
      <c r="AB3401">
        <v>9</v>
      </c>
      <c r="AC3401">
        <v>49</v>
      </c>
      <c r="AD3401">
        <v>15</v>
      </c>
      <c r="AE3401">
        <v>75</v>
      </c>
      <c r="AF3401">
        <v>20</v>
      </c>
      <c r="AG3401">
        <v>100</v>
      </c>
      <c r="AH3401">
        <v>13</v>
      </c>
      <c r="AI3401" t="s">
        <v>1229</v>
      </c>
    </row>
    <row r="3402" spans="1:35" x14ac:dyDescent="0.25">
      <c r="A3402">
        <v>13</v>
      </c>
      <c r="B3402" t="s">
        <v>59</v>
      </c>
      <c r="C3402" t="s">
        <v>60</v>
      </c>
      <c r="D3402" t="s">
        <v>87</v>
      </c>
      <c r="E3402" t="s">
        <v>88</v>
      </c>
      <c r="F3402" t="s">
        <v>290</v>
      </c>
      <c r="G3402" t="s">
        <v>291</v>
      </c>
      <c r="H3402" t="s">
        <v>1498</v>
      </c>
      <c r="I3402" t="s">
        <v>1499</v>
      </c>
      <c r="J3402" t="s">
        <v>1500</v>
      </c>
      <c r="L3402" t="s">
        <v>1212</v>
      </c>
      <c r="M3402">
        <v>3.6196100709999999</v>
      </c>
      <c r="N3402">
        <v>30.798500059999999</v>
      </c>
      <c r="O3402" t="s">
        <v>1226</v>
      </c>
      <c r="P3402" t="s">
        <v>1227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 t="s">
        <v>1228</v>
      </c>
      <c r="X3402">
        <v>35</v>
      </c>
      <c r="Y3402">
        <v>178</v>
      </c>
      <c r="Z3402">
        <v>0</v>
      </c>
      <c r="AA3402">
        <v>0</v>
      </c>
      <c r="AB3402">
        <v>35</v>
      </c>
      <c r="AC3402">
        <v>178</v>
      </c>
      <c r="AD3402">
        <v>0</v>
      </c>
      <c r="AE3402">
        <v>0</v>
      </c>
      <c r="AF3402">
        <v>79</v>
      </c>
      <c r="AG3402">
        <v>395</v>
      </c>
      <c r="AH3402">
        <v>13</v>
      </c>
      <c r="AI3402" t="s">
        <v>1229</v>
      </c>
    </row>
    <row r="3403" spans="1:35" x14ac:dyDescent="0.25">
      <c r="A3403">
        <v>13</v>
      </c>
      <c r="B3403" t="s">
        <v>75</v>
      </c>
      <c r="C3403" t="s">
        <v>76</v>
      </c>
      <c r="D3403" t="s">
        <v>213</v>
      </c>
      <c r="E3403" t="s">
        <v>214</v>
      </c>
      <c r="F3403" t="s">
        <v>1107</v>
      </c>
      <c r="G3403" t="s">
        <v>1108</v>
      </c>
      <c r="H3403" t="s">
        <v>7073</v>
      </c>
      <c r="I3403" t="s">
        <v>7074</v>
      </c>
      <c r="J3403" t="s">
        <v>7075</v>
      </c>
      <c r="L3403" t="s">
        <v>1212</v>
      </c>
      <c r="M3403">
        <v>8.4835499999999993</v>
      </c>
      <c r="N3403">
        <v>25.65579</v>
      </c>
      <c r="O3403" t="s">
        <v>1226</v>
      </c>
      <c r="P3403" t="s">
        <v>1227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 t="s">
        <v>1228</v>
      </c>
      <c r="X3403">
        <v>68</v>
      </c>
      <c r="Y3403">
        <v>409</v>
      </c>
      <c r="Z3403">
        <v>13</v>
      </c>
      <c r="AA3403">
        <v>78</v>
      </c>
      <c r="AB3403">
        <v>55</v>
      </c>
      <c r="AC3403">
        <v>331</v>
      </c>
      <c r="AD3403">
        <v>0</v>
      </c>
      <c r="AE3403">
        <v>0</v>
      </c>
      <c r="AF3403">
        <v>118</v>
      </c>
      <c r="AG3403">
        <v>590</v>
      </c>
      <c r="AH3403">
        <v>13</v>
      </c>
      <c r="AI3403" t="s">
        <v>1229</v>
      </c>
    </row>
    <row r="3404" spans="1:35" x14ac:dyDescent="0.25">
      <c r="A3404">
        <v>13</v>
      </c>
      <c r="B3404" t="s">
        <v>75</v>
      </c>
      <c r="C3404" t="s">
        <v>76</v>
      </c>
      <c r="D3404" t="s">
        <v>213</v>
      </c>
      <c r="E3404" t="s">
        <v>214</v>
      </c>
      <c r="F3404" t="s">
        <v>1107</v>
      </c>
      <c r="G3404" t="s">
        <v>1108</v>
      </c>
      <c r="H3404" t="s">
        <v>8380</v>
      </c>
      <c r="I3404" t="s">
        <v>8381</v>
      </c>
      <c r="J3404" t="s">
        <v>8382</v>
      </c>
      <c r="L3404" t="s">
        <v>1212</v>
      </c>
      <c r="M3404">
        <v>8.5352802279999995</v>
      </c>
      <c r="N3404">
        <v>25.76939964</v>
      </c>
      <c r="O3404" t="s">
        <v>1226</v>
      </c>
      <c r="P3404" t="s">
        <v>1227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 t="s">
        <v>1228</v>
      </c>
      <c r="X3404">
        <v>33</v>
      </c>
      <c r="Y3404">
        <v>164</v>
      </c>
      <c r="Z3404">
        <v>28</v>
      </c>
      <c r="AA3404">
        <v>139</v>
      </c>
      <c r="AB3404">
        <v>5</v>
      </c>
      <c r="AC3404">
        <v>25</v>
      </c>
      <c r="AD3404">
        <v>0</v>
      </c>
      <c r="AE3404">
        <v>0</v>
      </c>
      <c r="AF3404">
        <v>80</v>
      </c>
      <c r="AG3404">
        <v>480</v>
      </c>
      <c r="AH3404">
        <v>13</v>
      </c>
      <c r="AI3404" t="s">
        <v>1229</v>
      </c>
    </row>
    <row r="3405" spans="1:35" x14ac:dyDescent="0.25">
      <c r="A3405">
        <v>13</v>
      </c>
      <c r="B3405" t="s">
        <v>65</v>
      </c>
      <c r="C3405" t="s">
        <v>66</v>
      </c>
      <c r="D3405" t="s">
        <v>141</v>
      </c>
      <c r="E3405" t="s">
        <v>142</v>
      </c>
      <c r="F3405" t="s">
        <v>631</v>
      </c>
      <c r="G3405" t="s">
        <v>632</v>
      </c>
      <c r="H3405" t="s">
        <v>3515</v>
      </c>
      <c r="I3405" t="s">
        <v>3516</v>
      </c>
      <c r="J3405" t="s">
        <v>3517</v>
      </c>
      <c r="L3405" t="s">
        <v>1212</v>
      </c>
      <c r="M3405">
        <v>6.3688998220000004</v>
      </c>
      <c r="N3405">
        <v>29.955400470000001</v>
      </c>
      <c r="O3405" t="s">
        <v>1226</v>
      </c>
      <c r="P3405" t="s">
        <v>1228</v>
      </c>
      <c r="Q3405">
        <v>12</v>
      </c>
      <c r="R3405">
        <v>54</v>
      </c>
      <c r="S3405">
        <v>12</v>
      </c>
      <c r="T3405">
        <v>54</v>
      </c>
      <c r="U3405">
        <v>0</v>
      </c>
      <c r="V3405">
        <v>0</v>
      </c>
      <c r="W3405" t="s">
        <v>1228</v>
      </c>
      <c r="X3405">
        <v>37</v>
      </c>
      <c r="Y3405">
        <v>167</v>
      </c>
      <c r="Z3405">
        <v>26</v>
      </c>
      <c r="AA3405">
        <v>117</v>
      </c>
      <c r="AB3405">
        <v>11</v>
      </c>
      <c r="AC3405">
        <v>50</v>
      </c>
      <c r="AD3405">
        <v>3</v>
      </c>
      <c r="AE3405">
        <v>14</v>
      </c>
      <c r="AF3405">
        <v>17</v>
      </c>
      <c r="AG3405">
        <v>77</v>
      </c>
      <c r="AH3405">
        <v>13</v>
      </c>
      <c r="AI3405" t="s">
        <v>1229</v>
      </c>
    </row>
    <row r="3406" spans="1:35" x14ac:dyDescent="0.25">
      <c r="A3406">
        <v>13</v>
      </c>
      <c r="B3406" t="s">
        <v>65</v>
      </c>
      <c r="C3406" t="s">
        <v>66</v>
      </c>
      <c r="D3406" t="s">
        <v>141</v>
      </c>
      <c r="E3406" t="s">
        <v>142</v>
      </c>
      <c r="F3406" t="s">
        <v>631</v>
      </c>
      <c r="G3406" t="s">
        <v>632</v>
      </c>
      <c r="H3406" t="s">
        <v>3521</v>
      </c>
      <c r="I3406" t="s">
        <v>3522</v>
      </c>
      <c r="J3406" t="s">
        <v>3523</v>
      </c>
      <c r="L3406" t="s">
        <v>1212</v>
      </c>
      <c r="M3406">
        <v>6.3903498650000001</v>
      </c>
      <c r="N3406">
        <v>29.970800400000002</v>
      </c>
      <c r="O3406" t="s">
        <v>1226</v>
      </c>
      <c r="P3406" t="s">
        <v>1228</v>
      </c>
      <c r="Q3406">
        <v>20</v>
      </c>
      <c r="R3406">
        <v>90</v>
      </c>
      <c r="S3406">
        <v>20</v>
      </c>
      <c r="T3406">
        <v>90</v>
      </c>
      <c r="U3406">
        <v>0</v>
      </c>
      <c r="V3406">
        <v>0</v>
      </c>
      <c r="W3406" t="s">
        <v>1228</v>
      </c>
      <c r="X3406">
        <v>46</v>
      </c>
      <c r="Y3406">
        <v>208</v>
      </c>
      <c r="Z3406">
        <v>21</v>
      </c>
      <c r="AA3406">
        <v>95</v>
      </c>
      <c r="AB3406">
        <v>25</v>
      </c>
      <c r="AC3406">
        <v>113</v>
      </c>
      <c r="AD3406">
        <v>0</v>
      </c>
      <c r="AE3406">
        <v>0</v>
      </c>
      <c r="AF3406">
        <v>3</v>
      </c>
      <c r="AG3406">
        <v>14</v>
      </c>
      <c r="AH3406">
        <v>13</v>
      </c>
      <c r="AI3406" t="s">
        <v>1229</v>
      </c>
    </row>
    <row r="3407" spans="1:35" x14ac:dyDescent="0.25">
      <c r="A3407">
        <v>13</v>
      </c>
      <c r="B3407" t="s">
        <v>61</v>
      </c>
      <c r="C3407" t="s">
        <v>62</v>
      </c>
      <c r="D3407" t="s">
        <v>105</v>
      </c>
      <c r="E3407" t="s">
        <v>106</v>
      </c>
      <c r="F3407" t="s">
        <v>400</v>
      </c>
      <c r="G3407" t="s">
        <v>106</v>
      </c>
      <c r="H3407" t="s">
        <v>2089</v>
      </c>
      <c r="I3407" t="s">
        <v>2090</v>
      </c>
      <c r="J3407" t="s">
        <v>8383</v>
      </c>
      <c r="K3407" t="s">
        <v>2091</v>
      </c>
      <c r="L3407" t="s">
        <v>1212</v>
      </c>
      <c r="M3407">
        <v>4.1231</v>
      </c>
      <c r="N3407">
        <v>32.305700000000002</v>
      </c>
      <c r="O3407" t="s">
        <v>1226</v>
      </c>
      <c r="P3407" t="s">
        <v>1228</v>
      </c>
      <c r="Q3407">
        <v>92</v>
      </c>
      <c r="R3407">
        <v>460</v>
      </c>
      <c r="S3407">
        <v>92</v>
      </c>
      <c r="T3407">
        <v>460</v>
      </c>
      <c r="U3407">
        <v>0</v>
      </c>
      <c r="V3407">
        <v>0</v>
      </c>
      <c r="W3407" t="s">
        <v>1228</v>
      </c>
      <c r="X3407">
        <v>298</v>
      </c>
      <c r="Y3407">
        <v>1324</v>
      </c>
      <c r="Z3407">
        <v>0</v>
      </c>
      <c r="AA3407">
        <v>0</v>
      </c>
      <c r="AB3407">
        <v>298</v>
      </c>
      <c r="AC3407">
        <v>1324</v>
      </c>
      <c r="AD3407">
        <v>0</v>
      </c>
      <c r="AE3407">
        <v>0</v>
      </c>
      <c r="AF3407">
        <v>588</v>
      </c>
      <c r="AG3407">
        <v>1324</v>
      </c>
      <c r="AH3407">
        <v>13</v>
      </c>
      <c r="AI3407" t="s">
        <v>1229</v>
      </c>
    </row>
    <row r="3408" spans="1:35" x14ac:dyDescent="0.25">
      <c r="A3408">
        <v>13</v>
      </c>
      <c r="B3408" t="s">
        <v>59</v>
      </c>
      <c r="C3408" t="s">
        <v>60</v>
      </c>
      <c r="D3408" t="s">
        <v>81</v>
      </c>
      <c r="E3408" t="s">
        <v>82</v>
      </c>
      <c r="F3408" t="s">
        <v>265</v>
      </c>
      <c r="G3408" t="s">
        <v>266</v>
      </c>
      <c r="H3408" t="s">
        <v>1334</v>
      </c>
      <c r="I3408" t="s">
        <v>1335</v>
      </c>
      <c r="J3408" t="s">
        <v>1336</v>
      </c>
      <c r="L3408" t="s">
        <v>1212</v>
      </c>
      <c r="M3408">
        <v>5.0763199999999999</v>
      </c>
      <c r="N3408">
        <v>30.998000000000001</v>
      </c>
      <c r="O3408" t="s">
        <v>1226</v>
      </c>
      <c r="P3408" t="s">
        <v>1228</v>
      </c>
      <c r="Q3408">
        <v>115</v>
      </c>
      <c r="R3408">
        <v>655</v>
      </c>
      <c r="S3408">
        <v>115</v>
      </c>
      <c r="T3408">
        <v>655</v>
      </c>
      <c r="U3408">
        <v>0</v>
      </c>
      <c r="V3408">
        <v>0</v>
      </c>
      <c r="W3408" t="s">
        <v>1228</v>
      </c>
      <c r="X3408">
        <v>132</v>
      </c>
      <c r="Y3408">
        <v>792</v>
      </c>
      <c r="Z3408">
        <v>60</v>
      </c>
      <c r="AA3408">
        <v>363</v>
      </c>
      <c r="AB3408">
        <v>72</v>
      </c>
      <c r="AC3408">
        <v>429</v>
      </c>
      <c r="AD3408">
        <v>9</v>
      </c>
      <c r="AE3408">
        <v>50</v>
      </c>
      <c r="AF3408">
        <v>5</v>
      </c>
      <c r="AG3408">
        <v>30</v>
      </c>
      <c r="AH3408">
        <v>13</v>
      </c>
      <c r="AI3408" t="s">
        <v>1229</v>
      </c>
    </row>
    <row r="3409" spans="1:35" x14ac:dyDescent="0.25">
      <c r="A3409">
        <v>13</v>
      </c>
      <c r="B3409" t="s">
        <v>59</v>
      </c>
      <c r="C3409" t="s">
        <v>60</v>
      </c>
      <c r="D3409" t="s">
        <v>81</v>
      </c>
      <c r="E3409" t="s">
        <v>82</v>
      </c>
      <c r="F3409" t="s">
        <v>267</v>
      </c>
      <c r="G3409" t="s">
        <v>268</v>
      </c>
      <c r="H3409" t="s">
        <v>1343</v>
      </c>
      <c r="I3409" t="s">
        <v>1344</v>
      </c>
      <c r="J3409" t="s">
        <v>1345</v>
      </c>
      <c r="L3409" t="s">
        <v>1212</v>
      </c>
      <c r="M3409">
        <v>5.2094680000000002</v>
      </c>
      <c r="N3409">
        <v>31.48293</v>
      </c>
      <c r="O3409" t="s">
        <v>1226</v>
      </c>
      <c r="P3409" t="s">
        <v>1228</v>
      </c>
      <c r="Q3409">
        <v>95</v>
      </c>
      <c r="R3409">
        <v>572</v>
      </c>
      <c r="S3409">
        <v>95</v>
      </c>
      <c r="T3409">
        <v>572</v>
      </c>
      <c r="U3409">
        <v>0</v>
      </c>
      <c r="V3409">
        <v>0</v>
      </c>
      <c r="W3409" t="s">
        <v>1228</v>
      </c>
      <c r="X3409">
        <v>138</v>
      </c>
      <c r="Y3409">
        <v>836</v>
      </c>
      <c r="Z3409">
        <v>78</v>
      </c>
      <c r="AA3409">
        <v>473</v>
      </c>
      <c r="AB3409">
        <v>60</v>
      </c>
      <c r="AC3409">
        <v>363</v>
      </c>
      <c r="AD3409">
        <v>7</v>
      </c>
      <c r="AE3409">
        <v>44</v>
      </c>
      <c r="AF3409">
        <v>36</v>
      </c>
      <c r="AG3409">
        <v>220</v>
      </c>
      <c r="AH3409">
        <v>13</v>
      </c>
      <c r="AI3409" t="s">
        <v>1229</v>
      </c>
    </row>
    <row r="3410" spans="1:35" x14ac:dyDescent="0.25">
      <c r="A3410">
        <v>13</v>
      </c>
      <c r="B3410" t="s">
        <v>69</v>
      </c>
      <c r="C3410" t="s">
        <v>70</v>
      </c>
      <c r="D3410" t="s">
        <v>169</v>
      </c>
      <c r="E3410" t="s">
        <v>170</v>
      </c>
      <c r="F3410" t="s">
        <v>844</v>
      </c>
      <c r="G3410" t="s">
        <v>845</v>
      </c>
      <c r="H3410" t="s">
        <v>4757</v>
      </c>
      <c r="I3410" t="s">
        <v>4758</v>
      </c>
      <c r="J3410" t="s">
        <v>4759</v>
      </c>
      <c r="L3410" t="s">
        <v>1212</v>
      </c>
      <c r="M3410">
        <v>7.4473900000000004</v>
      </c>
      <c r="N3410">
        <v>30.44783</v>
      </c>
      <c r="O3410" t="s">
        <v>1226</v>
      </c>
      <c r="P3410" t="s">
        <v>1228</v>
      </c>
      <c r="Q3410">
        <v>36</v>
      </c>
      <c r="R3410">
        <v>221</v>
      </c>
      <c r="S3410">
        <v>36</v>
      </c>
      <c r="T3410">
        <v>221</v>
      </c>
      <c r="U3410">
        <v>0</v>
      </c>
      <c r="V3410">
        <v>0</v>
      </c>
      <c r="W3410" t="s">
        <v>1228</v>
      </c>
      <c r="X3410">
        <v>14</v>
      </c>
      <c r="Y3410">
        <v>86</v>
      </c>
      <c r="Z3410">
        <v>10</v>
      </c>
      <c r="AA3410">
        <v>60</v>
      </c>
      <c r="AB3410">
        <v>4</v>
      </c>
      <c r="AC3410">
        <v>26</v>
      </c>
      <c r="AD3410">
        <v>7</v>
      </c>
      <c r="AE3410">
        <v>44</v>
      </c>
      <c r="AF3410">
        <v>4</v>
      </c>
      <c r="AG3410">
        <v>28</v>
      </c>
      <c r="AH3410">
        <v>13</v>
      </c>
      <c r="AI3410" t="s">
        <v>1229</v>
      </c>
    </row>
    <row r="3411" spans="1:35" x14ac:dyDescent="0.25">
      <c r="A3411">
        <v>13</v>
      </c>
      <c r="B3411" t="s">
        <v>71</v>
      </c>
      <c r="C3411" t="s">
        <v>72</v>
      </c>
      <c r="D3411" t="s">
        <v>181</v>
      </c>
      <c r="E3411" t="s">
        <v>182</v>
      </c>
      <c r="F3411" t="s">
        <v>911</v>
      </c>
      <c r="G3411" t="s">
        <v>912</v>
      </c>
      <c r="H3411" t="s">
        <v>5212</v>
      </c>
      <c r="I3411" t="s">
        <v>5213</v>
      </c>
      <c r="J3411" t="s">
        <v>5214</v>
      </c>
      <c r="L3411" t="s">
        <v>1212</v>
      </c>
      <c r="M3411">
        <v>8.7707999999999995</v>
      </c>
      <c r="N3411">
        <v>32.972299999999997</v>
      </c>
      <c r="O3411" t="s">
        <v>1226</v>
      </c>
      <c r="P3411" t="s">
        <v>1227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 t="s">
        <v>1228</v>
      </c>
      <c r="X3411">
        <v>104</v>
      </c>
      <c r="Y3411">
        <v>624</v>
      </c>
      <c r="Z3411">
        <v>76</v>
      </c>
      <c r="AA3411">
        <v>456</v>
      </c>
      <c r="AB3411">
        <v>28</v>
      </c>
      <c r="AC3411">
        <v>168</v>
      </c>
      <c r="AD3411">
        <v>0</v>
      </c>
      <c r="AE3411">
        <v>0</v>
      </c>
      <c r="AF3411">
        <v>18</v>
      </c>
      <c r="AG3411">
        <v>108</v>
      </c>
      <c r="AH3411">
        <v>13</v>
      </c>
      <c r="AI3411" t="s">
        <v>1229</v>
      </c>
    </row>
    <row r="3412" spans="1:35" x14ac:dyDescent="0.25">
      <c r="A3412">
        <v>13</v>
      </c>
      <c r="B3412" t="s">
        <v>71</v>
      </c>
      <c r="C3412" t="s">
        <v>72</v>
      </c>
      <c r="D3412" t="s">
        <v>181</v>
      </c>
      <c r="E3412" t="s">
        <v>182</v>
      </c>
      <c r="F3412" t="s">
        <v>929</v>
      </c>
      <c r="G3412" t="s">
        <v>930</v>
      </c>
      <c r="H3412" t="s">
        <v>5302</v>
      </c>
      <c r="I3412" t="s">
        <v>5303</v>
      </c>
      <c r="J3412" t="s">
        <v>5304</v>
      </c>
      <c r="L3412" t="s">
        <v>1212</v>
      </c>
      <c r="M3412">
        <v>7.9637900000000004</v>
      </c>
      <c r="N3412">
        <v>33.022329999999997</v>
      </c>
      <c r="O3412" t="s">
        <v>1226</v>
      </c>
      <c r="P3412" t="s">
        <v>1227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1228</v>
      </c>
      <c r="X3412">
        <v>67</v>
      </c>
      <c r="Y3412">
        <v>402</v>
      </c>
      <c r="Z3412">
        <v>60</v>
      </c>
      <c r="AA3412">
        <v>360</v>
      </c>
      <c r="AB3412">
        <v>7</v>
      </c>
      <c r="AC3412">
        <v>42</v>
      </c>
      <c r="AD3412">
        <v>7</v>
      </c>
      <c r="AE3412">
        <v>42</v>
      </c>
      <c r="AF3412">
        <v>6</v>
      </c>
      <c r="AG3412">
        <v>36</v>
      </c>
      <c r="AH3412">
        <v>13</v>
      </c>
      <c r="AI3412" t="s">
        <v>1229</v>
      </c>
    </row>
    <row r="3413" spans="1:35" x14ac:dyDescent="0.25">
      <c r="A3413">
        <v>13</v>
      </c>
      <c r="B3413" t="s">
        <v>59</v>
      </c>
      <c r="C3413" t="s">
        <v>60</v>
      </c>
      <c r="D3413" t="s">
        <v>83</v>
      </c>
      <c r="E3413" t="s">
        <v>84</v>
      </c>
      <c r="F3413" t="s">
        <v>271</v>
      </c>
      <c r="G3413" t="s">
        <v>272</v>
      </c>
      <c r="H3413" t="s">
        <v>1366</v>
      </c>
      <c r="I3413" t="s">
        <v>1367</v>
      </c>
      <c r="J3413" t="s">
        <v>1368</v>
      </c>
      <c r="L3413" t="s">
        <v>1212</v>
      </c>
      <c r="M3413">
        <v>3.7233000000000001</v>
      </c>
      <c r="N3413">
        <v>31.6585</v>
      </c>
      <c r="O3413" t="s">
        <v>1226</v>
      </c>
      <c r="P3413" t="s">
        <v>1228</v>
      </c>
      <c r="Q3413">
        <v>35</v>
      </c>
      <c r="R3413">
        <v>175</v>
      </c>
      <c r="S3413">
        <v>35</v>
      </c>
      <c r="T3413">
        <v>175</v>
      </c>
      <c r="U3413">
        <v>0</v>
      </c>
      <c r="V3413">
        <v>0</v>
      </c>
      <c r="W3413" t="s">
        <v>1228</v>
      </c>
      <c r="X3413">
        <v>72</v>
      </c>
      <c r="Y3413">
        <v>180</v>
      </c>
      <c r="Z3413">
        <v>12</v>
      </c>
      <c r="AA3413">
        <v>60</v>
      </c>
      <c r="AB3413">
        <v>60</v>
      </c>
      <c r="AC3413">
        <v>120</v>
      </c>
      <c r="AD3413">
        <v>0</v>
      </c>
      <c r="AE3413">
        <v>0</v>
      </c>
      <c r="AF3413">
        <v>3567</v>
      </c>
      <c r="AG3413">
        <v>17835</v>
      </c>
      <c r="AH3413">
        <v>13</v>
      </c>
      <c r="AI3413" t="s">
        <v>1229</v>
      </c>
    </row>
    <row r="3414" spans="1:35" x14ac:dyDescent="0.25">
      <c r="A3414">
        <v>13</v>
      </c>
      <c r="B3414" t="s">
        <v>59</v>
      </c>
      <c r="C3414" t="s">
        <v>60</v>
      </c>
      <c r="D3414" t="s">
        <v>83</v>
      </c>
      <c r="E3414" t="s">
        <v>84</v>
      </c>
      <c r="F3414" t="s">
        <v>277</v>
      </c>
      <c r="G3414" t="s">
        <v>278</v>
      </c>
      <c r="H3414" t="s">
        <v>1416</v>
      </c>
      <c r="I3414" t="s">
        <v>1417</v>
      </c>
      <c r="J3414" t="s">
        <v>1418</v>
      </c>
      <c r="L3414" t="s">
        <v>1212</v>
      </c>
      <c r="M3414">
        <v>3.9950000000000001</v>
      </c>
      <c r="N3414">
        <v>31.303999999999998</v>
      </c>
      <c r="O3414" t="s">
        <v>1226</v>
      </c>
      <c r="P3414" t="s">
        <v>1228</v>
      </c>
      <c r="Q3414">
        <v>99</v>
      </c>
      <c r="R3414">
        <v>502</v>
      </c>
      <c r="S3414">
        <v>99</v>
      </c>
      <c r="T3414">
        <v>502</v>
      </c>
      <c r="U3414">
        <v>0</v>
      </c>
      <c r="V3414">
        <v>0</v>
      </c>
      <c r="W3414" t="s">
        <v>1228</v>
      </c>
      <c r="X3414">
        <v>63</v>
      </c>
      <c r="Y3414">
        <v>303</v>
      </c>
      <c r="Z3414">
        <v>24</v>
      </c>
      <c r="AA3414">
        <v>142</v>
      </c>
      <c r="AB3414">
        <v>39</v>
      </c>
      <c r="AC3414">
        <v>161</v>
      </c>
      <c r="AD3414">
        <v>0</v>
      </c>
      <c r="AE3414">
        <v>0</v>
      </c>
      <c r="AF3414">
        <v>57</v>
      </c>
      <c r="AG3414">
        <v>270</v>
      </c>
      <c r="AH3414">
        <v>13</v>
      </c>
      <c r="AI3414" t="s">
        <v>1229</v>
      </c>
    </row>
    <row r="3415" spans="1:35" x14ac:dyDescent="0.25">
      <c r="A3415">
        <v>13</v>
      </c>
      <c r="B3415" t="s">
        <v>75</v>
      </c>
      <c r="C3415" t="s">
        <v>76</v>
      </c>
      <c r="D3415" t="s">
        <v>213</v>
      </c>
      <c r="E3415" t="s">
        <v>214</v>
      </c>
      <c r="F3415" t="s">
        <v>1107</v>
      </c>
      <c r="G3415" t="s">
        <v>1108</v>
      </c>
      <c r="H3415" t="s">
        <v>7078</v>
      </c>
      <c r="I3415" t="s">
        <v>7079</v>
      </c>
      <c r="J3415" t="s">
        <v>1173</v>
      </c>
      <c r="L3415" t="s">
        <v>1212</v>
      </c>
      <c r="M3415">
        <v>8.4511400000000005</v>
      </c>
      <c r="N3415">
        <v>25.678249999999998</v>
      </c>
      <c r="O3415" t="s">
        <v>1226</v>
      </c>
      <c r="P3415" t="s">
        <v>1227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 t="s">
        <v>1228</v>
      </c>
      <c r="X3415">
        <v>67</v>
      </c>
      <c r="Y3415">
        <v>291</v>
      </c>
      <c r="Z3415">
        <v>51</v>
      </c>
      <c r="AA3415">
        <v>205</v>
      </c>
      <c r="AB3415">
        <v>16</v>
      </c>
      <c r="AC3415">
        <v>86</v>
      </c>
      <c r="AD3415">
        <v>0</v>
      </c>
      <c r="AE3415">
        <v>0</v>
      </c>
      <c r="AF3415">
        <v>65</v>
      </c>
      <c r="AG3415">
        <v>455</v>
      </c>
      <c r="AH3415">
        <v>13</v>
      </c>
      <c r="AI3415" t="s">
        <v>1229</v>
      </c>
    </row>
    <row r="3416" spans="1:35" x14ac:dyDescent="0.25">
      <c r="A3416">
        <v>13</v>
      </c>
      <c r="B3416" t="s">
        <v>71</v>
      </c>
      <c r="C3416" t="s">
        <v>72</v>
      </c>
      <c r="D3416" t="s">
        <v>189</v>
      </c>
      <c r="E3416" t="s">
        <v>190</v>
      </c>
      <c r="F3416" t="s">
        <v>964</v>
      </c>
      <c r="G3416" t="s">
        <v>965</v>
      </c>
      <c r="H3416" t="s">
        <v>5564</v>
      </c>
      <c r="I3416" t="s">
        <v>5565</v>
      </c>
      <c r="J3416" t="s">
        <v>5566</v>
      </c>
      <c r="L3416" t="s">
        <v>1212</v>
      </c>
      <c r="M3416">
        <v>10.576000000000001</v>
      </c>
      <c r="N3416">
        <v>32.155999999999999</v>
      </c>
      <c r="O3416" t="s">
        <v>1226</v>
      </c>
      <c r="P3416" t="s">
        <v>1228</v>
      </c>
      <c r="Q3416">
        <v>114</v>
      </c>
      <c r="R3416">
        <v>627</v>
      </c>
      <c r="S3416">
        <v>114</v>
      </c>
      <c r="T3416">
        <v>627</v>
      </c>
      <c r="U3416">
        <v>0</v>
      </c>
      <c r="V3416">
        <v>0</v>
      </c>
      <c r="W3416" t="s">
        <v>1228</v>
      </c>
      <c r="X3416">
        <v>62</v>
      </c>
      <c r="Y3416">
        <v>342</v>
      </c>
      <c r="Z3416">
        <v>0</v>
      </c>
      <c r="AA3416">
        <v>0</v>
      </c>
      <c r="AB3416">
        <v>62</v>
      </c>
      <c r="AC3416">
        <v>342</v>
      </c>
      <c r="AD3416">
        <v>0</v>
      </c>
      <c r="AE3416">
        <v>0</v>
      </c>
      <c r="AF3416">
        <v>135</v>
      </c>
      <c r="AG3416">
        <v>1012</v>
      </c>
      <c r="AH3416">
        <v>13</v>
      </c>
      <c r="AI3416" t="s">
        <v>1229</v>
      </c>
    </row>
    <row r="3417" spans="1:35" x14ac:dyDescent="0.25">
      <c r="A3417">
        <v>13</v>
      </c>
      <c r="B3417" t="s">
        <v>71</v>
      </c>
      <c r="C3417" t="s">
        <v>72</v>
      </c>
      <c r="D3417" t="s">
        <v>197</v>
      </c>
      <c r="E3417" t="s">
        <v>198</v>
      </c>
      <c r="F3417" t="s">
        <v>1009</v>
      </c>
      <c r="G3417" t="s">
        <v>1010</v>
      </c>
      <c r="H3417" t="s">
        <v>5825</v>
      </c>
      <c r="I3417" t="s">
        <v>5826</v>
      </c>
      <c r="J3417" t="s">
        <v>5827</v>
      </c>
      <c r="L3417" t="s">
        <v>1212</v>
      </c>
      <c r="M3417">
        <v>8.593</v>
      </c>
      <c r="N3417">
        <v>32.777000000000001</v>
      </c>
      <c r="O3417" t="s">
        <v>1226</v>
      </c>
      <c r="P3417" t="s">
        <v>1228</v>
      </c>
      <c r="Q3417">
        <v>4</v>
      </c>
      <c r="R3417">
        <v>24</v>
      </c>
      <c r="S3417">
        <v>4</v>
      </c>
      <c r="T3417">
        <v>24</v>
      </c>
      <c r="U3417">
        <v>0</v>
      </c>
      <c r="V3417">
        <v>0</v>
      </c>
      <c r="W3417" t="s">
        <v>1228</v>
      </c>
      <c r="X3417">
        <v>172</v>
      </c>
      <c r="Y3417">
        <v>1049</v>
      </c>
      <c r="Z3417">
        <v>147</v>
      </c>
      <c r="AA3417">
        <v>899</v>
      </c>
      <c r="AB3417">
        <v>25</v>
      </c>
      <c r="AC3417">
        <v>150</v>
      </c>
      <c r="AD3417">
        <v>5</v>
      </c>
      <c r="AE3417">
        <v>30</v>
      </c>
      <c r="AF3417">
        <v>10</v>
      </c>
      <c r="AG3417">
        <v>70</v>
      </c>
      <c r="AH3417">
        <v>13</v>
      </c>
      <c r="AI3417" t="s">
        <v>1229</v>
      </c>
    </row>
    <row r="3418" spans="1:35" x14ac:dyDescent="0.25">
      <c r="A3418">
        <v>13</v>
      </c>
      <c r="B3418" t="s">
        <v>65</v>
      </c>
      <c r="C3418" t="s">
        <v>66</v>
      </c>
      <c r="D3418" t="s">
        <v>133</v>
      </c>
      <c r="E3418" t="s">
        <v>134</v>
      </c>
      <c r="F3418" t="s">
        <v>588</v>
      </c>
      <c r="G3418" t="s">
        <v>589</v>
      </c>
      <c r="H3418" t="s">
        <v>3305</v>
      </c>
      <c r="I3418" t="s">
        <v>3306</v>
      </c>
      <c r="J3418" t="s">
        <v>3307</v>
      </c>
      <c r="L3418" t="s">
        <v>1212</v>
      </c>
      <c r="M3418">
        <v>7.1239999999999997</v>
      </c>
      <c r="N3418">
        <v>29.324999999999999</v>
      </c>
      <c r="O3418" t="s">
        <v>1226</v>
      </c>
      <c r="P3418" t="s">
        <v>1228</v>
      </c>
      <c r="Q3418">
        <v>30</v>
      </c>
      <c r="R3418">
        <v>160</v>
      </c>
      <c r="S3418">
        <v>30</v>
      </c>
      <c r="T3418">
        <v>160</v>
      </c>
      <c r="U3418">
        <v>0</v>
      </c>
      <c r="V3418">
        <v>0</v>
      </c>
      <c r="W3418" t="s">
        <v>1228</v>
      </c>
      <c r="X3418">
        <v>19</v>
      </c>
      <c r="Y3418">
        <v>95</v>
      </c>
      <c r="Z3418">
        <v>15</v>
      </c>
      <c r="AA3418">
        <v>75</v>
      </c>
      <c r="AB3418">
        <v>4</v>
      </c>
      <c r="AC3418">
        <v>20</v>
      </c>
      <c r="AD3418">
        <v>0</v>
      </c>
      <c r="AE3418">
        <v>0</v>
      </c>
      <c r="AF3418">
        <v>20</v>
      </c>
      <c r="AG3418">
        <v>100</v>
      </c>
      <c r="AH3418">
        <v>13</v>
      </c>
      <c r="AI3418" t="s">
        <v>1229</v>
      </c>
    </row>
    <row r="3419" spans="1:35" x14ac:dyDescent="0.25">
      <c r="A3419">
        <v>13</v>
      </c>
      <c r="B3419" t="s">
        <v>69</v>
      </c>
      <c r="C3419" t="s">
        <v>70</v>
      </c>
      <c r="D3419" t="s">
        <v>161</v>
      </c>
      <c r="E3419" t="s">
        <v>162</v>
      </c>
      <c r="F3419" t="s">
        <v>757</v>
      </c>
      <c r="G3419" t="s">
        <v>758</v>
      </c>
      <c r="H3419" t="s">
        <v>8384</v>
      </c>
      <c r="I3419" t="s">
        <v>8385</v>
      </c>
      <c r="J3419" t="s">
        <v>8386</v>
      </c>
      <c r="L3419" t="s">
        <v>1212</v>
      </c>
      <c r="M3419">
        <v>8.6631219999999995</v>
      </c>
      <c r="N3419">
        <v>29.96095</v>
      </c>
      <c r="O3419" t="s">
        <v>1226</v>
      </c>
      <c r="P3419" t="s">
        <v>1227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1228</v>
      </c>
      <c r="X3419">
        <v>50</v>
      </c>
      <c r="Y3419">
        <v>300</v>
      </c>
      <c r="Z3419">
        <v>40</v>
      </c>
      <c r="AA3419">
        <v>240</v>
      </c>
      <c r="AB3419">
        <v>10</v>
      </c>
      <c r="AC3419">
        <v>60</v>
      </c>
      <c r="AD3419">
        <v>40</v>
      </c>
      <c r="AE3419">
        <v>240</v>
      </c>
      <c r="AF3419">
        <v>37</v>
      </c>
      <c r="AG3419">
        <v>222</v>
      </c>
      <c r="AH3419">
        <v>13</v>
      </c>
      <c r="AI3419" t="s">
        <v>1229</v>
      </c>
    </row>
    <row r="3420" spans="1:35" x14ac:dyDescent="0.25">
      <c r="A3420">
        <v>13</v>
      </c>
      <c r="B3420" t="s">
        <v>69</v>
      </c>
      <c r="C3420" t="s">
        <v>70</v>
      </c>
      <c r="D3420" t="s">
        <v>161</v>
      </c>
      <c r="E3420" t="s">
        <v>162</v>
      </c>
      <c r="F3420" t="s">
        <v>766</v>
      </c>
      <c r="G3420" t="s">
        <v>767</v>
      </c>
      <c r="H3420" t="s">
        <v>4106</v>
      </c>
      <c r="I3420" t="s">
        <v>4107</v>
      </c>
      <c r="J3420" t="s">
        <v>4108</v>
      </c>
      <c r="L3420" t="s">
        <v>1212</v>
      </c>
      <c r="M3420">
        <v>8.4987683799999996</v>
      </c>
      <c r="N3420">
        <v>30.080116060000002</v>
      </c>
      <c r="O3420" t="s">
        <v>1226</v>
      </c>
      <c r="P3420" t="s">
        <v>1228</v>
      </c>
      <c r="Q3420">
        <v>57</v>
      </c>
      <c r="R3420">
        <v>342</v>
      </c>
      <c r="S3420">
        <v>57</v>
      </c>
      <c r="T3420">
        <v>342</v>
      </c>
      <c r="U3420">
        <v>0</v>
      </c>
      <c r="V3420">
        <v>0</v>
      </c>
      <c r="W3420" t="s">
        <v>1228</v>
      </c>
      <c r="X3420">
        <v>84</v>
      </c>
      <c r="Y3420">
        <v>504</v>
      </c>
      <c r="Z3420">
        <v>70</v>
      </c>
      <c r="AA3420">
        <v>420</v>
      </c>
      <c r="AB3420">
        <v>14</v>
      </c>
      <c r="AC3420">
        <v>84</v>
      </c>
      <c r="AD3420">
        <v>0</v>
      </c>
      <c r="AE3420">
        <v>0</v>
      </c>
      <c r="AF3420">
        <v>100</v>
      </c>
      <c r="AG3420">
        <v>600</v>
      </c>
      <c r="AH3420">
        <v>13</v>
      </c>
      <c r="AI3420" t="s">
        <v>1229</v>
      </c>
    </row>
    <row r="3421" spans="1:35" x14ac:dyDescent="0.25">
      <c r="A3421">
        <v>13</v>
      </c>
      <c r="B3421" t="s">
        <v>69</v>
      </c>
      <c r="C3421" t="s">
        <v>70</v>
      </c>
      <c r="D3421" t="s">
        <v>161</v>
      </c>
      <c r="E3421" t="s">
        <v>162</v>
      </c>
      <c r="F3421" t="s">
        <v>766</v>
      </c>
      <c r="G3421" t="s">
        <v>767</v>
      </c>
      <c r="H3421" t="s">
        <v>4109</v>
      </c>
      <c r="I3421" t="s">
        <v>4110</v>
      </c>
      <c r="J3421" t="s">
        <v>4111</v>
      </c>
      <c r="L3421" t="s">
        <v>1212</v>
      </c>
      <c r="M3421">
        <v>8.4784498209999999</v>
      </c>
      <c r="N3421">
        <v>30.06809998</v>
      </c>
      <c r="O3421" t="s">
        <v>1226</v>
      </c>
      <c r="P3421" t="s">
        <v>1228</v>
      </c>
      <c r="Q3421">
        <v>60</v>
      </c>
      <c r="R3421">
        <v>360</v>
      </c>
      <c r="S3421">
        <v>60</v>
      </c>
      <c r="T3421">
        <v>360</v>
      </c>
      <c r="U3421">
        <v>0</v>
      </c>
      <c r="V3421">
        <v>0</v>
      </c>
      <c r="W3421" t="s">
        <v>1228</v>
      </c>
      <c r="X3421">
        <v>40</v>
      </c>
      <c r="Y3421">
        <v>240</v>
      </c>
      <c r="Z3421">
        <v>25</v>
      </c>
      <c r="AA3421">
        <v>150</v>
      </c>
      <c r="AB3421">
        <v>15</v>
      </c>
      <c r="AC3421">
        <v>90</v>
      </c>
      <c r="AD3421">
        <v>30</v>
      </c>
      <c r="AE3421">
        <v>180</v>
      </c>
      <c r="AF3421">
        <v>80</v>
      </c>
      <c r="AG3421">
        <v>480</v>
      </c>
      <c r="AH3421">
        <v>13</v>
      </c>
      <c r="AI3421" t="s">
        <v>1229</v>
      </c>
    </row>
    <row r="3422" spans="1:35" x14ac:dyDescent="0.25">
      <c r="A3422">
        <v>13</v>
      </c>
      <c r="B3422" t="s">
        <v>63</v>
      </c>
      <c r="C3422" t="s">
        <v>64</v>
      </c>
      <c r="D3422" t="s">
        <v>111</v>
      </c>
      <c r="E3422" t="s">
        <v>112</v>
      </c>
      <c r="F3422" t="s">
        <v>441</v>
      </c>
      <c r="G3422" t="s">
        <v>112</v>
      </c>
      <c r="H3422" t="s">
        <v>8387</v>
      </c>
      <c r="I3422" t="s">
        <v>553</v>
      </c>
      <c r="J3422" t="s">
        <v>8388</v>
      </c>
      <c r="L3422" t="s">
        <v>1212</v>
      </c>
      <c r="M3422">
        <v>8.1202898030000004</v>
      </c>
      <c r="N3422">
        <v>31.406900409999999</v>
      </c>
      <c r="O3422" t="s">
        <v>1226</v>
      </c>
      <c r="P3422" t="s">
        <v>1228</v>
      </c>
      <c r="Q3422">
        <v>68</v>
      </c>
      <c r="R3422">
        <v>408</v>
      </c>
      <c r="S3422">
        <v>68</v>
      </c>
      <c r="T3422">
        <v>408</v>
      </c>
      <c r="U3422">
        <v>0</v>
      </c>
      <c r="V3422">
        <v>0</v>
      </c>
      <c r="W3422" t="s">
        <v>1228</v>
      </c>
      <c r="X3422">
        <v>59</v>
      </c>
      <c r="Y3422">
        <v>354</v>
      </c>
      <c r="Z3422">
        <v>54</v>
      </c>
      <c r="AA3422">
        <v>324</v>
      </c>
      <c r="AB3422">
        <v>5</v>
      </c>
      <c r="AC3422">
        <v>30</v>
      </c>
      <c r="AD3422">
        <v>0</v>
      </c>
      <c r="AE3422">
        <v>0</v>
      </c>
      <c r="AF3422">
        <v>7</v>
      </c>
      <c r="AG3422">
        <v>42</v>
      </c>
      <c r="AH3422">
        <v>13</v>
      </c>
      <c r="AI3422" t="s">
        <v>1229</v>
      </c>
    </row>
    <row r="3423" spans="1:35" x14ac:dyDescent="0.25">
      <c r="A3423">
        <v>13</v>
      </c>
      <c r="B3423" t="s">
        <v>73</v>
      </c>
      <c r="C3423" t="s">
        <v>74</v>
      </c>
      <c r="D3423" t="s">
        <v>209</v>
      </c>
      <c r="E3423" t="s">
        <v>210</v>
      </c>
      <c r="F3423" t="s">
        <v>1087</v>
      </c>
      <c r="G3423" t="s">
        <v>1088</v>
      </c>
      <c r="H3423" t="s">
        <v>6747</v>
      </c>
      <c r="I3423" t="s">
        <v>6748</v>
      </c>
      <c r="J3423" t="s">
        <v>6749</v>
      </c>
      <c r="L3423" t="s">
        <v>1212</v>
      </c>
      <c r="M3423">
        <v>9.1280000000000001</v>
      </c>
      <c r="N3423">
        <v>28.152000000000001</v>
      </c>
      <c r="O3423" t="s">
        <v>1226</v>
      </c>
      <c r="P3423" t="s">
        <v>1228</v>
      </c>
      <c r="Q3423">
        <v>46</v>
      </c>
      <c r="R3423">
        <v>239</v>
      </c>
      <c r="S3423">
        <v>46</v>
      </c>
      <c r="T3423">
        <v>239</v>
      </c>
      <c r="U3423">
        <v>0</v>
      </c>
      <c r="V3423">
        <v>0</v>
      </c>
      <c r="W3423" t="s">
        <v>1228</v>
      </c>
      <c r="X3423">
        <v>201</v>
      </c>
      <c r="Y3423">
        <v>1036</v>
      </c>
      <c r="Z3423">
        <v>196</v>
      </c>
      <c r="AA3423">
        <v>1019</v>
      </c>
      <c r="AB3423">
        <v>5</v>
      </c>
      <c r="AC3423">
        <v>17</v>
      </c>
      <c r="AD3423">
        <v>5</v>
      </c>
      <c r="AE3423">
        <v>26</v>
      </c>
      <c r="AF3423">
        <v>50</v>
      </c>
      <c r="AG3423">
        <v>260</v>
      </c>
      <c r="AH3423">
        <v>13</v>
      </c>
      <c r="AI3423" t="s">
        <v>1229</v>
      </c>
    </row>
    <row r="3424" spans="1:35" x14ac:dyDescent="0.25">
      <c r="A3424">
        <v>13</v>
      </c>
      <c r="B3424" t="s">
        <v>73</v>
      </c>
      <c r="C3424" t="s">
        <v>74</v>
      </c>
      <c r="D3424" t="s">
        <v>209</v>
      </c>
      <c r="E3424" t="s">
        <v>210</v>
      </c>
      <c r="F3424" t="s">
        <v>1087</v>
      </c>
      <c r="G3424" t="s">
        <v>1088</v>
      </c>
      <c r="H3424" t="s">
        <v>6754</v>
      </c>
      <c r="I3424" t="s">
        <v>6755</v>
      </c>
      <c r="J3424" t="s">
        <v>6756</v>
      </c>
      <c r="L3424" t="s">
        <v>1212</v>
      </c>
      <c r="M3424">
        <v>9.1010000000000009</v>
      </c>
      <c r="N3424">
        <v>28.123999999999999</v>
      </c>
      <c r="O3424" t="s">
        <v>1226</v>
      </c>
      <c r="P3424" t="s">
        <v>1228</v>
      </c>
      <c r="Q3424">
        <v>84</v>
      </c>
      <c r="R3424">
        <v>437</v>
      </c>
      <c r="S3424">
        <v>84</v>
      </c>
      <c r="T3424">
        <v>437</v>
      </c>
      <c r="U3424">
        <v>0</v>
      </c>
      <c r="V3424">
        <v>0</v>
      </c>
      <c r="W3424" t="s">
        <v>1228</v>
      </c>
      <c r="X3424">
        <v>95</v>
      </c>
      <c r="Y3424">
        <v>494</v>
      </c>
      <c r="Z3424">
        <v>78</v>
      </c>
      <c r="AA3424">
        <v>406</v>
      </c>
      <c r="AB3424">
        <v>17</v>
      </c>
      <c r="AC3424">
        <v>88</v>
      </c>
      <c r="AD3424">
        <v>7</v>
      </c>
      <c r="AE3424">
        <v>36</v>
      </c>
      <c r="AF3424">
        <v>19</v>
      </c>
      <c r="AG3424">
        <v>99</v>
      </c>
      <c r="AH3424">
        <v>13</v>
      </c>
      <c r="AI3424" t="s">
        <v>1229</v>
      </c>
    </row>
    <row r="3425" spans="1:35" x14ac:dyDescent="0.25">
      <c r="A3425">
        <v>13</v>
      </c>
      <c r="B3425" t="s">
        <v>63</v>
      </c>
      <c r="C3425" t="s">
        <v>64</v>
      </c>
      <c r="D3425" t="s">
        <v>113</v>
      </c>
      <c r="E3425" t="s">
        <v>114</v>
      </c>
      <c r="F3425" t="s">
        <v>455</v>
      </c>
      <c r="G3425" t="s">
        <v>456</v>
      </c>
      <c r="H3425" t="s">
        <v>2446</v>
      </c>
      <c r="I3425" t="s">
        <v>8389</v>
      </c>
      <c r="J3425" t="s">
        <v>2447</v>
      </c>
      <c r="L3425" t="s">
        <v>1212</v>
      </c>
      <c r="M3425">
        <v>6.3201401600000002</v>
      </c>
      <c r="N3425">
        <v>31.55960996</v>
      </c>
      <c r="O3425" t="s">
        <v>1226</v>
      </c>
      <c r="P3425" t="s">
        <v>1228</v>
      </c>
      <c r="Q3425">
        <v>179</v>
      </c>
      <c r="R3425">
        <v>1074</v>
      </c>
      <c r="S3425">
        <v>179</v>
      </c>
      <c r="T3425">
        <v>1074</v>
      </c>
      <c r="U3425">
        <v>0</v>
      </c>
      <c r="V3425">
        <v>0</v>
      </c>
      <c r="W3425" t="s">
        <v>1228</v>
      </c>
      <c r="X3425">
        <v>261</v>
      </c>
      <c r="Y3425">
        <v>1566</v>
      </c>
      <c r="Z3425">
        <v>261</v>
      </c>
      <c r="AA3425">
        <v>1566</v>
      </c>
      <c r="AB3425">
        <v>0</v>
      </c>
      <c r="AC3425">
        <v>0</v>
      </c>
      <c r="AD3425">
        <v>7</v>
      </c>
      <c r="AE3425">
        <v>42</v>
      </c>
      <c r="AF3425">
        <v>1051</v>
      </c>
      <c r="AG3425">
        <v>6304</v>
      </c>
      <c r="AH3425">
        <v>13</v>
      </c>
      <c r="AI3425" t="s">
        <v>1229</v>
      </c>
    </row>
    <row r="3426" spans="1:35" x14ac:dyDescent="0.25">
      <c r="A3426">
        <v>13</v>
      </c>
      <c r="B3426" t="s">
        <v>63</v>
      </c>
      <c r="C3426" t="s">
        <v>64</v>
      </c>
      <c r="D3426" t="s">
        <v>113</v>
      </c>
      <c r="E3426" t="s">
        <v>114</v>
      </c>
      <c r="F3426" t="s">
        <v>457</v>
      </c>
      <c r="G3426" t="s">
        <v>458</v>
      </c>
      <c r="H3426" t="s">
        <v>2453</v>
      </c>
      <c r="I3426" t="s">
        <v>8390</v>
      </c>
      <c r="J3426" t="s">
        <v>2454</v>
      </c>
      <c r="L3426" t="s">
        <v>1212</v>
      </c>
      <c r="M3426">
        <v>6.2264840000000001</v>
      </c>
      <c r="N3426">
        <v>31.558212999999999</v>
      </c>
      <c r="O3426" t="s">
        <v>1226</v>
      </c>
      <c r="P3426" t="s">
        <v>1228</v>
      </c>
      <c r="Q3426">
        <v>871</v>
      </c>
      <c r="R3426">
        <v>5226</v>
      </c>
      <c r="S3426">
        <v>871</v>
      </c>
      <c r="T3426">
        <v>5226</v>
      </c>
      <c r="U3426">
        <v>0</v>
      </c>
      <c r="V3426">
        <v>0</v>
      </c>
      <c r="W3426" t="s">
        <v>1227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7</v>
      </c>
      <c r="AE3426">
        <v>42</v>
      </c>
      <c r="AF3426">
        <v>837</v>
      </c>
      <c r="AG3426">
        <v>5022</v>
      </c>
      <c r="AH3426">
        <v>13</v>
      </c>
      <c r="AI3426" t="s">
        <v>1229</v>
      </c>
    </row>
    <row r="3427" spans="1:35" x14ac:dyDescent="0.25">
      <c r="A3427">
        <v>13</v>
      </c>
      <c r="B3427" t="s">
        <v>65</v>
      </c>
      <c r="C3427" t="s">
        <v>66</v>
      </c>
      <c r="D3427" t="s">
        <v>139</v>
      </c>
      <c r="E3427" t="s">
        <v>140</v>
      </c>
      <c r="F3427" t="s">
        <v>621</v>
      </c>
      <c r="G3427" t="s">
        <v>622</v>
      </c>
      <c r="H3427" t="s">
        <v>3463</v>
      </c>
      <c r="I3427" t="s">
        <v>3464</v>
      </c>
      <c r="J3427" t="s">
        <v>3464</v>
      </c>
      <c r="L3427" t="s">
        <v>1212</v>
      </c>
      <c r="M3427">
        <v>7.3511800770000004</v>
      </c>
      <c r="N3427">
        <v>29.709699629999999</v>
      </c>
      <c r="O3427" t="s">
        <v>1226</v>
      </c>
      <c r="P3427" t="s">
        <v>1228</v>
      </c>
      <c r="Q3427">
        <v>328</v>
      </c>
      <c r="R3427">
        <v>1655</v>
      </c>
      <c r="S3427">
        <v>328</v>
      </c>
      <c r="T3427">
        <v>1655</v>
      </c>
      <c r="U3427">
        <v>0</v>
      </c>
      <c r="V3427">
        <v>0</v>
      </c>
      <c r="W3427" t="s">
        <v>1228</v>
      </c>
      <c r="X3427">
        <v>87</v>
      </c>
      <c r="Y3427">
        <v>444</v>
      </c>
      <c r="Z3427">
        <v>87</v>
      </c>
      <c r="AA3427">
        <v>444</v>
      </c>
      <c r="AB3427">
        <v>0</v>
      </c>
      <c r="AC3427">
        <v>0</v>
      </c>
      <c r="AD3427">
        <v>19</v>
      </c>
      <c r="AE3427">
        <v>97</v>
      </c>
      <c r="AF3427">
        <v>0</v>
      </c>
      <c r="AG3427">
        <v>0</v>
      </c>
      <c r="AH3427">
        <v>13</v>
      </c>
      <c r="AI3427" t="s">
        <v>1229</v>
      </c>
    </row>
    <row r="3428" spans="1:35" x14ac:dyDescent="0.25">
      <c r="A3428">
        <v>13</v>
      </c>
      <c r="B3428" t="s">
        <v>69</v>
      </c>
      <c r="C3428" t="s">
        <v>70</v>
      </c>
      <c r="D3428" t="s">
        <v>161</v>
      </c>
      <c r="E3428" t="s">
        <v>162</v>
      </c>
      <c r="F3428" t="s">
        <v>772</v>
      </c>
      <c r="G3428" t="s">
        <v>773</v>
      </c>
      <c r="H3428" t="s">
        <v>4117</v>
      </c>
      <c r="I3428" t="s">
        <v>4118</v>
      </c>
      <c r="J3428" t="s">
        <v>809</v>
      </c>
      <c r="L3428" t="s">
        <v>1212</v>
      </c>
      <c r="M3428">
        <v>8.7083333330000006</v>
      </c>
      <c r="N3428">
        <v>30.034444440000001</v>
      </c>
      <c r="O3428" t="s">
        <v>1226</v>
      </c>
      <c r="P3428" t="s">
        <v>1227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 t="s">
        <v>1228</v>
      </c>
      <c r="X3428">
        <v>13</v>
      </c>
      <c r="Y3428">
        <v>78</v>
      </c>
      <c r="Z3428">
        <v>13</v>
      </c>
      <c r="AA3428">
        <v>78</v>
      </c>
      <c r="AB3428">
        <v>0</v>
      </c>
      <c r="AC3428">
        <v>0</v>
      </c>
      <c r="AD3428">
        <v>43</v>
      </c>
      <c r="AE3428">
        <v>258</v>
      </c>
      <c r="AF3428">
        <v>17</v>
      </c>
      <c r="AG3428">
        <v>102</v>
      </c>
      <c r="AH3428">
        <v>13</v>
      </c>
      <c r="AI3428" t="s">
        <v>1229</v>
      </c>
    </row>
    <row r="3429" spans="1:35" x14ac:dyDescent="0.25">
      <c r="A3429">
        <v>13</v>
      </c>
      <c r="B3429" t="s">
        <v>69</v>
      </c>
      <c r="C3429" t="s">
        <v>70</v>
      </c>
      <c r="D3429" t="s">
        <v>161</v>
      </c>
      <c r="E3429" t="s">
        <v>162</v>
      </c>
      <c r="F3429" t="s">
        <v>759</v>
      </c>
      <c r="G3429" t="s">
        <v>760</v>
      </c>
      <c r="H3429" t="s">
        <v>8391</v>
      </c>
      <c r="I3429" t="s">
        <v>4114</v>
      </c>
      <c r="J3429" t="s">
        <v>4114</v>
      </c>
      <c r="L3429" t="s">
        <v>1212</v>
      </c>
      <c r="M3429">
        <v>8.59483</v>
      </c>
      <c r="N3429">
        <v>29.984100000000002</v>
      </c>
      <c r="O3429" t="s">
        <v>1226</v>
      </c>
      <c r="P3429" t="s">
        <v>1227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1228</v>
      </c>
      <c r="X3429">
        <v>89</v>
      </c>
      <c r="Y3429">
        <v>534</v>
      </c>
      <c r="Z3429">
        <v>89</v>
      </c>
      <c r="AA3429">
        <v>534</v>
      </c>
      <c r="AB3429">
        <v>0</v>
      </c>
      <c r="AC3429">
        <v>0</v>
      </c>
      <c r="AD3429">
        <v>16</v>
      </c>
      <c r="AE3429">
        <v>96</v>
      </c>
      <c r="AF3429">
        <v>120</v>
      </c>
      <c r="AG3429">
        <v>720</v>
      </c>
      <c r="AH3429">
        <v>13</v>
      </c>
      <c r="AI3429" t="s">
        <v>1229</v>
      </c>
    </row>
    <row r="3430" spans="1:35" x14ac:dyDescent="0.25">
      <c r="A3430">
        <v>13</v>
      </c>
      <c r="B3430" t="s">
        <v>69</v>
      </c>
      <c r="C3430" t="s">
        <v>70</v>
      </c>
      <c r="D3430" t="s">
        <v>171</v>
      </c>
      <c r="E3430" t="s">
        <v>172</v>
      </c>
      <c r="F3430" t="s">
        <v>852</v>
      </c>
      <c r="G3430" t="s">
        <v>853</v>
      </c>
      <c r="H3430" t="s">
        <v>4813</v>
      </c>
      <c r="I3430" t="s">
        <v>4814</v>
      </c>
      <c r="J3430" t="s">
        <v>4815</v>
      </c>
      <c r="L3430" t="s">
        <v>1212</v>
      </c>
      <c r="M3430">
        <v>9.5480490000000007</v>
      </c>
      <c r="N3430">
        <v>29.692748000000002</v>
      </c>
      <c r="O3430" t="s">
        <v>1226</v>
      </c>
      <c r="P3430" t="s">
        <v>1228</v>
      </c>
      <c r="Q3430">
        <v>17</v>
      </c>
      <c r="R3430">
        <v>102</v>
      </c>
      <c r="S3430">
        <v>17</v>
      </c>
      <c r="T3430">
        <v>102</v>
      </c>
      <c r="U3430">
        <v>0</v>
      </c>
      <c r="V3430">
        <v>0</v>
      </c>
      <c r="W3430" t="s">
        <v>1228</v>
      </c>
      <c r="X3430">
        <v>5</v>
      </c>
      <c r="Y3430">
        <v>30</v>
      </c>
      <c r="Z3430">
        <v>5</v>
      </c>
      <c r="AA3430">
        <v>30</v>
      </c>
      <c r="AB3430">
        <v>0</v>
      </c>
      <c r="AC3430">
        <v>0</v>
      </c>
      <c r="AD3430">
        <v>2</v>
      </c>
      <c r="AE3430">
        <v>12</v>
      </c>
      <c r="AF3430">
        <v>20</v>
      </c>
      <c r="AG3430">
        <v>120</v>
      </c>
      <c r="AH3430">
        <v>13</v>
      </c>
      <c r="AI3430" t="s">
        <v>1229</v>
      </c>
    </row>
    <row r="3431" spans="1:35" x14ac:dyDescent="0.25">
      <c r="A3431">
        <v>13</v>
      </c>
      <c r="B3431" t="s">
        <v>73</v>
      </c>
      <c r="C3431" t="s">
        <v>74</v>
      </c>
      <c r="D3431" t="s">
        <v>207</v>
      </c>
      <c r="E3431" t="s">
        <v>208</v>
      </c>
      <c r="F3431" t="s">
        <v>1079</v>
      </c>
      <c r="G3431" t="s">
        <v>1080</v>
      </c>
      <c r="H3431" t="s">
        <v>6623</v>
      </c>
      <c r="I3431" t="s">
        <v>6624</v>
      </c>
      <c r="J3431" t="s">
        <v>6625</v>
      </c>
      <c r="L3431" t="s">
        <v>1212</v>
      </c>
      <c r="M3431">
        <v>7.4800000190000002</v>
      </c>
      <c r="N3431">
        <v>28.780000690000001</v>
      </c>
      <c r="O3431" t="s">
        <v>1226</v>
      </c>
      <c r="P3431" t="s">
        <v>1228</v>
      </c>
      <c r="Q3431">
        <v>127</v>
      </c>
      <c r="R3431">
        <v>360</v>
      </c>
      <c r="S3431">
        <v>127</v>
      </c>
      <c r="T3431">
        <v>360</v>
      </c>
      <c r="U3431">
        <v>0</v>
      </c>
      <c r="V3431">
        <v>0</v>
      </c>
      <c r="W3431" t="s">
        <v>1228</v>
      </c>
      <c r="X3431">
        <v>263</v>
      </c>
      <c r="Y3431">
        <v>786</v>
      </c>
      <c r="Z3431">
        <v>263</v>
      </c>
      <c r="AA3431">
        <v>786</v>
      </c>
      <c r="AB3431">
        <v>0</v>
      </c>
      <c r="AC3431">
        <v>0</v>
      </c>
      <c r="AD3431">
        <v>50</v>
      </c>
      <c r="AE3431">
        <v>160</v>
      </c>
      <c r="AF3431">
        <v>0</v>
      </c>
      <c r="AG3431">
        <v>0</v>
      </c>
      <c r="AH3431">
        <v>13</v>
      </c>
      <c r="AI3431" t="s">
        <v>1229</v>
      </c>
    </row>
    <row r="3432" spans="1:35" x14ac:dyDescent="0.25">
      <c r="A3432">
        <v>13</v>
      </c>
      <c r="B3432" t="s">
        <v>77</v>
      </c>
      <c r="C3432" t="s">
        <v>78</v>
      </c>
      <c r="D3432" t="s">
        <v>219</v>
      </c>
      <c r="E3432" t="s">
        <v>220</v>
      </c>
      <c r="F3432" t="s">
        <v>1137</v>
      </c>
      <c r="G3432" t="s">
        <v>1138</v>
      </c>
      <c r="H3432" t="s">
        <v>7390</v>
      </c>
      <c r="I3432" t="s">
        <v>7391</v>
      </c>
      <c r="J3432" t="s">
        <v>7392</v>
      </c>
      <c r="L3432" t="s">
        <v>1212</v>
      </c>
      <c r="M3432">
        <v>4.7055220000000002</v>
      </c>
      <c r="N3432">
        <v>28.987306700000001</v>
      </c>
      <c r="O3432" t="s">
        <v>1226</v>
      </c>
      <c r="P3432" t="s">
        <v>1228</v>
      </c>
      <c r="Q3432">
        <v>10</v>
      </c>
      <c r="R3432">
        <v>50</v>
      </c>
      <c r="S3432">
        <v>10</v>
      </c>
      <c r="T3432">
        <v>50</v>
      </c>
      <c r="U3432">
        <v>0</v>
      </c>
      <c r="V3432">
        <v>0</v>
      </c>
      <c r="W3432" t="s">
        <v>1228</v>
      </c>
      <c r="X3432">
        <v>43</v>
      </c>
      <c r="Y3432">
        <v>215</v>
      </c>
      <c r="Z3432">
        <v>43</v>
      </c>
      <c r="AA3432">
        <v>215</v>
      </c>
      <c r="AB3432">
        <v>0</v>
      </c>
      <c r="AC3432">
        <v>0</v>
      </c>
      <c r="AD3432">
        <v>51</v>
      </c>
      <c r="AE3432">
        <v>225</v>
      </c>
      <c r="AF3432">
        <v>815</v>
      </c>
      <c r="AG3432">
        <v>1627</v>
      </c>
      <c r="AH3432">
        <v>13</v>
      </c>
      <c r="AI3432" t="s">
        <v>1229</v>
      </c>
    </row>
    <row r="3433" spans="1:35" x14ac:dyDescent="0.25">
      <c r="A3433">
        <v>13</v>
      </c>
      <c r="B3433" t="s">
        <v>61</v>
      </c>
      <c r="C3433" t="s">
        <v>62</v>
      </c>
      <c r="D3433" t="s">
        <v>97</v>
      </c>
      <c r="E3433" t="s">
        <v>98</v>
      </c>
      <c r="F3433" t="s">
        <v>350</v>
      </c>
      <c r="G3433" t="s">
        <v>351</v>
      </c>
      <c r="H3433" t="s">
        <v>1791</v>
      </c>
      <c r="I3433" t="s">
        <v>1792</v>
      </c>
      <c r="J3433" t="s">
        <v>1793</v>
      </c>
      <c r="L3433" t="s">
        <v>1212</v>
      </c>
      <c r="M3433">
        <v>5.1285400000000001</v>
      </c>
      <c r="N3433">
        <v>33.784289999999999</v>
      </c>
      <c r="O3433" t="s">
        <v>1226</v>
      </c>
      <c r="P3433" t="s">
        <v>1228</v>
      </c>
      <c r="Q3433">
        <v>9</v>
      </c>
      <c r="R3433">
        <v>45</v>
      </c>
      <c r="S3433">
        <v>9</v>
      </c>
      <c r="T3433">
        <v>45</v>
      </c>
      <c r="U3433">
        <v>0</v>
      </c>
      <c r="V3433">
        <v>0</v>
      </c>
      <c r="W3433" t="s">
        <v>1227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5</v>
      </c>
      <c r="AE3433">
        <v>25</v>
      </c>
      <c r="AF3433">
        <v>0</v>
      </c>
      <c r="AG3433">
        <v>0</v>
      </c>
      <c r="AH3433">
        <v>13</v>
      </c>
      <c r="AI3433" t="s">
        <v>1229</v>
      </c>
    </row>
    <row r="3434" spans="1:35" x14ac:dyDescent="0.25">
      <c r="A3434">
        <v>13</v>
      </c>
      <c r="B3434" t="s">
        <v>73</v>
      </c>
      <c r="C3434" t="s">
        <v>74</v>
      </c>
      <c r="D3434" t="s">
        <v>201</v>
      </c>
      <c r="E3434" t="s">
        <v>202</v>
      </c>
      <c r="F3434" t="s">
        <v>1027</v>
      </c>
      <c r="G3434" t="s">
        <v>1028</v>
      </c>
      <c r="H3434" t="s">
        <v>6032</v>
      </c>
      <c r="I3434" t="s">
        <v>464</v>
      </c>
      <c r="J3434" t="s">
        <v>1044</v>
      </c>
      <c r="L3434" t="s">
        <v>1212</v>
      </c>
      <c r="M3434">
        <v>8.7942495350000005</v>
      </c>
      <c r="N3434">
        <v>28.396400450000002</v>
      </c>
      <c r="O3434" t="s">
        <v>1226</v>
      </c>
      <c r="P3434" t="s">
        <v>1228</v>
      </c>
      <c r="Q3434">
        <v>180</v>
      </c>
      <c r="R3434">
        <v>972</v>
      </c>
      <c r="S3434">
        <v>180</v>
      </c>
      <c r="T3434">
        <v>972</v>
      </c>
      <c r="U3434">
        <v>0</v>
      </c>
      <c r="V3434">
        <v>0</v>
      </c>
      <c r="W3434" t="s">
        <v>1228</v>
      </c>
      <c r="X3434">
        <v>52</v>
      </c>
      <c r="Y3434">
        <v>281</v>
      </c>
      <c r="Z3434">
        <v>52</v>
      </c>
      <c r="AA3434">
        <v>281</v>
      </c>
      <c r="AB3434">
        <v>0</v>
      </c>
      <c r="AC3434">
        <v>0</v>
      </c>
      <c r="AD3434">
        <v>15</v>
      </c>
      <c r="AE3434">
        <v>80</v>
      </c>
      <c r="AF3434">
        <v>31</v>
      </c>
      <c r="AG3434">
        <v>164</v>
      </c>
      <c r="AH3434">
        <v>13</v>
      </c>
      <c r="AI3434" t="s">
        <v>1229</v>
      </c>
    </row>
    <row r="3435" spans="1:35" x14ac:dyDescent="0.25">
      <c r="A3435">
        <v>13</v>
      </c>
      <c r="B3435" t="s">
        <v>73</v>
      </c>
      <c r="C3435" t="s">
        <v>74</v>
      </c>
      <c r="D3435" t="s">
        <v>201</v>
      </c>
      <c r="E3435" t="s">
        <v>202</v>
      </c>
      <c r="F3435" t="s">
        <v>1027</v>
      </c>
      <c r="G3435" t="s">
        <v>1028</v>
      </c>
      <c r="H3435" t="s">
        <v>6037</v>
      </c>
      <c r="I3435" t="s">
        <v>6038</v>
      </c>
      <c r="J3435" t="s">
        <v>6039</v>
      </c>
      <c r="L3435" t="s">
        <v>1212</v>
      </c>
      <c r="M3435">
        <v>8.7942499999999999</v>
      </c>
      <c r="N3435">
        <v>28.396383</v>
      </c>
      <c r="O3435" t="s">
        <v>1226</v>
      </c>
      <c r="P3435" t="s">
        <v>1228</v>
      </c>
      <c r="Q3435">
        <v>73</v>
      </c>
      <c r="R3435">
        <v>394</v>
      </c>
      <c r="S3435">
        <v>73</v>
      </c>
      <c r="T3435">
        <v>394</v>
      </c>
      <c r="U3435">
        <v>0</v>
      </c>
      <c r="V3435">
        <v>0</v>
      </c>
      <c r="W3435" t="s">
        <v>1228</v>
      </c>
      <c r="X3435">
        <v>66</v>
      </c>
      <c r="Y3435">
        <v>356</v>
      </c>
      <c r="Z3435">
        <v>66</v>
      </c>
      <c r="AA3435">
        <v>356</v>
      </c>
      <c r="AB3435">
        <v>0</v>
      </c>
      <c r="AC3435">
        <v>0</v>
      </c>
      <c r="AD3435">
        <v>6</v>
      </c>
      <c r="AE3435">
        <v>32</v>
      </c>
      <c r="AF3435">
        <v>33</v>
      </c>
      <c r="AG3435">
        <v>178</v>
      </c>
      <c r="AH3435">
        <v>13</v>
      </c>
      <c r="AI3435" t="s">
        <v>1229</v>
      </c>
    </row>
    <row r="3436" spans="1:35" x14ac:dyDescent="0.25">
      <c r="A3436">
        <v>13</v>
      </c>
      <c r="B3436" t="s">
        <v>73</v>
      </c>
      <c r="C3436" t="s">
        <v>74</v>
      </c>
      <c r="D3436" t="s">
        <v>201</v>
      </c>
      <c r="E3436" t="s">
        <v>202</v>
      </c>
      <c r="F3436" t="s">
        <v>1031</v>
      </c>
      <c r="G3436" t="s">
        <v>1032</v>
      </c>
      <c r="H3436" t="s">
        <v>6069</v>
      </c>
      <c r="I3436" t="s">
        <v>6070</v>
      </c>
      <c r="J3436" t="s">
        <v>8392</v>
      </c>
      <c r="L3436" t="s">
        <v>1212</v>
      </c>
      <c r="M3436">
        <v>8.6668395999999994</v>
      </c>
      <c r="N3436">
        <v>27.975700379999999</v>
      </c>
      <c r="O3436" t="s">
        <v>1226</v>
      </c>
      <c r="P3436" t="s">
        <v>1228</v>
      </c>
      <c r="Q3436">
        <v>86</v>
      </c>
      <c r="R3436">
        <v>439</v>
      </c>
      <c r="S3436">
        <v>86</v>
      </c>
      <c r="T3436">
        <v>439</v>
      </c>
      <c r="U3436">
        <v>0</v>
      </c>
      <c r="V3436">
        <v>0</v>
      </c>
      <c r="W3436" t="s">
        <v>1228</v>
      </c>
      <c r="X3436">
        <v>386</v>
      </c>
      <c r="Y3436">
        <v>1969</v>
      </c>
      <c r="Z3436">
        <v>386</v>
      </c>
      <c r="AA3436">
        <v>1969</v>
      </c>
      <c r="AB3436">
        <v>0</v>
      </c>
      <c r="AC3436">
        <v>0</v>
      </c>
      <c r="AD3436">
        <v>45</v>
      </c>
      <c r="AE3436">
        <v>261</v>
      </c>
      <c r="AF3436">
        <v>0</v>
      </c>
      <c r="AG3436">
        <v>0</v>
      </c>
      <c r="AH3436">
        <v>13</v>
      </c>
      <c r="AI3436" t="s">
        <v>1229</v>
      </c>
    </row>
    <row r="3437" spans="1:35" x14ac:dyDescent="0.25">
      <c r="A3437">
        <v>13</v>
      </c>
      <c r="B3437" t="s">
        <v>61</v>
      </c>
      <c r="C3437" t="s">
        <v>62</v>
      </c>
      <c r="D3437" t="s">
        <v>97</v>
      </c>
      <c r="E3437" t="s">
        <v>98</v>
      </c>
      <c r="F3437" t="s">
        <v>350</v>
      </c>
      <c r="G3437" t="s">
        <v>351</v>
      </c>
      <c r="H3437" t="s">
        <v>1798</v>
      </c>
      <c r="I3437" t="s">
        <v>1799</v>
      </c>
      <c r="J3437" t="s">
        <v>1800</v>
      </c>
      <c r="K3437" t="s">
        <v>1802</v>
      </c>
      <c r="L3437" t="s">
        <v>1212</v>
      </c>
      <c r="M3437">
        <v>5.0786440009999998</v>
      </c>
      <c r="N3437">
        <v>33.983565589999998</v>
      </c>
      <c r="O3437" t="s">
        <v>1226</v>
      </c>
      <c r="P3437" t="s">
        <v>1228</v>
      </c>
      <c r="Q3437">
        <v>4</v>
      </c>
      <c r="R3437">
        <v>20</v>
      </c>
      <c r="S3437">
        <v>4</v>
      </c>
      <c r="T3437">
        <v>20</v>
      </c>
      <c r="U3437">
        <v>0</v>
      </c>
      <c r="V3437">
        <v>0</v>
      </c>
      <c r="W3437" t="s">
        <v>1227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5</v>
      </c>
      <c r="AF3437">
        <v>0</v>
      </c>
      <c r="AG3437">
        <v>0</v>
      </c>
      <c r="AH3437">
        <v>13</v>
      </c>
      <c r="AI3437" t="s">
        <v>1229</v>
      </c>
    </row>
    <row r="3438" spans="1:35" x14ac:dyDescent="0.25">
      <c r="A3438">
        <v>13</v>
      </c>
      <c r="B3438" t="s">
        <v>73</v>
      </c>
      <c r="C3438" t="s">
        <v>74</v>
      </c>
      <c r="D3438" t="s">
        <v>201</v>
      </c>
      <c r="E3438" t="s">
        <v>202</v>
      </c>
      <c r="F3438" t="s">
        <v>1023</v>
      </c>
      <c r="G3438" t="s">
        <v>1024</v>
      </c>
      <c r="H3438" t="s">
        <v>5982</v>
      </c>
      <c r="I3438" t="s">
        <v>5983</v>
      </c>
      <c r="J3438" t="s">
        <v>5984</v>
      </c>
      <c r="L3438" t="s">
        <v>1212</v>
      </c>
      <c r="M3438">
        <v>8.9036530000000003</v>
      </c>
      <c r="N3438">
        <v>27.938113999999999</v>
      </c>
      <c r="O3438" t="s">
        <v>1226</v>
      </c>
      <c r="P3438" t="s">
        <v>1228</v>
      </c>
      <c r="Q3438">
        <v>15</v>
      </c>
      <c r="R3438">
        <v>83</v>
      </c>
      <c r="S3438">
        <v>15</v>
      </c>
      <c r="T3438">
        <v>83</v>
      </c>
      <c r="U3438">
        <v>0</v>
      </c>
      <c r="V3438">
        <v>0</v>
      </c>
      <c r="W3438" t="s">
        <v>1228</v>
      </c>
      <c r="X3438">
        <v>192</v>
      </c>
      <c r="Y3438">
        <v>998</v>
      </c>
      <c r="Z3438">
        <v>192</v>
      </c>
      <c r="AA3438">
        <v>998</v>
      </c>
      <c r="AB3438">
        <v>0</v>
      </c>
      <c r="AC3438">
        <v>0</v>
      </c>
      <c r="AD3438">
        <v>13</v>
      </c>
      <c r="AE3438">
        <v>69</v>
      </c>
      <c r="AF3438">
        <v>3</v>
      </c>
      <c r="AG3438">
        <v>17</v>
      </c>
      <c r="AH3438">
        <v>13</v>
      </c>
      <c r="AI3438" t="s">
        <v>1229</v>
      </c>
    </row>
    <row r="3439" spans="1:35" x14ac:dyDescent="0.25">
      <c r="A3439">
        <v>13</v>
      </c>
      <c r="B3439" t="s">
        <v>73</v>
      </c>
      <c r="C3439" t="s">
        <v>74</v>
      </c>
      <c r="D3439" t="s">
        <v>201</v>
      </c>
      <c r="E3439" t="s">
        <v>202</v>
      </c>
      <c r="F3439" t="s">
        <v>1031</v>
      </c>
      <c r="G3439" t="s">
        <v>1032</v>
      </c>
      <c r="H3439" t="s">
        <v>6077</v>
      </c>
      <c r="I3439" t="s">
        <v>6078</v>
      </c>
      <c r="J3439" t="s">
        <v>6079</v>
      </c>
      <c r="L3439" t="s">
        <v>1212</v>
      </c>
      <c r="M3439">
        <v>8.7848439999999997</v>
      </c>
      <c r="N3439">
        <v>28.016504000000001</v>
      </c>
      <c r="O3439" t="s">
        <v>1226</v>
      </c>
      <c r="P3439" t="s">
        <v>1228</v>
      </c>
      <c r="Q3439">
        <v>35</v>
      </c>
      <c r="R3439">
        <v>192</v>
      </c>
      <c r="S3439">
        <v>35</v>
      </c>
      <c r="T3439">
        <v>192</v>
      </c>
      <c r="U3439">
        <v>0</v>
      </c>
      <c r="V3439">
        <v>0</v>
      </c>
      <c r="W3439" t="s">
        <v>1228</v>
      </c>
      <c r="X3439">
        <v>183</v>
      </c>
      <c r="Y3439">
        <v>1007</v>
      </c>
      <c r="Z3439">
        <v>183</v>
      </c>
      <c r="AA3439">
        <v>1007</v>
      </c>
      <c r="AB3439">
        <v>0</v>
      </c>
      <c r="AC3439">
        <v>0</v>
      </c>
      <c r="AD3439">
        <v>11</v>
      </c>
      <c r="AE3439">
        <v>61</v>
      </c>
      <c r="AF3439">
        <v>3</v>
      </c>
      <c r="AG3439">
        <v>15</v>
      </c>
      <c r="AH3439">
        <v>13</v>
      </c>
      <c r="AI3439" t="s">
        <v>1229</v>
      </c>
    </row>
    <row r="3440" spans="1:35" x14ac:dyDescent="0.25">
      <c r="A3440">
        <v>13</v>
      </c>
      <c r="B3440" t="s">
        <v>69</v>
      </c>
      <c r="C3440" t="s">
        <v>70</v>
      </c>
      <c r="D3440" t="s">
        <v>161</v>
      </c>
      <c r="E3440" t="s">
        <v>162</v>
      </c>
      <c r="F3440" t="s">
        <v>761</v>
      </c>
      <c r="G3440" t="s">
        <v>762</v>
      </c>
      <c r="H3440" t="s">
        <v>4060</v>
      </c>
      <c r="I3440" t="s">
        <v>4061</v>
      </c>
      <c r="J3440" t="s">
        <v>4062</v>
      </c>
      <c r="L3440" t="s">
        <v>1212</v>
      </c>
      <c r="M3440">
        <v>8.6527613880000001</v>
      </c>
      <c r="N3440">
        <v>30.026305959999998</v>
      </c>
      <c r="O3440" t="s">
        <v>1226</v>
      </c>
      <c r="P3440" t="s">
        <v>1228</v>
      </c>
      <c r="Q3440">
        <v>56</v>
      </c>
      <c r="R3440">
        <v>336</v>
      </c>
      <c r="S3440">
        <v>56</v>
      </c>
      <c r="T3440">
        <v>336</v>
      </c>
      <c r="U3440">
        <v>0</v>
      </c>
      <c r="V3440">
        <v>0</v>
      </c>
      <c r="W3440" t="s">
        <v>1227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2</v>
      </c>
      <c r="AE3440">
        <v>12</v>
      </c>
      <c r="AF3440">
        <v>10</v>
      </c>
      <c r="AG3440">
        <v>60</v>
      </c>
      <c r="AH3440">
        <v>13</v>
      </c>
      <c r="AI3440" t="s">
        <v>1229</v>
      </c>
    </row>
    <row r="3441" spans="1:35" x14ac:dyDescent="0.25">
      <c r="A3441">
        <v>13</v>
      </c>
      <c r="B3441" t="s">
        <v>69</v>
      </c>
      <c r="C3441" t="s">
        <v>70</v>
      </c>
      <c r="D3441" t="s">
        <v>161</v>
      </c>
      <c r="E3441" t="s">
        <v>162</v>
      </c>
      <c r="F3441" t="s">
        <v>761</v>
      </c>
      <c r="G3441" t="s">
        <v>762</v>
      </c>
      <c r="H3441" t="s">
        <v>4063</v>
      </c>
      <c r="I3441" t="s">
        <v>4064</v>
      </c>
      <c r="J3441" t="s">
        <v>4065</v>
      </c>
      <c r="L3441" t="s">
        <v>1212</v>
      </c>
      <c r="M3441">
        <v>8.8462495800000003</v>
      </c>
      <c r="N3441">
        <v>30.025999070000001</v>
      </c>
      <c r="O3441" t="s">
        <v>1226</v>
      </c>
      <c r="P3441" t="s">
        <v>1228</v>
      </c>
      <c r="Q3441">
        <v>8</v>
      </c>
      <c r="R3441">
        <v>48</v>
      </c>
      <c r="S3441">
        <v>8</v>
      </c>
      <c r="T3441">
        <v>48</v>
      </c>
      <c r="U3441">
        <v>0</v>
      </c>
      <c r="V3441">
        <v>0</v>
      </c>
      <c r="W3441" t="s">
        <v>1228</v>
      </c>
      <c r="X3441">
        <v>10</v>
      </c>
      <c r="Y3441">
        <v>60</v>
      </c>
      <c r="Z3441">
        <v>10</v>
      </c>
      <c r="AA3441">
        <v>60</v>
      </c>
      <c r="AB3441">
        <v>0</v>
      </c>
      <c r="AC3441">
        <v>0</v>
      </c>
      <c r="AD3441">
        <v>3</v>
      </c>
      <c r="AE3441">
        <v>18</v>
      </c>
      <c r="AF3441">
        <v>7</v>
      </c>
      <c r="AG3441">
        <v>42</v>
      </c>
      <c r="AH3441">
        <v>13</v>
      </c>
      <c r="AI3441" t="s">
        <v>1229</v>
      </c>
    </row>
    <row r="3442" spans="1:35" x14ac:dyDescent="0.25">
      <c r="A3442">
        <v>13</v>
      </c>
      <c r="B3442" t="s">
        <v>73</v>
      </c>
      <c r="C3442" t="s">
        <v>74</v>
      </c>
      <c r="D3442" t="s">
        <v>207</v>
      </c>
      <c r="E3442" t="s">
        <v>208</v>
      </c>
      <c r="F3442" t="s">
        <v>1079</v>
      </c>
      <c r="G3442" t="s">
        <v>1080</v>
      </c>
      <c r="H3442" t="s">
        <v>6626</v>
      </c>
      <c r="I3442" t="s">
        <v>6627</v>
      </c>
      <c r="J3442" t="s">
        <v>6628</v>
      </c>
      <c r="L3442" t="s">
        <v>1212</v>
      </c>
      <c r="M3442">
        <v>7.4815379999999996</v>
      </c>
      <c r="N3442">
        <v>28.784030999999999</v>
      </c>
      <c r="O3442" t="s">
        <v>1226</v>
      </c>
      <c r="P3442" t="s">
        <v>1228</v>
      </c>
      <c r="Q3442">
        <v>42</v>
      </c>
      <c r="R3442">
        <v>206</v>
      </c>
      <c r="S3442">
        <v>42</v>
      </c>
      <c r="T3442">
        <v>206</v>
      </c>
      <c r="U3442">
        <v>0</v>
      </c>
      <c r="V3442">
        <v>0</v>
      </c>
      <c r="W3442" t="s">
        <v>1228</v>
      </c>
      <c r="X3442">
        <v>185</v>
      </c>
      <c r="Y3442">
        <v>926</v>
      </c>
      <c r="Z3442">
        <v>185</v>
      </c>
      <c r="AA3442">
        <v>926</v>
      </c>
      <c r="AB3442">
        <v>0</v>
      </c>
      <c r="AC3442">
        <v>0</v>
      </c>
      <c r="AD3442">
        <v>22</v>
      </c>
      <c r="AE3442">
        <v>113</v>
      </c>
      <c r="AF3442">
        <v>0</v>
      </c>
      <c r="AG3442">
        <v>0</v>
      </c>
      <c r="AH3442">
        <v>13</v>
      </c>
      <c r="AI3442" t="s">
        <v>1229</v>
      </c>
    </row>
    <row r="3443" spans="1:35" x14ac:dyDescent="0.25">
      <c r="A3443">
        <v>13</v>
      </c>
      <c r="B3443" t="s">
        <v>73</v>
      </c>
      <c r="C3443" t="s">
        <v>74</v>
      </c>
      <c r="D3443" t="s">
        <v>207</v>
      </c>
      <c r="E3443" t="s">
        <v>208</v>
      </c>
      <c r="F3443" t="s">
        <v>1075</v>
      </c>
      <c r="G3443" t="s">
        <v>1076</v>
      </c>
      <c r="H3443" t="s">
        <v>6579</v>
      </c>
      <c r="I3443" t="s">
        <v>6580</v>
      </c>
      <c r="J3443" t="s">
        <v>6581</v>
      </c>
      <c r="L3443" t="s">
        <v>1212</v>
      </c>
      <c r="M3443">
        <v>7.5805530000000001</v>
      </c>
      <c r="N3443">
        <v>28.803186</v>
      </c>
      <c r="O3443" t="s">
        <v>1226</v>
      </c>
      <c r="P3443" t="s">
        <v>1228</v>
      </c>
      <c r="Q3443">
        <v>26</v>
      </c>
      <c r="R3443">
        <v>135</v>
      </c>
      <c r="S3443">
        <v>26</v>
      </c>
      <c r="T3443">
        <v>135</v>
      </c>
      <c r="U3443">
        <v>0</v>
      </c>
      <c r="V3443">
        <v>0</v>
      </c>
      <c r="W3443" t="s">
        <v>1228</v>
      </c>
      <c r="X3443">
        <v>83</v>
      </c>
      <c r="Y3443">
        <v>421</v>
      </c>
      <c r="Z3443">
        <v>83</v>
      </c>
      <c r="AA3443">
        <v>421</v>
      </c>
      <c r="AB3443">
        <v>0</v>
      </c>
      <c r="AC3443">
        <v>0</v>
      </c>
      <c r="AD3443">
        <v>3</v>
      </c>
      <c r="AE3443">
        <v>19</v>
      </c>
      <c r="AF3443">
        <v>0</v>
      </c>
      <c r="AG3443">
        <v>0</v>
      </c>
      <c r="AH3443">
        <v>13</v>
      </c>
      <c r="AI3443" t="s">
        <v>1229</v>
      </c>
    </row>
    <row r="3444" spans="1:35" x14ac:dyDescent="0.25">
      <c r="A3444">
        <v>13</v>
      </c>
      <c r="B3444" t="s">
        <v>69</v>
      </c>
      <c r="C3444" t="s">
        <v>70</v>
      </c>
      <c r="D3444" t="s">
        <v>163</v>
      </c>
      <c r="E3444" t="s">
        <v>164</v>
      </c>
      <c r="F3444" t="s">
        <v>774</v>
      </c>
      <c r="G3444" t="s">
        <v>775</v>
      </c>
      <c r="H3444" t="s">
        <v>4134</v>
      </c>
      <c r="I3444" t="s">
        <v>4135</v>
      </c>
      <c r="J3444" t="s">
        <v>4136</v>
      </c>
      <c r="L3444" t="s">
        <v>1212</v>
      </c>
      <c r="M3444">
        <v>8.2656399999999994</v>
      </c>
      <c r="N3444">
        <v>30.223101</v>
      </c>
      <c r="O3444" t="s">
        <v>1226</v>
      </c>
      <c r="P3444" t="s">
        <v>1228</v>
      </c>
      <c r="Q3444">
        <v>30</v>
      </c>
      <c r="R3444">
        <v>180</v>
      </c>
      <c r="S3444">
        <v>30</v>
      </c>
      <c r="T3444">
        <v>180</v>
      </c>
      <c r="U3444">
        <v>0</v>
      </c>
      <c r="V3444">
        <v>0</v>
      </c>
      <c r="W3444" t="s">
        <v>1228</v>
      </c>
      <c r="X3444">
        <v>10</v>
      </c>
      <c r="Y3444">
        <v>60</v>
      </c>
      <c r="Z3444">
        <v>10</v>
      </c>
      <c r="AA3444">
        <v>60</v>
      </c>
      <c r="AB3444">
        <v>0</v>
      </c>
      <c r="AC3444">
        <v>0</v>
      </c>
      <c r="AD3444">
        <v>4</v>
      </c>
      <c r="AE3444">
        <v>24</v>
      </c>
      <c r="AF3444">
        <v>20</v>
      </c>
      <c r="AG3444">
        <v>120</v>
      </c>
      <c r="AH3444">
        <v>13</v>
      </c>
      <c r="AI3444" t="s">
        <v>1229</v>
      </c>
    </row>
    <row r="3445" spans="1:35" x14ac:dyDescent="0.25">
      <c r="A3445">
        <v>13</v>
      </c>
      <c r="B3445" t="s">
        <v>65</v>
      </c>
      <c r="C3445" t="s">
        <v>66</v>
      </c>
      <c r="D3445" t="s">
        <v>139</v>
      </c>
      <c r="E3445" t="s">
        <v>140</v>
      </c>
      <c r="F3445" t="s">
        <v>617</v>
      </c>
      <c r="G3445" t="s">
        <v>618</v>
      </c>
      <c r="H3445" t="s">
        <v>3453</v>
      </c>
      <c r="I3445" t="s">
        <v>3454</v>
      </c>
      <c r="J3445" t="s">
        <v>3455</v>
      </c>
      <c r="L3445" t="s">
        <v>1212</v>
      </c>
      <c r="M3445">
        <v>7.7038497919999998</v>
      </c>
      <c r="N3445">
        <v>29.637500760000002</v>
      </c>
      <c r="O3445" t="s">
        <v>1226</v>
      </c>
      <c r="P3445" t="s">
        <v>1228</v>
      </c>
      <c r="Q3445">
        <v>102</v>
      </c>
      <c r="R3445">
        <v>541</v>
      </c>
      <c r="S3445">
        <v>102</v>
      </c>
      <c r="T3445">
        <v>541</v>
      </c>
      <c r="U3445">
        <v>0</v>
      </c>
      <c r="V3445">
        <v>0</v>
      </c>
      <c r="W3445" t="s">
        <v>1228</v>
      </c>
      <c r="X3445">
        <v>86</v>
      </c>
      <c r="Y3445">
        <v>456</v>
      </c>
      <c r="Z3445">
        <v>86</v>
      </c>
      <c r="AA3445">
        <v>456</v>
      </c>
      <c r="AB3445">
        <v>0</v>
      </c>
      <c r="AC3445">
        <v>0</v>
      </c>
      <c r="AD3445">
        <v>54</v>
      </c>
      <c r="AE3445">
        <v>271</v>
      </c>
      <c r="AF3445">
        <v>6</v>
      </c>
      <c r="AG3445">
        <v>32</v>
      </c>
      <c r="AH3445">
        <v>13</v>
      </c>
      <c r="AI3445" t="s">
        <v>1229</v>
      </c>
    </row>
    <row r="3446" spans="1:35" x14ac:dyDescent="0.25">
      <c r="A3446">
        <v>13</v>
      </c>
      <c r="B3446" t="s">
        <v>65</v>
      </c>
      <c r="C3446" t="s">
        <v>66</v>
      </c>
      <c r="D3446" t="s">
        <v>135</v>
      </c>
      <c r="E3446" t="s">
        <v>136</v>
      </c>
      <c r="F3446" t="s">
        <v>596</v>
      </c>
      <c r="G3446" t="s">
        <v>597</v>
      </c>
      <c r="H3446" t="s">
        <v>3325</v>
      </c>
      <c r="I3446" t="s">
        <v>3326</v>
      </c>
      <c r="J3446" t="s">
        <v>3327</v>
      </c>
      <c r="L3446" t="s">
        <v>1212</v>
      </c>
      <c r="M3446">
        <v>7.2265269999999999</v>
      </c>
      <c r="N3446">
        <v>29.7151538</v>
      </c>
      <c r="O3446" t="s">
        <v>1226</v>
      </c>
      <c r="P3446" t="s">
        <v>1228</v>
      </c>
      <c r="Q3446">
        <v>10</v>
      </c>
      <c r="R3446">
        <v>53</v>
      </c>
      <c r="S3446">
        <v>10</v>
      </c>
      <c r="T3446">
        <v>53</v>
      </c>
      <c r="U3446">
        <v>0</v>
      </c>
      <c r="V3446">
        <v>0</v>
      </c>
      <c r="W3446" t="s">
        <v>1228</v>
      </c>
      <c r="X3446">
        <v>100</v>
      </c>
      <c r="Y3446">
        <v>530</v>
      </c>
      <c r="Z3446">
        <v>100</v>
      </c>
      <c r="AA3446">
        <v>530</v>
      </c>
      <c r="AB3446">
        <v>0</v>
      </c>
      <c r="AC3446">
        <v>0</v>
      </c>
      <c r="AD3446">
        <v>4</v>
      </c>
      <c r="AE3446">
        <v>21</v>
      </c>
      <c r="AF3446">
        <v>78</v>
      </c>
      <c r="AG3446">
        <v>416</v>
      </c>
      <c r="AH3446">
        <v>13</v>
      </c>
      <c r="AI3446" t="s">
        <v>1229</v>
      </c>
    </row>
    <row r="3447" spans="1:35" x14ac:dyDescent="0.25">
      <c r="A3447">
        <v>13</v>
      </c>
      <c r="B3447" t="s">
        <v>65</v>
      </c>
      <c r="C3447" t="s">
        <v>66</v>
      </c>
      <c r="D3447" t="s">
        <v>135</v>
      </c>
      <c r="E3447" t="s">
        <v>136</v>
      </c>
      <c r="F3447" t="s">
        <v>600</v>
      </c>
      <c r="G3447" t="s">
        <v>168</v>
      </c>
      <c r="H3447" t="s">
        <v>3339</v>
      </c>
      <c r="I3447" t="s">
        <v>3340</v>
      </c>
      <c r="J3447" t="s">
        <v>3341</v>
      </c>
      <c r="L3447" t="s">
        <v>1212</v>
      </c>
      <c r="M3447">
        <v>7.0777101519999999</v>
      </c>
      <c r="N3447">
        <v>29.841499330000001</v>
      </c>
      <c r="O3447" t="s">
        <v>1226</v>
      </c>
      <c r="P3447" t="s">
        <v>1228</v>
      </c>
      <c r="Q3447">
        <v>19</v>
      </c>
      <c r="R3447">
        <v>101</v>
      </c>
      <c r="S3447">
        <v>19</v>
      </c>
      <c r="T3447">
        <v>101</v>
      </c>
      <c r="U3447">
        <v>0</v>
      </c>
      <c r="V3447">
        <v>0</v>
      </c>
      <c r="W3447" t="s">
        <v>1228</v>
      </c>
      <c r="X3447">
        <v>81</v>
      </c>
      <c r="Y3447">
        <v>429</v>
      </c>
      <c r="Z3447">
        <v>81</v>
      </c>
      <c r="AA3447">
        <v>429</v>
      </c>
      <c r="AB3447">
        <v>0</v>
      </c>
      <c r="AC3447">
        <v>0</v>
      </c>
      <c r="AD3447">
        <v>16</v>
      </c>
      <c r="AE3447">
        <v>85</v>
      </c>
      <c r="AF3447">
        <v>0</v>
      </c>
      <c r="AG3447">
        <v>0</v>
      </c>
      <c r="AH3447">
        <v>13</v>
      </c>
      <c r="AI3447" t="s">
        <v>1229</v>
      </c>
    </row>
    <row r="3448" spans="1:35" x14ac:dyDescent="0.25">
      <c r="A3448">
        <v>13</v>
      </c>
      <c r="B3448" t="s">
        <v>65</v>
      </c>
      <c r="C3448" t="s">
        <v>66</v>
      </c>
      <c r="D3448" t="s">
        <v>135</v>
      </c>
      <c r="E3448" t="s">
        <v>136</v>
      </c>
      <c r="F3448" t="s">
        <v>600</v>
      </c>
      <c r="G3448" t="s">
        <v>168</v>
      </c>
      <c r="H3448" t="s">
        <v>3344</v>
      </c>
      <c r="I3448" t="s">
        <v>3345</v>
      </c>
      <c r="J3448" t="s">
        <v>3346</v>
      </c>
      <c r="L3448" t="s">
        <v>1212</v>
      </c>
      <c r="M3448">
        <v>7.0857729999999997</v>
      </c>
      <c r="N3448">
        <v>29.739747999999999</v>
      </c>
      <c r="O3448" t="s">
        <v>1226</v>
      </c>
      <c r="P3448" t="s">
        <v>1228</v>
      </c>
      <c r="Q3448">
        <v>36</v>
      </c>
      <c r="R3448">
        <v>191</v>
      </c>
      <c r="S3448">
        <v>36</v>
      </c>
      <c r="T3448">
        <v>191</v>
      </c>
      <c r="U3448">
        <v>0</v>
      </c>
      <c r="V3448">
        <v>0</v>
      </c>
      <c r="W3448" t="s">
        <v>1228</v>
      </c>
      <c r="X3448">
        <v>335</v>
      </c>
      <c r="Y3448">
        <v>1776</v>
      </c>
      <c r="Z3448">
        <v>335</v>
      </c>
      <c r="AA3448">
        <v>1776</v>
      </c>
      <c r="AB3448">
        <v>0</v>
      </c>
      <c r="AC3448">
        <v>0</v>
      </c>
      <c r="AD3448">
        <v>14</v>
      </c>
      <c r="AE3448">
        <v>74</v>
      </c>
      <c r="AF3448">
        <v>0</v>
      </c>
      <c r="AG3448">
        <v>0</v>
      </c>
      <c r="AH3448">
        <v>13</v>
      </c>
      <c r="AI3448" t="s">
        <v>1229</v>
      </c>
    </row>
    <row r="3449" spans="1:35" x14ac:dyDescent="0.25">
      <c r="A3449">
        <v>13</v>
      </c>
      <c r="B3449" t="s">
        <v>65</v>
      </c>
      <c r="C3449" t="s">
        <v>66</v>
      </c>
      <c r="D3449" t="s">
        <v>135</v>
      </c>
      <c r="E3449" t="s">
        <v>136</v>
      </c>
      <c r="F3449" t="s">
        <v>600</v>
      </c>
      <c r="G3449" t="s">
        <v>168</v>
      </c>
      <c r="H3449" t="s">
        <v>3347</v>
      </c>
      <c r="I3449" t="s">
        <v>3348</v>
      </c>
      <c r="J3449" t="s">
        <v>3349</v>
      </c>
      <c r="L3449" t="s">
        <v>1212</v>
      </c>
      <c r="M3449">
        <v>7.0918200000000002</v>
      </c>
      <c r="N3449">
        <v>29.788601</v>
      </c>
      <c r="O3449" t="s">
        <v>1226</v>
      </c>
      <c r="P3449" t="s">
        <v>1228</v>
      </c>
      <c r="Q3449">
        <v>27</v>
      </c>
      <c r="R3449">
        <v>143</v>
      </c>
      <c r="S3449">
        <v>27</v>
      </c>
      <c r="T3449">
        <v>143</v>
      </c>
      <c r="U3449">
        <v>0</v>
      </c>
      <c r="V3449">
        <v>0</v>
      </c>
      <c r="W3449" t="s">
        <v>1228</v>
      </c>
      <c r="X3449">
        <v>43</v>
      </c>
      <c r="Y3449">
        <v>264</v>
      </c>
      <c r="Z3449">
        <v>43</v>
      </c>
      <c r="AA3449">
        <v>264</v>
      </c>
      <c r="AB3449">
        <v>0</v>
      </c>
      <c r="AC3449">
        <v>0</v>
      </c>
      <c r="AD3449">
        <v>26</v>
      </c>
      <c r="AE3449">
        <v>138</v>
      </c>
      <c r="AF3449">
        <v>19</v>
      </c>
      <c r="AG3449">
        <v>98</v>
      </c>
      <c r="AH3449">
        <v>13</v>
      </c>
      <c r="AI3449" t="s">
        <v>1229</v>
      </c>
    </row>
    <row r="3450" spans="1:35" x14ac:dyDescent="0.25">
      <c r="A3450">
        <v>13</v>
      </c>
      <c r="B3450" t="s">
        <v>73</v>
      </c>
      <c r="C3450" t="s">
        <v>74</v>
      </c>
      <c r="D3450" t="s">
        <v>203</v>
      </c>
      <c r="E3450" t="s">
        <v>204</v>
      </c>
      <c r="F3450" t="s">
        <v>1043</v>
      </c>
      <c r="G3450" t="s">
        <v>1044</v>
      </c>
      <c r="H3450" t="s">
        <v>6227</v>
      </c>
      <c r="I3450" t="s">
        <v>6228</v>
      </c>
      <c r="J3450" t="s">
        <v>8393</v>
      </c>
      <c r="L3450" t="s">
        <v>1212</v>
      </c>
      <c r="M3450">
        <v>7.96</v>
      </c>
      <c r="N3450">
        <v>29.54</v>
      </c>
      <c r="O3450" t="s">
        <v>1226</v>
      </c>
      <c r="P3450" t="s">
        <v>1228</v>
      </c>
      <c r="Q3450">
        <v>111</v>
      </c>
      <c r="R3450">
        <v>588</v>
      </c>
      <c r="S3450">
        <v>111</v>
      </c>
      <c r="T3450">
        <v>588</v>
      </c>
      <c r="U3450">
        <v>0</v>
      </c>
      <c r="V3450">
        <v>0</v>
      </c>
      <c r="W3450" t="s">
        <v>1228</v>
      </c>
      <c r="X3450">
        <v>34</v>
      </c>
      <c r="Y3450">
        <v>173</v>
      </c>
      <c r="Z3450">
        <v>34</v>
      </c>
      <c r="AA3450">
        <v>173</v>
      </c>
      <c r="AB3450">
        <v>0</v>
      </c>
      <c r="AC3450">
        <v>0</v>
      </c>
      <c r="AD3450">
        <v>29</v>
      </c>
      <c r="AE3450">
        <v>143</v>
      </c>
      <c r="AF3450">
        <v>20</v>
      </c>
      <c r="AG3450">
        <v>125</v>
      </c>
      <c r="AH3450">
        <v>13</v>
      </c>
      <c r="AI3450" t="s">
        <v>1229</v>
      </c>
    </row>
    <row r="3451" spans="1:35" x14ac:dyDescent="0.25">
      <c r="A3451">
        <v>13</v>
      </c>
      <c r="B3451" t="s">
        <v>63</v>
      </c>
      <c r="C3451" t="s">
        <v>64</v>
      </c>
      <c r="D3451" t="s">
        <v>123</v>
      </c>
      <c r="E3451" t="s">
        <v>124</v>
      </c>
      <c r="F3451" t="s">
        <v>521</v>
      </c>
      <c r="G3451" t="s">
        <v>124</v>
      </c>
      <c r="H3451" t="s">
        <v>2911</v>
      </c>
      <c r="I3451" t="s">
        <v>2912</v>
      </c>
      <c r="J3451" t="s">
        <v>2913</v>
      </c>
      <c r="L3451" t="s">
        <v>1212</v>
      </c>
      <c r="M3451">
        <v>6.7984951999999996</v>
      </c>
      <c r="N3451">
        <v>33.131325199999999</v>
      </c>
      <c r="O3451" t="s">
        <v>1226</v>
      </c>
      <c r="P3451" t="s">
        <v>1228</v>
      </c>
      <c r="Q3451">
        <v>75</v>
      </c>
      <c r="R3451">
        <v>413</v>
      </c>
      <c r="S3451">
        <v>75</v>
      </c>
      <c r="T3451">
        <v>413</v>
      </c>
      <c r="U3451">
        <v>0</v>
      </c>
      <c r="V3451">
        <v>0</v>
      </c>
      <c r="W3451" t="s">
        <v>1228</v>
      </c>
      <c r="X3451">
        <v>45</v>
      </c>
      <c r="Y3451">
        <v>248</v>
      </c>
      <c r="Z3451">
        <v>45</v>
      </c>
      <c r="AA3451">
        <v>248</v>
      </c>
      <c r="AB3451">
        <v>0</v>
      </c>
      <c r="AC3451">
        <v>0</v>
      </c>
      <c r="AD3451">
        <v>40</v>
      </c>
      <c r="AE3451">
        <v>220</v>
      </c>
      <c r="AF3451">
        <v>34</v>
      </c>
      <c r="AG3451">
        <v>187</v>
      </c>
      <c r="AH3451">
        <v>13</v>
      </c>
      <c r="AI3451" t="s">
        <v>1229</v>
      </c>
    </row>
    <row r="3452" spans="1:35" x14ac:dyDescent="0.25">
      <c r="A3452">
        <v>13</v>
      </c>
      <c r="B3452" t="s">
        <v>73</v>
      </c>
      <c r="C3452" t="s">
        <v>74</v>
      </c>
      <c r="D3452" t="s">
        <v>199</v>
      </c>
      <c r="E3452" t="s">
        <v>200</v>
      </c>
      <c r="F3452" t="s">
        <v>1019</v>
      </c>
      <c r="G3452" t="s">
        <v>1020</v>
      </c>
      <c r="H3452" t="s">
        <v>8394</v>
      </c>
      <c r="I3452" t="s">
        <v>8395</v>
      </c>
      <c r="J3452" t="s">
        <v>8395</v>
      </c>
      <c r="L3452" t="s">
        <v>1212</v>
      </c>
      <c r="M3452">
        <v>8.8114240000000006</v>
      </c>
      <c r="N3452">
        <v>28.535632</v>
      </c>
      <c r="O3452" t="s">
        <v>1226</v>
      </c>
      <c r="P3452" t="s">
        <v>1228</v>
      </c>
      <c r="Q3452">
        <v>52</v>
      </c>
      <c r="R3452">
        <v>296</v>
      </c>
      <c r="S3452">
        <v>52</v>
      </c>
      <c r="T3452">
        <v>296</v>
      </c>
      <c r="U3452">
        <v>0</v>
      </c>
      <c r="V3452">
        <v>0</v>
      </c>
      <c r="W3452" t="s">
        <v>1228</v>
      </c>
      <c r="X3452">
        <v>11</v>
      </c>
      <c r="Y3452">
        <v>60</v>
      </c>
      <c r="Z3452">
        <v>11</v>
      </c>
      <c r="AA3452">
        <v>60</v>
      </c>
      <c r="AB3452">
        <v>0</v>
      </c>
      <c r="AC3452">
        <v>0</v>
      </c>
      <c r="AD3452">
        <v>2</v>
      </c>
      <c r="AE3452">
        <v>11</v>
      </c>
      <c r="AF3452">
        <v>22</v>
      </c>
      <c r="AG3452">
        <v>125</v>
      </c>
      <c r="AH3452">
        <v>13</v>
      </c>
      <c r="AI3452" t="s">
        <v>1229</v>
      </c>
    </row>
    <row r="3453" spans="1:35" x14ac:dyDescent="0.25">
      <c r="A3453">
        <v>13</v>
      </c>
      <c r="B3453" t="s">
        <v>59</v>
      </c>
      <c r="C3453" t="s">
        <v>60</v>
      </c>
      <c r="D3453" t="s">
        <v>81</v>
      </c>
      <c r="E3453" t="s">
        <v>82</v>
      </c>
      <c r="F3453" t="s">
        <v>267</v>
      </c>
      <c r="G3453" t="s">
        <v>268</v>
      </c>
      <c r="H3453" t="s">
        <v>1340</v>
      </c>
      <c r="I3453" t="s">
        <v>1341</v>
      </c>
      <c r="J3453" t="s">
        <v>1342</v>
      </c>
      <c r="L3453" t="s">
        <v>1212</v>
      </c>
      <c r="M3453">
        <v>5.1974</v>
      </c>
      <c r="N3453">
        <v>31.198799999999999</v>
      </c>
      <c r="O3453" t="s">
        <v>1226</v>
      </c>
      <c r="P3453" t="s">
        <v>1228</v>
      </c>
      <c r="Q3453">
        <v>179</v>
      </c>
      <c r="R3453">
        <v>1078</v>
      </c>
      <c r="S3453">
        <v>179</v>
      </c>
      <c r="T3453">
        <v>1078</v>
      </c>
      <c r="U3453">
        <v>0</v>
      </c>
      <c r="V3453">
        <v>0</v>
      </c>
      <c r="W3453" t="s">
        <v>1228</v>
      </c>
      <c r="X3453">
        <v>118</v>
      </c>
      <c r="Y3453">
        <v>709</v>
      </c>
      <c r="Z3453">
        <v>118</v>
      </c>
      <c r="AA3453">
        <v>709</v>
      </c>
      <c r="AB3453">
        <v>0</v>
      </c>
      <c r="AC3453">
        <v>0</v>
      </c>
      <c r="AD3453">
        <v>6</v>
      </c>
      <c r="AE3453">
        <v>33</v>
      </c>
      <c r="AF3453">
        <v>137</v>
      </c>
      <c r="AG3453">
        <v>825</v>
      </c>
      <c r="AH3453">
        <v>13</v>
      </c>
      <c r="AI3453" t="s">
        <v>1229</v>
      </c>
    </row>
    <row r="3454" spans="1:35" x14ac:dyDescent="0.25">
      <c r="A3454">
        <v>13</v>
      </c>
      <c r="B3454" t="s">
        <v>61</v>
      </c>
      <c r="C3454" t="s">
        <v>62</v>
      </c>
      <c r="D3454" t="s">
        <v>97</v>
      </c>
      <c r="E3454" t="s">
        <v>98</v>
      </c>
      <c r="F3454" t="s">
        <v>350</v>
      </c>
      <c r="G3454" t="s">
        <v>351</v>
      </c>
      <c r="H3454" t="s">
        <v>1805</v>
      </c>
      <c r="I3454" t="s">
        <v>1806</v>
      </c>
      <c r="J3454" t="s">
        <v>1804</v>
      </c>
      <c r="L3454" t="s">
        <v>1212</v>
      </c>
      <c r="M3454">
        <v>4.9729999999999999</v>
      </c>
      <c r="N3454">
        <v>33.832999999999998</v>
      </c>
      <c r="O3454" t="s">
        <v>1226</v>
      </c>
      <c r="P3454" t="s">
        <v>1228</v>
      </c>
      <c r="Q3454">
        <v>9</v>
      </c>
      <c r="R3454">
        <v>45</v>
      </c>
      <c r="S3454">
        <v>9</v>
      </c>
      <c r="T3454">
        <v>45</v>
      </c>
      <c r="U3454">
        <v>0</v>
      </c>
      <c r="V3454">
        <v>0</v>
      </c>
      <c r="W3454" t="s">
        <v>1227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5</v>
      </c>
      <c r="AF3454">
        <v>0</v>
      </c>
      <c r="AG3454">
        <v>0</v>
      </c>
      <c r="AH3454">
        <v>13</v>
      </c>
      <c r="AI3454" t="s">
        <v>1229</v>
      </c>
    </row>
    <row r="3455" spans="1:35" x14ac:dyDescent="0.25">
      <c r="A3455">
        <v>13</v>
      </c>
      <c r="B3455" t="s">
        <v>69</v>
      </c>
      <c r="C3455" t="s">
        <v>70</v>
      </c>
      <c r="D3455" t="s">
        <v>167</v>
      </c>
      <c r="E3455" t="s">
        <v>168</v>
      </c>
      <c r="F3455" t="s">
        <v>808</v>
      </c>
      <c r="G3455" t="s">
        <v>809</v>
      </c>
      <c r="H3455" t="s">
        <v>8396</v>
      </c>
      <c r="I3455" t="s">
        <v>8397</v>
      </c>
      <c r="J3455" t="s">
        <v>4357</v>
      </c>
      <c r="L3455" t="s">
        <v>1212</v>
      </c>
      <c r="M3455">
        <v>9.14682</v>
      </c>
      <c r="N3455">
        <v>28.815629999999999</v>
      </c>
      <c r="O3455" t="s">
        <v>1226</v>
      </c>
      <c r="P3455" t="s">
        <v>1228</v>
      </c>
      <c r="Q3455">
        <v>3</v>
      </c>
      <c r="R3455">
        <v>18</v>
      </c>
      <c r="S3455">
        <v>3</v>
      </c>
      <c r="T3455">
        <v>18</v>
      </c>
      <c r="U3455">
        <v>0</v>
      </c>
      <c r="V3455">
        <v>0</v>
      </c>
      <c r="W3455" t="s">
        <v>1227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5</v>
      </c>
      <c r="AE3455">
        <v>30</v>
      </c>
      <c r="AF3455">
        <v>0</v>
      </c>
      <c r="AG3455">
        <v>0</v>
      </c>
      <c r="AH3455">
        <v>13</v>
      </c>
      <c r="AI3455" t="s">
        <v>1229</v>
      </c>
    </row>
    <row r="3456" spans="1:35" x14ac:dyDescent="0.25">
      <c r="A3456">
        <v>13</v>
      </c>
      <c r="B3456" t="s">
        <v>73</v>
      </c>
      <c r="C3456" t="s">
        <v>74</v>
      </c>
      <c r="D3456" t="s">
        <v>199</v>
      </c>
      <c r="E3456" t="s">
        <v>200</v>
      </c>
      <c r="F3456" t="s">
        <v>1011</v>
      </c>
      <c r="G3456" t="s">
        <v>1012</v>
      </c>
      <c r="H3456" t="s">
        <v>5845</v>
      </c>
      <c r="I3456" t="s">
        <v>5846</v>
      </c>
      <c r="J3456" t="s">
        <v>8398</v>
      </c>
      <c r="L3456" t="s">
        <v>1212</v>
      </c>
      <c r="M3456">
        <v>8.5830000000000002</v>
      </c>
      <c r="N3456">
        <v>28.625</v>
      </c>
      <c r="O3456" t="s">
        <v>1226</v>
      </c>
      <c r="P3456" t="s">
        <v>1228</v>
      </c>
      <c r="Q3456">
        <v>42</v>
      </c>
      <c r="R3456">
        <v>214</v>
      </c>
      <c r="S3456">
        <v>42</v>
      </c>
      <c r="T3456">
        <v>214</v>
      </c>
      <c r="U3456">
        <v>0</v>
      </c>
      <c r="V3456">
        <v>0</v>
      </c>
      <c r="W3456" t="s">
        <v>1228</v>
      </c>
      <c r="X3456">
        <v>89</v>
      </c>
      <c r="Y3456">
        <v>454</v>
      </c>
      <c r="Z3456">
        <v>89</v>
      </c>
      <c r="AA3456">
        <v>454</v>
      </c>
      <c r="AB3456">
        <v>0</v>
      </c>
      <c r="AC3456">
        <v>0</v>
      </c>
      <c r="AD3456">
        <v>10</v>
      </c>
      <c r="AE3456">
        <v>51</v>
      </c>
      <c r="AF3456">
        <v>0</v>
      </c>
      <c r="AG3456">
        <v>0</v>
      </c>
      <c r="AH3456">
        <v>13</v>
      </c>
      <c r="AI3456" t="s">
        <v>1229</v>
      </c>
    </row>
    <row r="3457" spans="1:35" x14ac:dyDescent="0.25">
      <c r="A3457">
        <v>13</v>
      </c>
      <c r="B3457" t="s">
        <v>73</v>
      </c>
      <c r="C3457" t="s">
        <v>74</v>
      </c>
      <c r="D3457" t="s">
        <v>201</v>
      </c>
      <c r="E3457" t="s">
        <v>202</v>
      </c>
      <c r="F3457" t="s">
        <v>1031</v>
      </c>
      <c r="G3457" t="s">
        <v>1032</v>
      </c>
      <c r="H3457" t="s">
        <v>6084</v>
      </c>
      <c r="I3457" t="s">
        <v>8399</v>
      </c>
      <c r="J3457" t="s">
        <v>6085</v>
      </c>
      <c r="L3457" t="s">
        <v>1212</v>
      </c>
      <c r="M3457">
        <v>8.9629999999999992</v>
      </c>
      <c r="N3457">
        <v>28.064</v>
      </c>
      <c r="O3457" t="s">
        <v>1226</v>
      </c>
      <c r="P3457" t="s">
        <v>1228</v>
      </c>
      <c r="Q3457">
        <v>48</v>
      </c>
      <c r="R3457">
        <v>254</v>
      </c>
      <c r="S3457">
        <v>48</v>
      </c>
      <c r="T3457">
        <v>254</v>
      </c>
      <c r="U3457">
        <v>0</v>
      </c>
      <c r="V3457">
        <v>0</v>
      </c>
      <c r="W3457" t="s">
        <v>1228</v>
      </c>
      <c r="X3457">
        <v>198</v>
      </c>
      <c r="Y3457">
        <v>1049</v>
      </c>
      <c r="Z3457">
        <v>198</v>
      </c>
      <c r="AA3457">
        <v>1049</v>
      </c>
      <c r="AB3457">
        <v>0</v>
      </c>
      <c r="AC3457">
        <v>0</v>
      </c>
      <c r="AD3457">
        <v>21</v>
      </c>
      <c r="AE3457">
        <v>111</v>
      </c>
      <c r="AF3457">
        <v>0</v>
      </c>
      <c r="AG3457">
        <v>0</v>
      </c>
      <c r="AH3457">
        <v>13</v>
      </c>
      <c r="AI3457" t="s">
        <v>1229</v>
      </c>
    </row>
    <row r="3458" spans="1:35" x14ac:dyDescent="0.25">
      <c r="A3458">
        <v>13</v>
      </c>
      <c r="B3458" t="s">
        <v>73</v>
      </c>
      <c r="C3458" t="s">
        <v>74</v>
      </c>
      <c r="D3458" t="s">
        <v>203</v>
      </c>
      <c r="E3458" t="s">
        <v>204</v>
      </c>
      <c r="F3458" t="s">
        <v>1047</v>
      </c>
      <c r="G3458" t="s">
        <v>1048</v>
      </c>
      <c r="H3458" t="s">
        <v>6274</v>
      </c>
      <c r="I3458" t="s">
        <v>616</v>
      </c>
      <c r="J3458" t="s">
        <v>6275</v>
      </c>
      <c r="L3458" t="s">
        <v>1212</v>
      </c>
      <c r="M3458">
        <v>7.9829999999999997</v>
      </c>
      <c r="N3458">
        <v>29.283000000000001</v>
      </c>
      <c r="O3458" t="s">
        <v>1226</v>
      </c>
      <c r="P3458" t="s">
        <v>1228</v>
      </c>
      <c r="Q3458">
        <v>119</v>
      </c>
      <c r="R3458">
        <v>607</v>
      </c>
      <c r="S3458">
        <v>119</v>
      </c>
      <c r="T3458">
        <v>607</v>
      </c>
      <c r="U3458">
        <v>0</v>
      </c>
      <c r="V3458">
        <v>0</v>
      </c>
      <c r="W3458" t="s">
        <v>1228</v>
      </c>
      <c r="X3458">
        <v>203</v>
      </c>
      <c r="Y3458">
        <v>1096</v>
      </c>
      <c r="Z3458">
        <v>203</v>
      </c>
      <c r="AA3458">
        <v>1096</v>
      </c>
      <c r="AB3458">
        <v>0</v>
      </c>
      <c r="AC3458">
        <v>0</v>
      </c>
      <c r="AD3458">
        <v>4</v>
      </c>
      <c r="AE3458">
        <v>21</v>
      </c>
      <c r="AF3458">
        <v>14</v>
      </c>
      <c r="AG3458">
        <v>73</v>
      </c>
      <c r="AH3458">
        <v>13</v>
      </c>
      <c r="AI3458" t="s">
        <v>1229</v>
      </c>
    </row>
    <row r="3459" spans="1:35" x14ac:dyDescent="0.25">
      <c r="A3459">
        <v>13</v>
      </c>
      <c r="B3459" t="s">
        <v>69</v>
      </c>
      <c r="C3459" t="s">
        <v>70</v>
      </c>
      <c r="D3459" t="s">
        <v>161</v>
      </c>
      <c r="E3459" t="s">
        <v>162</v>
      </c>
      <c r="F3459" t="s">
        <v>761</v>
      </c>
      <c r="G3459" t="s">
        <v>762</v>
      </c>
      <c r="H3459" t="s">
        <v>8400</v>
      </c>
      <c r="I3459" t="s">
        <v>8401</v>
      </c>
      <c r="J3459" t="s">
        <v>8402</v>
      </c>
      <c r="L3459" t="s">
        <v>1212</v>
      </c>
      <c r="M3459">
        <v>8.7210000000000001</v>
      </c>
      <c r="N3459">
        <v>30.009</v>
      </c>
      <c r="O3459" t="s">
        <v>1226</v>
      </c>
      <c r="P3459" t="s">
        <v>1228</v>
      </c>
      <c r="Q3459">
        <v>6</v>
      </c>
      <c r="R3459">
        <v>36</v>
      </c>
      <c r="S3459">
        <v>6</v>
      </c>
      <c r="T3459">
        <v>36</v>
      </c>
      <c r="U3459">
        <v>0</v>
      </c>
      <c r="V3459">
        <v>0</v>
      </c>
      <c r="W3459" t="s">
        <v>1228</v>
      </c>
      <c r="X3459">
        <v>9</v>
      </c>
      <c r="Y3459">
        <v>54</v>
      </c>
      <c r="Z3459">
        <v>9</v>
      </c>
      <c r="AA3459">
        <v>54</v>
      </c>
      <c r="AB3459">
        <v>0</v>
      </c>
      <c r="AC3459">
        <v>0</v>
      </c>
      <c r="AD3459">
        <v>5</v>
      </c>
      <c r="AE3459">
        <v>30</v>
      </c>
      <c r="AF3459">
        <v>12</v>
      </c>
      <c r="AG3459">
        <v>72</v>
      </c>
      <c r="AH3459">
        <v>13</v>
      </c>
      <c r="AI3459" t="s">
        <v>1229</v>
      </c>
    </row>
    <row r="3460" spans="1:35" x14ac:dyDescent="0.25">
      <c r="A3460">
        <v>13</v>
      </c>
      <c r="B3460" t="s">
        <v>61</v>
      </c>
      <c r="C3460" t="s">
        <v>62</v>
      </c>
      <c r="D3460" t="s">
        <v>97</v>
      </c>
      <c r="E3460" t="s">
        <v>98</v>
      </c>
      <c r="F3460" t="s">
        <v>348</v>
      </c>
      <c r="G3460" t="s">
        <v>349</v>
      </c>
      <c r="H3460" t="s">
        <v>1788</v>
      </c>
      <c r="I3460" t="s">
        <v>1789</v>
      </c>
      <c r="J3460" t="s">
        <v>1790</v>
      </c>
      <c r="L3460" t="s">
        <v>1212</v>
      </c>
      <c r="M3460">
        <v>5.6189999999999998</v>
      </c>
      <c r="N3460">
        <v>35.049999999999997</v>
      </c>
      <c r="O3460" t="s">
        <v>1226</v>
      </c>
      <c r="P3460" t="s">
        <v>1228</v>
      </c>
      <c r="Q3460">
        <v>80</v>
      </c>
      <c r="R3460">
        <v>400</v>
      </c>
      <c r="S3460">
        <v>80</v>
      </c>
      <c r="T3460">
        <v>400</v>
      </c>
      <c r="U3460">
        <v>0</v>
      </c>
      <c r="V3460">
        <v>0</v>
      </c>
      <c r="W3460" t="s">
        <v>1227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40</v>
      </c>
      <c r="AE3460">
        <v>200</v>
      </c>
      <c r="AF3460">
        <v>0</v>
      </c>
      <c r="AG3460">
        <v>0</v>
      </c>
      <c r="AH3460">
        <v>13</v>
      </c>
      <c r="AI3460" t="s">
        <v>1229</v>
      </c>
    </row>
    <row r="3461" spans="1:35" x14ac:dyDescent="0.25">
      <c r="A3461">
        <v>13</v>
      </c>
      <c r="B3461" t="s">
        <v>69</v>
      </c>
      <c r="C3461" t="s">
        <v>70</v>
      </c>
      <c r="D3461" t="s">
        <v>173</v>
      </c>
      <c r="E3461" t="s">
        <v>174</v>
      </c>
      <c r="F3461" t="s">
        <v>862</v>
      </c>
      <c r="G3461" t="s">
        <v>863</v>
      </c>
      <c r="H3461" t="s">
        <v>4904</v>
      </c>
      <c r="I3461" t="s">
        <v>4905</v>
      </c>
      <c r="J3461" t="s">
        <v>4906</v>
      </c>
      <c r="L3461" t="s">
        <v>1212</v>
      </c>
      <c r="M3461">
        <v>9.4830000000000005</v>
      </c>
      <c r="N3461">
        <v>29.626999999999999</v>
      </c>
      <c r="O3461" t="s">
        <v>1226</v>
      </c>
      <c r="P3461" t="s">
        <v>1228</v>
      </c>
      <c r="Q3461">
        <v>270</v>
      </c>
      <c r="R3461">
        <v>1620</v>
      </c>
      <c r="S3461">
        <v>270</v>
      </c>
      <c r="T3461">
        <v>1620</v>
      </c>
      <c r="U3461">
        <v>0</v>
      </c>
      <c r="V3461">
        <v>0</v>
      </c>
      <c r="W3461" t="s">
        <v>1227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60</v>
      </c>
      <c r="AE3461">
        <v>360</v>
      </c>
      <c r="AF3461">
        <v>290</v>
      </c>
      <c r="AG3461">
        <v>1740</v>
      </c>
      <c r="AH3461">
        <v>13</v>
      </c>
      <c r="AI3461" t="s">
        <v>1229</v>
      </c>
    </row>
    <row r="3462" spans="1:35" x14ac:dyDescent="0.25">
      <c r="A3462">
        <v>13</v>
      </c>
      <c r="B3462" t="s">
        <v>73</v>
      </c>
      <c r="C3462" t="s">
        <v>74</v>
      </c>
      <c r="D3462" t="s">
        <v>209</v>
      </c>
      <c r="E3462" t="s">
        <v>210</v>
      </c>
      <c r="F3462" t="s">
        <v>1089</v>
      </c>
      <c r="G3462" t="s">
        <v>1090</v>
      </c>
      <c r="H3462" t="s">
        <v>6772</v>
      </c>
      <c r="I3462" t="s">
        <v>6773</v>
      </c>
      <c r="J3462" t="s">
        <v>8403</v>
      </c>
      <c r="L3462" t="s">
        <v>1212</v>
      </c>
      <c r="M3462">
        <v>9.3350000000000009</v>
      </c>
      <c r="N3462">
        <v>28.574000000000002</v>
      </c>
      <c r="O3462" t="s">
        <v>1226</v>
      </c>
      <c r="P3462" t="s">
        <v>1228</v>
      </c>
      <c r="Q3462">
        <v>82</v>
      </c>
      <c r="R3462">
        <v>459</v>
      </c>
      <c r="S3462">
        <v>82</v>
      </c>
      <c r="T3462">
        <v>459</v>
      </c>
      <c r="U3462">
        <v>0</v>
      </c>
      <c r="V3462">
        <v>0</v>
      </c>
      <c r="W3462" t="s">
        <v>1227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50</v>
      </c>
      <c r="AE3462">
        <v>280</v>
      </c>
      <c r="AF3462">
        <v>0</v>
      </c>
      <c r="AG3462">
        <v>0</v>
      </c>
      <c r="AH3462">
        <v>13</v>
      </c>
      <c r="AI3462" t="s">
        <v>1229</v>
      </c>
    </row>
    <row r="3463" spans="1:35" x14ac:dyDescent="0.25">
      <c r="A3463">
        <v>13</v>
      </c>
      <c r="B3463" t="s">
        <v>73</v>
      </c>
      <c r="C3463" t="s">
        <v>74</v>
      </c>
      <c r="D3463" t="s">
        <v>199</v>
      </c>
      <c r="E3463" t="s">
        <v>200</v>
      </c>
      <c r="F3463" t="s">
        <v>1021</v>
      </c>
      <c r="G3463" t="s">
        <v>1022</v>
      </c>
      <c r="H3463" t="s">
        <v>5957</v>
      </c>
      <c r="I3463" t="s">
        <v>5958</v>
      </c>
      <c r="J3463" t="s">
        <v>5959</v>
      </c>
      <c r="L3463" t="s">
        <v>1212</v>
      </c>
      <c r="M3463">
        <v>8.5670000000000002</v>
      </c>
      <c r="N3463">
        <v>28.352</v>
      </c>
      <c r="O3463" t="s">
        <v>1226</v>
      </c>
      <c r="P3463" t="s">
        <v>1228</v>
      </c>
      <c r="Q3463">
        <v>48</v>
      </c>
      <c r="R3463">
        <v>259</v>
      </c>
      <c r="S3463">
        <v>48</v>
      </c>
      <c r="T3463">
        <v>259</v>
      </c>
      <c r="U3463">
        <v>0</v>
      </c>
      <c r="V3463">
        <v>0</v>
      </c>
      <c r="W3463" t="s">
        <v>1228</v>
      </c>
      <c r="X3463">
        <v>13</v>
      </c>
      <c r="Y3463">
        <v>70</v>
      </c>
      <c r="Z3463">
        <v>13</v>
      </c>
      <c r="AA3463">
        <v>70</v>
      </c>
      <c r="AB3463">
        <v>0</v>
      </c>
      <c r="AC3463">
        <v>0</v>
      </c>
      <c r="AD3463">
        <v>3</v>
      </c>
      <c r="AE3463">
        <v>16</v>
      </c>
      <c r="AF3463">
        <v>30</v>
      </c>
      <c r="AG3463">
        <v>162</v>
      </c>
      <c r="AH3463">
        <v>13</v>
      </c>
      <c r="AI3463" t="s">
        <v>1229</v>
      </c>
    </row>
    <row r="3464" spans="1:35" x14ac:dyDescent="0.25">
      <c r="A3464">
        <v>13</v>
      </c>
      <c r="B3464" t="s">
        <v>73</v>
      </c>
      <c r="C3464" t="s">
        <v>74</v>
      </c>
      <c r="D3464" t="s">
        <v>205</v>
      </c>
      <c r="E3464" t="s">
        <v>206</v>
      </c>
      <c r="F3464" t="s">
        <v>1065</v>
      </c>
      <c r="G3464" t="s">
        <v>1066</v>
      </c>
      <c r="H3464" t="s">
        <v>6509</v>
      </c>
      <c r="I3464" t="s">
        <v>6510</v>
      </c>
      <c r="J3464" t="s">
        <v>6511</v>
      </c>
      <c r="L3464" t="s">
        <v>1212</v>
      </c>
      <c r="M3464">
        <v>8.2789999999999999</v>
      </c>
      <c r="N3464">
        <v>29.222000000000001</v>
      </c>
      <c r="O3464" t="s">
        <v>1226</v>
      </c>
      <c r="P3464" t="s">
        <v>1228</v>
      </c>
      <c r="Q3464">
        <v>134</v>
      </c>
      <c r="R3464">
        <v>697</v>
      </c>
      <c r="S3464">
        <v>134</v>
      </c>
      <c r="T3464">
        <v>697</v>
      </c>
      <c r="U3464">
        <v>0</v>
      </c>
      <c r="V3464">
        <v>0</v>
      </c>
      <c r="W3464" t="s">
        <v>1228</v>
      </c>
      <c r="X3464">
        <v>122</v>
      </c>
      <c r="Y3464">
        <v>605</v>
      </c>
      <c r="Z3464">
        <v>122</v>
      </c>
      <c r="AA3464">
        <v>605</v>
      </c>
      <c r="AB3464">
        <v>0</v>
      </c>
      <c r="AC3464">
        <v>0</v>
      </c>
      <c r="AD3464">
        <v>13</v>
      </c>
      <c r="AE3464">
        <v>68</v>
      </c>
      <c r="AF3464">
        <v>16</v>
      </c>
      <c r="AG3464">
        <v>83</v>
      </c>
      <c r="AH3464">
        <v>13</v>
      </c>
      <c r="AI3464" t="s">
        <v>1229</v>
      </c>
    </row>
    <row r="3465" spans="1:35" x14ac:dyDescent="0.25">
      <c r="A3465">
        <v>13</v>
      </c>
      <c r="B3465" t="s">
        <v>73</v>
      </c>
      <c r="C3465" t="s">
        <v>74</v>
      </c>
      <c r="D3465" t="s">
        <v>209</v>
      </c>
      <c r="E3465" t="s">
        <v>210</v>
      </c>
      <c r="F3465" t="s">
        <v>1083</v>
      </c>
      <c r="G3465" t="s">
        <v>1084</v>
      </c>
      <c r="H3465" t="s">
        <v>6660</v>
      </c>
      <c r="I3465" t="s">
        <v>6661</v>
      </c>
      <c r="J3465" t="s">
        <v>6662</v>
      </c>
      <c r="L3465" t="s">
        <v>1212</v>
      </c>
      <c r="M3465">
        <v>9.1129999999999995</v>
      </c>
      <c r="N3465">
        <v>28.03</v>
      </c>
      <c r="O3465" t="s">
        <v>1226</v>
      </c>
      <c r="P3465" t="s">
        <v>1228</v>
      </c>
      <c r="Q3465">
        <v>45</v>
      </c>
      <c r="R3465">
        <v>260</v>
      </c>
      <c r="S3465">
        <v>45</v>
      </c>
      <c r="T3465">
        <v>260</v>
      </c>
      <c r="U3465">
        <v>0</v>
      </c>
      <c r="V3465">
        <v>0</v>
      </c>
      <c r="W3465" t="s">
        <v>1228</v>
      </c>
      <c r="X3465">
        <v>267</v>
      </c>
      <c r="Y3465">
        <v>1362</v>
      </c>
      <c r="Z3465">
        <v>267</v>
      </c>
      <c r="AA3465">
        <v>1362</v>
      </c>
      <c r="AB3465">
        <v>0</v>
      </c>
      <c r="AC3465">
        <v>0</v>
      </c>
      <c r="AD3465">
        <v>5</v>
      </c>
      <c r="AE3465">
        <v>26</v>
      </c>
      <c r="AF3465">
        <v>0</v>
      </c>
      <c r="AG3465">
        <v>0</v>
      </c>
      <c r="AH3465">
        <v>13</v>
      </c>
      <c r="AI3465" t="s">
        <v>1229</v>
      </c>
    </row>
    <row r="3466" spans="1:35" x14ac:dyDescent="0.25">
      <c r="A3466">
        <v>13</v>
      </c>
      <c r="B3466" t="s">
        <v>73</v>
      </c>
      <c r="C3466" t="s">
        <v>74</v>
      </c>
      <c r="D3466" t="s">
        <v>207</v>
      </c>
      <c r="E3466" t="s">
        <v>208</v>
      </c>
      <c r="F3466" t="s">
        <v>1079</v>
      </c>
      <c r="G3466" t="s">
        <v>1080</v>
      </c>
      <c r="H3466" t="s">
        <v>8404</v>
      </c>
      <c r="I3466" t="s">
        <v>8405</v>
      </c>
      <c r="J3466" t="s">
        <v>8406</v>
      </c>
      <c r="K3466" t="s">
        <v>8407</v>
      </c>
      <c r="L3466" t="s">
        <v>1212</v>
      </c>
      <c r="M3466">
        <v>7.4859999999999998</v>
      </c>
      <c r="N3466">
        <v>28.798999999999999</v>
      </c>
      <c r="O3466" t="s">
        <v>1226</v>
      </c>
      <c r="P3466" t="s">
        <v>1228</v>
      </c>
      <c r="Q3466">
        <v>34</v>
      </c>
      <c r="R3466">
        <v>169</v>
      </c>
      <c r="S3466">
        <v>34</v>
      </c>
      <c r="T3466">
        <v>169</v>
      </c>
      <c r="U3466">
        <v>0</v>
      </c>
      <c r="V3466">
        <v>0</v>
      </c>
      <c r="W3466" t="s">
        <v>1228</v>
      </c>
      <c r="X3466">
        <v>101</v>
      </c>
      <c r="Y3466">
        <v>513</v>
      </c>
      <c r="Z3466">
        <v>101</v>
      </c>
      <c r="AA3466">
        <v>513</v>
      </c>
      <c r="AB3466">
        <v>0</v>
      </c>
      <c r="AC3466">
        <v>0</v>
      </c>
      <c r="AD3466">
        <v>6</v>
      </c>
      <c r="AE3466">
        <v>31</v>
      </c>
      <c r="AF3466">
        <v>0</v>
      </c>
      <c r="AG3466">
        <v>0</v>
      </c>
      <c r="AH3466">
        <v>13</v>
      </c>
      <c r="AI3466" t="s">
        <v>1229</v>
      </c>
    </row>
    <row r="3467" spans="1:35" x14ac:dyDescent="0.25">
      <c r="A3467">
        <v>13</v>
      </c>
      <c r="B3467" t="s">
        <v>73</v>
      </c>
      <c r="C3467" t="s">
        <v>74</v>
      </c>
      <c r="D3467" t="s">
        <v>201</v>
      </c>
      <c r="E3467" t="s">
        <v>202</v>
      </c>
      <c r="F3467" t="s">
        <v>1029</v>
      </c>
      <c r="G3467" t="s">
        <v>1030</v>
      </c>
      <c r="H3467" t="s">
        <v>6062</v>
      </c>
      <c r="I3467" t="s">
        <v>6006</v>
      </c>
      <c r="J3467" t="s">
        <v>6063</v>
      </c>
      <c r="L3467" t="s">
        <v>1212</v>
      </c>
      <c r="M3467">
        <v>8.7010000000000005</v>
      </c>
      <c r="N3467">
        <v>28.097000000000001</v>
      </c>
      <c r="O3467" t="s">
        <v>1226</v>
      </c>
      <c r="P3467" t="s">
        <v>1228</v>
      </c>
      <c r="Q3467">
        <v>26</v>
      </c>
      <c r="R3467">
        <v>140</v>
      </c>
      <c r="S3467">
        <v>26</v>
      </c>
      <c r="T3467">
        <v>140</v>
      </c>
      <c r="U3467">
        <v>0</v>
      </c>
      <c r="V3467">
        <v>0</v>
      </c>
      <c r="W3467" t="s">
        <v>1228</v>
      </c>
      <c r="X3467">
        <v>227</v>
      </c>
      <c r="Y3467">
        <v>1180</v>
      </c>
      <c r="Z3467">
        <v>227</v>
      </c>
      <c r="AA3467">
        <v>1180</v>
      </c>
      <c r="AB3467">
        <v>0</v>
      </c>
      <c r="AC3467">
        <v>0</v>
      </c>
      <c r="AD3467">
        <v>39</v>
      </c>
      <c r="AE3467">
        <v>211</v>
      </c>
      <c r="AF3467">
        <v>0</v>
      </c>
      <c r="AG3467">
        <v>0</v>
      </c>
      <c r="AH3467">
        <v>13</v>
      </c>
      <c r="AI3467" t="s">
        <v>1229</v>
      </c>
    </row>
    <row r="3468" spans="1:35" x14ac:dyDescent="0.25">
      <c r="A3468">
        <v>13</v>
      </c>
      <c r="B3468" t="s">
        <v>73</v>
      </c>
      <c r="C3468" t="s">
        <v>74</v>
      </c>
      <c r="D3468" t="s">
        <v>207</v>
      </c>
      <c r="E3468" t="s">
        <v>208</v>
      </c>
      <c r="F3468" t="s">
        <v>1079</v>
      </c>
      <c r="G3468" t="s">
        <v>1080</v>
      </c>
      <c r="H3468" t="s">
        <v>8408</v>
      </c>
      <c r="I3468" t="s">
        <v>709</v>
      </c>
      <c r="J3468" t="s">
        <v>8045</v>
      </c>
      <c r="L3468" t="s">
        <v>1212</v>
      </c>
      <c r="M3468">
        <v>7.5019999999999998</v>
      </c>
      <c r="N3468">
        <v>28.805</v>
      </c>
      <c r="O3468" t="s">
        <v>1226</v>
      </c>
      <c r="P3468" t="s">
        <v>1228</v>
      </c>
      <c r="Q3468">
        <v>49</v>
      </c>
      <c r="R3468">
        <v>240</v>
      </c>
      <c r="S3468">
        <v>49</v>
      </c>
      <c r="T3468">
        <v>240</v>
      </c>
      <c r="U3468">
        <v>0</v>
      </c>
      <c r="V3468">
        <v>0</v>
      </c>
      <c r="W3468" t="s">
        <v>1228</v>
      </c>
      <c r="X3468">
        <v>249</v>
      </c>
      <c r="Y3468">
        <v>1220</v>
      </c>
      <c r="Z3468">
        <v>249</v>
      </c>
      <c r="AA3468">
        <v>1220</v>
      </c>
      <c r="AB3468">
        <v>0</v>
      </c>
      <c r="AC3468">
        <v>0</v>
      </c>
      <c r="AD3468">
        <v>4</v>
      </c>
      <c r="AE3468">
        <v>22</v>
      </c>
      <c r="AF3468">
        <v>71</v>
      </c>
      <c r="AG3468">
        <v>348</v>
      </c>
      <c r="AH3468">
        <v>13</v>
      </c>
      <c r="AI3468" t="s">
        <v>1229</v>
      </c>
    </row>
    <row r="3469" spans="1:35" x14ac:dyDescent="0.25">
      <c r="A3469">
        <v>13</v>
      </c>
      <c r="B3469" t="s">
        <v>69</v>
      </c>
      <c r="C3469" t="s">
        <v>70</v>
      </c>
      <c r="D3469" t="s">
        <v>161</v>
      </c>
      <c r="E3469" t="s">
        <v>162</v>
      </c>
      <c r="F3469" t="s">
        <v>761</v>
      </c>
      <c r="G3469" t="s">
        <v>762</v>
      </c>
      <c r="H3469" t="s">
        <v>4067</v>
      </c>
      <c r="I3469" t="s">
        <v>4068</v>
      </c>
      <c r="J3469" t="s">
        <v>4069</v>
      </c>
      <c r="L3469" t="s">
        <v>1212</v>
      </c>
      <c r="M3469">
        <v>8.6175270000000008</v>
      </c>
      <c r="N3469">
        <v>30.047986999999999</v>
      </c>
      <c r="O3469" t="s">
        <v>1226</v>
      </c>
      <c r="P3469" t="s">
        <v>1228</v>
      </c>
      <c r="Q3469">
        <v>20</v>
      </c>
      <c r="R3469">
        <v>120</v>
      </c>
      <c r="S3469">
        <v>20</v>
      </c>
      <c r="T3469">
        <v>120</v>
      </c>
      <c r="U3469">
        <v>0</v>
      </c>
      <c r="V3469">
        <v>0</v>
      </c>
      <c r="W3469" t="s">
        <v>1228</v>
      </c>
      <c r="X3469">
        <v>10</v>
      </c>
      <c r="Y3469">
        <v>60</v>
      </c>
      <c r="Z3469">
        <v>10</v>
      </c>
      <c r="AA3469">
        <v>60</v>
      </c>
      <c r="AB3469">
        <v>0</v>
      </c>
      <c r="AC3469">
        <v>0</v>
      </c>
      <c r="AD3469">
        <v>30</v>
      </c>
      <c r="AE3469">
        <v>180</v>
      </c>
      <c r="AF3469">
        <v>30</v>
      </c>
      <c r="AG3469">
        <v>180</v>
      </c>
      <c r="AH3469">
        <v>13</v>
      </c>
      <c r="AI3469" t="s">
        <v>1229</v>
      </c>
    </row>
    <row r="3470" spans="1:35" x14ac:dyDescent="0.25">
      <c r="A3470">
        <v>13</v>
      </c>
      <c r="B3470" t="s">
        <v>69</v>
      </c>
      <c r="C3470" t="s">
        <v>70</v>
      </c>
      <c r="D3470" t="s">
        <v>173</v>
      </c>
      <c r="E3470" t="s">
        <v>174</v>
      </c>
      <c r="F3470" t="s">
        <v>864</v>
      </c>
      <c r="G3470" t="s">
        <v>865</v>
      </c>
      <c r="H3470" t="s">
        <v>4927</v>
      </c>
      <c r="I3470" t="s">
        <v>8409</v>
      </c>
      <c r="J3470" t="s">
        <v>4928</v>
      </c>
      <c r="L3470" t="s">
        <v>1212</v>
      </c>
      <c r="M3470">
        <v>9.2870000000000008</v>
      </c>
      <c r="N3470">
        <v>29.689</v>
      </c>
      <c r="O3470" t="s">
        <v>1226</v>
      </c>
      <c r="P3470" t="s">
        <v>1228</v>
      </c>
      <c r="Q3470">
        <v>147</v>
      </c>
      <c r="R3470">
        <v>882</v>
      </c>
      <c r="S3470">
        <v>147</v>
      </c>
      <c r="T3470">
        <v>882</v>
      </c>
      <c r="U3470">
        <v>0</v>
      </c>
      <c r="V3470">
        <v>0</v>
      </c>
      <c r="W3470" t="s">
        <v>1228</v>
      </c>
      <c r="X3470">
        <v>26</v>
      </c>
      <c r="Y3470">
        <v>156</v>
      </c>
      <c r="Z3470">
        <v>26</v>
      </c>
      <c r="AA3470">
        <v>156</v>
      </c>
      <c r="AB3470">
        <v>0</v>
      </c>
      <c r="AC3470">
        <v>0</v>
      </c>
      <c r="AD3470">
        <v>28</v>
      </c>
      <c r="AE3470">
        <v>168</v>
      </c>
      <c r="AF3470">
        <v>147</v>
      </c>
      <c r="AG3470">
        <v>882</v>
      </c>
      <c r="AH3470">
        <v>13</v>
      </c>
      <c r="AI3470" t="s">
        <v>1229</v>
      </c>
    </row>
    <row r="3471" spans="1:35" x14ac:dyDescent="0.25">
      <c r="A3471">
        <v>13</v>
      </c>
      <c r="B3471" t="s">
        <v>61</v>
      </c>
      <c r="C3471" t="s">
        <v>62</v>
      </c>
      <c r="D3471" t="s">
        <v>99</v>
      </c>
      <c r="E3471" t="s">
        <v>100</v>
      </c>
      <c r="F3471" t="s">
        <v>358</v>
      </c>
      <c r="G3471" t="s">
        <v>359</v>
      </c>
      <c r="H3471" t="s">
        <v>1849</v>
      </c>
      <c r="I3471" t="s">
        <v>1850</v>
      </c>
      <c r="J3471" t="s">
        <v>1851</v>
      </c>
      <c r="L3471" t="s">
        <v>1212</v>
      </c>
      <c r="M3471">
        <v>4.9955800000000004</v>
      </c>
      <c r="N3471">
        <v>33.57929</v>
      </c>
      <c r="O3471" t="s">
        <v>1226</v>
      </c>
      <c r="P3471" t="s">
        <v>1228</v>
      </c>
      <c r="Q3471">
        <v>20</v>
      </c>
      <c r="R3471">
        <v>100</v>
      </c>
      <c r="S3471">
        <v>20</v>
      </c>
      <c r="T3471">
        <v>100</v>
      </c>
      <c r="U3471">
        <v>0</v>
      </c>
      <c r="V3471">
        <v>0</v>
      </c>
      <c r="W3471" t="s">
        <v>1227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10</v>
      </c>
      <c r="AE3471">
        <v>50</v>
      </c>
      <c r="AF3471">
        <v>0</v>
      </c>
      <c r="AG3471">
        <v>0</v>
      </c>
      <c r="AH3471">
        <v>13</v>
      </c>
      <c r="AI3471" t="s">
        <v>1229</v>
      </c>
    </row>
    <row r="3472" spans="1:35" x14ac:dyDescent="0.25">
      <c r="A3472">
        <v>13</v>
      </c>
      <c r="B3472" t="s">
        <v>61</v>
      </c>
      <c r="C3472" t="s">
        <v>62</v>
      </c>
      <c r="D3472" t="s">
        <v>99</v>
      </c>
      <c r="E3472" t="s">
        <v>100</v>
      </c>
      <c r="F3472" t="s">
        <v>362</v>
      </c>
      <c r="G3472" t="s">
        <v>363</v>
      </c>
      <c r="H3472" t="s">
        <v>1864</v>
      </c>
      <c r="I3472" t="s">
        <v>8410</v>
      </c>
      <c r="J3472" t="s">
        <v>1865</v>
      </c>
      <c r="L3472" t="s">
        <v>1212</v>
      </c>
      <c r="M3472">
        <v>4.8292000000000002</v>
      </c>
      <c r="N3472">
        <v>33.5261</v>
      </c>
      <c r="O3472" t="s">
        <v>1226</v>
      </c>
      <c r="P3472" t="s">
        <v>1228</v>
      </c>
      <c r="Q3472">
        <v>37</v>
      </c>
      <c r="R3472">
        <v>185</v>
      </c>
      <c r="S3472">
        <v>37</v>
      </c>
      <c r="T3472">
        <v>185</v>
      </c>
      <c r="U3472">
        <v>0</v>
      </c>
      <c r="V3472">
        <v>0</v>
      </c>
      <c r="W3472" t="s">
        <v>1228</v>
      </c>
      <c r="X3472">
        <v>3</v>
      </c>
      <c r="Y3472">
        <v>15</v>
      </c>
      <c r="Z3472">
        <v>3</v>
      </c>
      <c r="AA3472">
        <v>15</v>
      </c>
      <c r="AB3472">
        <v>0</v>
      </c>
      <c r="AC3472">
        <v>0</v>
      </c>
      <c r="AD3472">
        <v>6</v>
      </c>
      <c r="AE3472">
        <v>30</v>
      </c>
      <c r="AF3472">
        <v>0</v>
      </c>
      <c r="AG3472">
        <v>0</v>
      </c>
      <c r="AH3472">
        <v>13</v>
      </c>
      <c r="AI3472" t="s">
        <v>1229</v>
      </c>
    </row>
    <row r="3473" spans="1:36" x14ac:dyDescent="0.25">
      <c r="A3473">
        <v>13</v>
      </c>
      <c r="B3473" t="s">
        <v>73</v>
      </c>
      <c r="C3473" t="s">
        <v>74</v>
      </c>
      <c r="D3473" t="s">
        <v>209</v>
      </c>
      <c r="E3473" t="s">
        <v>210</v>
      </c>
      <c r="F3473" t="s">
        <v>1083</v>
      </c>
      <c r="G3473" t="s">
        <v>1084</v>
      </c>
      <c r="H3473" t="s">
        <v>6680</v>
      </c>
      <c r="I3473" t="s">
        <v>6681</v>
      </c>
      <c r="J3473" t="s">
        <v>4507</v>
      </c>
      <c r="L3473" t="s">
        <v>1212</v>
      </c>
      <c r="M3473">
        <v>9.1995629999999995</v>
      </c>
      <c r="N3473">
        <v>28.011661</v>
      </c>
      <c r="O3473" t="s">
        <v>1226</v>
      </c>
      <c r="P3473" t="s">
        <v>1228</v>
      </c>
      <c r="Q3473">
        <v>35</v>
      </c>
      <c r="R3473">
        <v>186</v>
      </c>
      <c r="S3473">
        <v>35</v>
      </c>
      <c r="T3473">
        <v>186</v>
      </c>
      <c r="U3473">
        <v>0</v>
      </c>
      <c r="V3473">
        <v>0</v>
      </c>
      <c r="W3473" t="s">
        <v>1228</v>
      </c>
      <c r="X3473">
        <v>25</v>
      </c>
      <c r="Y3473">
        <v>133</v>
      </c>
      <c r="Z3473">
        <v>25</v>
      </c>
      <c r="AA3473">
        <v>133</v>
      </c>
      <c r="AB3473">
        <v>0</v>
      </c>
      <c r="AC3473">
        <v>0</v>
      </c>
      <c r="AD3473">
        <v>2</v>
      </c>
      <c r="AE3473">
        <v>9</v>
      </c>
      <c r="AF3473">
        <v>13</v>
      </c>
      <c r="AG3473">
        <v>69</v>
      </c>
      <c r="AH3473">
        <v>13</v>
      </c>
      <c r="AI3473" t="s">
        <v>1229</v>
      </c>
    </row>
    <row r="3474" spans="1:36" x14ac:dyDescent="0.25">
      <c r="A3474">
        <v>13</v>
      </c>
      <c r="B3474" t="s">
        <v>63</v>
      </c>
      <c r="C3474" t="s">
        <v>64</v>
      </c>
      <c r="D3474" t="s">
        <v>123</v>
      </c>
      <c r="E3474" t="s">
        <v>124</v>
      </c>
      <c r="F3474" t="s">
        <v>511</v>
      </c>
      <c r="G3474" t="s">
        <v>512</v>
      </c>
      <c r="H3474" t="s">
        <v>2817</v>
      </c>
      <c r="I3474" t="s">
        <v>2818</v>
      </c>
      <c r="J3474" t="s">
        <v>2819</v>
      </c>
      <c r="K3474" t="s">
        <v>2818</v>
      </c>
      <c r="L3474" t="s">
        <v>1212</v>
      </c>
      <c r="M3474">
        <v>6.6212600000000004</v>
      </c>
      <c r="N3474">
        <v>32.89311</v>
      </c>
      <c r="O3474" t="s">
        <v>1226</v>
      </c>
      <c r="P3474" t="s">
        <v>1228</v>
      </c>
      <c r="Q3474">
        <v>144</v>
      </c>
      <c r="R3474">
        <v>792</v>
      </c>
      <c r="S3474">
        <v>144</v>
      </c>
      <c r="T3474">
        <v>792</v>
      </c>
      <c r="U3474">
        <v>0</v>
      </c>
      <c r="V3474">
        <v>0</v>
      </c>
      <c r="W3474" t="s">
        <v>1228</v>
      </c>
      <c r="X3474">
        <v>224</v>
      </c>
      <c r="Y3474">
        <v>1232</v>
      </c>
      <c r="Z3474">
        <v>224</v>
      </c>
      <c r="AA3474">
        <v>1232</v>
      </c>
      <c r="AB3474">
        <v>0</v>
      </c>
      <c r="AC3474">
        <v>0</v>
      </c>
      <c r="AD3474">
        <v>0</v>
      </c>
      <c r="AE3474">
        <v>0</v>
      </c>
      <c r="AF3474">
        <v>30</v>
      </c>
      <c r="AG3474">
        <v>165</v>
      </c>
      <c r="AH3474">
        <v>13</v>
      </c>
      <c r="AI3474" t="s">
        <v>1229</v>
      </c>
    </row>
    <row r="3475" spans="1:36" x14ac:dyDescent="0.25">
      <c r="A3475">
        <v>13</v>
      </c>
      <c r="B3475" t="s">
        <v>75</v>
      </c>
      <c r="C3475" t="s">
        <v>76</v>
      </c>
      <c r="D3475" t="s">
        <v>211</v>
      </c>
      <c r="E3475" t="s">
        <v>212</v>
      </c>
      <c r="F3475" t="s">
        <v>1103</v>
      </c>
      <c r="G3475" t="s">
        <v>1104</v>
      </c>
      <c r="H3475" t="s">
        <v>7018</v>
      </c>
      <c r="I3475" t="s">
        <v>7019</v>
      </c>
      <c r="J3475" t="s">
        <v>1509</v>
      </c>
      <c r="K3475" t="s">
        <v>1509</v>
      </c>
      <c r="L3475" t="s">
        <v>1211</v>
      </c>
      <c r="M3475">
        <v>7.9241700000000002</v>
      </c>
      <c r="N3475">
        <v>28.032779999999999</v>
      </c>
      <c r="O3475" t="s">
        <v>1226</v>
      </c>
      <c r="P3475" t="s">
        <v>1227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1227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13</v>
      </c>
      <c r="AI3475" t="s">
        <v>1229</v>
      </c>
    </row>
    <row r="3476" spans="1:36" x14ac:dyDescent="0.25">
      <c r="A3476">
        <v>13</v>
      </c>
      <c r="B3476" t="s">
        <v>73</v>
      </c>
      <c r="C3476" t="s">
        <v>74</v>
      </c>
      <c r="D3476" t="s">
        <v>209</v>
      </c>
      <c r="E3476" t="s">
        <v>210</v>
      </c>
      <c r="F3476" t="s">
        <v>1081</v>
      </c>
      <c r="G3476" t="s">
        <v>1082</v>
      </c>
      <c r="H3476" t="s">
        <v>6647</v>
      </c>
      <c r="I3476" t="s">
        <v>6648</v>
      </c>
      <c r="J3476" t="s">
        <v>6649</v>
      </c>
      <c r="K3476" t="s">
        <v>8411</v>
      </c>
      <c r="L3476" t="s">
        <v>1212</v>
      </c>
      <c r="M3476">
        <v>9.2899999999999991</v>
      </c>
      <c r="N3476">
        <v>28.710999999999999</v>
      </c>
      <c r="O3476" t="s">
        <v>1226</v>
      </c>
      <c r="P3476" t="s">
        <v>1228</v>
      </c>
      <c r="Q3476">
        <v>304</v>
      </c>
      <c r="R3476">
        <v>1824</v>
      </c>
      <c r="S3476">
        <v>304</v>
      </c>
      <c r="T3476">
        <v>1824</v>
      </c>
      <c r="U3476">
        <v>0</v>
      </c>
      <c r="V3476">
        <v>0</v>
      </c>
      <c r="W3476" t="s">
        <v>1227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13</v>
      </c>
      <c r="AI3476" t="s">
        <v>1229</v>
      </c>
    </row>
    <row r="3477" spans="1:36" x14ac:dyDescent="0.25">
      <c r="A3477">
        <v>13</v>
      </c>
      <c r="B3477" t="s">
        <v>69</v>
      </c>
      <c r="C3477" t="s">
        <v>70</v>
      </c>
      <c r="D3477" t="s">
        <v>161</v>
      </c>
      <c r="E3477" t="s">
        <v>162</v>
      </c>
      <c r="F3477" t="s">
        <v>757</v>
      </c>
      <c r="G3477" t="s">
        <v>758</v>
      </c>
      <c r="H3477" t="s">
        <v>8412</v>
      </c>
      <c r="I3477" t="s">
        <v>8413</v>
      </c>
      <c r="J3477" t="s">
        <v>8414</v>
      </c>
      <c r="K3477" t="s">
        <v>8415</v>
      </c>
      <c r="L3477" t="s">
        <v>1212</v>
      </c>
      <c r="M3477">
        <v>8.7101919999999993</v>
      </c>
      <c r="N3477">
        <v>29.954089</v>
      </c>
      <c r="O3477" t="s">
        <v>1226</v>
      </c>
      <c r="P3477" t="s">
        <v>1228</v>
      </c>
      <c r="Q3477">
        <v>38</v>
      </c>
      <c r="R3477">
        <v>228</v>
      </c>
      <c r="S3477">
        <v>38</v>
      </c>
      <c r="T3477">
        <v>228</v>
      </c>
      <c r="U3477">
        <v>0</v>
      </c>
      <c r="V3477">
        <v>0</v>
      </c>
      <c r="W3477" t="s">
        <v>1227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30</v>
      </c>
      <c r="AG3477">
        <v>180</v>
      </c>
      <c r="AH3477">
        <v>13</v>
      </c>
      <c r="AI3477" t="s">
        <v>1229</v>
      </c>
    </row>
    <row r="3478" spans="1:36" x14ac:dyDescent="0.25">
      <c r="A3478">
        <v>13</v>
      </c>
      <c r="B3478" t="s">
        <v>59</v>
      </c>
      <c r="C3478" t="s">
        <v>60</v>
      </c>
      <c r="D3478" t="s">
        <v>87</v>
      </c>
      <c r="E3478" t="s">
        <v>88</v>
      </c>
      <c r="F3478" t="s">
        <v>292</v>
      </c>
      <c r="G3478" t="s">
        <v>293</v>
      </c>
      <c r="H3478" t="s">
        <v>1513</v>
      </c>
      <c r="I3478" t="s">
        <v>1514</v>
      </c>
      <c r="J3478" t="s">
        <v>8416</v>
      </c>
      <c r="L3478" t="s">
        <v>1212</v>
      </c>
      <c r="M3478">
        <v>3.5411109999999999</v>
      </c>
      <c r="N3478">
        <v>30.881653</v>
      </c>
      <c r="O3478" t="s">
        <v>1226</v>
      </c>
      <c r="P3478" t="s">
        <v>1228</v>
      </c>
      <c r="Q3478">
        <v>23</v>
      </c>
      <c r="R3478">
        <v>116</v>
      </c>
      <c r="S3478">
        <v>23</v>
      </c>
      <c r="T3478">
        <v>116</v>
      </c>
      <c r="U3478">
        <v>0</v>
      </c>
      <c r="V3478">
        <v>0</v>
      </c>
      <c r="W3478" t="s">
        <v>1228</v>
      </c>
      <c r="X3478">
        <v>25</v>
      </c>
      <c r="Y3478">
        <v>127</v>
      </c>
      <c r="Z3478">
        <v>25</v>
      </c>
      <c r="AA3478">
        <v>127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12</v>
      </c>
      <c r="AI3478" t="s">
        <v>1410</v>
      </c>
      <c r="AJ3478" t="s">
        <v>1803</v>
      </c>
    </row>
    <row r="3479" spans="1:36" x14ac:dyDescent="0.25">
      <c r="A3479">
        <v>13</v>
      </c>
      <c r="B3479" t="s">
        <v>59</v>
      </c>
      <c r="C3479" t="s">
        <v>60</v>
      </c>
      <c r="D3479" t="s">
        <v>89</v>
      </c>
      <c r="E3479" t="s">
        <v>90</v>
      </c>
      <c r="F3479" t="s">
        <v>310</v>
      </c>
      <c r="G3479" t="s">
        <v>90</v>
      </c>
      <c r="H3479" t="s">
        <v>1601</v>
      </c>
      <c r="I3479" t="s">
        <v>1602</v>
      </c>
      <c r="J3479" t="s">
        <v>1598</v>
      </c>
      <c r="L3479" t="s">
        <v>1212</v>
      </c>
      <c r="M3479">
        <v>5.5270000000000001</v>
      </c>
      <c r="N3479">
        <v>31.742000000000001</v>
      </c>
      <c r="O3479" t="s">
        <v>1412</v>
      </c>
      <c r="P3479" t="s">
        <v>1228</v>
      </c>
      <c r="Q3479">
        <v>91</v>
      </c>
      <c r="R3479">
        <v>456</v>
      </c>
      <c r="S3479">
        <v>91</v>
      </c>
      <c r="T3479">
        <v>456</v>
      </c>
      <c r="U3479">
        <v>0</v>
      </c>
      <c r="V3479">
        <v>0</v>
      </c>
      <c r="W3479" t="s">
        <v>1227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12</v>
      </c>
      <c r="AI3479" t="s">
        <v>1410</v>
      </c>
      <c r="AJ3479" t="s">
        <v>1803</v>
      </c>
    </row>
    <row r="3480" spans="1:36" x14ac:dyDescent="0.25">
      <c r="A3480">
        <v>13</v>
      </c>
      <c r="B3480" t="s">
        <v>61</v>
      </c>
      <c r="C3480" t="s">
        <v>62</v>
      </c>
      <c r="D3480" t="s">
        <v>95</v>
      </c>
      <c r="E3480" t="s">
        <v>96</v>
      </c>
      <c r="F3480" t="s">
        <v>340</v>
      </c>
      <c r="G3480" t="s">
        <v>341</v>
      </c>
      <c r="H3480" t="s">
        <v>1743</v>
      </c>
      <c r="I3480" t="s">
        <v>1744</v>
      </c>
      <c r="J3480" t="s">
        <v>1744</v>
      </c>
      <c r="L3480" t="s">
        <v>1212</v>
      </c>
      <c r="M3480">
        <v>4.2240830000000003</v>
      </c>
      <c r="N3480">
        <v>33.195117000000003</v>
      </c>
      <c r="O3480" t="s">
        <v>1226</v>
      </c>
      <c r="P3480" t="s">
        <v>1228</v>
      </c>
      <c r="Q3480">
        <v>125</v>
      </c>
      <c r="R3480">
        <v>625</v>
      </c>
      <c r="S3480">
        <v>125</v>
      </c>
      <c r="T3480">
        <v>625</v>
      </c>
      <c r="U3480">
        <v>0</v>
      </c>
      <c r="V3480">
        <v>0</v>
      </c>
      <c r="W3480" t="s">
        <v>1228</v>
      </c>
      <c r="X3480">
        <v>350</v>
      </c>
      <c r="Y3480">
        <v>1750</v>
      </c>
      <c r="Z3480">
        <v>350</v>
      </c>
      <c r="AA3480">
        <v>1750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12</v>
      </c>
      <c r="AI3480" t="s">
        <v>1410</v>
      </c>
      <c r="AJ3480" t="s">
        <v>1453</v>
      </c>
    </row>
    <row r="3481" spans="1:36" x14ac:dyDescent="0.25">
      <c r="A3481">
        <v>13</v>
      </c>
      <c r="B3481" t="s">
        <v>61</v>
      </c>
      <c r="C3481" t="s">
        <v>62</v>
      </c>
      <c r="D3481" t="s">
        <v>97</v>
      </c>
      <c r="E3481" t="s">
        <v>98</v>
      </c>
      <c r="F3481" t="s">
        <v>354</v>
      </c>
      <c r="G3481" t="s">
        <v>355</v>
      </c>
      <c r="H3481" t="s">
        <v>1827</v>
      </c>
      <c r="I3481" t="s">
        <v>355</v>
      </c>
      <c r="J3481" t="s">
        <v>1828</v>
      </c>
      <c r="L3481" t="s">
        <v>1212</v>
      </c>
      <c r="M3481">
        <v>4.2419079999999996</v>
      </c>
      <c r="N3481">
        <v>33.956313000000002</v>
      </c>
      <c r="O3481" t="s">
        <v>1226</v>
      </c>
      <c r="P3481" t="s">
        <v>1228</v>
      </c>
      <c r="Q3481">
        <v>67</v>
      </c>
      <c r="R3481">
        <v>402</v>
      </c>
      <c r="S3481">
        <v>67</v>
      </c>
      <c r="T3481">
        <v>402</v>
      </c>
      <c r="U3481">
        <v>0</v>
      </c>
      <c r="V3481">
        <v>0</v>
      </c>
      <c r="W3481" t="s">
        <v>1228</v>
      </c>
      <c r="X3481">
        <v>34</v>
      </c>
      <c r="Y3481">
        <v>170</v>
      </c>
      <c r="Z3481">
        <v>34</v>
      </c>
      <c r="AA3481">
        <v>170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11</v>
      </c>
      <c r="AI3481" t="s">
        <v>1410</v>
      </c>
      <c r="AJ3481" t="s">
        <v>1453</v>
      </c>
    </row>
    <row r="3482" spans="1:36" x14ac:dyDescent="0.25">
      <c r="A3482">
        <v>13</v>
      </c>
      <c r="B3482" t="s">
        <v>61</v>
      </c>
      <c r="C3482" t="s">
        <v>62</v>
      </c>
      <c r="D3482" t="s">
        <v>99</v>
      </c>
      <c r="E3482" t="s">
        <v>100</v>
      </c>
      <c r="F3482" t="s">
        <v>356</v>
      </c>
      <c r="G3482" t="s">
        <v>357</v>
      </c>
      <c r="H3482" t="s">
        <v>1831</v>
      </c>
      <c r="I3482" t="s">
        <v>357</v>
      </c>
      <c r="J3482" t="s">
        <v>357</v>
      </c>
      <c r="L3482" t="s">
        <v>1212</v>
      </c>
      <c r="M3482">
        <v>4.8788600000000004</v>
      </c>
      <c r="N3482">
        <v>33.5184</v>
      </c>
      <c r="O3482" t="s">
        <v>1226</v>
      </c>
      <c r="P3482" t="s">
        <v>1227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1227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12</v>
      </c>
      <c r="AI3482" t="s">
        <v>1410</v>
      </c>
      <c r="AJ3482" t="s">
        <v>1453</v>
      </c>
    </row>
    <row r="3483" spans="1:36" x14ac:dyDescent="0.25">
      <c r="A3483">
        <v>13</v>
      </c>
      <c r="B3483" t="s">
        <v>77</v>
      </c>
      <c r="C3483" t="s">
        <v>78</v>
      </c>
      <c r="D3483" t="s">
        <v>233</v>
      </c>
      <c r="E3483" t="s">
        <v>234</v>
      </c>
      <c r="F3483" t="s">
        <v>1198</v>
      </c>
      <c r="G3483" t="s">
        <v>1185</v>
      </c>
      <c r="H3483" t="s">
        <v>7600</v>
      </c>
      <c r="I3483" t="s">
        <v>7601</v>
      </c>
      <c r="J3483" t="s">
        <v>7602</v>
      </c>
      <c r="L3483" t="s">
        <v>1212</v>
      </c>
      <c r="M3483">
        <v>5.6066824400000002</v>
      </c>
      <c r="N3483">
        <v>27.348302759999999</v>
      </c>
      <c r="O3483" t="s">
        <v>1226</v>
      </c>
      <c r="P3483" t="s">
        <v>1228</v>
      </c>
      <c r="Q3483">
        <v>97</v>
      </c>
      <c r="R3483">
        <v>485</v>
      </c>
      <c r="S3483">
        <v>97</v>
      </c>
      <c r="T3483">
        <v>485</v>
      </c>
      <c r="U3483">
        <v>0</v>
      </c>
      <c r="V3483">
        <v>0</v>
      </c>
      <c r="W3483" t="s">
        <v>1228</v>
      </c>
      <c r="X3483">
        <v>428</v>
      </c>
      <c r="Y3483">
        <v>2141</v>
      </c>
      <c r="Z3483">
        <v>428</v>
      </c>
      <c r="AA3483">
        <v>2141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9</v>
      </c>
      <c r="AI3483" t="s">
        <v>1410</v>
      </c>
      <c r="AJ3483" t="s">
        <v>1453</v>
      </c>
    </row>
    <row r="3484" spans="1:36" x14ac:dyDescent="0.25">
      <c r="A3484">
        <v>13</v>
      </c>
      <c r="B3484" t="s">
        <v>71</v>
      </c>
      <c r="C3484" t="s">
        <v>72</v>
      </c>
      <c r="D3484" t="s">
        <v>185</v>
      </c>
      <c r="E3484" t="s">
        <v>186</v>
      </c>
      <c r="F3484" t="s">
        <v>941</v>
      </c>
      <c r="G3484" t="s">
        <v>942</v>
      </c>
      <c r="H3484" t="s">
        <v>5384</v>
      </c>
      <c r="I3484" t="s">
        <v>5385</v>
      </c>
      <c r="J3484" t="s">
        <v>5386</v>
      </c>
      <c r="L3484" t="s">
        <v>1212</v>
      </c>
      <c r="M3484">
        <v>8.4862059999999992</v>
      </c>
      <c r="N3484">
        <v>33.850357000000002</v>
      </c>
      <c r="O3484" t="s">
        <v>1226</v>
      </c>
      <c r="P3484" t="s">
        <v>1228</v>
      </c>
      <c r="Q3484">
        <v>3</v>
      </c>
      <c r="R3484">
        <v>18</v>
      </c>
      <c r="S3484">
        <v>3</v>
      </c>
      <c r="T3484">
        <v>18</v>
      </c>
      <c r="U3484">
        <v>0</v>
      </c>
      <c r="V3484">
        <v>0</v>
      </c>
      <c r="W3484" t="s">
        <v>1228</v>
      </c>
      <c r="X3484">
        <v>51</v>
      </c>
      <c r="Y3484">
        <v>246</v>
      </c>
      <c r="Z3484">
        <v>51</v>
      </c>
      <c r="AA3484">
        <v>246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12</v>
      </c>
      <c r="AI3484" t="s">
        <v>1410</v>
      </c>
      <c r="AJ3484" t="s">
        <v>1453</v>
      </c>
    </row>
    <row r="3485" spans="1:36" x14ac:dyDescent="0.25">
      <c r="A3485">
        <v>13</v>
      </c>
      <c r="B3485" t="s">
        <v>71</v>
      </c>
      <c r="C3485" t="s">
        <v>72</v>
      </c>
      <c r="D3485" t="s">
        <v>185</v>
      </c>
      <c r="E3485" t="s">
        <v>186</v>
      </c>
      <c r="F3485" t="s">
        <v>941</v>
      </c>
      <c r="G3485" t="s">
        <v>942</v>
      </c>
      <c r="H3485" t="s">
        <v>5389</v>
      </c>
      <c r="I3485" t="s">
        <v>5390</v>
      </c>
      <c r="J3485" t="s">
        <v>5391</v>
      </c>
      <c r="L3485" t="s">
        <v>1212</v>
      </c>
      <c r="M3485">
        <v>8.431019783</v>
      </c>
      <c r="N3485">
        <v>33.798400880000003</v>
      </c>
      <c r="O3485" t="s">
        <v>1226</v>
      </c>
      <c r="P3485" t="s">
        <v>1228</v>
      </c>
      <c r="Q3485">
        <v>5</v>
      </c>
      <c r="R3485">
        <v>30</v>
      </c>
      <c r="S3485">
        <v>5</v>
      </c>
      <c r="T3485">
        <v>30</v>
      </c>
      <c r="U3485">
        <v>0</v>
      </c>
      <c r="V3485">
        <v>0</v>
      </c>
      <c r="W3485" t="s">
        <v>1228</v>
      </c>
      <c r="X3485">
        <v>33</v>
      </c>
      <c r="Y3485">
        <v>198</v>
      </c>
      <c r="Z3485">
        <v>33</v>
      </c>
      <c r="AA3485">
        <v>198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12</v>
      </c>
      <c r="AI3485" t="s">
        <v>1410</v>
      </c>
      <c r="AJ3485" t="s">
        <v>1453</v>
      </c>
    </row>
    <row r="3486" spans="1:36" x14ac:dyDescent="0.25">
      <c r="A3486">
        <v>13</v>
      </c>
      <c r="B3486" t="s">
        <v>77</v>
      </c>
      <c r="C3486" t="s">
        <v>78</v>
      </c>
      <c r="D3486" t="s">
        <v>233</v>
      </c>
      <c r="E3486" t="s">
        <v>234</v>
      </c>
      <c r="F3486" t="s">
        <v>1196</v>
      </c>
      <c r="G3486" t="s">
        <v>1197</v>
      </c>
      <c r="H3486" t="s">
        <v>7595</v>
      </c>
      <c r="I3486" t="s">
        <v>7596</v>
      </c>
      <c r="J3486" t="s">
        <v>1197</v>
      </c>
      <c r="L3486" t="s">
        <v>1212</v>
      </c>
      <c r="M3486">
        <v>5.4701655999999996</v>
      </c>
      <c r="N3486">
        <v>27.6579403</v>
      </c>
      <c r="O3486" t="s">
        <v>1226</v>
      </c>
      <c r="P3486" t="s">
        <v>1228</v>
      </c>
      <c r="Q3486">
        <v>43</v>
      </c>
      <c r="R3486">
        <v>258</v>
      </c>
      <c r="S3486">
        <v>43</v>
      </c>
      <c r="T3486">
        <v>258</v>
      </c>
      <c r="U3486">
        <v>0</v>
      </c>
      <c r="V3486">
        <v>0</v>
      </c>
      <c r="W3486" t="s">
        <v>1227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 t="s">
        <v>1410</v>
      </c>
      <c r="AJ3486" t="s">
        <v>1453</v>
      </c>
    </row>
    <row r="3487" spans="1:36" x14ac:dyDescent="0.25">
      <c r="A3487">
        <v>13</v>
      </c>
      <c r="B3487" t="s">
        <v>61</v>
      </c>
      <c r="C3487" t="s">
        <v>62</v>
      </c>
      <c r="D3487" t="s">
        <v>93</v>
      </c>
      <c r="E3487" t="s">
        <v>94</v>
      </c>
      <c r="F3487" t="s">
        <v>331</v>
      </c>
      <c r="G3487" t="s">
        <v>332</v>
      </c>
      <c r="H3487" t="s">
        <v>1721</v>
      </c>
      <c r="I3487" t="s">
        <v>1722</v>
      </c>
      <c r="J3487" t="s">
        <v>1723</v>
      </c>
      <c r="L3487" t="s">
        <v>1212</v>
      </c>
      <c r="M3487">
        <v>4.3096599580000001</v>
      </c>
      <c r="N3487">
        <v>33.540298460000002</v>
      </c>
      <c r="O3487" t="s">
        <v>1226</v>
      </c>
      <c r="P3487" t="s">
        <v>1228</v>
      </c>
      <c r="Q3487">
        <v>152</v>
      </c>
      <c r="R3487">
        <v>912</v>
      </c>
      <c r="S3487">
        <v>152</v>
      </c>
      <c r="T3487">
        <v>912</v>
      </c>
      <c r="U3487">
        <v>0</v>
      </c>
      <c r="V3487">
        <v>0</v>
      </c>
      <c r="W3487" t="s">
        <v>1228</v>
      </c>
      <c r="X3487">
        <v>293</v>
      </c>
      <c r="Y3487">
        <v>1758</v>
      </c>
      <c r="Z3487">
        <v>293</v>
      </c>
      <c r="AA3487">
        <v>1758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12</v>
      </c>
      <c r="AI3487" t="s">
        <v>1410</v>
      </c>
      <c r="AJ3487" t="s">
        <v>1453</v>
      </c>
    </row>
    <row r="3488" spans="1:36" x14ac:dyDescent="0.25">
      <c r="A3488">
        <v>13</v>
      </c>
      <c r="B3488" t="s">
        <v>59</v>
      </c>
      <c r="C3488" t="s">
        <v>60</v>
      </c>
      <c r="D3488" t="s">
        <v>87</v>
      </c>
      <c r="E3488" t="s">
        <v>88</v>
      </c>
      <c r="F3488" t="s">
        <v>290</v>
      </c>
      <c r="G3488" t="s">
        <v>291</v>
      </c>
      <c r="H3488" t="s">
        <v>1481</v>
      </c>
      <c r="I3488" t="s">
        <v>1482</v>
      </c>
      <c r="J3488" t="s">
        <v>1483</v>
      </c>
      <c r="L3488" t="s">
        <v>1212</v>
      </c>
      <c r="M3488">
        <v>3.7423820000000001</v>
      </c>
      <c r="N3488">
        <v>30.80283</v>
      </c>
      <c r="O3488" t="s">
        <v>1226</v>
      </c>
      <c r="P3488" t="s">
        <v>1228</v>
      </c>
      <c r="Q3488">
        <v>16</v>
      </c>
      <c r="R3488">
        <v>82</v>
      </c>
      <c r="S3488">
        <v>16</v>
      </c>
      <c r="T3488">
        <v>82</v>
      </c>
      <c r="U3488">
        <v>0</v>
      </c>
      <c r="V3488">
        <v>0</v>
      </c>
      <c r="W3488" t="s">
        <v>1228</v>
      </c>
      <c r="X3488">
        <v>17</v>
      </c>
      <c r="Y3488">
        <v>87</v>
      </c>
      <c r="Z3488">
        <v>17</v>
      </c>
      <c r="AA3488">
        <v>87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12</v>
      </c>
      <c r="AI3488" t="s">
        <v>1410</v>
      </c>
      <c r="AJ3488" t="s">
        <v>1803</v>
      </c>
    </row>
    <row r="3489" spans="1:36" x14ac:dyDescent="0.25">
      <c r="A3489">
        <v>13</v>
      </c>
      <c r="B3489" t="s">
        <v>59</v>
      </c>
      <c r="C3489" t="s">
        <v>60</v>
      </c>
      <c r="D3489" t="s">
        <v>87</v>
      </c>
      <c r="E3489" t="s">
        <v>88</v>
      </c>
      <c r="F3489" t="s">
        <v>290</v>
      </c>
      <c r="G3489" t="s">
        <v>291</v>
      </c>
      <c r="H3489" t="s">
        <v>1491</v>
      </c>
      <c r="I3489" t="s">
        <v>1492</v>
      </c>
      <c r="J3489" t="s">
        <v>1493</v>
      </c>
      <c r="L3489" t="s">
        <v>1212</v>
      </c>
      <c r="M3489">
        <v>3.642398</v>
      </c>
      <c r="N3489">
        <v>30.805154000000002</v>
      </c>
      <c r="O3489" t="s">
        <v>1226</v>
      </c>
      <c r="P3489" t="s">
        <v>1228</v>
      </c>
      <c r="Q3489">
        <v>28</v>
      </c>
      <c r="R3489">
        <v>140</v>
      </c>
      <c r="S3489">
        <v>28</v>
      </c>
      <c r="T3489">
        <v>140</v>
      </c>
      <c r="U3489">
        <v>0</v>
      </c>
      <c r="V3489">
        <v>0</v>
      </c>
      <c r="W3489" t="s">
        <v>1227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10</v>
      </c>
      <c r="AI3489" t="s">
        <v>1410</v>
      </c>
      <c r="AJ3489" t="s">
        <v>1803</v>
      </c>
    </row>
    <row r="3490" spans="1:36" x14ac:dyDescent="0.25">
      <c r="A3490">
        <v>13</v>
      </c>
      <c r="B3490" t="s">
        <v>59</v>
      </c>
      <c r="C3490" t="s">
        <v>60</v>
      </c>
      <c r="D3490" t="s">
        <v>87</v>
      </c>
      <c r="E3490" t="s">
        <v>88</v>
      </c>
      <c r="F3490" t="s">
        <v>292</v>
      </c>
      <c r="G3490" t="s">
        <v>293</v>
      </c>
      <c r="H3490" t="s">
        <v>1519</v>
      </c>
      <c r="I3490" t="s">
        <v>1520</v>
      </c>
      <c r="J3490" t="s">
        <v>1521</v>
      </c>
      <c r="L3490" t="s">
        <v>1212</v>
      </c>
      <c r="M3490">
        <v>3.6305499079999999</v>
      </c>
      <c r="N3490">
        <v>30.92810059</v>
      </c>
      <c r="O3490" t="s">
        <v>1226</v>
      </c>
      <c r="P3490" t="s">
        <v>1228</v>
      </c>
      <c r="Q3490">
        <v>29</v>
      </c>
      <c r="R3490">
        <v>147</v>
      </c>
      <c r="S3490">
        <v>29</v>
      </c>
      <c r="T3490">
        <v>147</v>
      </c>
      <c r="U3490">
        <v>0</v>
      </c>
      <c r="V3490">
        <v>0</v>
      </c>
      <c r="W3490" t="s">
        <v>1228</v>
      </c>
      <c r="X3490">
        <v>2</v>
      </c>
      <c r="Y3490">
        <v>13</v>
      </c>
      <c r="Z3490">
        <v>2</v>
      </c>
      <c r="AA3490">
        <v>13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10</v>
      </c>
      <c r="AI3490" t="s">
        <v>1410</v>
      </c>
      <c r="AJ3490" t="s">
        <v>1453</v>
      </c>
    </row>
    <row r="3491" spans="1:36" x14ac:dyDescent="0.25">
      <c r="A3491">
        <v>13</v>
      </c>
      <c r="B3491" t="s">
        <v>59</v>
      </c>
      <c r="C3491" t="s">
        <v>60</v>
      </c>
      <c r="D3491" t="s">
        <v>87</v>
      </c>
      <c r="E3491" t="s">
        <v>88</v>
      </c>
      <c r="F3491" t="s">
        <v>292</v>
      </c>
      <c r="G3491" t="s">
        <v>293</v>
      </c>
      <c r="H3491" t="s">
        <v>1524</v>
      </c>
      <c r="I3491" t="s">
        <v>1525</v>
      </c>
      <c r="J3491" t="s">
        <v>1526</v>
      </c>
      <c r="L3491" t="s">
        <v>1212</v>
      </c>
      <c r="M3491">
        <v>3.6806700229999998</v>
      </c>
      <c r="N3491">
        <v>30.9137001</v>
      </c>
      <c r="O3491" t="s">
        <v>1226</v>
      </c>
      <c r="P3491" t="s">
        <v>1228</v>
      </c>
      <c r="Q3491">
        <v>19</v>
      </c>
      <c r="R3491">
        <v>97</v>
      </c>
      <c r="S3491">
        <v>19</v>
      </c>
      <c r="T3491">
        <v>97</v>
      </c>
      <c r="U3491">
        <v>0</v>
      </c>
      <c r="V3491">
        <v>0</v>
      </c>
      <c r="W3491" t="s">
        <v>1228</v>
      </c>
      <c r="X3491">
        <v>16</v>
      </c>
      <c r="Y3491">
        <v>82</v>
      </c>
      <c r="Z3491">
        <v>16</v>
      </c>
      <c r="AA3491">
        <v>82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12</v>
      </c>
      <c r="AI3491" t="s">
        <v>1410</v>
      </c>
      <c r="AJ3491" t="s">
        <v>1453</v>
      </c>
    </row>
    <row r="3492" spans="1:36" x14ac:dyDescent="0.25">
      <c r="A3492">
        <v>13</v>
      </c>
      <c r="B3492" t="s">
        <v>59</v>
      </c>
      <c r="C3492" t="s">
        <v>60</v>
      </c>
      <c r="D3492" t="s">
        <v>87</v>
      </c>
      <c r="E3492" t="s">
        <v>88</v>
      </c>
      <c r="F3492" t="s">
        <v>292</v>
      </c>
      <c r="G3492" t="s">
        <v>293</v>
      </c>
      <c r="H3492" t="s">
        <v>1529</v>
      </c>
      <c r="I3492" t="s">
        <v>1530</v>
      </c>
      <c r="J3492" t="s">
        <v>1531</v>
      </c>
      <c r="L3492" t="s">
        <v>1212</v>
      </c>
      <c r="M3492">
        <v>3.648533333</v>
      </c>
      <c r="N3492">
        <v>30.922133330000001</v>
      </c>
      <c r="O3492" t="s">
        <v>1226</v>
      </c>
      <c r="P3492" t="s">
        <v>1228</v>
      </c>
      <c r="Q3492">
        <v>10</v>
      </c>
      <c r="R3492">
        <v>56</v>
      </c>
      <c r="S3492">
        <v>10</v>
      </c>
      <c r="T3492">
        <v>56</v>
      </c>
      <c r="U3492">
        <v>0</v>
      </c>
      <c r="V3492">
        <v>0</v>
      </c>
      <c r="W3492" t="s">
        <v>1228</v>
      </c>
      <c r="X3492">
        <v>1</v>
      </c>
      <c r="Y3492">
        <v>7</v>
      </c>
      <c r="Z3492">
        <v>1</v>
      </c>
      <c r="AA3492">
        <v>7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10</v>
      </c>
      <c r="AI3492" t="s">
        <v>1410</v>
      </c>
      <c r="AJ3492" t="s">
        <v>1803</v>
      </c>
    </row>
    <row r="3493" spans="1:36" x14ac:dyDescent="0.25">
      <c r="A3493">
        <v>13</v>
      </c>
      <c r="B3493" t="s">
        <v>59</v>
      </c>
      <c r="C3493" t="s">
        <v>60</v>
      </c>
      <c r="D3493" t="s">
        <v>87</v>
      </c>
      <c r="E3493" t="s">
        <v>88</v>
      </c>
      <c r="F3493" t="s">
        <v>294</v>
      </c>
      <c r="G3493" t="s">
        <v>295</v>
      </c>
      <c r="H3493" t="s">
        <v>1551</v>
      </c>
      <c r="I3493" t="s">
        <v>1552</v>
      </c>
      <c r="J3493" t="s">
        <v>1553</v>
      </c>
      <c r="L3493" t="s">
        <v>1212</v>
      </c>
      <c r="M3493">
        <v>3.7386701109999998</v>
      </c>
      <c r="N3493">
        <v>30.646900179999999</v>
      </c>
      <c r="O3493" t="s">
        <v>1226</v>
      </c>
      <c r="P3493" t="s">
        <v>1228</v>
      </c>
      <c r="Q3493">
        <v>24</v>
      </c>
      <c r="R3493">
        <v>123</v>
      </c>
      <c r="S3493">
        <v>24</v>
      </c>
      <c r="T3493">
        <v>123</v>
      </c>
      <c r="U3493">
        <v>0</v>
      </c>
      <c r="V3493">
        <v>0</v>
      </c>
      <c r="W3493" t="s">
        <v>1228</v>
      </c>
      <c r="X3493">
        <v>21</v>
      </c>
      <c r="Y3493">
        <v>107</v>
      </c>
      <c r="Z3493">
        <v>21</v>
      </c>
      <c r="AA3493">
        <v>107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12</v>
      </c>
      <c r="AI3493" t="s">
        <v>1410</v>
      </c>
      <c r="AJ3493" t="s">
        <v>1453</v>
      </c>
    </row>
    <row r="3494" spans="1:36" x14ac:dyDescent="0.25">
      <c r="A3494">
        <v>13</v>
      </c>
      <c r="B3494" t="s">
        <v>59</v>
      </c>
      <c r="C3494" t="s">
        <v>60</v>
      </c>
      <c r="D3494" t="s">
        <v>87</v>
      </c>
      <c r="E3494" t="s">
        <v>88</v>
      </c>
      <c r="F3494" t="s">
        <v>294</v>
      </c>
      <c r="G3494" t="s">
        <v>295</v>
      </c>
      <c r="H3494" t="s">
        <v>1556</v>
      </c>
      <c r="I3494" t="s">
        <v>1557</v>
      </c>
      <c r="J3494" t="s">
        <v>1558</v>
      </c>
      <c r="L3494" t="s">
        <v>1212</v>
      </c>
      <c r="M3494">
        <v>3.7386300559999999</v>
      </c>
      <c r="N3494">
        <v>30.710500719999999</v>
      </c>
      <c r="O3494" t="s">
        <v>1226</v>
      </c>
      <c r="P3494" t="s">
        <v>1228</v>
      </c>
      <c r="Q3494">
        <v>13</v>
      </c>
      <c r="R3494">
        <v>62</v>
      </c>
      <c r="S3494">
        <v>13</v>
      </c>
      <c r="T3494">
        <v>62</v>
      </c>
      <c r="U3494">
        <v>0</v>
      </c>
      <c r="V3494">
        <v>0</v>
      </c>
      <c r="W3494" t="s">
        <v>1228</v>
      </c>
      <c r="X3494">
        <v>7</v>
      </c>
      <c r="Y3494">
        <v>32</v>
      </c>
      <c r="Z3494">
        <v>7</v>
      </c>
      <c r="AA3494">
        <v>32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12</v>
      </c>
      <c r="AI3494" t="s">
        <v>1410</v>
      </c>
      <c r="AJ3494" t="s">
        <v>1453</v>
      </c>
    </row>
    <row r="3495" spans="1:36" x14ac:dyDescent="0.25">
      <c r="A3495">
        <v>13</v>
      </c>
      <c r="B3495" t="s">
        <v>59</v>
      </c>
      <c r="C3495" t="s">
        <v>60</v>
      </c>
      <c r="D3495" t="s">
        <v>81</v>
      </c>
      <c r="E3495" t="s">
        <v>82</v>
      </c>
      <c r="F3495" t="s">
        <v>251</v>
      </c>
      <c r="G3495" t="s">
        <v>252</v>
      </c>
      <c r="H3495" t="s">
        <v>1272</v>
      </c>
      <c r="I3495" t="s">
        <v>1273</v>
      </c>
      <c r="J3495" t="s">
        <v>1274</v>
      </c>
      <c r="L3495" t="s">
        <v>1212</v>
      </c>
      <c r="M3495">
        <v>4.5430000000000001</v>
      </c>
      <c r="N3495">
        <v>32.101799999999997</v>
      </c>
      <c r="O3495" t="s">
        <v>1412</v>
      </c>
      <c r="P3495" t="s">
        <v>1228</v>
      </c>
      <c r="Q3495">
        <v>57</v>
      </c>
      <c r="R3495">
        <v>316</v>
      </c>
      <c r="S3495">
        <v>57</v>
      </c>
      <c r="T3495">
        <v>316</v>
      </c>
      <c r="U3495">
        <v>0</v>
      </c>
      <c r="V3495">
        <v>0</v>
      </c>
      <c r="W3495" t="s">
        <v>1228</v>
      </c>
      <c r="X3495">
        <v>28</v>
      </c>
      <c r="Y3495">
        <v>154</v>
      </c>
      <c r="Z3495">
        <v>28</v>
      </c>
      <c r="AA3495">
        <v>154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12</v>
      </c>
      <c r="AI3495" t="s">
        <v>1410</v>
      </c>
      <c r="AJ3495" t="s">
        <v>1453</v>
      </c>
    </row>
    <row r="3496" spans="1:36" x14ac:dyDescent="0.25">
      <c r="A3496">
        <v>13</v>
      </c>
      <c r="B3496" t="s">
        <v>59</v>
      </c>
      <c r="C3496" t="s">
        <v>60</v>
      </c>
      <c r="D3496" t="s">
        <v>87</v>
      </c>
      <c r="E3496" t="s">
        <v>88</v>
      </c>
      <c r="F3496" t="s">
        <v>290</v>
      </c>
      <c r="G3496" t="s">
        <v>291</v>
      </c>
      <c r="H3496" t="s">
        <v>1507</v>
      </c>
      <c r="I3496" t="s">
        <v>1508</v>
      </c>
      <c r="J3496" t="s">
        <v>1509</v>
      </c>
      <c r="L3496" t="s">
        <v>1212</v>
      </c>
      <c r="M3496">
        <v>3.7416</v>
      </c>
      <c r="N3496">
        <v>30.864370000000001</v>
      </c>
      <c r="O3496" t="s">
        <v>1226</v>
      </c>
      <c r="P3496" t="s">
        <v>1228</v>
      </c>
      <c r="Q3496">
        <v>57</v>
      </c>
      <c r="R3496">
        <v>286</v>
      </c>
      <c r="S3496">
        <v>57</v>
      </c>
      <c r="T3496">
        <v>286</v>
      </c>
      <c r="U3496">
        <v>0</v>
      </c>
      <c r="V3496">
        <v>0</v>
      </c>
      <c r="W3496" t="s">
        <v>1228</v>
      </c>
      <c r="X3496">
        <v>82</v>
      </c>
      <c r="Y3496">
        <v>413</v>
      </c>
      <c r="Z3496">
        <v>82</v>
      </c>
      <c r="AA3496">
        <v>413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12</v>
      </c>
      <c r="AI3496" t="s">
        <v>1410</v>
      </c>
      <c r="AJ3496" t="s">
        <v>1803</v>
      </c>
    </row>
    <row r="3497" spans="1:36" x14ac:dyDescent="0.25">
      <c r="A3497">
        <v>13</v>
      </c>
      <c r="B3497" t="s">
        <v>73</v>
      </c>
      <c r="C3497" t="s">
        <v>74</v>
      </c>
      <c r="D3497" t="s">
        <v>199</v>
      </c>
      <c r="E3497" t="s">
        <v>200</v>
      </c>
      <c r="F3497" t="s">
        <v>1021</v>
      </c>
      <c r="G3497" t="s">
        <v>1022</v>
      </c>
      <c r="H3497" t="s">
        <v>5963</v>
      </c>
      <c r="I3497" t="s">
        <v>6076</v>
      </c>
      <c r="J3497" t="s">
        <v>5964</v>
      </c>
      <c r="L3497" t="s">
        <v>1212</v>
      </c>
      <c r="M3497">
        <v>8.6329999999999991</v>
      </c>
      <c r="N3497">
        <v>28.411999999999999</v>
      </c>
      <c r="O3497" t="s">
        <v>1226</v>
      </c>
      <c r="P3497" t="s">
        <v>1228</v>
      </c>
      <c r="Q3497">
        <v>66</v>
      </c>
      <c r="R3497">
        <v>396</v>
      </c>
      <c r="S3497">
        <v>66</v>
      </c>
      <c r="T3497">
        <v>396</v>
      </c>
      <c r="U3497">
        <v>0</v>
      </c>
      <c r="V3497">
        <v>0</v>
      </c>
      <c r="W3497" t="s">
        <v>1227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12</v>
      </c>
      <c r="AI3497" t="s">
        <v>1410</v>
      </c>
      <c r="AJ3497" t="s">
        <v>7718</v>
      </c>
    </row>
    <row r="3498" spans="1:36" x14ac:dyDescent="0.25">
      <c r="A3498">
        <v>13</v>
      </c>
      <c r="B3498" t="s">
        <v>69</v>
      </c>
      <c r="C3498" t="s">
        <v>70</v>
      </c>
      <c r="D3498" t="s">
        <v>171</v>
      </c>
      <c r="E3498" t="s">
        <v>172</v>
      </c>
      <c r="F3498" t="s">
        <v>846</v>
      </c>
      <c r="G3498" t="s">
        <v>847</v>
      </c>
      <c r="H3498" t="s">
        <v>4775</v>
      </c>
      <c r="I3498" t="s">
        <v>4776</v>
      </c>
      <c r="J3498" t="s">
        <v>4777</v>
      </c>
      <c r="L3498" t="s">
        <v>1212</v>
      </c>
      <c r="M3498">
        <v>10.013999999999999</v>
      </c>
      <c r="N3498">
        <v>29.818000000000001</v>
      </c>
      <c r="O3498" t="s">
        <v>1226</v>
      </c>
      <c r="P3498" t="s">
        <v>1228</v>
      </c>
      <c r="Q3498">
        <v>885</v>
      </c>
      <c r="R3498">
        <v>5310</v>
      </c>
      <c r="S3498">
        <v>885</v>
      </c>
      <c r="T3498">
        <v>5310</v>
      </c>
      <c r="U3498">
        <v>0</v>
      </c>
      <c r="V3498">
        <v>0</v>
      </c>
      <c r="W3498" t="s">
        <v>1227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12</v>
      </c>
      <c r="AI3498" t="s">
        <v>1410</v>
      </c>
      <c r="AJ3498" t="s">
        <v>1453</v>
      </c>
    </row>
    <row r="3499" spans="1:36" x14ac:dyDescent="0.25">
      <c r="A3499">
        <v>13</v>
      </c>
      <c r="B3499" t="s">
        <v>59</v>
      </c>
      <c r="C3499" t="s">
        <v>60</v>
      </c>
      <c r="D3499" t="s">
        <v>81</v>
      </c>
      <c r="E3499" t="s">
        <v>82</v>
      </c>
      <c r="F3499" t="s">
        <v>251</v>
      </c>
      <c r="G3499" t="s">
        <v>252</v>
      </c>
      <c r="H3499" t="s">
        <v>1275</v>
      </c>
      <c r="I3499" t="s">
        <v>1276</v>
      </c>
      <c r="J3499" t="s">
        <v>1277</v>
      </c>
      <c r="L3499" t="s">
        <v>1212</v>
      </c>
      <c r="M3499">
        <v>4.7060000000000004</v>
      </c>
      <c r="N3499">
        <v>31.919</v>
      </c>
      <c r="O3499" t="s">
        <v>1226</v>
      </c>
      <c r="P3499" t="s">
        <v>1228</v>
      </c>
      <c r="Q3499">
        <v>37</v>
      </c>
      <c r="R3499">
        <v>202</v>
      </c>
      <c r="S3499">
        <v>37</v>
      </c>
      <c r="T3499">
        <v>202</v>
      </c>
      <c r="U3499">
        <v>0</v>
      </c>
      <c r="V3499">
        <v>0</v>
      </c>
      <c r="W3499" t="s">
        <v>1228</v>
      </c>
      <c r="X3499">
        <v>20</v>
      </c>
      <c r="Y3499">
        <v>110</v>
      </c>
      <c r="Z3499">
        <v>20</v>
      </c>
      <c r="AA3499">
        <v>110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12</v>
      </c>
      <c r="AI3499" t="s">
        <v>1410</v>
      </c>
      <c r="AJ3499" t="s">
        <v>1453</v>
      </c>
    </row>
    <row r="3500" spans="1:36" x14ac:dyDescent="0.25">
      <c r="A3500">
        <v>13</v>
      </c>
      <c r="B3500" t="s">
        <v>61</v>
      </c>
      <c r="C3500" t="s">
        <v>62</v>
      </c>
      <c r="D3500" t="s">
        <v>103</v>
      </c>
      <c r="E3500" t="s">
        <v>104</v>
      </c>
      <c r="F3500" t="s">
        <v>382</v>
      </c>
      <c r="G3500" t="s">
        <v>383</v>
      </c>
      <c r="H3500" t="s">
        <v>2000</v>
      </c>
      <c r="I3500" t="s">
        <v>2001</v>
      </c>
      <c r="J3500" t="s">
        <v>2002</v>
      </c>
      <c r="L3500" t="s">
        <v>1212</v>
      </c>
      <c r="M3500">
        <v>4.6626899999999996</v>
      </c>
      <c r="N3500">
        <v>32.8172</v>
      </c>
      <c r="O3500" t="s">
        <v>1226</v>
      </c>
      <c r="P3500" t="s">
        <v>1228</v>
      </c>
      <c r="Q3500">
        <v>12</v>
      </c>
      <c r="R3500">
        <v>60</v>
      </c>
      <c r="S3500">
        <v>12</v>
      </c>
      <c r="T3500">
        <v>60</v>
      </c>
      <c r="U3500">
        <v>0</v>
      </c>
      <c r="V3500">
        <v>0</v>
      </c>
      <c r="W3500" t="s">
        <v>1228</v>
      </c>
      <c r="X3500">
        <v>30</v>
      </c>
      <c r="Y3500">
        <v>150</v>
      </c>
      <c r="Z3500">
        <v>30</v>
      </c>
      <c r="AA3500">
        <v>150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12</v>
      </c>
      <c r="AI3500" t="s">
        <v>1410</v>
      </c>
      <c r="AJ3500" t="s">
        <v>1453</v>
      </c>
    </row>
    <row r="3501" spans="1:36" x14ac:dyDescent="0.25">
      <c r="A3501">
        <v>13</v>
      </c>
      <c r="B3501" t="s">
        <v>71</v>
      </c>
      <c r="C3501" t="s">
        <v>72</v>
      </c>
      <c r="D3501" t="s">
        <v>195</v>
      </c>
      <c r="E3501" t="s">
        <v>196</v>
      </c>
      <c r="F3501" t="s">
        <v>994</v>
      </c>
      <c r="G3501" t="s">
        <v>995</v>
      </c>
      <c r="H3501" t="s">
        <v>8417</v>
      </c>
      <c r="I3501" t="s">
        <v>8418</v>
      </c>
      <c r="J3501" t="s">
        <v>8419</v>
      </c>
      <c r="L3501" t="s">
        <v>1212</v>
      </c>
      <c r="M3501">
        <v>11.5703277</v>
      </c>
      <c r="N3501">
        <v>32.984991999999998</v>
      </c>
      <c r="O3501" t="s">
        <v>1226</v>
      </c>
      <c r="P3501" t="s">
        <v>1227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1228</v>
      </c>
      <c r="X3501">
        <v>23</v>
      </c>
      <c r="Y3501">
        <v>126</v>
      </c>
      <c r="Z3501">
        <v>23</v>
      </c>
      <c r="AA3501">
        <v>126</v>
      </c>
      <c r="AB3501">
        <v>0</v>
      </c>
      <c r="AC3501">
        <v>0</v>
      </c>
      <c r="AD3501">
        <v>0</v>
      </c>
      <c r="AE3501">
        <v>0</v>
      </c>
      <c r="AF3501">
        <v>17</v>
      </c>
      <c r="AG3501">
        <v>94</v>
      </c>
      <c r="AH3501">
        <v>13</v>
      </c>
      <c r="AI3501" t="s">
        <v>7723</v>
      </c>
    </row>
    <row r="3502" spans="1:36" x14ac:dyDescent="0.25">
      <c r="A3502">
        <v>13</v>
      </c>
      <c r="B3502" t="s">
        <v>77</v>
      </c>
      <c r="C3502" t="s">
        <v>78</v>
      </c>
      <c r="D3502" t="s">
        <v>233</v>
      </c>
      <c r="E3502" t="s">
        <v>234</v>
      </c>
      <c r="F3502" t="s">
        <v>1201</v>
      </c>
      <c r="G3502" t="s">
        <v>234</v>
      </c>
      <c r="H3502" t="s">
        <v>8420</v>
      </c>
      <c r="I3502" t="s">
        <v>8421</v>
      </c>
      <c r="J3502" t="s">
        <v>8422</v>
      </c>
      <c r="L3502" t="s">
        <v>1212</v>
      </c>
      <c r="M3502">
        <v>5.6008701319999998</v>
      </c>
      <c r="N3502">
        <v>27.475000380000001</v>
      </c>
      <c r="O3502" t="s">
        <v>1226</v>
      </c>
      <c r="P3502" t="s">
        <v>1227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1228</v>
      </c>
      <c r="X3502">
        <v>101</v>
      </c>
      <c r="Y3502">
        <v>606</v>
      </c>
      <c r="Z3502">
        <v>101</v>
      </c>
      <c r="AA3502">
        <v>606</v>
      </c>
      <c r="AB3502">
        <v>0</v>
      </c>
      <c r="AC3502">
        <v>0</v>
      </c>
      <c r="AD3502">
        <v>0</v>
      </c>
      <c r="AE3502">
        <v>0</v>
      </c>
      <c r="AF3502">
        <v>525</v>
      </c>
      <c r="AG3502">
        <v>3150</v>
      </c>
      <c r="AH3502">
        <v>13</v>
      </c>
      <c r="AI3502" t="s">
        <v>7723</v>
      </c>
    </row>
    <row r="3503" spans="1:36" x14ac:dyDescent="0.25">
      <c r="A3503">
        <v>13</v>
      </c>
      <c r="B3503" t="s">
        <v>77</v>
      </c>
      <c r="C3503" t="s">
        <v>78</v>
      </c>
      <c r="D3503" t="s">
        <v>233</v>
      </c>
      <c r="E3503" t="s">
        <v>234</v>
      </c>
      <c r="F3503" t="s">
        <v>1201</v>
      </c>
      <c r="G3503" t="s">
        <v>234</v>
      </c>
      <c r="H3503" t="s">
        <v>8423</v>
      </c>
      <c r="I3503" t="s">
        <v>8424</v>
      </c>
      <c r="J3503" t="s">
        <v>8425</v>
      </c>
      <c r="L3503" t="s">
        <v>1212</v>
      </c>
      <c r="M3503">
        <v>5.6059799190000001</v>
      </c>
      <c r="N3503">
        <v>27.479400630000001</v>
      </c>
      <c r="O3503" t="s">
        <v>1226</v>
      </c>
      <c r="P3503" t="s">
        <v>1227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1228</v>
      </c>
      <c r="X3503">
        <v>470</v>
      </c>
      <c r="Y3503">
        <v>2820</v>
      </c>
      <c r="Z3503">
        <v>470</v>
      </c>
      <c r="AA3503">
        <v>2820</v>
      </c>
      <c r="AB3503">
        <v>0</v>
      </c>
      <c r="AC3503">
        <v>0</v>
      </c>
      <c r="AD3503">
        <v>0</v>
      </c>
      <c r="AE3503">
        <v>0</v>
      </c>
      <c r="AF3503">
        <v>2321</v>
      </c>
      <c r="AG3503">
        <v>13926</v>
      </c>
      <c r="AH3503">
        <v>13</v>
      </c>
      <c r="AI3503" t="s">
        <v>7723</v>
      </c>
    </row>
    <row r="3504" spans="1:36" x14ac:dyDescent="0.25">
      <c r="A3504">
        <v>13</v>
      </c>
      <c r="B3504" t="s">
        <v>73</v>
      </c>
      <c r="C3504" t="s">
        <v>74</v>
      </c>
      <c r="D3504" t="s">
        <v>209</v>
      </c>
      <c r="E3504" t="s">
        <v>210</v>
      </c>
      <c r="F3504" t="s">
        <v>1083</v>
      </c>
      <c r="G3504" t="s">
        <v>1084</v>
      </c>
      <c r="H3504" t="s">
        <v>8426</v>
      </c>
      <c r="I3504" t="s">
        <v>8427</v>
      </c>
      <c r="J3504" t="s">
        <v>8428</v>
      </c>
      <c r="L3504" t="s">
        <v>1212</v>
      </c>
      <c r="M3504">
        <v>9.1875999999999998</v>
      </c>
      <c r="N3504">
        <v>27.953399999999998</v>
      </c>
      <c r="O3504" t="s">
        <v>1226</v>
      </c>
      <c r="P3504" t="s">
        <v>1228</v>
      </c>
      <c r="Q3504">
        <v>108</v>
      </c>
      <c r="R3504">
        <v>604</v>
      </c>
      <c r="S3504">
        <v>108</v>
      </c>
      <c r="T3504">
        <v>604</v>
      </c>
      <c r="U3504">
        <v>0</v>
      </c>
      <c r="V3504">
        <v>0</v>
      </c>
      <c r="W3504" t="s">
        <v>1227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13</v>
      </c>
      <c r="AI3504" t="s">
        <v>7723</v>
      </c>
    </row>
    <row r="3505" spans="1:35" x14ac:dyDescent="0.25">
      <c r="A3505">
        <v>13</v>
      </c>
      <c r="B3505" t="s">
        <v>73</v>
      </c>
      <c r="C3505" t="s">
        <v>74</v>
      </c>
      <c r="D3505" t="s">
        <v>199</v>
      </c>
      <c r="E3505" t="s">
        <v>200</v>
      </c>
      <c r="F3505" t="s">
        <v>1011</v>
      </c>
      <c r="G3505" t="s">
        <v>1012</v>
      </c>
      <c r="H3505" t="s">
        <v>8429</v>
      </c>
      <c r="I3505" t="s">
        <v>8430</v>
      </c>
      <c r="J3505" t="s">
        <v>8431</v>
      </c>
      <c r="L3505" t="s">
        <v>1212</v>
      </c>
      <c r="M3505">
        <v>8.6080000000000005</v>
      </c>
      <c r="N3505">
        <v>28.611000000000001</v>
      </c>
      <c r="O3505" t="s">
        <v>1226</v>
      </c>
      <c r="P3505" t="s">
        <v>1228</v>
      </c>
      <c r="Q3505">
        <v>58</v>
      </c>
      <c r="R3505">
        <v>296</v>
      </c>
      <c r="S3505">
        <v>58</v>
      </c>
      <c r="T3505">
        <v>296</v>
      </c>
      <c r="U3505">
        <v>0</v>
      </c>
      <c r="V3505">
        <v>0</v>
      </c>
      <c r="W3505" t="s">
        <v>1227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13</v>
      </c>
      <c r="AI3505" t="s">
        <v>7723</v>
      </c>
    </row>
    <row r="3506" spans="1:35" x14ac:dyDescent="0.25">
      <c r="A3506">
        <v>13</v>
      </c>
      <c r="B3506" t="s">
        <v>73</v>
      </c>
      <c r="C3506" t="s">
        <v>74</v>
      </c>
      <c r="D3506" t="s">
        <v>205</v>
      </c>
      <c r="E3506" t="s">
        <v>206</v>
      </c>
      <c r="F3506" t="s">
        <v>1053</v>
      </c>
      <c r="G3506" t="s">
        <v>1054</v>
      </c>
      <c r="H3506" t="s">
        <v>8432</v>
      </c>
      <c r="I3506" t="s">
        <v>8433</v>
      </c>
      <c r="J3506" t="s">
        <v>8434</v>
      </c>
      <c r="L3506" t="s">
        <v>1212</v>
      </c>
      <c r="M3506">
        <v>8.52</v>
      </c>
      <c r="N3506">
        <v>29.472000000000001</v>
      </c>
      <c r="O3506" t="s">
        <v>1226</v>
      </c>
      <c r="P3506" t="s">
        <v>1228</v>
      </c>
      <c r="Q3506">
        <v>68</v>
      </c>
      <c r="R3506">
        <v>360</v>
      </c>
      <c r="S3506">
        <v>68</v>
      </c>
      <c r="T3506">
        <v>360</v>
      </c>
      <c r="U3506">
        <v>0</v>
      </c>
      <c r="V3506">
        <v>0</v>
      </c>
      <c r="W3506" t="s">
        <v>1227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13</v>
      </c>
      <c r="AI3506" t="s">
        <v>7723</v>
      </c>
    </row>
    <row r="3507" spans="1:35" x14ac:dyDescent="0.25">
      <c r="A3507">
        <v>13</v>
      </c>
      <c r="B3507" t="s">
        <v>73</v>
      </c>
      <c r="C3507" t="s">
        <v>74</v>
      </c>
      <c r="D3507" t="s">
        <v>199</v>
      </c>
      <c r="E3507" t="s">
        <v>200</v>
      </c>
      <c r="F3507" t="s">
        <v>1013</v>
      </c>
      <c r="G3507" t="s">
        <v>1014</v>
      </c>
      <c r="H3507" t="s">
        <v>8435</v>
      </c>
      <c r="I3507" t="s">
        <v>5939</v>
      </c>
      <c r="J3507" t="s">
        <v>8436</v>
      </c>
      <c r="L3507" t="s">
        <v>1212</v>
      </c>
      <c r="M3507">
        <v>8.234</v>
      </c>
      <c r="N3507">
        <v>28.576000000000001</v>
      </c>
      <c r="O3507" t="s">
        <v>1226</v>
      </c>
      <c r="P3507" t="s">
        <v>1228</v>
      </c>
      <c r="Q3507">
        <v>25</v>
      </c>
      <c r="R3507">
        <v>133</v>
      </c>
      <c r="S3507">
        <v>25</v>
      </c>
      <c r="T3507">
        <v>133</v>
      </c>
      <c r="U3507">
        <v>0</v>
      </c>
      <c r="V3507">
        <v>0</v>
      </c>
      <c r="W3507" t="s">
        <v>1228</v>
      </c>
      <c r="X3507">
        <v>5</v>
      </c>
      <c r="Y3507">
        <v>27</v>
      </c>
      <c r="Z3507">
        <v>5</v>
      </c>
      <c r="AA3507">
        <v>27</v>
      </c>
      <c r="AB3507">
        <v>0</v>
      </c>
      <c r="AC3507">
        <v>0</v>
      </c>
      <c r="AD3507">
        <v>0</v>
      </c>
      <c r="AE3507">
        <v>0</v>
      </c>
      <c r="AF3507">
        <v>45</v>
      </c>
      <c r="AG3507">
        <v>239</v>
      </c>
      <c r="AH3507">
        <v>13</v>
      </c>
      <c r="AI3507" t="s">
        <v>7723</v>
      </c>
    </row>
    <row r="3508" spans="1:35" x14ac:dyDescent="0.25">
      <c r="A3508">
        <v>13</v>
      </c>
      <c r="B3508" t="s">
        <v>59</v>
      </c>
      <c r="C3508" t="s">
        <v>60</v>
      </c>
      <c r="D3508" t="s">
        <v>81</v>
      </c>
      <c r="E3508" t="s">
        <v>82</v>
      </c>
      <c r="F3508" t="s">
        <v>240</v>
      </c>
      <c r="G3508" t="s">
        <v>241</v>
      </c>
      <c r="H3508" t="s">
        <v>1230</v>
      </c>
      <c r="I3508" t="s">
        <v>1232</v>
      </c>
      <c r="J3508" t="s">
        <v>1231</v>
      </c>
      <c r="L3508" t="s">
        <v>1212</v>
      </c>
      <c r="M3508">
        <v>4.664400101</v>
      </c>
      <c r="N3508">
        <v>31.39609909</v>
      </c>
      <c r="O3508" t="s">
        <v>1226</v>
      </c>
      <c r="P3508" t="s">
        <v>1227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1228</v>
      </c>
      <c r="X3508">
        <v>115</v>
      </c>
      <c r="Y3508">
        <v>690</v>
      </c>
      <c r="Z3508">
        <v>115</v>
      </c>
      <c r="AA3508">
        <v>690</v>
      </c>
      <c r="AB3508">
        <v>0</v>
      </c>
      <c r="AC3508">
        <v>0</v>
      </c>
      <c r="AD3508">
        <v>0</v>
      </c>
      <c r="AE3508">
        <v>0</v>
      </c>
      <c r="AF3508">
        <v>262</v>
      </c>
      <c r="AG3508">
        <v>1572</v>
      </c>
      <c r="AH3508">
        <v>13</v>
      </c>
      <c r="AI3508" t="s">
        <v>1229</v>
      </c>
    </row>
    <row r="3509" spans="1:35" x14ac:dyDescent="0.25">
      <c r="A3509">
        <v>13</v>
      </c>
      <c r="B3509" t="s">
        <v>59</v>
      </c>
      <c r="C3509" t="s">
        <v>60</v>
      </c>
      <c r="D3509" t="s">
        <v>81</v>
      </c>
      <c r="E3509" t="s">
        <v>82</v>
      </c>
      <c r="F3509" t="s">
        <v>244</v>
      </c>
      <c r="G3509" t="s">
        <v>245</v>
      </c>
      <c r="H3509" t="s">
        <v>1243</v>
      </c>
      <c r="I3509" t="s">
        <v>1244</v>
      </c>
      <c r="J3509" t="s">
        <v>1249</v>
      </c>
      <c r="L3509" t="s">
        <v>1212</v>
      </c>
      <c r="M3509">
        <v>4.4802476420000001</v>
      </c>
      <c r="N3509">
        <v>31.24858605</v>
      </c>
      <c r="O3509" t="s">
        <v>1226</v>
      </c>
      <c r="P3509" t="s">
        <v>1227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1228</v>
      </c>
      <c r="X3509">
        <v>148</v>
      </c>
      <c r="Y3509">
        <v>888</v>
      </c>
      <c r="Z3509">
        <v>148</v>
      </c>
      <c r="AA3509">
        <v>888</v>
      </c>
      <c r="AB3509">
        <v>0</v>
      </c>
      <c r="AC3509">
        <v>0</v>
      </c>
      <c r="AD3509">
        <v>0</v>
      </c>
      <c r="AE3509">
        <v>0</v>
      </c>
      <c r="AF3509">
        <v>230</v>
      </c>
      <c r="AG3509">
        <v>1380</v>
      </c>
      <c r="AH3509">
        <v>13</v>
      </c>
      <c r="AI3509" t="s">
        <v>1229</v>
      </c>
    </row>
    <row r="3510" spans="1:35" x14ac:dyDescent="0.25">
      <c r="A3510">
        <v>13</v>
      </c>
      <c r="B3510" t="s">
        <v>59</v>
      </c>
      <c r="C3510" t="s">
        <v>60</v>
      </c>
      <c r="D3510" t="s">
        <v>81</v>
      </c>
      <c r="E3510" t="s">
        <v>82</v>
      </c>
      <c r="F3510" t="s">
        <v>253</v>
      </c>
      <c r="G3510" t="s">
        <v>254</v>
      </c>
      <c r="H3510" t="s">
        <v>1280</v>
      </c>
      <c r="I3510" t="s">
        <v>8437</v>
      </c>
      <c r="J3510" t="s">
        <v>1281</v>
      </c>
      <c r="L3510" t="s">
        <v>1212</v>
      </c>
      <c r="M3510">
        <v>4.2462080000000002</v>
      </c>
      <c r="N3510">
        <v>31.652339999999999</v>
      </c>
      <c r="O3510" t="s">
        <v>1226</v>
      </c>
      <c r="P3510" t="s">
        <v>1227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1228</v>
      </c>
      <c r="X3510">
        <v>133</v>
      </c>
      <c r="Y3510">
        <v>798</v>
      </c>
      <c r="Z3510">
        <v>133</v>
      </c>
      <c r="AA3510">
        <v>798</v>
      </c>
      <c r="AB3510">
        <v>0</v>
      </c>
      <c r="AC3510">
        <v>0</v>
      </c>
      <c r="AD3510">
        <v>0</v>
      </c>
      <c r="AE3510">
        <v>0</v>
      </c>
      <c r="AF3510">
        <v>226</v>
      </c>
      <c r="AG3510">
        <v>1356</v>
      </c>
      <c r="AH3510">
        <v>13</v>
      </c>
      <c r="AI3510" t="s">
        <v>1229</v>
      </c>
    </row>
    <row r="3511" spans="1:35" x14ac:dyDescent="0.25">
      <c r="A3511">
        <v>13</v>
      </c>
      <c r="B3511" t="s">
        <v>59</v>
      </c>
      <c r="C3511" t="s">
        <v>60</v>
      </c>
      <c r="D3511" t="s">
        <v>81</v>
      </c>
      <c r="E3511" t="s">
        <v>82</v>
      </c>
      <c r="F3511" t="s">
        <v>263</v>
      </c>
      <c r="G3511" t="s">
        <v>264</v>
      </c>
      <c r="H3511" t="s">
        <v>1326</v>
      </c>
      <c r="I3511" t="s">
        <v>1327</v>
      </c>
      <c r="J3511" t="s">
        <v>1328</v>
      </c>
      <c r="L3511" t="s">
        <v>1211</v>
      </c>
      <c r="M3511">
        <v>4.819</v>
      </c>
      <c r="N3511">
        <v>31.539000000000001</v>
      </c>
      <c r="O3511" t="s">
        <v>1226</v>
      </c>
      <c r="P3511" t="s">
        <v>1228</v>
      </c>
      <c r="Q3511">
        <v>2136</v>
      </c>
      <c r="R3511">
        <v>7404</v>
      </c>
      <c r="S3511">
        <v>2136</v>
      </c>
      <c r="T3511">
        <v>7404</v>
      </c>
      <c r="U3511">
        <v>0</v>
      </c>
      <c r="V3511">
        <v>0</v>
      </c>
      <c r="W3511" t="s">
        <v>1227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13</v>
      </c>
      <c r="AI3511" t="s">
        <v>1229</v>
      </c>
    </row>
    <row r="3512" spans="1:35" x14ac:dyDescent="0.25">
      <c r="A3512">
        <v>13</v>
      </c>
      <c r="B3512" t="s">
        <v>59</v>
      </c>
      <c r="C3512" t="s">
        <v>60</v>
      </c>
      <c r="D3512" t="s">
        <v>81</v>
      </c>
      <c r="E3512" t="s">
        <v>82</v>
      </c>
      <c r="F3512" t="s">
        <v>263</v>
      </c>
      <c r="G3512" t="s">
        <v>264</v>
      </c>
      <c r="H3512" t="s">
        <v>1329</v>
      </c>
      <c r="I3512" t="s">
        <v>1330</v>
      </c>
      <c r="J3512" t="s">
        <v>1331</v>
      </c>
      <c r="L3512" t="s">
        <v>1211</v>
      </c>
      <c r="M3512">
        <v>4.8102</v>
      </c>
      <c r="N3512">
        <v>31.529</v>
      </c>
      <c r="O3512" t="s">
        <v>1226</v>
      </c>
      <c r="P3512" t="s">
        <v>1228</v>
      </c>
      <c r="Q3512">
        <v>7120</v>
      </c>
      <c r="R3512">
        <v>24461</v>
      </c>
      <c r="S3512">
        <v>7120</v>
      </c>
      <c r="T3512">
        <v>24461</v>
      </c>
      <c r="U3512">
        <v>0</v>
      </c>
      <c r="V3512">
        <v>0</v>
      </c>
      <c r="W3512" t="s">
        <v>1227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13</v>
      </c>
      <c r="AI3512" t="s">
        <v>1229</v>
      </c>
    </row>
    <row r="3513" spans="1:35" x14ac:dyDescent="0.25">
      <c r="A3513">
        <v>13</v>
      </c>
      <c r="B3513" t="s">
        <v>61</v>
      </c>
      <c r="C3513" t="s">
        <v>62</v>
      </c>
      <c r="D3513" t="s">
        <v>97</v>
      </c>
      <c r="E3513" t="s">
        <v>98</v>
      </c>
      <c r="F3513" t="s">
        <v>348</v>
      </c>
      <c r="G3513" t="s">
        <v>349</v>
      </c>
      <c r="H3513" t="s">
        <v>1784</v>
      </c>
      <c r="I3513" t="s">
        <v>1785</v>
      </c>
      <c r="J3513" t="s">
        <v>8438</v>
      </c>
      <c r="L3513" t="s">
        <v>1212</v>
      </c>
      <c r="M3513">
        <v>5.322616</v>
      </c>
      <c r="N3513">
        <v>35.3444</v>
      </c>
      <c r="O3513" t="s">
        <v>1226</v>
      </c>
      <c r="P3513" t="s">
        <v>1228</v>
      </c>
      <c r="Q3513">
        <v>29</v>
      </c>
      <c r="R3513">
        <v>145</v>
      </c>
      <c r="S3513">
        <v>29</v>
      </c>
      <c r="T3513">
        <v>145</v>
      </c>
      <c r="U3513">
        <v>0</v>
      </c>
      <c r="V3513">
        <v>0</v>
      </c>
      <c r="W3513" t="s">
        <v>1227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13</v>
      </c>
      <c r="AI3513" t="s">
        <v>1229</v>
      </c>
    </row>
    <row r="3514" spans="1:35" x14ac:dyDescent="0.25">
      <c r="A3514">
        <v>13</v>
      </c>
      <c r="B3514" t="s">
        <v>61</v>
      </c>
      <c r="C3514" t="s">
        <v>62</v>
      </c>
      <c r="D3514" t="s">
        <v>97</v>
      </c>
      <c r="E3514" t="s">
        <v>98</v>
      </c>
      <c r="F3514" t="s">
        <v>344</v>
      </c>
      <c r="G3514" t="s">
        <v>345</v>
      </c>
      <c r="H3514" t="s">
        <v>1757</v>
      </c>
      <c r="I3514" t="s">
        <v>1758</v>
      </c>
      <c r="J3514" t="s">
        <v>1758</v>
      </c>
      <c r="L3514" t="s">
        <v>1212</v>
      </c>
      <c r="M3514">
        <v>4.8925640000000001</v>
      </c>
      <c r="N3514">
        <v>33.725709999999999</v>
      </c>
      <c r="O3514" t="s">
        <v>1226</v>
      </c>
      <c r="P3514" t="s">
        <v>1228</v>
      </c>
      <c r="Q3514">
        <v>9</v>
      </c>
      <c r="R3514">
        <v>46</v>
      </c>
      <c r="S3514">
        <v>9</v>
      </c>
      <c r="T3514">
        <v>46</v>
      </c>
      <c r="U3514">
        <v>0</v>
      </c>
      <c r="V3514">
        <v>0</v>
      </c>
      <c r="W3514" t="s">
        <v>1227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13</v>
      </c>
      <c r="AI3514" t="s">
        <v>1229</v>
      </c>
    </row>
    <row r="3515" spans="1:35" x14ac:dyDescent="0.25">
      <c r="A3515">
        <v>13</v>
      </c>
      <c r="B3515" t="s">
        <v>63</v>
      </c>
      <c r="C3515" t="s">
        <v>64</v>
      </c>
      <c r="D3515" t="s">
        <v>113</v>
      </c>
      <c r="E3515" t="s">
        <v>114</v>
      </c>
      <c r="F3515" t="s">
        <v>453</v>
      </c>
      <c r="G3515" t="s">
        <v>454</v>
      </c>
      <c r="H3515" t="s">
        <v>2437</v>
      </c>
      <c r="I3515" t="s">
        <v>2438</v>
      </c>
      <c r="J3515" t="s">
        <v>2439</v>
      </c>
      <c r="L3515" t="s">
        <v>1211</v>
      </c>
      <c r="M3515">
        <v>6.1862000000000004</v>
      </c>
      <c r="N3515">
        <v>31.607009999999999</v>
      </c>
      <c r="O3515" t="s">
        <v>1226</v>
      </c>
      <c r="P3515" t="s">
        <v>1228</v>
      </c>
      <c r="Q3515">
        <v>1047</v>
      </c>
      <c r="R3515">
        <v>2745</v>
      </c>
      <c r="S3515">
        <v>1047</v>
      </c>
      <c r="T3515">
        <v>2745</v>
      </c>
      <c r="U3515">
        <v>0</v>
      </c>
      <c r="V3515">
        <v>0</v>
      </c>
      <c r="W3515" t="s">
        <v>1227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13</v>
      </c>
      <c r="AI3515" t="s">
        <v>1229</v>
      </c>
    </row>
    <row r="3516" spans="1:35" x14ac:dyDescent="0.25">
      <c r="A3516">
        <v>13</v>
      </c>
      <c r="B3516" t="s">
        <v>63</v>
      </c>
      <c r="C3516" t="s">
        <v>64</v>
      </c>
      <c r="D3516" t="s">
        <v>117</v>
      </c>
      <c r="E3516" t="s">
        <v>118</v>
      </c>
      <c r="F3516" t="s">
        <v>475</v>
      </c>
      <c r="G3516" t="s">
        <v>476</v>
      </c>
      <c r="H3516" t="s">
        <v>2525</v>
      </c>
      <c r="I3516" t="s">
        <v>2526</v>
      </c>
      <c r="J3516" t="s">
        <v>2527</v>
      </c>
      <c r="L3516" t="s">
        <v>1212</v>
      </c>
      <c r="M3516">
        <v>7.4600000380000004</v>
      </c>
      <c r="N3516">
        <v>31.420000080000001</v>
      </c>
      <c r="O3516" t="s">
        <v>1226</v>
      </c>
      <c r="P3516" t="s">
        <v>1228</v>
      </c>
      <c r="Q3516">
        <v>126</v>
      </c>
      <c r="R3516">
        <v>756</v>
      </c>
      <c r="S3516">
        <v>126</v>
      </c>
      <c r="T3516">
        <v>756</v>
      </c>
      <c r="U3516">
        <v>0</v>
      </c>
      <c r="V3516">
        <v>0</v>
      </c>
      <c r="W3516" t="s">
        <v>1227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13</v>
      </c>
      <c r="AI3516" t="s">
        <v>1229</v>
      </c>
    </row>
    <row r="3517" spans="1:35" x14ac:dyDescent="0.25">
      <c r="A3517">
        <v>13</v>
      </c>
      <c r="B3517" t="s">
        <v>63</v>
      </c>
      <c r="C3517" t="s">
        <v>64</v>
      </c>
      <c r="D3517" t="s">
        <v>117</v>
      </c>
      <c r="E3517" t="s">
        <v>118</v>
      </c>
      <c r="F3517" t="s">
        <v>483</v>
      </c>
      <c r="G3517" t="s">
        <v>484</v>
      </c>
      <c r="H3517" t="s">
        <v>2555</v>
      </c>
      <c r="I3517" t="s">
        <v>2556</v>
      </c>
      <c r="J3517" t="s">
        <v>2557</v>
      </c>
      <c r="L3517" t="s">
        <v>1212</v>
      </c>
      <c r="M3517">
        <v>7.8689999999999998</v>
      </c>
      <c r="N3517">
        <v>31.684999999999999</v>
      </c>
      <c r="O3517" t="s">
        <v>1226</v>
      </c>
      <c r="P3517" t="s">
        <v>1228</v>
      </c>
      <c r="Q3517">
        <v>209</v>
      </c>
      <c r="R3517">
        <v>1254</v>
      </c>
      <c r="S3517">
        <v>209</v>
      </c>
      <c r="T3517">
        <v>1254</v>
      </c>
      <c r="U3517">
        <v>0</v>
      </c>
      <c r="V3517">
        <v>0</v>
      </c>
      <c r="W3517" t="s">
        <v>1227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79</v>
      </c>
      <c r="AG3517">
        <v>474</v>
      </c>
      <c r="AH3517">
        <v>13</v>
      </c>
      <c r="AI3517" t="s">
        <v>1229</v>
      </c>
    </row>
    <row r="3518" spans="1:35" x14ac:dyDescent="0.25">
      <c r="A3518">
        <v>13</v>
      </c>
      <c r="B3518" t="s">
        <v>63</v>
      </c>
      <c r="C3518" t="s">
        <v>64</v>
      </c>
      <c r="D3518" t="s">
        <v>117</v>
      </c>
      <c r="E3518" t="s">
        <v>118</v>
      </c>
      <c r="F3518" t="s">
        <v>477</v>
      </c>
      <c r="G3518" t="s">
        <v>478</v>
      </c>
      <c r="H3518" t="s">
        <v>2540</v>
      </c>
      <c r="I3518" t="s">
        <v>2541</v>
      </c>
      <c r="J3518" t="s">
        <v>2542</v>
      </c>
      <c r="L3518" t="s">
        <v>1212</v>
      </c>
      <c r="M3518">
        <v>7.6822400000000002</v>
      </c>
      <c r="N3518">
        <v>31.4148</v>
      </c>
      <c r="O3518" t="s">
        <v>1226</v>
      </c>
      <c r="P3518" t="s">
        <v>1228</v>
      </c>
      <c r="Q3518">
        <v>77</v>
      </c>
      <c r="R3518">
        <v>462</v>
      </c>
      <c r="S3518">
        <v>77</v>
      </c>
      <c r="T3518">
        <v>462</v>
      </c>
      <c r="U3518">
        <v>0</v>
      </c>
      <c r="V3518">
        <v>0</v>
      </c>
      <c r="W3518" t="s">
        <v>1227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891</v>
      </c>
      <c r="AG3518">
        <v>5346</v>
      </c>
      <c r="AH3518">
        <v>13</v>
      </c>
      <c r="AI3518" t="s">
        <v>1229</v>
      </c>
    </row>
    <row r="3519" spans="1:35" x14ac:dyDescent="0.25">
      <c r="A3519">
        <v>13</v>
      </c>
      <c r="B3519" t="s">
        <v>65</v>
      </c>
      <c r="C3519" t="s">
        <v>66</v>
      </c>
      <c r="D3519" t="s">
        <v>131</v>
      </c>
      <c r="E3519" t="s">
        <v>132</v>
      </c>
      <c r="F3519" t="s">
        <v>564</v>
      </c>
      <c r="G3519" t="s">
        <v>565</v>
      </c>
      <c r="H3519" t="s">
        <v>3198</v>
      </c>
      <c r="I3519" t="s">
        <v>3199</v>
      </c>
      <c r="J3519" t="s">
        <v>3199</v>
      </c>
      <c r="L3519" t="s">
        <v>1212</v>
      </c>
      <c r="M3519">
        <v>6.2107599999999996</v>
      </c>
      <c r="N3519">
        <v>30.9984</v>
      </c>
      <c r="O3519" t="s">
        <v>1226</v>
      </c>
      <c r="P3519" t="s">
        <v>1228</v>
      </c>
      <c r="Q3519">
        <v>72</v>
      </c>
      <c r="R3519">
        <v>369</v>
      </c>
      <c r="S3519">
        <v>72</v>
      </c>
      <c r="T3519">
        <v>369</v>
      </c>
      <c r="U3519">
        <v>0</v>
      </c>
      <c r="V3519">
        <v>0</v>
      </c>
      <c r="W3519" t="s">
        <v>1228</v>
      </c>
      <c r="X3519">
        <v>35</v>
      </c>
      <c r="Y3519">
        <v>175</v>
      </c>
      <c r="Z3519">
        <v>35</v>
      </c>
      <c r="AA3519">
        <v>175</v>
      </c>
      <c r="AB3519">
        <v>0</v>
      </c>
      <c r="AC3519">
        <v>0</v>
      </c>
      <c r="AD3519">
        <v>0</v>
      </c>
      <c r="AE3519">
        <v>0</v>
      </c>
      <c r="AF3519">
        <v>10</v>
      </c>
      <c r="AG3519">
        <v>50</v>
      </c>
      <c r="AH3519">
        <v>13</v>
      </c>
      <c r="AI3519" t="s">
        <v>1229</v>
      </c>
    </row>
    <row r="3520" spans="1:35" x14ac:dyDescent="0.25">
      <c r="A3520">
        <v>13</v>
      </c>
      <c r="B3520" t="s">
        <v>65</v>
      </c>
      <c r="C3520" t="s">
        <v>66</v>
      </c>
      <c r="D3520" t="s">
        <v>133</v>
      </c>
      <c r="E3520" t="s">
        <v>134</v>
      </c>
      <c r="F3520" t="s">
        <v>588</v>
      </c>
      <c r="G3520" t="s">
        <v>589</v>
      </c>
      <c r="H3520" t="s">
        <v>3286</v>
      </c>
      <c r="I3520" t="s">
        <v>1084</v>
      </c>
      <c r="J3520" t="s">
        <v>3287</v>
      </c>
      <c r="L3520" t="s">
        <v>1212</v>
      </c>
      <c r="M3520">
        <v>7.2076099999999999</v>
      </c>
      <c r="N3520">
        <v>29.442900000000002</v>
      </c>
      <c r="O3520" t="s">
        <v>1226</v>
      </c>
      <c r="P3520" t="s">
        <v>1227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1227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13</v>
      </c>
      <c r="AI3520" t="s">
        <v>1229</v>
      </c>
    </row>
    <row r="3521" spans="1:35" x14ac:dyDescent="0.25">
      <c r="A3521">
        <v>13</v>
      </c>
      <c r="B3521" t="s">
        <v>69</v>
      </c>
      <c r="C3521" t="s">
        <v>70</v>
      </c>
      <c r="D3521" t="s">
        <v>167</v>
      </c>
      <c r="E3521" t="s">
        <v>168</v>
      </c>
      <c r="F3521" t="s">
        <v>812</v>
      </c>
      <c r="G3521" t="s">
        <v>813</v>
      </c>
      <c r="H3521" t="s">
        <v>4417</v>
      </c>
      <c r="I3521" t="s">
        <v>4418</v>
      </c>
      <c r="J3521" t="s">
        <v>4419</v>
      </c>
      <c r="L3521" t="s">
        <v>1212</v>
      </c>
      <c r="M3521">
        <v>9.0332699999999999</v>
      </c>
      <c r="N3521">
        <v>28.857800000000001</v>
      </c>
      <c r="O3521" t="s">
        <v>1226</v>
      </c>
      <c r="P3521" t="s">
        <v>1227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1227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13</v>
      </c>
      <c r="AI3521" t="s">
        <v>1229</v>
      </c>
    </row>
    <row r="3522" spans="1:35" x14ac:dyDescent="0.25">
      <c r="A3522">
        <v>13</v>
      </c>
      <c r="B3522" t="s">
        <v>69</v>
      </c>
      <c r="C3522" t="s">
        <v>70</v>
      </c>
      <c r="D3522" t="s">
        <v>173</v>
      </c>
      <c r="E3522" t="s">
        <v>174</v>
      </c>
      <c r="F3522" t="s">
        <v>869</v>
      </c>
      <c r="G3522" t="s">
        <v>870</v>
      </c>
      <c r="H3522" t="s">
        <v>4937</v>
      </c>
      <c r="I3522" t="s">
        <v>4938</v>
      </c>
      <c r="J3522" t="s">
        <v>4938</v>
      </c>
      <c r="L3522" t="s">
        <v>1212</v>
      </c>
      <c r="M3522">
        <v>8.9115249999999993</v>
      </c>
      <c r="N3522">
        <v>29.655949</v>
      </c>
      <c r="O3522" t="s">
        <v>1226</v>
      </c>
      <c r="P3522" t="s">
        <v>1227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1227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13</v>
      </c>
      <c r="AI3522" t="s">
        <v>1229</v>
      </c>
    </row>
    <row r="3523" spans="1:35" x14ac:dyDescent="0.25">
      <c r="A3523">
        <v>13</v>
      </c>
      <c r="B3523" t="s">
        <v>69</v>
      </c>
      <c r="C3523" t="s">
        <v>70</v>
      </c>
      <c r="D3523" t="s">
        <v>173</v>
      </c>
      <c r="E3523" t="s">
        <v>174</v>
      </c>
      <c r="F3523" t="s">
        <v>869</v>
      </c>
      <c r="G3523" t="s">
        <v>870</v>
      </c>
      <c r="H3523" t="s">
        <v>4955</v>
      </c>
      <c r="I3523" t="s">
        <v>4956</v>
      </c>
      <c r="J3523" t="s">
        <v>4957</v>
      </c>
      <c r="L3523" t="s">
        <v>1212</v>
      </c>
      <c r="M3523">
        <v>8.9101049999999997</v>
      </c>
      <c r="N3523">
        <v>29.651648999999999</v>
      </c>
      <c r="O3523" t="s">
        <v>1226</v>
      </c>
      <c r="P3523" t="s">
        <v>1227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 t="s">
        <v>1227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13</v>
      </c>
      <c r="AI3523" t="s">
        <v>1229</v>
      </c>
    </row>
    <row r="3524" spans="1:35" x14ac:dyDescent="0.25">
      <c r="A3524">
        <v>13</v>
      </c>
      <c r="B3524" t="s">
        <v>69</v>
      </c>
      <c r="C3524" t="s">
        <v>70</v>
      </c>
      <c r="D3524" t="s">
        <v>173</v>
      </c>
      <c r="E3524" t="s">
        <v>174</v>
      </c>
      <c r="F3524" t="s">
        <v>871</v>
      </c>
      <c r="G3524" t="s">
        <v>174</v>
      </c>
      <c r="H3524" t="s">
        <v>4978</v>
      </c>
      <c r="I3524" t="s">
        <v>4979</v>
      </c>
      <c r="J3524" t="s">
        <v>4980</v>
      </c>
      <c r="L3524" t="s">
        <v>1211</v>
      </c>
      <c r="M3524">
        <v>9.3316400000000002</v>
      </c>
      <c r="N3524">
        <v>29.793399999999998</v>
      </c>
      <c r="O3524" t="s">
        <v>1226</v>
      </c>
      <c r="P3524" t="s">
        <v>1228</v>
      </c>
      <c r="Q3524">
        <v>17412</v>
      </c>
      <c r="R3524">
        <v>104581</v>
      </c>
      <c r="S3524">
        <v>17412</v>
      </c>
      <c r="T3524">
        <v>104581</v>
      </c>
      <c r="U3524">
        <v>0</v>
      </c>
      <c r="V3524">
        <v>0</v>
      </c>
      <c r="W3524" t="s">
        <v>1227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13</v>
      </c>
      <c r="AI3524" t="s">
        <v>1229</v>
      </c>
    </row>
    <row r="3525" spans="1:35" x14ac:dyDescent="0.25">
      <c r="A3525">
        <v>13</v>
      </c>
      <c r="B3525" t="s">
        <v>73</v>
      </c>
      <c r="C3525" t="s">
        <v>74</v>
      </c>
      <c r="D3525" t="s">
        <v>209</v>
      </c>
      <c r="E3525" t="s">
        <v>210</v>
      </c>
      <c r="F3525" t="s">
        <v>1081</v>
      </c>
      <c r="G3525" t="s">
        <v>1082</v>
      </c>
      <c r="H3525" t="s">
        <v>6639</v>
      </c>
      <c r="I3525" t="s">
        <v>6640</v>
      </c>
      <c r="J3525" t="s">
        <v>6641</v>
      </c>
      <c r="L3525" t="s">
        <v>1212</v>
      </c>
      <c r="M3525">
        <v>9.2750039999999991</v>
      </c>
      <c r="N3525">
        <v>28.673942</v>
      </c>
      <c r="O3525" t="s">
        <v>1226</v>
      </c>
      <c r="P3525" t="s">
        <v>1227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1227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13</v>
      </c>
      <c r="AI3525" t="s">
        <v>1229</v>
      </c>
    </row>
    <row r="3526" spans="1:35" x14ac:dyDescent="0.25">
      <c r="A3526">
        <v>13</v>
      </c>
      <c r="B3526" t="s">
        <v>73</v>
      </c>
      <c r="C3526" t="s">
        <v>74</v>
      </c>
      <c r="D3526" t="s">
        <v>209</v>
      </c>
      <c r="E3526" t="s">
        <v>210</v>
      </c>
      <c r="F3526" t="s">
        <v>1089</v>
      </c>
      <c r="G3526" t="s">
        <v>1090</v>
      </c>
      <c r="H3526" t="s">
        <v>6761</v>
      </c>
      <c r="I3526" t="s">
        <v>1090</v>
      </c>
      <c r="J3526" t="s">
        <v>1090</v>
      </c>
      <c r="L3526" t="s">
        <v>1211</v>
      </c>
      <c r="M3526">
        <v>9.0905299999999993</v>
      </c>
      <c r="N3526">
        <v>28.4321749</v>
      </c>
      <c r="O3526" t="s">
        <v>1226</v>
      </c>
      <c r="P3526" t="s">
        <v>1228</v>
      </c>
      <c r="Q3526">
        <v>35</v>
      </c>
      <c r="R3526">
        <v>196</v>
      </c>
      <c r="S3526">
        <v>35</v>
      </c>
      <c r="T3526">
        <v>196</v>
      </c>
      <c r="U3526">
        <v>0</v>
      </c>
      <c r="V3526">
        <v>0</v>
      </c>
      <c r="W3526" t="s">
        <v>1227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13</v>
      </c>
      <c r="AI3526" t="s">
        <v>1229</v>
      </c>
    </row>
    <row r="3527" spans="1:35" x14ac:dyDescent="0.25">
      <c r="A3527">
        <v>13</v>
      </c>
      <c r="B3527" t="s">
        <v>75</v>
      </c>
      <c r="C3527" t="s">
        <v>76</v>
      </c>
      <c r="D3527" t="s">
        <v>211</v>
      </c>
      <c r="E3527" t="s">
        <v>212</v>
      </c>
      <c r="F3527" t="s">
        <v>1099</v>
      </c>
      <c r="G3527" t="s">
        <v>1100</v>
      </c>
      <c r="H3527" t="s">
        <v>6989</v>
      </c>
      <c r="I3527" t="s">
        <v>6990</v>
      </c>
      <c r="J3527" t="s">
        <v>6991</v>
      </c>
      <c r="L3527" t="s">
        <v>1212</v>
      </c>
      <c r="M3527">
        <v>7.5884799960000002</v>
      </c>
      <c r="N3527">
        <v>28.03560066</v>
      </c>
      <c r="O3527" t="s">
        <v>1226</v>
      </c>
      <c r="P3527" t="s">
        <v>1228</v>
      </c>
      <c r="Q3527">
        <v>49</v>
      </c>
      <c r="R3527">
        <v>197</v>
      </c>
      <c r="S3527">
        <v>49</v>
      </c>
      <c r="T3527">
        <v>197</v>
      </c>
      <c r="U3527">
        <v>0</v>
      </c>
      <c r="V3527">
        <v>0</v>
      </c>
      <c r="W3527" t="s">
        <v>1228</v>
      </c>
      <c r="X3527">
        <v>201</v>
      </c>
      <c r="Y3527">
        <v>930</v>
      </c>
      <c r="Z3527">
        <v>201</v>
      </c>
      <c r="AA3527">
        <v>930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13</v>
      </c>
      <c r="AI3527" t="s">
        <v>1229</v>
      </c>
    </row>
    <row r="3528" spans="1:35" x14ac:dyDescent="0.25">
      <c r="A3528">
        <v>13</v>
      </c>
      <c r="B3528" t="s">
        <v>75</v>
      </c>
      <c r="C3528" t="s">
        <v>76</v>
      </c>
      <c r="D3528" t="s">
        <v>215</v>
      </c>
      <c r="E3528" t="s">
        <v>216</v>
      </c>
      <c r="F3528" t="s">
        <v>1117</v>
      </c>
      <c r="G3528" t="s">
        <v>1118</v>
      </c>
      <c r="H3528" t="s">
        <v>7190</v>
      </c>
      <c r="I3528" t="s">
        <v>7191</v>
      </c>
      <c r="J3528" t="s">
        <v>7192</v>
      </c>
      <c r="L3528" t="s">
        <v>1211</v>
      </c>
      <c r="M3528">
        <v>7.134880066</v>
      </c>
      <c r="N3528">
        <v>27.901399609999999</v>
      </c>
      <c r="O3528" t="s">
        <v>1226</v>
      </c>
      <c r="P3528" t="s">
        <v>1228</v>
      </c>
      <c r="Q3528">
        <v>6</v>
      </c>
      <c r="R3528">
        <v>18</v>
      </c>
      <c r="S3528">
        <v>6</v>
      </c>
      <c r="T3528">
        <v>18</v>
      </c>
      <c r="U3528">
        <v>0</v>
      </c>
      <c r="V3528">
        <v>0</v>
      </c>
      <c r="W3528" t="s">
        <v>1227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13</v>
      </c>
      <c r="AI3528" t="s">
        <v>1229</v>
      </c>
    </row>
    <row r="3529" spans="1:35" x14ac:dyDescent="0.25">
      <c r="A3529">
        <v>13</v>
      </c>
      <c r="B3529" t="s">
        <v>75</v>
      </c>
      <c r="C3529" t="s">
        <v>76</v>
      </c>
      <c r="D3529" t="s">
        <v>215</v>
      </c>
      <c r="E3529" t="s">
        <v>216</v>
      </c>
      <c r="F3529" t="s">
        <v>1113</v>
      </c>
      <c r="G3529" t="s">
        <v>1114</v>
      </c>
      <c r="H3529" t="s">
        <v>7133</v>
      </c>
      <c r="I3529" t="s">
        <v>7134</v>
      </c>
      <c r="J3529" t="s">
        <v>7134</v>
      </c>
      <c r="L3529" t="s">
        <v>1212</v>
      </c>
      <c r="M3529">
        <v>7.5267400000000002</v>
      </c>
      <c r="N3529">
        <v>27.77225</v>
      </c>
      <c r="O3529" t="s">
        <v>1226</v>
      </c>
      <c r="P3529" t="s">
        <v>1227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1228</v>
      </c>
      <c r="X3529">
        <v>312</v>
      </c>
      <c r="Y3529">
        <v>1494</v>
      </c>
      <c r="Z3529">
        <v>312</v>
      </c>
      <c r="AA3529">
        <v>1494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13</v>
      </c>
      <c r="AI3529" t="s">
        <v>1229</v>
      </c>
    </row>
    <row r="3530" spans="1:35" x14ac:dyDescent="0.25">
      <c r="A3530">
        <v>13</v>
      </c>
      <c r="B3530" t="s">
        <v>75</v>
      </c>
      <c r="C3530" t="s">
        <v>76</v>
      </c>
      <c r="D3530" t="s">
        <v>215</v>
      </c>
      <c r="E3530" t="s">
        <v>216</v>
      </c>
      <c r="F3530" t="s">
        <v>1119</v>
      </c>
      <c r="G3530" t="s">
        <v>1120</v>
      </c>
      <c r="H3530" t="s">
        <v>7244</v>
      </c>
      <c r="I3530" t="s">
        <v>7245</v>
      </c>
      <c r="J3530" t="s">
        <v>7246</v>
      </c>
      <c r="L3530" t="s">
        <v>1211</v>
      </c>
      <c r="M3530">
        <v>7.7189500000000004</v>
      </c>
      <c r="N3530">
        <v>27.960899999999999</v>
      </c>
      <c r="O3530" t="s">
        <v>1226</v>
      </c>
      <c r="P3530" t="s">
        <v>1228</v>
      </c>
      <c r="Q3530">
        <v>1883</v>
      </c>
      <c r="R3530">
        <v>7555</v>
      </c>
      <c r="S3530">
        <v>1883</v>
      </c>
      <c r="T3530">
        <v>7555</v>
      </c>
      <c r="U3530">
        <v>0</v>
      </c>
      <c r="V3530">
        <v>0</v>
      </c>
      <c r="W3530" t="s">
        <v>1227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13</v>
      </c>
      <c r="AI3530" t="s">
        <v>1229</v>
      </c>
    </row>
    <row r="3531" spans="1:35" x14ac:dyDescent="0.25">
      <c r="A3531">
        <v>13</v>
      </c>
      <c r="B3531" t="s">
        <v>77</v>
      </c>
      <c r="C3531" t="s">
        <v>78</v>
      </c>
      <c r="D3531" t="s">
        <v>227</v>
      </c>
      <c r="E3531" t="s">
        <v>228</v>
      </c>
      <c r="F3531" t="s">
        <v>1170</v>
      </c>
      <c r="G3531" t="s">
        <v>1171</v>
      </c>
      <c r="H3531" t="s">
        <v>7503</v>
      </c>
      <c r="I3531" t="s">
        <v>7504</v>
      </c>
      <c r="J3531" t="s">
        <v>1370</v>
      </c>
      <c r="L3531" t="s">
        <v>1212</v>
      </c>
      <c r="M3531">
        <v>5.7468899999999996</v>
      </c>
      <c r="N3531">
        <v>29.847300000000001</v>
      </c>
      <c r="O3531" t="s">
        <v>1226</v>
      </c>
      <c r="P3531" t="s">
        <v>1227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 t="s">
        <v>1228</v>
      </c>
      <c r="X3531">
        <v>241</v>
      </c>
      <c r="Y3531">
        <v>1446</v>
      </c>
      <c r="Z3531">
        <v>241</v>
      </c>
      <c r="AA3531">
        <v>1446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13</v>
      </c>
      <c r="AI3531" t="s">
        <v>1229</v>
      </c>
    </row>
    <row r="3532" spans="1:35" x14ac:dyDescent="0.25">
      <c r="A3532">
        <v>13</v>
      </c>
      <c r="B3532" t="s">
        <v>77</v>
      </c>
      <c r="C3532" t="s">
        <v>78</v>
      </c>
      <c r="D3532" t="s">
        <v>227</v>
      </c>
      <c r="E3532" t="s">
        <v>228</v>
      </c>
      <c r="F3532" t="s">
        <v>1168</v>
      </c>
      <c r="G3532" t="s">
        <v>1169</v>
      </c>
      <c r="H3532" t="s">
        <v>7497</v>
      </c>
      <c r="I3532" t="s">
        <v>7498</v>
      </c>
      <c r="J3532" t="s">
        <v>8439</v>
      </c>
      <c r="L3532" t="s">
        <v>1212</v>
      </c>
      <c r="M3532">
        <v>6.07897</v>
      </c>
      <c r="N3532">
        <v>29.960733000000001</v>
      </c>
      <c r="O3532" t="s">
        <v>1226</v>
      </c>
      <c r="P3532" t="s">
        <v>1227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1228</v>
      </c>
      <c r="X3532">
        <v>81</v>
      </c>
      <c r="Y3532">
        <v>486</v>
      </c>
      <c r="Z3532">
        <v>81</v>
      </c>
      <c r="AA3532">
        <v>486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13</v>
      </c>
      <c r="AI3532" t="s">
        <v>1229</v>
      </c>
    </row>
    <row r="3533" spans="1:35" x14ac:dyDescent="0.25">
      <c r="A3533">
        <v>13</v>
      </c>
      <c r="B3533" t="s">
        <v>77</v>
      </c>
      <c r="C3533" t="s">
        <v>78</v>
      </c>
      <c r="D3533" t="s">
        <v>227</v>
      </c>
      <c r="E3533" t="s">
        <v>228</v>
      </c>
      <c r="F3533" t="s">
        <v>1170</v>
      </c>
      <c r="G3533" t="s">
        <v>1171</v>
      </c>
      <c r="H3533" t="s">
        <v>7505</v>
      </c>
      <c r="I3533" t="s">
        <v>7506</v>
      </c>
      <c r="J3533" t="s">
        <v>7507</v>
      </c>
      <c r="L3533" t="s">
        <v>1212</v>
      </c>
      <c r="M3533">
        <v>5.8962300000000001</v>
      </c>
      <c r="N3533">
        <v>29.895600000000002</v>
      </c>
      <c r="O3533" t="s">
        <v>1226</v>
      </c>
      <c r="P3533" t="s">
        <v>1227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1228</v>
      </c>
      <c r="X3533">
        <v>190</v>
      </c>
      <c r="Y3533">
        <v>1140</v>
      </c>
      <c r="Z3533">
        <v>190</v>
      </c>
      <c r="AA3533">
        <v>1140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13</v>
      </c>
      <c r="AI3533" t="s">
        <v>1229</v>
      </c>
    </row>
    <row r="3534" spans="1:35" x14ac:dyDescent="0.25">
      <c r="A3534">
        <v>13</v>
      </c>
      <c r="B3534" t="s">
        <v>77</v>
      </c>
      <c r="C3534" t="s">
        <v>78</v>
      </c>
      <c r="D3534" t="s">
        <v>227</v>
      </c>
      <c r="E3534" t="s">
        <v>228</v>
      </c>
      <c r="F3534" t="s">
        <v>1174</v>
      </c>
      <c r="G3534" t="s">
        <v>1175</v>
      </c>
      <c r="H3534" t="s">
        <v>7524</v>
      </c>
      <c r="I3534" t="s">
        <v>7525</v>
      </c>
      <c r="J3534" t="s">
        <v>7526</v>
      </c>
      <c r="L3534" t="s">
        <v>1212</v>
      </c>
      <c r="M3534">
        <v>6.211961563</v>
      </c>
      <c r="N3534">
        <v>29.85828562</v>
      </c>
      <c r="O3534" t="s">
        <v>1226</v>
      </c>
      <c r="P3534" t="s">
        <v>1227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1228</v>
      </c>
      <c r="X3534">
        <v>178</v>
      </c>
      <c r="Y3534">
        <v>1068</v>
      </c>
      <c r="Z3534">
        <v>178</v>
      </c>
      <c r="AA3534">
        <v>1068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13</v>
      </c>
      <c r="AI3534" t="s">
        <v>1229</v>
      </c>
    </row>
    <row r="3535" spans="1:35" x14ac:dyDescent="0.25">
      <c r="A3535">
        <v>13</v>
      </c>
      <c r="B3535" t="s">
        <v>77</v>
      </c>
      <c r="C3535" t="s">
        <v>78</v>
      </c>
      <c r="D3535" t="s">
        <v>229</v>
      </c>
      <c r="E3535" t="s">
        <v>230</v>
      </c>
      <c r="F3535" t="s">
        <v>1184</v>
      </c>
      <c r="G3535" t="s">
        <v>1185</v>
      </c>
      <c r="H3535" t="s">
        <v>7563</v>
      </c>
      <c r="I3535" t="s">
        <v>7547</v>
      </c>
      <c r="J3535" t="s">
        <v>7564</v>
      </c>
      <c r="L3535" t="s">
        <v>1212</v>
      </c>
      <c r="M3535">
        <v>5.7279482000000002</v>
      </c>
      <c r="N3535">
        <v>27.413361099999999</v>
      </c>
      <c r="O3535" t="s">
        <v>1226</v>
      </c>
      <c r="P3535" t="s">
        <v>1228</v>
      </c>
      <c r="Q3535">
        <v>84</v>
      </c>
      <c r="R3535">
        <v>504</v>
      </c>
      <c r="S3535">
        <v>84</v>
      </c>
      <c r="T3535">
        <v>504</v>
      </c>
      <c r="U3535">
        <v>0</v>
      </c>
      <c r="V3535">
        <v>0</v>
      </c>
      <c r="W3535" t="s">
        <v>1227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13</v>
      </c>
      <c r="AI3535" t="s">
        <v>1229</v>
      </c>
    </row>
    <row r="3536" spans="1:35" x14ac:dyDescent="0.25">
      <c r="A3536">
        <v>13</v>
      </c>
      <c r="B3536" t="s">
        <v>77</v>
      </c>
      <c r="C3536" t="s">
        <v>78</v>
      </c>
      <c r="D3536" t="s">
        <v>229</v>
      </c>
      <c r="E3536" t="s">
        <v>230</v>
      </c>
      <c r="F3536" t="s">
        <v>1183</v>
      </c>
      <c r="G3536" t="s">
        <v>230</v>
      </c>
      <c r="H3536" t="s">
        <v>7549</v>
      </c>
      <c r="I3536" t="s">
        <v>7206</v>
      </c>
      <c r="J3536" t="s">
        <v>7550</v>
      </c>
      <c r="L3536" t="s">
        <v>1212</v>
      </c>
      <c r="M3536">
        <v>6.4269399639999998</v>
      </c>
      <c r="N3536">
        <v>27.79150009</v>
      </c>
      <c r="O3536" t="s">
        <v>1226</v>
      </c>
      <c r="P3536" t="s">
        <v>1228</v>
      </c>
      <c r="Q3536">
        <v>182</v>
      </c>
      <c r="R3536">
        <v>1092</v>
      </c>
      <c r="S3536">
        <v>182</v>
      </c>
      <c r="T3536">
        <v>1092</v>
      </c>
      <c r="U3536">
        <v>0</v>
      </c>
      <c r="V3536">
        <v>0</v>
      </c>
      <c r="W3536" t="s">
        <v>1228</v>
      </c>
      <c r="X3536">
        <v>611</v>
      </c>
      <c r="Y3536">
        <v>3017</v>
      </c>
      <c r="Z3536">
        <v>611</v>
      </c>
      <c r="AA3536">
        <v>3017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13</v>
      </c>
      <c r="AI3536" t="s">
        <v>1229</v>
      </c>
    </row>
    <row r="3537" spans="1:35" x14ac:dyDescent="0.25">
      <c r="A3537">
        <v>13</v>
      </c>
      <c r="B3537" t="s">
        <v>61</v>
      </c>
      <c r="C3537" t="s">
        <v>62</v>
      </c>
      <c r="D3537" t="s">
        <v>97</v>
      </c>
      <c r="E3537" t="s">
        <v>98</v>
      </c>
      <c r="F3537" t="s">
        <v>346</v>
      </c>
      <c r="G3537" t="s">
        <v>347</v>
      </c>
      <c r="H3537" t="s">
        <v>1768</v>
      </c>
      <c r="I3537" t="s">
        <v>1769</v>
      </c>
      <c r="J3537" t="s">
        <v>1769</v>
      </c>
      <c r="L3537" t="s">
        <v>1212</v>
      </c>
      <c r="M3537">
        <v>5.3814001080000002</v>
      </c>
      <c r="N3537">
        <v>34.552398680000003</v>
      </c>
      <c r="O3537" t="s">
        <v>1226</v>
      </c>
      <c r="P3537" t="s">
        <v>1228</v>
      </c>
      <c r="Q3537">
        <v>20</v>
      </c>
      <c r="R3537">
        <v>100</v>
      </c>
      <c r="S3537">
        <v>20</v>
      </c>
      <c r="T3537">
        <v>100</v>
      </c>
      <c r="U3537">
        <v>0</v>
      </c>
      <c r="V3537">
        <v>0</v>
      </c>
      <c r="W3537" t="s">
        <v>1227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13</v>
      </c>
      <c r="AI3537" t="s">
        <v>1229</v>
      </c>
    </row>
    <row r="3538" spans="1:35" x14ac:dyDescent="0.25">
      <c r="A3538">
        <v>13</v>
      </c>
      <c r="B3538" t="s">
        <v>61</v>
      </c>
      <c r="C3538" t="s">
        <v>62</v>
      </c>
      <c r="D3538" t="s">
        <v>97</v>
      </c>
      <c r="E3538" t="s">
        <v>98</v>
      </c>
      <c r="F3538" t="s">
        <v>346</v>
      </c>
      <c r="G3538" t="s">
        <v>347</v>
      </c>
      <c r="H3538" t="s">
        <v>1770</v>
      </c>
      <c r="I3538" t="s">
        <v>1771</v>
      </c>
      <c r="J3538" t="s">
        <v>1772</v>
      </c>
      <c r="L3538" t="s">
        <v>1212</v>
      </c>
      <c r="M3538">
        <v>5.53531</v>
      </c>
      <c r="N3538">
        <v>34.93</v>
      </c>
      <c r="O3538" t="s">
        <v>1226</v>
      </c>
      <c r="P3538" t="s">
        <v>1228</v>
      </c>
      <c r="Q3538">
        <v>30</v>
      </c>
      <c r="R3538">
        <v>150</v>
      </c>
      <c r="S3538">
        <v>30</v>
      </c>
      <c r="T3538">
        <v>150</v>
      </c>
      <c r="U3538">
        <v>0</v>
      </c>
      <c r="V3538">
        <v>0</v>
      </c>
      <c r="W3538" t="s">
        <v>1227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13</v>
      </c>
      <c r="AI3538" t="s">
        <v>1229</v>
      </c>
    </row>
    <row r="3539" spans="1:35" x14ac:dyDescent="0.25">
      <c r="A3539">
        <v>13</v>
      </c>
      <c r="B3539" t="s">
        <v>73</v>
      </c>
      <c r="C3539" t="s">
        <v>74</v>
      </c>
      <c r="D3539" t="s">
        <v>205</v>
      </c>
      <c r="E3539" t="s">
        <v>206</v>
      </c>
      <c r="F3539" t="s">
        <v>1069</v>
      </c>
      <c r="G3539" t="s">
        <v>1070</v>
      </c>
      <c r="H3539" t="s">
        <v>6533</v>
      </c>
      <c r="I3539" t="s">
        <v>6534</v>
      </c>
      <c r="J3539" t="s">
        <v>6535</v>
      </c>
      <c r="L3539" t="s">
        <v>1212</v>
      </c>
      <c r="M3539">
        <v>8.154655</v>
      </c>
      <c r="N3539">
        <v>28.954121000000001</v>
      </c>
      <c r="O3539" t="s">
        <v>1226</v>
      </c>
      <c r="P3539" t="s">
        <v>1228</v>
      </c>
      <c r="Q3539">
        <v>247</v>
      </c>
      <c r="R3539">
        <v>1309</v>
      </c>
      <c r="S3539">
        <v>247</v>
      </c>
      <c r="T3539">
        <v>1309</v>
      </c>
      <c r="U3539">
        <v>0</v>
      </c>
      <c r="V3539">
        <v>0</v>
      </c>
      <c r="W3539" t="s">
        <v>1227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13</v>
      </c>
      <c r="AI3539" t="s">
        <v>1229</v>
      </c>
    </row>
    <row r="3540" spans="1:35" x14ac:dyDescent="0.25">
      <c r="A3540">
        <v>13</v>
      </c>
      <c r="B3540" t="s">
        <v>73</v>
      </c>
      <c r="C3540" t="s">
        <v>74</v>
      </c>
      <c r="D3540" t="s">
        <v>209</v>
      </c>
      <c r="E3540" t="s">
        <v>210</v>
      </c>
      <c r="F3540" t="s">
        <v>1091</v>
      </c>
      <c r="G3540" t="s">
        <v>1092</v>
      </c>
      <c r="H3540" t="s">
        <v>6774</v>
      </c>
      <c r="I3540" t="s">
        <v>6775</v>
      </c>
      <c r="J3540" t="s">
        <v>6776</v>
      </c>
      <c r="L3540" t="s">
        <v>1211</v>
      </c>
      <c r="M3540">
        <v>9.1654680000000006</v>
      </c>
      <c r="N3540">
        <v>28.325914999999998</v>
      </c>
      <c r="O3540" t="s">
        <v>1226</v>
      </c>
      <c r="P3540" t="s">
        <v>1228</v>
      </c>
      <c r="Q3540">
        <v>340</v>
      </c>
      <c r="R3540">
        <v>1768</v>
      </c>
      <c r="S3540">
        <v>340</v>
      </c>
      <c r="T3540">
        <v>1768</v>
      </c>
      <c r="U3540">
        <v>0</v>
      </c>
      <c r="V3540">
        <v>0</v>
      </c>
      <c r="W3540" t="s">
        <v>1227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13</v>
      </c>
      <c r="AI3540" t="s">
        <v>1229</v>
      </c>
    </row>
    <row r="3541" spans="1:35" x14ac:dyDescent="0.25">
      <c r="A3541">
        <v>13</v>
      </c>
      <c r="B3541" t="s">
        <v>61</v>
      </c>
      <c r="C3541" t="s">
        <v>62</v>
      </c>
      <c r="D3541" t="s">
        <v>97</v>
      </c>
      <c r="E3541" t="s">
        <v>98</v>
      </c>
      <c r="F3541" t="s">
        <v>346</v>
      </c>
      <c r="G3541" t="s">
        <v>347</v>
      </c>
      <c r="H3541" t="s">
        <v>1779</v>
      </c>
      <c r="I3541" t="s">
        <v>1780</v>
      </c>
      <c r="J3541" t="s">
        <v>1781</v>
      </c>
      <c r="L3541" t="s">
        <v>1212</v>
      </c>
      <c r="M3541">
        <v>5.6964998250000001</v>
      </c>
      <c r="N3541">
        <v>34.563800809999996</v>
      </c>
      <c r="O3541" t="s">
        <v>1226</v>
      </c>
      <c r="P3541" t="s">
        <v>1228</v>
      </c>
      <c r="Q3541">
        <v>80</v>
      </c>
      <c r="R3541">
        <v>400</v>
      </c>
      <c r="S3541">
        <v>80</v>
      </c>
      <c r="T3541">
        <v>400</v>
      </c>
      <c r="U3541">
        <v>0</v>
      </c>
      <c r="V3541">
        <v>0</v>
      </c>
      <c r="W3541" t="s">
        <v>1227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13</v>
      </c>
      <c r="AI3541" t="s">
        <v>1229</v>
      </c>
    </row>
    <row r="3542" spans="1:35" x14ac:dyDescent="0.25">
      <c r="A3542">
        <v>13</v>
      </c>
      <c r="B3542" t="s">
        <v>71</v>
      </c>
      <c r="C3542" t="s">
        <v>72</v>
      </c>
      <c r="D3542" t="s">
        <v>195</v>
      </c>
      <c r="E3542" t="s">
        <v>196</v>
      </c>
      <c r="F3542" t="s">
        <v>990</v>
      </c>
      <c r="G3542" t="s">
        <v>991</v>
      </c>
      <c r="H3542" t="s">
        <v>5728</v>
      </c>
      <c r="I3542" t="s">
        <v>5729</v>
      </c>
      <c r="J3542" t="s">
        <v>5730</v>
      </c>
      <c r="L3542" t="s">
        <v>1212</v>
      </c>
      <c r="M3542">
        <v>11.032999999999999</v>
      </c>
      <c r="N3542">
        <v>32.68</v>
      </c>
      <c r="O3542" t="s">
        <v>1226</v>
      </c>
      <c r="P3542" t="s">
        <v>1228</v>
      </c>
      <c r="Q3542">
        <v>75</v>
      </c>
      <c r="R3542">
        <v>461</v>
      </c>
      <c r="S3542">
        <v>75</v>
      </c>
      <c r="T3542">
        <v>461</v>
      </c>
      <c r="U3542">
        <v>0</v>
      </c>
      <c r="V3542">
        <v>0</v>
      </c>
      <c r="W3542" t="s">
        <v>1227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13</v>
      </c>
      <c r="AI3542" t="s">
        <v>1229</v>
      </c>
    </row>
    <row r="3543" spans="1:35" x14ac:dyDescent="0.25">
      <c r="A3543">
        <v>13</v>
      </c>
      <c r="B3543" t="s">
        <v>73</v>
      </c>
      <c r="C3543" t="s">
        <v>74</v>
      </c>
      <c r="D3543" t="s">
        <v>199</v>
      </c>
      <c r="E3543" t="s">
        <v>200</v>
      </c>
      <c r="F3543" t="s">
        <v>1011</v>
      </c>
      <c r="G3543" t="s">
        <v>1012</v>
      </c>
      <c r="H3543" t="s">
        <v>5828</v>
      </c>
      <c r="I3543" t="s">
        <v>3807</v>
      </c>
      <c r="J3543" t="s">
        <v>5829</v>
      </c>
      <c r="L3543" t="s">
        <v>1212</v>
      </c>
      <c r="M3543">
        <v>8.5895996090000004</v>
      </c>
      <c r="N3543">
        <v>28.594299320000001</v>
      </c>
      <c r="O3543" t="s">
        <v>1226</v>
      </c>
      <c r="P3543" t="s">
        <v>1228</v>
      </c>
      <c r="Q3543">
        <v>17</v>
      </c>
      <c r="R3543">
        <v>88</v>
      </c>
      <c r="S3543">
        <v>17</v>
      </c>
      <c r="T3543">
        <v>88</v>
      </c>
      <c r="U3543">
        <v>0</v>
      </c>
      <c r="V3543">
        <v>0</v>
      </c>
      <c r="W3543" t="s">
        <v>1228</v>
      </c>
      <c r="X3543">
        <v>59</v>
      </c>
      <c r="Y3543">
        <v>307</v>
      </c>
      <c r="Z3543">
        <v>59</v>
      </c>
      <c r="AA3543">
        <v>307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13</v>
      </c>
      <c r="AI3543" t="s">
        <v>1229</v>
      </c>
    </row>
    <row r="3544" spans="1:35" x14ac:dyDescent="0.25">
      <c r="A3544">
        <v>13</v>
      </c>
      <c r="B3544" t="s">
        <v>69</v>
      </c>
      <c r="C3544" t="s">
        <v>70</v>
      </c>
      <c r="D3544" t="s">
        <v>173</v>
      </c>
      <c r="E3544" t="s">
        <v>174</v>
      </c>
      <c r="F3544" t="s">
        <v>871</v>
      </c>
      <c r="G3544" t="s">
        <v>174</v>
      </c>
      <c r="H3544" t="s">
        <v>4987</v>
      </c>
      <c r="I3544" t="s">
        <v>817</v>
      </c>
      <c r="J3544" t="s">
        <v>4988</v>
      </c>
      <c r="L3544" t="s">
        <v>1212</v>
      </c>
      <c r="M3544">
        <v>9.3920650000000006</v>
      </c>
      <c r="N3544">
        <v>29.753689999999999</v>
      </c>
      <c r="O3544" t="s">
        <v>1226</v>
      </c>
      <c r="P3544" t="s">
        <v>1227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1227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13</v>
      </c>
      <c r="AI3544" t="s">
        <v>1229</v>
      </c>
    </row>
    <row r="3545" spans="1:35" x14ac:dyDescent="0.25">
      <c r="A3545">
        <v>13</v>
      </c>
      <c r="B3545" t="s">
        <v>71</v>
      </c>
      <c r="C3545" t="s">
        <v>72</v>
      </c>
      <c r="D3545" t="s">
        <v>181</v>
      </c>
      <c r="E3545" t="s">
        <v>182</v>
      </c>
      <c r="F3545" t="s">
        <v>919</v>
      </c>
      <c r="G3545" t="s">
        <v>920</v>
      </c>
      <c r="H3545" t="s">
        <v>5252</v>
      </c>
      <c r="I3545" t="s">
        <v>5253</v>
      </c>
      <c r="J3545" t="s">
        <v>5254</v>
      </c>
      <c r="L3545" t="s">
        <v>1212</v>
      </c>
      <c r="M3545">
        <v>8.5490770000000005</v>
      </c>
      <c r="N3545">
        <v>33.073385000000002</v>
      </c>
      <c r="O3545" t="s">
        <v>1226</v>
      </c>
      <c r="P3545" t="s">
        <v>1227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1227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13</v>
      </c>
      <c r="AI3545" t="s">
        <v>1229</v>
      </c>
    </row>
    <row r="3546" spans="1:35" x14ac:dyDescent="0.25">
      <c r="A3546">
        <v>13</v>
      </c>
      <c r="B3546" t="s">
        <v>73</v>
      </c>
      <c r="C3546" t="s">
        <v>74</v>
      </c>
      <c r="D3546" t="s">
        <v>207</v>
      </c>
      <c r="E3546" t="s">
        <v>208</v>
      </c>
      <c r="F3546" t="s">
        <v>1077</v>
      </c>
      <c r="G3546" t="s">
        <v>1078</v>
      </c>
      <c r="H3546" t="s">
        <v>6600</v>
      </c>
      <c r="I3546" t="s">
        <v>6601</v>
      </c>
      <c r="J3546" t="s">
        <v>6602</v>
      </c>
      <c r="L3546" t="s">
        <v>1212</v>
      </c>
      <c r="M3546">
        <v>7.3996209999999998</v>
      </c>
      <c r="N3546">
        <v>28.761261000000001</v>
      </c>
      <c r="O3546" t="s">
        <v>1226</v>
      </c>
      <c r="P3546" t="s">
        <v>1227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1228</v>
      </c>
      <c r="X3546">
        <v>43</v>
      </c>
      <c r="Y3546">
        <v>241</v>
      </c>
      <c r="Z3546">
        <v>43</v>
      </c>
      <c r="AA3546">
        <v>241</v>
      </c>
      <c r="AB3546">
        <v>0</v>
      </c>
      <c r="AC3546">
        <v>0</v>
      </c>
      <c r="AD3546">
        <v>0</v>
      </c>
      <c r="AE3546">
        <v>0</v>
      </c>
      <c r="AF3546">
        <v>68</v>
      </c>
      <c r="AG3546">
        <v>381</v>
      </c>
      <c r="AH3546">
        <v>13</v>
      </c>
      <c r="AI3546" t="s">
        <v>1229</v>
      </c>
    </row>
    <row r="3547" spans="1:35" x14ac:dyDescent="0.25">
      <c r="A3547">
        <v>13</v>
      </c>
      <c r="B3547" t="s">
        <v>67</v>
      </c>
      <c r="C3547" t="s">
        <v>68</v>
      </c>
      <c r="D3547" t="s">
        <v>147</v>
      </c>
      <c r="E3547" t="s">
        <v>148</v>
      </c>
      <c r="F3547" t="s">
        <v>660</v>
      </c>
      <c r="G3547" t="s">
        <v>661</v>
      </c>
      <c r="H3547" t="s">
        <v>3654</v>
      </c>
      <c r="I3547" t="s">
        <v>3655</v>
      </c>
      <c r="J3547" t="s">
        <v>3656</v>
      </c>
      <c r="L3547" t="s">
        <v>1211</v>
      </c>
      <c r="M3547">
        <v>8.82338047</v>
      </c>
      <c r="N3547">
        <v>26.781700130000001</v>
      </c>
      <c r="O3547" t="s">
        <v>1226</v>
      </c>
      <c r="P3547" t="s">
        <v>1227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1227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13</v>
      </c>
      <c r="AI3547" t="s">
        <v>1229</v>
      </c>
    </row>
    <row r="3548" spans="1:35" x14ac:dyDescent="0.25">
      <c r="A3548">
        <v>13</v>
      </c>
      <c r="B3548" t="s">
        <v>69</v>
      </c>
      <c r="C3548" t="s">
        <v>70</v>
      </c>
      <c r="D3548" t="s">
        <v>173</v>
      </c>
      <c r="E3548" t="s">
        <v>174</v>
      </c>
      <c r="F3548" t="s">
        <v>860</v>
      </c>
      <c r="G3548" t="s">
        <v>861</v>
      </c>
      <c r="H3548" t="s">
        <v>4885</v>
      </c>
      <c r="I3548" t="s">
        <v>8440</v>
      </c>
      <c r="J3548" t="s">
        <v>4886</v>
      </c>
      <c r="L3548" t="s">
        <v>1212</v>
      </c>
      <c r="M3548">
        <v>9.2349940000000004</v>
      </c>
      <c r="N3548">
        <v>29.781119</v>
      </c>
      <c r="O3548" t="s">
        <v>1226</v>
      </c>
      <c r="P3548" t="s">
        <v>1228</v>
      </c>
      <c r="Q3548">
        <v>1330</v>
      </c>
      <c r="R3548">
        <v>8615</v>
      </c>
      <c r="S3548">
        <v>1330</v>
      </c>
      <c r="T3548">
        <v>8615</v>
      </c>
      <c r="U3548">
        <v>0</v>
      </c>
      <c r="V3548">
        <v>0</v>
      </c>
      <c r="W3548" t="s">
        <v>1227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13</v>
      </c>
      <c r="AI3548" t="s">
        <v>1229</v>
      </c>
    </row>
    <row r="3549" spans="1:35" x14ac:dyDescent="0.25">
      <c r="A3549">
        <v>13</v>
      </c>
      <c r="B3549" t="s">
        <v>69</v>
      </c>
      <c r="C3549" t="s">
        <v>70</v>
      </c>
      <c r="D3549" t="s">
        <v>163</v>
      </c>
      <c r="E3549" t="s">
        <v>164</v>
      </c>
      <c r="F3549" t="s">
        <v>778</v>
      </c>
      <c r="G3549" t="s">
        <v>779</v>
      </c>
      <c r="H3549" t="s">
        <v>4180</v>
      </c>
      <c r="I3549" t="s">
        <v>4181</v>
      </c>
      <c r="J3549" t="s">
        <v>4182</v>
      </c>
      <c r="L3549" t="s">
        <v>1212</v>
      </c>
      <c r="M3549">
        <v>8.3404998779999993</v>
      </c>
      <c r="N3549">
        <v>30.14710045</v>
      </c>
      <c r="O3549" t="s">
        <v>1412</v>
      </c>
      <c r="P3549" t="s">
        <v>1227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1227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13</v>
      </c>
      <c r="AI3549" t="s">
        <v>1229</v>
      </c>
    </row>
    <row r="3550" spans="1:35" x14ac:dyDescent="0.25">
      <c r="A3550">
        <v>13</v>
      </c>
      <c r="B3550" t="s">
        <v>59</v>
      </c>
      <c r="C3550" t="s">
        <v>60</v>
      </c>
      <c r="D3550" t="s">
        <v>81</v>
      </c>
      <c r="E3550" t="s">
        <v>82</v>
      </c>
      <c r="F3550" t="s">
        <v>261</v>
      </c>
      <c r="G3550" t="s">
        <v>262</v>
      </c>
      <c r="H3550" t="s">
        <v>1321</v>
      </c>
      <c r="I3550" t="s">
        <v>1322</v>
      </c>
      <c r="J3550" t="s">
        <v>1323</v>
      </c>
      <c r="L3550" t="s">
        <v>1212</v>
      </c>
      <c r="M3550">
        <v>4.8670780000000002</v>
      </c>
      <c r="N3550">
        <v>31.583389100000002</v>
      </c>
      <c r="O3550" t="s">
        <v>1226</v>
      </c>
      <c r="P3550" t="s">
        <v>1228</v>
      </c>
      <c r="Q3550">
        <v>99</v>
      </c>
      <c r="R3550">
        <v>594</v>
      </c>
      <c r="S3550">
        <v>99</v>
      </c>
      <c r="T3550">
        <v>594</v>
      </c>
      <c r="U3550">
        <v>0</v>
      </c>
      <c r="V3550">
        <v>0</v>
      </c>
      <c r="W3550" t="s">
        <v>1227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13</v>
      </c>
      <c r="AI3550" t="s">
        <v>1229</v>
      </c>
    </row>
    <row r="3551" spans="1:35" x14ac:dyDescent="0.25">
      <c r="A3551">
        <v>13</v>
      </c>
      <c r="B3551" t="s">
        <v>63</v>
      </c>
      <c r="C3551" t="s">
        <v>64</v>
      </c>
      <c r="D3551" t="s">
        <v>113</v>
      </c>
      <c r="E3551" t="s">
        <v>114</v>
      </c>
      <c r="F3551" t="s">
        <v>457</v>
      </c>
      <c r="G3551" t="s">
        <v>458</v>
      </c>
      <c r="H3551" t="s">
        <v>2467</v>
      </c>
      <c r="I3551" t="s">
        <v>2468</v>
      </c>
      <c r="J3551" t="s">
        <v>2469</v>
      </c>
      <c r="L3551" t="s">
        <v>1211</v>
      </c>
      <c r="M3551">
        <v>6.2157999999999998</v>
      </c>
      <c r="N3551">
        <v>31.60538</v>
      </c>
      <c r="O3551" t="s">
        <v>1226</v>
      </c>
      <c r="P3551" t="s">
        <v>1228</v>
      </c>
      <c r="Q3551">
        <v>1863</v>
      </c>
      <c r="R3551">
        <v>11178</v>
      </c>
      <c r="S3551">
        <v>1863</v>
      </c>
      <c r="T3551">
        <v>11178</v>
      </c>
      <c r="U3551">
        <v>0</v>
      </c>
      <c r="V3551">
        <v>0</v>
      </c>
      <c r="W3551" t="s">
        <v>1227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694</v>
      </c>
      <c r="AG3551">
        <v>4164</v>
      </c>
      <c r="AH3551">
        <v>13</v>
      </c>
      <c r="AI3551" t="s">
        <v>1229</v>
      </c>
    </row>
    <row r="3552" spans="1:35" x14ac:dyDescent="0.25">
      <c r="A3552">
        <v>13</v>
      </c>
      <c r="B3552" t="s">
        <v>69</v>
      </c>
      <c r="C3552" t="s">
        <v>70</v>
      </c>
      <c r="D3552" t="s">
        <v>159</v>
      </c>
      <c r="E3552" t="s">
        <v>160</v>
      </c>
      <c r="F3552" t="s">
        <v>747</v>
      </c>
      <c r="G3552" t="s">
        <v>748</v>
      </c>
      <c r="H3552" t="s">
        <v>3963</v>
      </c>
      <c r="I3552" t="s">
        <v>2591</v>
      </c>
      <c r="J3552" t="s">
        <v>3964</v>
      </c>
      <c r="L3552" t="s">
        <v>1212</v>
      </c>
      <c r="M3552">
        <v>9.1935094999999993</v>
      </c>
      <c r="N3552">
        <v>30.061646</v>
      </c>
      <c r="O3552" t="s">
        <v>1226</v>
      </c>
      <c r="P3552" t="s">
        <v>1227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1227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13</v>
      </c>
      <c r="AI3552" t="s">
        <v>1229</v>
      </c>
    </row>
    <row r="3553" spans="1:35" x14ac:dyDescent="0.25">
      <c r="A3553">
        <v>13</v>
      </c>
      <c r="B3553" t="s">
        <v>63</v>
      </c>
      <c r="C3553" t="s">
        <v>64</v>
      </c>
      <c r="D3553" t="s">
        <v>113</v>
      </c>
      <c r="E3553" t="s">
        <v>114</v>
      </c>
      <c r="F3553" t="s">
        <v>461</v>
      </c>
      <c r="G3553" t="s">
        <v>462</v>
      </c>
      <c r="H3553" t="s">
        <v>2485</v>
      </c>
      <c r="I3553" t="s">
        <v>2486</v>
      </c>
      <c r="J3553" t="s">
        <v>2487</v>
      </c>
      <c r="L3553" t="s">
        <v>1212</v>
      </c>
      <c r="M3553">
        <v>5.9295299999999997</v>
      </c>
      <c r="N3553">
        <v>31.700430000000001</v>
      </c>
      <c r="O3553" t="s">
        <v>1226</v>
      </c>
      <c r="P3553" t="s">
        <v>1227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1228</v>
      </c>
      <c r="X3553">
        <v>512</v>
      </c>
      <c r="Y3553">
        <v>3072</v>
      </c>
      <c r="Z3553">
        <v>512</v>
      </c>
      <c r="AA3553">
        <v>3072</v>
      </c>
      <c r="AB3553">
        <v>0</v>
      </c>
      <c r="AC3553">
        <v>0</v>
      </c>
      <c r="AD3553">
        <v>0</v>
      </c>
      <c r="AE3553">
        <v>0</v>
      </c>
      <c r="AF3553">
        <v>476</v>
      </c>
      <c r="AG3553">
        <v>2856</v>
      </c>
      <c r="AH3553">
        <v>13</v>
      </c>
      <c r="AI3553" t="s">
        <v>1229</v>
      </c>
    </row>
    <row r="3554" spans="1:35" x14ac:dyDescent="0.25">
      <c r="A3554">
        <v>13</v>
      </c>
      <c r="B3554" t="s">
        <v>65</v>
      </c>
      <c r="C3554" t="s">
        <v>66</v>
      </c>
      <c r="D3554" t="s">
        <v>137</v>
      </c>
      <c r="E3554" t="s">
        <v>138</v>
      </c>
      <c r="F3554" t="s">
        <v>613</v>
      </c>
      <c r="G3554" t="s">
        <v>614</v>
      </c>
      <c r="H3554" t="s">
        <v>3426</v>
      </c>
      <c r="I3554" t="s">
        <v>3427</v>
      </c>
      <c r="J3554" t="s">
        <v>3428</v>
      </c>
      <c r="L3554" t="s">
        <v>1212</v>
      </c>
      <c r="M3554">
        <v>6.7880000000000003</v>
      </c>
      <c r="N3554">
        <v>30.0932</v>
      </c>
      <c r="O3554" t="s">
        <v>1226</v>
      </c>
      <c r="P3554" t="s">
        <v>1228</v>
      </c>
      <c r="Q3554">
        <v>22</v>
      </c>
      <c r="R3554">
        <v>119</v>
      </c>
      <c r="S3554">
        <v>22</v>
      </c>
      <c r="T3554">
        <v>119</v>
      </c>
      <c r="U3554">
        <v>0</v>
      </c>
      <c r="V3554">
        <v>0</v>
      </c>
      <c r="W3554" t="s">
        <v>1228</v>
      </c>
      <c r="X3554">
        <v>32</v>
      </c>
      <c r="Y3554">
        <v>173</v>
      </c>
      <c r="Z3554">
        <v>32</v>
      </c>
      <c r="AA3554">
        <v>173</v>
      </c>
      <c r="AB3554">
        <v>0</v>
      </c>
      <c r="AC3554">
        <v>0</v>
      </c>
      <c r="AD3554">
        <v>0</v>
      </c>
      <c r="AE3554">
        <v>0</v>
      </c>
      <c r="AF3554">
        <v>11</v>
      </c>
      <c r="AG3554">
        <v>59</v>
      </c>
      <c r="AH3554">
        <v>13</v>
      </c>
      <c r="AI3554" t="s">
        <v>1229</v>
      </c>
    </row>
    <row r="3555" spans="1:35" x14ac:dyDescent="0.25">
      <c r="A3555">
        <v>13</v>
      </c>
      <c r="B3555" t="s">
        <v>65</v>
      </c>
      <c r="C3555" t="s">
        <v>66</v>
      </c>
      <c r="D3555" t="s">
        <v>135</v>
      </c>
      <c r="E3555" t="s">
        <v>136</v>
      </c>
      <c r="F3555" t="s">
        <v>598</v>
      </c>
      <c r="G3555" t="s">
        <v>599</v>
      </c>
      <c r="H3555" t="s">
        <v>3331</v>
      </c>
      <c r="I3555" t="s">
        <v>3332</v>
      </c>
      <c r="J3555" t="s">
        <v>3333</v>
      </c>
      <c r="L3555" t="s">
        <v>1212</v>
      </c>
      <c r="M3555">
        <v>6.8344291000000004</v>
      </c>
      <c r="N3555">
        <v>29.684045399999999</v>
      </c>
      <c r="O3555" t="s">
        <v>1226</v>
      </c>
      <c r="P3555" t="s">
        <v>1228</v>
      </c>
      <c r="Q3555">
        <v>55</v>
      </c>
      <c r="R3555">
        <v>297</v>
      </c>
      <c r="S3555">
        <v>55</v>
      </c>
      <c r="T3555">
        <v>297</v>
      </c>
      <c r="U3555">
        <v>0</v>
      </c>
      <c r="V3555">
        <v>0</v>
      </c>
      <c r="W3555" t="s">
        <v>1227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39</v>
      </c>
      <c r="AG3555">
        <v>206</v>
      </c>
      <c r="AH3555">
        <v>13</v>
      </c>
      <c r="AI3555" t="s">
        <v>1229</v>
      </c>
    </row>
    <row r="3556" spans="1:35" x14ac:dyDescent="0.25">
      <c r="A3556">
        <v>13</v>
      </c>
      <c r="B3556" t="s">
        <v>73</v>
      </c>
      <c r="C3556" t="s">
        <v>74</v>
      </c>
      <c r="D3556" t="s">
        <v>209</v>
      </c>
      <c r="E3556" t="s">
        <v>210</v>
      </c>
      <c r="F3556" t="s">
        <v>1081</v>
      </c>
      <c r="G3556" t="s">
        <v>1082</v>
      </c>
      <c r="H3556" t="s">
        <v>6644</v>
      </c>
      <c r="I3556" t="s">
        <v>6645</v>
      </c>
      <c r="J3556" t="s">
        <v>6646</v>
      </c>
      <c r="L3556" t="s">
        <v>1212</v>
      </c>
      <c r="M3556">
        <v>9.2539800000000003</v>
      </c>
      <c r="N3556">
        <v>28.684449999999998</v>
      </c>
      <c r="O3556" t="s">
        <v>1226</v>
      </c>
      <c r="P3556" t="s">
        <v>1228</v>
      </c>
      <c r="Q3556">
        <v>456</v>
      </c>
      <c r="R3556">
        <v>2420</v>
      </c>
      <c r="S3556">
        <v>456</v>
      </c>
      <c r="T3556">
        <v>2420</v>
      </c>
      <c r="U3556">
        <v>0</v>
      </c>
      <c r="V3556">
        <v>0</v>
      </c>
      <c r="W3556" t="s">
        <v>1228</v>
      </c>
      <c r="X3556">
        <v>63</v>
      </c>
      <c r="Y3556">
        <v>316</v>
      </c>
      <c r="Z3556">
        <v>63</v>
      </c>
      <c r="AA3556">
        <v>316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13</v>
      </c>
      <c r="AI3556" t="s">
        <v>1229</v>
      </c>
    </row>
    <row r="3557" spans="1:35" x14ac:dyDescent="0.25">
      <c r="A3557">
        <v>13</v>
      </c>
      <c r="B3557" t="s">
        <v>65</v>
      </c>
      <c r="C3557" t="s">
        <v>66</v>
      </c>
      <c r="D3557" t="s">
        <v>135</v>
      </c>
      <c r="E3557" t="s">
        <v>136</v>
      </c>
      <c r="F3557" t="s">
        <v>592</v>
      </c>
      <c r="G3557" t="s">
        <v>593</v>
      </c>
      <c r="H3557" t="s">
        <v>3314</v>
      </c>
      <c r="I3557" t="s">
        <v>3315</v>
      </c>
      <c r="J3557" t="s">
        <v>3316</v>
      </c>
      <c r="L3557" t="s">
        <v>1212</v>
      </c>
      <c r="M3557">
        <v>6.81738</v>
      </c>
      <c r="N3557">
        <v>29.8841</v>
      </c>
      <c r="O3557" t="s">
        <v>1226</v>
      </c>
      <c r="P3557" t="s">
        <v>1228</v>
      </c>
      <c r="Q3557">
        <v>90</v>
      </c>
      <c r="R3557">
        <v>477</v>
      </c>
      <c r="S3557">
        <v>90</v>
      </c>
      <c r="T3557">
        <v>477</v>
      </c>
      <c r="U3557">
        <v>0</v>
      </c>
      <c r="V3557">
        <v>0</v>
      </c>
      <c r="W3557" t="s">
        <v>1227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48</v>
      </c>
      <c r="AG3557">
        <v>259</v>
      </c>
      <c r="AH3557">
        <v>13</v>
      </c>
      <c r="AI3557" t="s">
        <v>1229</v>
      </c>
    </row>
    <row r="3558" spans="1:35" x14ac:dyDescent="0.25">
      <c r="A3558">
        <v>13</v>
      </c>
      <c r="B3558" t="s">
        <v>65</v>
      </c>
      <c r="C3558" t="s">
        <v>66</v>
      </c>
      <c r="D3558" t="s">
        <v>135</v>
      </c>
      <c r="E3558" t="s">
        <v>136</v>
      </c>
      <c r="F3558" t="s">
        <v>598</v>
      </c>
      <c r="G3558" t="s">
        <v>599</v>
      </c>
      <c r="H3558" t="s">
        <v>3334</v>
      </c>
      <c r="I3558" t="s">
        <v>3335</v>
      </c>
      <c r="J3558" t="s">
        <v>3336</v>
      </c>
      <c r="L3558" t="s">
        <v>1212</v>
      </c>
      <c r="M3558">
        <v>6.8010409999999997</v>
      </c>
      <c r="N3558">
        <v>29.673988000000001</v>
      </c>
      <c r="O3558" t="s">
        <v>1226</v>
      </c>
      <c r="P3558" t="s">
        <v>1228</v>
      </c>
      <c r="Q3558">
        <v>37</v>
      </c>
      <c r="R3558">
        <v>207</v>
      </c>
      <c r="S3558">
        <v>37</v>
      </c>
      <c r="T3558">
        <v>207</v>
      </c>
      <c r="U3558">
        <v>0</v>
      </c>
      <c r="V3558">
        <v>0</v>
      </c>
      <c r="W3558" t="s">
        <v>1227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31</v>
      </c>
      <c r="AG3558">
        <v>167</v>
      </c>
      <c r="AH3558">
        <v>13</v>
      </c>
      <c r="AI3558" t="s">
        <v>1229</v>
      </c>
    </row>
    <row r="3559" spans="1:35" x14ac:dyDescent="0.25">
      <c r="A3559">
        <v>13</v>
      </c>
      <c r="B3559" t="s">
        <v>63</v>
      </c>
      <c r="C3559" t="s">
        <v>64</v>
      </c>
      <c r="D3559" t="s">
        <v>127</v>
      </c>
      <c r="E3559" t="s">
        <v>128</v>
      </c>
      <c r="F3559" t="s">
        <v>534</v>
      </c>
      <c r="G3559" t="s">
        <v>535</v>
      </c>
      <c r="H3559" t="s">
        <v>3004</v>
      </c>
      <c r="I3559" t="s">
        <v>3005</v>
      </c>
      <c r="J3559" t="s">
        <v>3006</v>
      </c>
      <c r="L3559" t="s">
        <v>1212</v>
      </c>
      <c r="M3559">
        <v>7.21</v>
      </c>
      <c r="N3559">
        <v>31.411999999999999</v>
      </c>
      <c r="O3559" t="s">
        <v>1226</v>
      </c>
      <c r="P3559" t="s">
        <v>1228</v>
      </c>
      <c r="Q3559">
        <v>315</v>
      </c>
      <c r="R3559">
        <v>1890</v>
      </c>
      <c r="S3559">
        <v>315</v>
      </c>
      <c r="T3559">
        <v>1890</v>
      </c>
      <c r="U3559">
        <v>0</v>
      </c>
      <c r="V3559">
        <v>0</v>
      </c>
      <c r="W3559" t="s">
        <v>1228</v>
      </c>
      <c r="X3559">
        <v>55</v>
      </c>
      <c r="Y3559">
        <v>330</v>
      </c>
      <c r="Z3559">
        <v>55</v>
      </c>
      <c r="AA3559">
        <v>330</v>
      </c>
      <c r="AB3559">
        <v>0</v>
      </c>
      <c r="AC3559">
        <v>0</v>
      </c>
      <c r="AD3559">
        <v>0</v>
      </c>
      <c r="AE3559">
        <v>0</v>
      </c>
      <c r="AF3559">
        <v>215</v>
      </c>
      <c r="AG3559">
        <v>1290</v>
      </c>
      <c r="AH3559">
        <v>13</v>
      </c>
      <c r="AI3559" t="s">
        <v>1229</v>
      </c>
    </row>
    <row r="3560" spans="1:35" x14ac:dyDescent="0.25">
      <c r="A3560">
        <v>13</v>
      </c>
      <c r="B3560" t="s">
        <v>73</v>
      </c>
      <c r="C3560" t="s">
        <v>74</v>
      </c>
      <c r="D3560" t="s">
        <v>203</v>
      </c>
      <c r="E3560" t="s">
        <v>204</v>
      </c>
      <c r="F3560" t="s">
        <v>1047</v>
      </c>
      <c r="G3560" t="s">
        <v>1048</v>
      </c>
      <c r="H3560" t="s">
        <v>6266</v>
      </c>
      <c r="I3560" t="s">
        <v>597</v>
      </c>
      <c r="J3560" t="s">
        <v>6267</v>
      </c>
      <c r="L3560" t="s">
        <v>1212</v>
      </c>
      <c r="M3560">
        <v>7.9859999999999998</v>
      </c>
      <c r="N3560">
        <v>29.324000000000002</v>
      </c>
      <c r="O3560" t="s">
        <v>1226</v>
      </c>
      <c r="P3560" t="s">
        <v>1227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1228</v>
      </c>
      <c r="X3560">
        <v>97</v>
      </c>
      <c r="Y3560">
        <v>504</v>
      </c>
      <c r="Z3560">
        <v>97</v>
      </c>
      <c r="AA3560">
        <v>504</v>
      </c>
      <c r="AB3560">
        <v>0</v>
      </c>
      <c r="AC3560">
        <v>0</v>
      </c>
      <c r="AD3560">
        <v>0</v>
      </c>
      <c r="AE3560">
        <v>0</v>
      </c>
      <c r="AF3560">
        <v>5</v>
      </c>
      <c r="AG3560">
        <v>26</v>
      </c>
      <c r="AH3560">
        <v>13</v>
      </c>
      <c r="AI3560" t="s">
        <v>1229</v>
      </c>
    </row>
    <row r="3561" spans="1:35" x14ac:dyDescent="0.25">
      <c r="A3561">
        <v>13</v>
      </c>
      <c r="B3561" t="s">
        <v>73</v>
      </c>
      <c r="C3561" t="s">
        <v>74</v>
      </c>
      <c r="D3561" t="s">
        <v>209</v>
      </c>
      <c r="E3561" t="s">
        <v>210</v>
      </c>
      <c r="F3561" t="s">
        <v>1089</v>
      </c>
      <c r="G3561" t="s">
        <v>1090</v>
      </c>
      <c r="H3561" t="s">
        <v>6768</v>
      </c>
      <c r="I3561" t="s">
        <v>6769</v>
      </c>
      <c r="J3561" t="s">
        <v>8441</v>
      </c>
      <c r="L3561" t="s">
        <v>1212</v>
      </c>
      <c r="M3561">
        <v>8.8696300000000008</v>
      </c>
      <c r="N3561">
        <v>28.493600000000001</v>
      </c>
      <c r="O3561" t="s">
        <v>1226</v>
      </c>
      <c r="P3561" t="s">
        <v>1228</v>
      </c>
      <c r="Q3561">
        <v>75</v>
      </c>
      <c r="R3561">
        <v>390</v>
      </c>
      <c r="S3561">
        <v>75</v>
      </c>
      <c r="T3561">
        <v>390</v>
      </c>
      <c r="U3561">
        <v>0</v>
      </c>
      <c r="V3561">
        <v>0</v>
      </c>
      <c r="W3561" t="s">
        <v>1228</v>
      </c>
      <c r="X3561">
        <v>286</v>
      </c>
      <c r="Y3561">
        <v>1430</v>
      </c>
      <c r="Z3561">
        <v>286</v>
      </c>
      <c r="AA3561">
        <v>1430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13</v>
      </c>
      <c r="AI3561" t="s">
        <v>1229</v>
      </c>
    </row>
    <row r="3562" spans="1:35" x14ac:dyDescent="0.25">
      <c r="A3562">
        <v>13</v>
      </c>
      <c r="B3562" t="s">
        <v>63</v>
      </c>
      <c r="C3562" t="s">
        <v>64</v>
      </c>
      <c r="D3562" t="s">
        <v>127</v>
      </c>
      <c r="E3562" t="s">
        <v>128</v>
      </c>
      <c r="F3562" t="s">
        <v>538</v>
      </c>
      <c r="G3562" t="s">
        <v>539</v>
      </c>
      <c r="H3562" t="s">
        <v>3024</v>
      </c>
      <c r="I3562" t="s">
        <v>3025</v>
      </c>
      <c r="J3562" t="s">
        <v>3026</v>
      </c>
      <c r="L3562" t="s">
        <v>1212</v>
      </c>
      <c r="M3562">
        <v>7.0413399999999999</v>
      </c>
      <c r="N3562">
        <v>31.267700000000001</v>
      </c>
      <c r="O3562" t="s">
        <v>1226</v>
      </c>
      <c r="P3562" t="s">
        <v>1227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1227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13</v>
      </c>
      <c r="AI3562" t="s">
        <v>1229</v>
      </c>
    </row>
    <row r="3563" spans="1:35" x14ac:dyDescent="0.25">
      <c r="A3563">
        <v>13</v>
      </c>
      <c r="B3563" t="s">
        <v>73</v>
      </c>
      <c r="C3563" t="s">
        <v>74</v>
      </c>
      <c r="D3563" t="s">
        <v>203</v>
      </c>
      <c r="E3563" t="s">
        <v>204</v>
      </c>
      <c r="F3563" t="s">
        <v>1043</v>
      </c>
      <c r="G3563" t="s">
        <v>1044</v>
      </c>
      <c r="H3563" t="s">
        <v>6231</v>
      </c>
      <c r="I3563" t="s">
        <v>6232</v>
      </c>
      <c r="J3563" t="s">
        <v>8442</v>
      </c>
      <c r="L3563" t="s">
        <v>1212</v>
      </c>
      <c r="M3563">
        <v>7.96</v>
      </c>
      <c r="N3563">
        <v>29.57</v>
      </c>
      <c r="O3563" t="s">
        <v>1226</v>
      </c>
      <c r="P3563" t="s">
        <v>1228</v>
      </c>
      <c r="Q3563">
        <v>10</v>
      </c>
      <c r="R3563">
        <v>54</v>
      </c>
      <c r="S3563">
        <v>10</v>
      </c>
      <c r="T3563">
        <v>54</v>
      </c>
      <c r="U3563">
        <v>0</v>
      </c>
      <c r="V3563">
        <v>0</v>
      </c>
      <c r="W3563" t="s">
        <v>1228</v>
      </c>
      <c r="X3563">
        <v>35</v>
      </c>
      <c r="Y3563">
        <v>182</v>
      </c>
      <c r="Z3563">
        <v>35</v>
      </c>
      <c r="AA3563">
        <v>182</v>
      </c>
      <c r="AB3563">
        <v>0</v>
      </c>
      <c r="AC3563">
        <v>0</v>
      </c>
      <c r="AD3563">
        <v>0</v>
      </c>
      <c r="AE3563">
        <v>0</v>
      </c>
      <c r="AF3563">
        <v>30</v>
      </c>
      <c r="AG3563">
        <v>149</v>
      </c>
      <c r="AH3563">
        <v>13</v>
      </c>
      <c r="AI3563" t="s">
        <v>1229</v>
      </c>
    </row>
    <row r="3564" spans="1:35" x14ac:dyDescent="0.25">
      <c r="A3564">
        <v>13</v>
      </c>
      <c r="B3564" t="s">
        <v>71</v>
      </c>
      <c r="C3564" t="s">
        <v>72</v>
      </c>
      <c r="D3564" t="s">
        <v>183</v>
      </c>
      <c r="E3564" t="s">
        <v>184</v>
      </c>
      <c r="F3564" t="s">
        <v>933</v>
      </c>
      <c r="G3564" t="s">
        <v>934</v>
      </c>
      <c r="H3564" t="s">
        <v>5337</v>
      </c>
      <c r="I3564" t="s">
        <v>8443</v>
      </c>
      <c r="J3564" t="s">
        <v>5338</v>
      </c>
      <c r="L3564" t="s">
        <v>1211</v>
      </c>
      <c r="M3564">
        <v>9.9704999999999995</v>
      </c>
      <c r="N3564">
        <v>33.573999999999998</v>
      </c>
      <c r="O3564" t="s">
        <v>1226</v>
      </c>
      <c r="P3564" t="s">
        <v>1228</v>
      </c>
      <c r="Q3564">
        <v>748</v>
      </c>
      <c r="R3564">
        <v>3797</v>
      </c>
      <c r="S3564">
        <v>748</v>
      </c>
      <c r="T3564">
        <v>3797</v>
      </c>
      <c r="U3564">
        <v>0</v>
      </c>
      <c r="V3564">
        <v>0</v>
      </c>
      <c r="W3564" t="s">
        <v>1227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13</v>
      </c>
      <c r="AI3564" t="s">
        <v>1229</v>
      </c>
    </row>
    <row r="3565" spans="1:35" x14ac:dyDescent="0.25">
      <c r="A3565">
        <v>13</v>
      </c>
      <c r="B3565" t="s">
        <v>73</v>
      </c>
      <c r="C3565" t="s">
        <v>74</v>
      </c>
      <c r="D3565" t="s">
        <v>205</v>
      </c>
      <c r="E3565" t="s">
        <v>206</v>
      </c>
      <c r="F3565" t="s">
        <v>1063</v>
      </c>
      <c r="G3565" t="s">
        <v>1064</v>
      </c>
      <c r="H3565" t="s">
        <v>6465</v>
      </c>
      <c r="I3565" t="s">
        <v>6466</v>
      </c>
      <c r="J3565" t="s">
        <v>6467</v>
      </c>
      <c r="L3565" t="s">
        <v>1212</v>
      </c>
      <c r="M3565">
        <v>7.9474200000000002</v>
      </c>
      <c r="N3565">
        <v>28.4694</v>
      </c>
      <c r="O3565" t="s">
        <v>1226</v>
      </c>
      <c r="P3565" t="s">
        <v>1227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1228</v>
      </c>
      <c r="X3565">
        <v>173</v>
      </c>
      <c r="Y3565">
        <v>692</v>
      </c>
      <c r="Z3565">
        <v>173</v>
      </c>
      <c r="AA3565">
        <v>692</v>
      </c>
      <c r="AB3565">
        <v>0</v>
      </c>
      <c r="AC3565">
        <v>0</v>
      </c>
      <c r="AD3565">
        <v>0</v>
      </c>
      <c r="AE3565">
        <v>0</v>
      </c>
      <c r="AF3565">
        <v>12</v>
      </c>
      <c r="AG3565">
        <v>48</v>
      </c>
      <c r="AH3565">
        <v>13</v>
      </c>
      <c r="AI3565" t="s">
        <v>1229</v>
      </c>
    </row>
    <row r="3566" spans="1:35" x14ac:dyDescent="0.25">
      <c r="A3566">
        <v>13</v>
      </c>
      <c r="B3566" t="s">
        <v>69</v>
      </c>
      <c r="C3566" t="s">
        <v>70</v>
      </c>
      <c r="D3566" t="s">
        <v>173</v>
      </c>
      <c r="E3566" t="s">
        <v>174</v>
      </c>
      <c r="F3566" t="s">
        <v>860</v>
      </c>
      <c r="G3566" t="s">
        <v>861</v>
      </c>
      <c r="H3566" t="s">
        <v>4893</v>
      </c>
      <c r="I3566" t="s">
        <v>8444</v>
      </c>
      <c r="J3566" t="s">
        <v>4894</v>
      </c>
      <c r="L3566" t="s">
        <v>1211</v>
      </c>
      <c r="M3566">
        <v>9.2529900000000005</v>
      </c>
      <c r="N3566">
        <v>29.795809999999999</v>
      </c>
      <c r="O3566" t="s">
        <v>1226</v>
      </c>
      <c r="P3566" t="s">
        <v>1228</v>
      </c>
      <c r="Q3566">
        <v>2500</v>
      </c>
      <c r="R3566">
        <v>17461</v>
      </c>
      <c r="S3566">
        <v>2500</v>
      </c>
      <c r="T3566">
        <v>17461</v>
      </c>
      <c r="U3566">
        <v>0</v>
      </c>
      <c r="V3566">
        <v>0</v>
      </c>
      <c r="W3566" t="s">
        <v>1227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13</v>
      </c>
      <c r="AI3566" t="s">
        <v>1229</v>
      </c>
    </row>
    <row r="3567" spans="1:35" x14ac:dyDescent="0.25">
      <c r="A3567">
        <v>13</v>
      </c>
      <c r="B3567" t="s">
        <v>73</v>
      </c>
      <c r="C3567" t="s">
        <v>74</v>
      </c>
      <c r="D3567" t="s">
        <v>203</v>
      </c>
      <c r="E3567" t="s">
        <v>204</v>
      </c>
      <c r="F3567" t="s">
        <v>1041</v>
      </c>
      <c r="G3567" t="s">
        <v>1042</v>
      </c>
      <c r="H3567" t="s">
        <v>6209</v>
      </c>
      <c r="I3567" t="s">
        <v>6210</v>
      </c>
      <c r="J3567" t="s">
        <v>6211</v>
      </c>
      <c r="L3567" t="s">
        <v>1212</v>
      </c>
      <c r="M3567">
        <v>7.7489999999999997</v>
      </c>
      <c r="N3567">
        <v>29.152999999999999</v>
      </c>
      <c r="O3567" t="s">
        <v>1226</v>
      </c>
      <c r="P3567" t="s">
        <v>1228</v>
      </c>
      <c r="Q3567">
        <v>34</v>
      </c>
      <c r="R3567">
        <v>177</v>
      </c>
      <c r="S3567">
        <v>34</v>
      </c>
      <c r="T3567">
        <v>177</v>
      </c>
      <c r="U3567">
        <v>0</v>
      </c>
      <c r="V3567">
        <v>0</v>
      </c>
      <c r="W3567" t="s">
        <v>1228</v>
      </c>
      <c r="X3567">
        <v>41</v>
      </c>
      <c r="Y3567">
        <v>213</v>
      </c>
      <c r="Z3567">
        <v>41</v>
      </c>
      <c r="AA3567">
        <v>213</v>
      </c>
      <c r="AB3567">
        <v>0</v>
      </c>
      <c r="AC3567">
        <v>0</v>
      </c>
      <c r="AD3567">
        <v>0</v>
      </c>
      <c r="AE3567">
        <v>0</v>
      </c>
      <c r="AF3567">
        <v>10</v>
      </c>
      <c r="AG3567">
        <v>52</v>
      </c>
      <c r="AH3567">
        <v>13</v>
      </c>
      <c r="AI3567" t="s">
        <v>1229</v>
      </c>
    </row>
    <row r="3568" spans="1:35" x14ac:dyDescent="0.25">
      <c r="A3568">
        <v>13</v>
      </c>
      <c r="B3568" t="s">
        <v>73</v>
      </c>
      <c r="C3568" t="s">
        <v>74</v>
      </c>
      <c r="D3568" t="s">
        <v>203</v>
      </c>
      <c r="E3568" t="s">
        <v>204</v>
      </c>
      <c r="F3568" t="s">
        <v>1049</v>
      </c>
      <c r="G3568" t="s">
        <v>1050</v>
      </c>
      <c r="H3568" t="s">
        <v>6291</v>
      </c>
      <c r="I3568" t="s">
        <v>6292</v>
      </c>
      <c r="J3568" t="s">
        <v>6287</v>
      </c>
      <c r="L3568" t="s">
        <v>1212</v>
      </c>
      <c r="M3568">
        <v>8.0760000000000005</v>
      </c>
      <c r="N3568">
        <v>29.431999999999999</v>
      </c>
      <c r="O3568" t="s">
        <v>1226</v>
      </c>
      <c r="P3568" t="s">
        <v>1227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1228</v>
      </c>
      <c r="X3568">
        <v>24</v>
      </c>
      <c r="Y3568">
        <v>125</v>
      </c>
      <c r="Z3568">
        <v>24</v>
      </c>
      <c r="AA3568">
        <v>125</v>
      </c>
      <c r="AB3568">
        <v>0</v>
      </c>
      <c r="AC3568">
        <v>0</v>
      </c>
      <c r="AD3568">
        <v>0</v>
      </c>
      <c r="AE3568">
        <v>0</v>
      </c>
      <c r="AF3568">
        <v>64</v>
      </c>
      <c r="AG3568">
        <v>339</v>
      </c>
      <c r="AH3568">
        <v>13</v>
      </c>
      <c r="AI3568" t="s">
        <v>1229</v>
      </c>
    </row>
    <row r="3569" spans="1:35" x14ac:dyDescent="0.25">
      <c r="A3569">
        <v>13</v>
      </c>
      <c r="B3569" t="s">
        <v>73</v>
      </c>
      <c r="C3569" t="s">
        <v>74</v>
      </c>
      <c r="D3569" t="s">
        <v>203</v>
      </c>
      <c r="E3569" t="s">
        <v>204</v>
      </c>
      <c r="F3569" t="s">
        <v>1049</v>
      </c>
      <c r="G3569" t="s">
        <v>1050</v>
      </c>
      <c r="H3569" t="s">
        <v>6293</v>
      </c>
      <c r="I3569" t="s">
        <v>6294</v>
      </c>
      <c r="J3569" t="s">
        <v>6295</v>
      </c>
      <c r="L3569" t="s">
        <v>1212</v>
      </c>
      <c r="M3569">
        <v>8.1120000000000001</v>
      </c>
      <c r="N3569">
        <v>29.413</v>
      </c>
      <c r="O3569" t="s">
        <v>1226</v>
      </c>
      <c r="P3569" t="s">
        <v>1227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 t="s">
        <v>1228</v>
      </c>
      <c r="X3569">
        <v>43</v>
      </c>
      <c r="Y3569">
        <v>224</v>
      </c>
      <c r="Z3569">
        <v>43</v>
      </c>
      <c r="AA3569">
        <v>224</v>
      </c>
      <c r="AB3569">
        <v>0</v>
      </c>
      <c r="AC3569">
        <v>0</v>
      </c>
      <c r="AD3569">
        <v>0</v>
      </c>
      <c r="AE3569">
        <v>0</v>
      </c>
      <c r="AF3569">
        <v>49</v>
      </c>
      <c r="AG3569">
        <v>240</v>
      </c>
      <c r="AH3569">
        <v>13</v>
      </c>
      <c r="AI3569" t="s">
        <v>1229</v>
      </c>
    </row>
    <row r="3570" spans="1:35" x14ac:dyDescent="0.25">
      <c r="A3570">
        <v>13</v>
      </c>
      <c r="B3570" t="s">
        <v>75</v>
      </c>
      <c r="C3570" t="s">
        <v>76</v>
      </c>
      <c r="D3570" t="s">
        <v>211</v>
      </c>
      <c r="E3570" t="s">
        <v>212</v>
      </c>
      <c r="F3570" t="s">
        <v>1095</v>
      </c>
      <c r="G3570" t="s">
        <v>1096</v>
      </c>
      <c r="H3570" t="s">
        <v>6907</v>
      </c>
      <c r="I3570" t="s">
        <v>6908</v>
      </c>
      <c r="J3570" t="s">
        <v>6909</v>
      </c>
      <c r="L3570" t="s">
        <v>1212</v>
      </c>
      <c r="M3570">
        <v>7.2640000000000002</v>
      </c>
      <c r="N3570">
        <v>28.411999999999999</v>
      </c>
      <c r="O3570" t="s">
        <v>1226</v>
      </c>
      <c r="P3570" t="s">
        <v>1227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1228</v>
      </c>
      <c r="X3570">
        <v>26</v>
      </c>
      <c r="Y3570">
        <v>132</v>
      </c>
      <c r="Z3570">
        <v>26</v>
      </c>
      <c r="AA3570">
        <v>132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13</v>
      </c>
      <c r="AI3570" t="s">
        <v>1229</v>
      </c>
    </row>
    <row r="3571" spans="1:35" x14ac:dyDescent="0.25">
      <c r="A3571">
        <v>13</v>
      </c>
      <c r="B3571" t="s">
        <v>75</v>
      </c>
      <c r="C3571" t="s">
        <v>76</v>
      </c>
      <c r="D3571" t="s">
        <v>213</v>
      </c>
      <c r="E3571" t="s">
        <v>214</v>
      </c>
      <c r="F3571" t="s">
        <v>1111</v>
      </c>
      <c r="G3571" t="s">
        <v>1112</v>
      </c>
      <c r="H3571" t="s">
        <v>7128</v>
      </c>
      <c r="I3571" t="s">
        <v>7129</v>
      </c>
      <c r="J3571" t="s">
        <v>7130</v>
      </c>
      <c r="L3571" t="s">
        <v>1212</v>
      </c>
      <c r="M3571">
        <v>7.7186300000000001</v>
      </c>
      <c r="N3571">
        <v>26.862290000000002</v>
      </c>
      <c r="O3571" t="s">
        <v>1226</v>
      </c>
      <c r="P3571" t="s">
        <v>1227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1228</v>
      </c>
      <c r="X3571">
        <v>29</v>
      </c>
      <c r="Y3571">
        <v>116</v>
      </c>
      <c r="Z3571">
        <v>29</v>
      </c>
      <c r="AA3571">
        <v>116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13</v>
      </c>
      <c r="AI3571" t="s">
        <v>1229</v>
      </c>
    </row>
    <row r="3572" spans="1:35" x14ac:dyDescent="0.25">
      <c r="A3572">
        <v>13</v>
      </c>
      <c r="B3572" t="s">
        <v>75</v>
      </c>
      <c r="C3572" t="s">
        <v>76</v>
      </c>
      <c r="D3572" t="s">
        <v>215</v>
      </c>
      <c r="E3572" t="s">
        <v>216</v>
      </c>
      <c r="F3572" t="s">
        <v>1115</v>
      </c>
      <c r="G3572" t="s">
        <v>1116</v>
      </c>
      <c r="H3572" t="s">
        <v>7185</v>
      </c>
      <c r="I3572" t="s">
        <v>7186</v>
      </c>
      <c r="J3572" t="s">
        <v>7187</v>
      </c>
      <c r="L3572" t="s">
        <v>1212</v>
      </c>
      <c r="M3572">
        <v>7.8540000000000001</v>
      </c>
      <c r="N3572">
        <v>27.422999999999998</v>
      </c>
      <c r="O3572" t="s">
        <v>1226</v>
      </c>
      <c r="P3572" t="s">
        <v>1228</v>
      </c>
      <c r="Q3572">
        <v>19</v>
      </c>
      <c r="R3572">
        <v>94</v>
      </c>
      <c r="S3572">
        <v>19</v>
      </c>
      <c r="T3572">
        <v>94</v>
      </c>
      <c r="U3572">
        <v>0</v>
      </c>
      <c r="V3572">
        <v>0</v>
      </c>
      <c r="W3572" t="s">
        <v>1227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231</v>
      </c>
      <c r="AG3572">
        <v>1224</v>
      </c>
      <c r="AH3572">
        <v>13</v>
      </c>
      <c r="AI3572" t="s">
        <v>1229</v>
      </c>
    </row>
    <row r="3573" spans="1:35" x14ac:dyDescent="0.25">
      <c r="A3573">
        <v>13</v>
      </c>
      <c r="B3573" t="s">
        <v>69</v>
      </c>
      <c r="C3573" t="s">
        <v>70</v>
      </c>
      <c r="D3573" t="s">
        <v>173</v>
      </c>
      <c r="E3573" t="s">
        <v>174</v>
      </c>
      <c r="F3573" t="s">
        <v>860</v>
      </c>
      <c r="G3573" t="s">
        <v>861</v>
      </c>
      <c r="H3573" t="s">
        <v>4895</v>
      </c>
      <c r="I3573" t="s">
        <v>8445</v>
      </c>
      <c r="J3573" t="s">
        <v>4896</v>
      </c>
      <c r="L3573" t="s">
        <v>1211</v>
      </c>
      <c r="M3573">
        <v>9.2722099999999994</v>
      </c>
      <c r="N3573">
        <v>29.810030000000001</v>
      </c>
      <c r="O3573" t="s">
        <v>1226</v>
      </c>
      <c r="P3573" t="s">
        <v>1228</v>
      </c>
      <c r="Q3573">
        <v>2734</v>
      </c>
      <c r="R3573">
        <v>16320</v>
      </c>
      <c r="S3573">
        <v>2734</v>
      </c>
      <c r="T3573">
        <v>16320</v>
      </c>
      <c r="U3573">
        <v>0</v>
      </c>
      <c r="V3573">
        <v>0</v>
      </c>
      <c r="W3573" t="s">
        <v>1227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13</v>
      </c>
      <c r="AI3573" t="s">
        <v>1229</v>
      </c>
    </row>
    <row r="3574" spans="1:35" x14ac:dyDescent="0.25">
      <c r="A3574">
        <v>13</v>
      </c>
      <c r="B3574" t="s">
        <v>73</v>
      </c>
      <c r="C3574" t="s">
        <v>74</v>
      </c>
      <c r="D3574" t="s">
        <v>201</v>
      </c>
      <c r="E3574" t="s">
        <v>202</v>
      </c>
      <c r="F3574" t="s">
        <v>1023</v>
      </c>
      <c r="G3574" t="s">
        <v>1024</v>
      </c>
      <c r="H3574" t="s">
        <v>5996</v>
      </c>
      <c r="I3574" t="s">
        <v>5997</v>
      </c>
      <c r="J3574" t="s">
        <v>5998</v>
      </c>
      <c r="L3574" t="s">
        <v>1212</v>
      </c>
      <c r="M3574">
        <v>8.92</v>
      </c>
      <c r="N3574">
        <v>27.920999999999999</v>
      </c>
      <c r="O3574" t="s">
        <v>1226</v>
      </c>
      <c r="P3574" t="s">
        <v>1228</v>
      </c>
      <c r="Q3574">
        <v>30</v>
      </c>
      <c r="R3574">
        <v>156</v>
      </c>
      <c r="S3574">
        <v>30</v>
      </c>
      <c r="T3574">
        <v>156</v>
      </c>
      <c r="U3574">
        <v>0</v>
      </c>
      <c r="V3574">
        <v>0</v>
      </c>
      <c r="W3574" t="s">
        <v>1228</v>
      </c>
      <c r="X3574">
        <v>145</v>
      </c>
      <c r="Y3574">
        <v>754</v>
      </c>
      <c r="Z3574">
        <v>145</v>
      </c>
      <c r="AA3574">
        <v>754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13</v>
      </c>
      <c r="AI3574" t="s">
        <v>1229</v>
      </c>
    </row>
    <row r="3575" spans="1:35" x14ac:dyDescent="0.25">
      <c r="A3575">
        <v>13</v>
      </c>
      <c r="B3575" t="s">
        <v>61</v>
      </c>
      <c r="C3575" t="s">
        <v>62</v>
      </c>
      <c r="D3575" t="s">
        <v>97</v>
      </c>
      <c r="E3575" t="s">
        <v>98</v>
      </c>
      <c r="F3575" t="s">
        <v>344</v>
      </c>
      <c r="G3575" t="s">
        <v>345</v>
      </c>
      <c r="H3575" t="s">
        <v>1761</v>
      </c>
      <c r="I3575" t="s">
        <v>1762</v>
      </c>
      <c r="J3575" t="s">
        <v>1763</v>
      </c>
      <c r="L3575" t="s">
        <v>1212</v>
      </c>
      <c r="M3575">
        <v>4.66</v>
      </c>
      <c r="N3575">
        <v>33.939</v>
      </c>
      <c r="O3575" t="s">
        <v>1226</v>
      </c>
      <c r="P3575" t="s">
        <v>1228</v>
      </c>
      <c r="Q3575">
        <v>41</v>
      </c>
      <c r="R3575">
        <v>205</v>
      </c>
      <c r="S3575">
        <v>41</v>
      </c>
      <c r="T3575">
        <v>205</v>
      </c>
      <c r="U3575">
        <v>0</v>
      </c>
      <c r="V3575">
        <v>0</v>
      </c>
      <c r="W3575" t="s">
        <v>1227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13</v>
      </c>
      <c r="AI3575" t="s">
        <v>1229</v>
      </c>
    </row>
    <row r="3576" spans="1:35" x14ac:dyDescent="0.25">
      <c r="A3576">
        <v>13</v>
      </c>
      <c r="B3576" t="s">
        <v>69</v>
      </c>
      <c r="C3576" t="s">
        <v>70</v>
      </c>
      <c r="D3576" t="s">
        <v>173</v>
      </c>
      <c r="E3576" t="s">
        <v>174</v>
      </c>
      <c r="F3576" t="s">
        <v>862</v>
      </c>
      <c r="G3576" t="s">
        <v>863</v>
      </c>
      <c r="H3576" t="s">
        <v>4901</v>
      </c>
      <c r="I3576" t="s">
        <v>4902</v>
      </c>
      <c r="J3576" t="s">
        <v>4903</v>
      </c>
      <c r="L3576" t="s">
        <v>1212</v>
      </c>
      <c r="M3576">
        <v>9.2799999999999994</v>
      </c>
      <c r="N3576">
        <v>29.652999999999999</v>
      </c>
      <c r="O3576" t="s">
        <v>1226</v>
      </c>
      <c r="P3576" t="s">
        <v>1227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1227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13</v>
      </c>
      <c r="AI3576" t="s">
        <v>1229</v>
      </c>
    </row>
    <row r="3577" spans="1:35" x14ac:dyDescent="0.25">
      <c r="A3577">
        <v>13</v>
      </c>
      <c r="B3577" t="s">
        <v>69</v>
      </c>
      <c r="C3577" t="s">
        <v>70</v>
      </c>
      <c r="D3577" t="s">
        <v>159</v>
      </c>
      <c r="E3577" t="s">
        <v>160</v>
      </c>
      <c r="F3577" t="s">
        <v>751</v>
      </c>
      <c r="G3577" t="s">
        <v>752</v>
      </c>
      <c r="H3577" t="s">
        <v>4002</v>
      </c>
      <c r="I3577" t="s">
        <v>8446</v>
      </c>
      <c r="J3577" t="s">
        <v>8447</v>
      </c>
      <c r="L3577" t="s">
        <v>1211</v>
      </c>
      <c r="M3577">
        <v>9.2826749999999993</v>
      </c>
      <c r="N3577">
        <v>29.831491</v>
      </c>
      <c r="O3577" t="s">
        <v>1226</v>
      </c>
      <c r="P3577" t="s">
        <v>1228</v>
      </c>
      <c r="Q3577">
        <v>1270</v>
      </c>
      <c r="R3577">
        <v>8455</v>
      </c>
      <c r="S3577">
        <v>1270</v>
      </c>
      <c r="T3577">
        <v>8455</v>
      </c>
      <c r="U3577">
        <v>0</v>
      </c>
      <c r="V3577">
        <v>0</v>
      </c>
      <c r="W3577" t="s">
        <v>1227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13</v>
      </c>
      <c r="AI3577" t="s">
        <v>1229</v>
      </c>
    </row>
    <row r="3578" spans="1:35" x14ac:dyDescent="0.25">
      <c r="A3578">
        <v>13</v>
      </c>
      <c r="B3578" t="s">
        <v>73</v>
      </c>
      <c r="C3578" t="s">
        <v>74</v>
      </c>
      <c r="D3578" t="s">
        <v>205</v>
      </c>
      <c r="E3578" t="s">
        <v>206</v>
      </c>
      <c r="F3578" t="s">
        <v>1067</v>
      </c>
      <c r="G3578" t="s">
        <v>1068</v>
      </c>
      <c r="H3578" t="s">
        <v>6524</v>
      </c>
      <c r="I3578" t="s">
        <v>6525</v>
      </c>
      <c r="J3578" t="s">
        <v>6526</v>
      </c>
      <c r="L3578" t="s">
        <v>1212</v>
      </c>
      <c r="M3578">
        <v>7.97</v>
      </c>
      <c r="N3578">
        <v>28.518999999999998</v>
      </c>
      <c r="O3578" t="s">
        <v>1226</v>
      </c>
      <c r="P3578" t="s">
        <v>1228</v>
      </c>
      <c r="Q3578">
        <v>43</v>
      </c>
      <c r="R3578">
        <v>224</v>
      </c>
      <c r="S3578">
        <v>43</v>
      </c>
      <c r="T3578">
        <v>224</v>
      </c>
      <c r="U3578">
        <v>0</v>
      </c>
      <c r="V3578">
        <v>0</v>
      </c>
      <c r="W3578" t="s">
        <v>1227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13</v>
      </c>
      <c r="AI3578" t="s">
        <v>1229</v>
      </c>
    </row>
    <row r="3579" spans="1:35" x14ac:dyDescent="0.25">
      <c r="A3579">
        <v>13</v>
      </c>
      <c r="B3579" t="s">
        <v>73</v>
      </c>
      <c r="C3579" t="s">
        <v>74</v>
      </c>
      <c r="D3579" t="s">
        <v>209</v>
      </c>
      <c r="E3579" t="s">
        <v>210</v>
      </c>
      <c r="F3579" t="s">
        <v>1085</v>
      </c>
      <c r="G3579" t="s">
        <v>1086</v>
      </c>
      <c r="H3579" t="s">
        <v>6695</v>
      </c>
      <c r="I3579" t="s">
        <v>6696</v>
      </c>
      <c r="J3579" t="s">
        <v>6697</v>
      </c>
      <c r="L3579" t="s">
        <v>1212</v>
      </c>
      <c r="M3579">
        <v>9.1189999999999998</v>
      </c>
      <c r="N3579">
        <v>28.515000000000001</v>
      </c>
      <c r="O3579" t="s">
        <v>1226</v>
      </c>
      <c r="P3579" t="s">
        <v>1228</v>
      </c>
      <c r="Q3579">
        <v>152</v>
      </c>
      <c r="R3579">
        <v>775</v>
      </c>
      <c r="S3579">
        <v>152</v>
      </c>
      <c r="T3579">
        <v>775</v>
      </c>
      <c r="U3579">
        <v>0</v>
      </c>
      <c r="V3579">
        <v>0</v>
      </c>
      <c r="W3579" t="s">
        <v>1228</v>
      </c>
      <c r="X3579">
        <v>137</v>
      </c>
      <c r="Y3579">
        <v>699</v>
      </c>
      <c r="Z3579">
        <v>137</v>
      </c>
      <c r="AA3579">
        <v>699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13</v>
      </c>
      <c r="AI3579" t="s">
        <v>1229</v>
      </c>
    </row>
    <row r="3580" spans="1:35" x14ac:dyDescent="0.25">
      <c r="A3580">
        <v>13</v>
      </c>
      <c r="B3580" t="s">
        <v>73</v>
      </c>
      <c r="C3580" t="s">
        <v>74</v>
      </c>
      <c r="D3580" t="s">
        <v>209</v>
      </c>
      <c r="E3580" t="s">
        <v>210</v>
      </c>
      <c r="F3580" t="s">
        <v>1085</v>
      </c>
      <c r="G3580" t="s">
        <v>1086</v>
      </c>
      <c r="H3580" t="s">
        <v>6702</v>
      </c>
      <c r="I3580" t="s">
        <v>6703</v>
      </c>
      <c r="J3580" t="s">
        <v>6704</v>
      </c>
      <c r="L3580" t="s">
        <v>1212</v>
      </c>
      <c r="M3580">
        <v>9.1969999999999992</v>
      </c>
      <c r="N3580">
        <v>28.596</v>
      </c>
      <c r="O3580" t="s">
        <v>1226</v>
      </c>
      <c r="P3580" t="s">
        <v>1228</v>
      </c>
      <c r="Q3580">
        <v>274</v>
      </c>
      <c r="R3580">
        <v>1534</v>
      </c>
      <c r="S3580">
        <v>274</v>
      </c>
      <c r="T3580">
        <v>1534</v>
      </c>
      <c r="U3580">
        <v>0</v>
      </c>
      <c r="V3580">
        <v>0</v>
      </c>
      <c r="W3580" t="s">
        <v>1228</v>
      </c>
      <c r="X3580">
        <v>37</v>
      </c>
      <c r="Y3580">
        <v>207</v>
      </c>
      <c r="Z3580">
        <v>37</v>
      </c>
      <c r="AA3580">
        <v>207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13</v>
      </c>
      <c r="AI3580" t="s">
        <v>1229</v>
      </c>
    </row>
    <row r="3581" spans="1:35" x14ac:dyDescent="0.25">
      <c r="A3581">
        <v>13</v>
      </c>
      <c r="B3581" t="s">
        <v>73</v>
      </c>
      <c r="C3581" t="s">
        <v>74</v>
      </c>
      <c r="D3581" t="s">
        <v>201</v>
      </c>
      <c r="E3581" t="s">
        <v>202</v>
      </c>
      <c r="F3581" t="s">
        <v>1033</v>
      </c>
      <c r="G3581" t="s">
        <v>1034</v>
      </c>
      <c r="H3581" t="s">
        <v>6112</v>
      </c>
      <c r="I3581" t="s">
        <v>1050</v>
      </c>
      <c r="J3581" t="s">
        <v>6113</v>
      </c>
      <c r="L3581" t="s">
        <v>1212</v>
      </c>
      <c r="M3581">
        <v>8.4830000000000005</v>
      </c>
      <c r="N3581">
        <v>28.074000000000002</v>
      </c>
      <c r="O3581" t="s">
        <v>1226</v>
      </c>
      <c r="P3581" t="s">
        <v>1228</v>
      </c>
      <c r="Q3581">
        <v>20</v>
      </c>
      <c r="R3581">
        <v>108</v>
      </c>
      <c r="S3581">
        <v>20</v>
      </c>
      <c r="T3581">
        <v>108</v>
      </c>
      <c r="U3581">
        <v>0</v>
      </c>
      <c r="V3581">
        <v>0</v>
      </c>
      <c r="W3581" t="s">
        <v>1228</v>
      </c>
      <c r="X3581">
        <v>77</v>
      </c>
      <c r="Y3581">
        <v>416</v>
      </c>
      <c r="Z3581">
        <v>77</v>
      </c>
      <c r="AA3581">
        <v>416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 t="s">
        <v>1229</v>
      </c>
    </row>
    <row r="3582" spans="1:35" x14ac:dyDescent="0.25">
      <c r="A3582">
        <v>13</v>
      </c>
      <c r="B3582" t="s">
        <v>73</v>
      </c>
      <c r="C3582" t="s">
        <v>74</v>
      </c>
      <c r="D3582" t="s">
        <v>209</v>
      </c>
      <c r="E3582" t="s">
        <v>210</v>
      </c>
      <c r="F3582" t="s">
        <v>1085</v>
      </c>
      <c r="G3582" t="s">
        <v>1086</v>
      </c>
      <c r="H3582" t="s">
        <v>6708</v>
      </c>
      <c r="I3582" t="s">
        <v>6709</v>
      </c>
      <c r="J3582" t="s">
        <v>6710</v>
      </c>
      <c r="L3582" t="s">
        <v>1212</v>
      </c>
      <c r="M3582">
        <v>9.1940000000000008</v>
      </c>
      <c r="N3582">
        <v>28.609000000000002</v>
      </c>
      <c r="O3582" t="s">
        <v>1226</v>
      </c>
      <c r="P3582" t="s">
        <v>1228</v>
      </c>
      <c r="Q3582">
        <v>112</v>
      </c>
      <c r="R3582">
        <v>571</v>
      </c>
      <c r="S3582">
        <v>112</v>
      </c>
      <c r="T3582">
        <v>571</v>
      </c>
      <c r="U3582">
        <v>0</v>
      </c>
      <c r="V3582">
        <v>0</v>
      </c>
      <c r="W3582" t="s">
        <v>1228</v>
      </c>
      <c r="X3582">
        <v>18</v>
      </c>
      <c r="Y3582">
        <v>92</v>
      </c>
      <c r="Z3582">
        <v>18</v>
      </c>
      <c r="AA3582">
        <v>92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13</v>
      </c>
      <c r="AI3582" t="s">
        <v>1229</v>
      </c>
    </row>
    <row r="3583" spans="1:35" x14ac:dyDescent="0.25">
      <c r="A3583">
        <v>13</v>
      </c>
      <c r="B3583" t="s">
        <v>73</v>
      </c>
      <c r="C3583" t="s">
        <v>74</v>
      </c>
      <c r="D3583" t="s">
        <v>199</v>
      </c>
      <c r="E3583" t="s">
        <v>200</v>
      </c>
      <c r="F3583" t="s">
        <v>1019</v>
      </c>
      <c r="G3583" t="s">
        <v>1020</v>
      </c>
      <c r="H3583" t="s">
        <v>5933</v>
      </c>
      <c r="I3583" t="s">
        <v>5934</v>
      </c>
      <c r="J3583" t="s">
        <v>5935</v>
      </c>
      <c r="L3583" t="s">
        <v>1212</v>
      </c>
      <c r="M3583">
        <v>8.4320000000000004</v>
      </c>
      <c r="N3583">
        <v>28.398</v>
      </c>
      <c r="O3583" t="s">
        <v>1226</v>
      </c>
      <c r="P3583" t="s">
        <v>1228</v>
      </c>
      <c r="Q3583">
        <v>21</v>
      </c>
      <c r="R3583">
        <v>115</v>
      </c>
      <c r="S3583">
        <v>21</v>
      </c>
      <c r="T3583">
        <v>115</v>
      </c>
      <c r="U3583">
        <v>0</v>
      </c>
      <c r="V3583">
        <v>0</v>
      </c>
      <c r="W3583" t="s">
        <v>1228</v>
      </c>
      <c r="X3583">
        <v>167</v>
      </c>
      <c r="Y3583">
        <v>919</v>
      </c>
      <c r="Z3583">
        <v>167</v>
      </c>
      <c r="AA3583">
        <v>919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13</v>
      </c>
      <c r="AI3583" t="s">
        <v>1229</v>
      </c>
    </row>
    <row r="3584" spans="1:35" x14ac:dyDescent="0.25">
      <c r="A3584">
        <v>13</v>
      </c>
      <c r="B3584" t="s">
        <v>73</v>
      </c>
      <c r="C3584" t="s">
        <v>74</v>
      </c>
      <c r="D3584" t="s">
        <v>201</v>
      </c>
      <c r="E3584" t="s">
        <v>202</v>
      </c>
      <c r="F3584" t="s">
        <v>1033</v>
      </c>
      <c r="G3584" t="s">
        <v>1034</v>
      </c>
      <c r="H3584" t="s">
        <v>6114</v>
      </c>
      <c r="I3584" t="s">
        <v>6115</v>
      </c>
      <c r="J3584" t="s">
        <v>6116</v>
      </c>
      <c r="L3584" t="s">
        <v>1212</v>
      </c>
      <c r="M3584">
        <v>8.6039999999999992</v>
      </c>
      <c r="N3584">
        <v>27.959</v>
      </c>
      <c r="O3584" t="s">
        <v>1226</v>
      </c>
      <c r="P3584" t="s">
        <v>1228</v>
      </c>
      <c r="Q3584">
        <v>45</v>
      </c>
      <c r="R3584">
        <v>243</v>
      </c>
      <c r="S3584">
        <v>45</v>
      </c>
      <c r="T3584">
        <v>243</v>
      </c>
      <c r="U3584">
        <v>0</v>
      </c>
      <c r="V3584">
        <v>0</v>
      </c>
      <c r="W3584" t="s">
        <v>1228</v>
      </c>
      <c r="X3584">
        <v>130</v>
      </c>
      <c r="Y3584">
        <v>702</v>
      </c>
      <c r="Z3584">
        <v>130</v>
      </c>
      <c r="AA3584">
        <v>702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13</v>
      </c>
      <c r="AI3584" t="s">
        <v>1229</v>
      </c>
    </row>
    <row r="3585" spans="1:35" x14ac:dyDescent="0.25">
      <c r="A3585">
        <v>13</v>
      </c>
      <c r="B3585" t="s">
        <v>73</v>
      </c>
      <c r="C3585" t="s">
        <v>74</v>
      </c>
      <c r="D3585" t="s">
        <v>209</v>
      </c>
      <c r="E3585" t="s">
        <v>210</v>
      </c>
      <c r="F3585" t="s">
        <v>1085</v>
      </c>
      <c r="G3585" t="s">
        <v>1086</v>
      </c>
      <c r="H3585" t="s">
        <v>6711</v>
      </c>
      <c r="I3585" t="s">
        <v>6277</v>
      </c>
      <c r="J3585" t="s">
        <v>6712</v>
      </c>
      <c r="L3585" t="s">
        <v>1212</v>
      </c>
      <c r="M3585">
        <v>8.9410000000000007</v>
      </c>
      <c r="N3585">
        <v>28.626999999999999</v>
      </c>
      <c r="O3585" t="s">
        <v>1226</v>
      </c>
      <c r="P3585" t="s">
        <v>1228</v>
      </c>
      <c r="Q3585">
        <v>187</v>
      </c>
      <c r="R3585">
        <v>1028</v>
      </c>
      <c r="S3585">
        <v>187</v>
      </c>
      <c r="T3585">
        <v>1028</v>
      </c>
      <c r="U3585">
        <v>0</v>
      </c>
      <c r="V3585">
        <v>0</v>
      </c>
      <c r="W3585" t="s">
        <v>1227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13</v>
      </c>
      <c r="AI3585" t="s">
        <v>1229</v>
      </c>
    </row>
    <row r="3586" spans="1:35" x14ac:dyDescent="0.25">
      <c r="A3586">
        <v>13</v>
      </c>
      <c r="B3586" t="s">
        <v>73</v>
      </c>
      <c r="C3586" t="s">
        <v>74</v>
      </c>
      <c r="D3586" t="s">
        <v>209</v>
      </c>
      <c r="E3586" t="s">
        <v>210</v>
      </c>
      <c r="F3586" t="s">
        <v>1081</v>
      </c>
      <c r="G3586" t="s">
        <v>1082</v>
      </c>
      <c r="H3586" t="s">
        <v>6650</v>
      </c>
      <c r="I3586" t="s">
        <v>6651</v>
      </c>
      <c r="J3586" t="s">
        <v>6652</v>
      </c>
      <c r="L3586" t="s">
        <v>1212</v>
      </c>
      <c r="M3586">
        <v>9.2829999999999995</v>
      </c>
      <c r="N3586">
        <v>28.667000000000002</v>
      </c>
      <c r="O3586" t="s">
        <v>1226</v>
      </c>
      <c r="P3586" t="s">
        <v>1228</v>
      </c>
      <c r="Q3586">
        <v>180</v>
      </c>
      <c r="R3586">
        <v>1080</v>
      </c>
      <c r="S3586">
        <v>180</v>
      </c>
      <c r="T3586">
        <v>1080</v>
      </c>
      <c r="U3586">
        <v>0</v>
      </c>
      <c r="V3586">
        <v>0</v>
      </c>
      <c r="W3586" t="s">
        <v>1227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13</v>
      </c>
      <c r="AI3586" t="s">
        <v>1229</v>
      </c>
    </row>
    <row r="3587" spans="1:35" x14ac:dyDescent="0.25">
      <c r="A3587">
        <v>13</v>
      </c>
      <c r="B3587" t="s">
        <v>73</v>
      </c>
      <c r="C3587" t="s">
        <v>74</v>
      </c>
      <c r="D3587" t="s">
        <v>209</v>
      </c>
      <c r="E3587" t="s">
        <v>210</v>
      </c>
      <c r="F3587" t="s">
        <v>1085</v>
      </c>
      <c r="G3587" t="s">
        <v>1086</v>
      </c>
      <c r="H3587" t="s">
        <v>6717</v>
      </c>
      <c r="I3587" t="s">
        <v>6718</v>
      </c>
      <c r="J3587" t="s">
        <v>6719</v>
      </c>
      <c r="L3587" t="s">
        <v>1212</v>
      </c>
      <c r="M3587">
        <v>9.1560000000000006</v>
      </c>
      <c r="N3587">
        <v>28.52</v>
      </c>
      <c r="O3587" t="s">
        <v>1226</v>
      </c>
      <c r="P3587" t="s">
        <v>1228</v>
      </c>
      <c r="Q3587">
        <v>317</v>
      </c>
      <c r="R3587">
        <v>1807</v>
      </c>
      <c r="S3587">
        <v>317</v>
      </c>
      <c r="T3587">
        <v>1807</v>
      </c>
      <c r="U3587">
        <v>0</v>
      </c>
      <c r="V3587">
        <v>0</v>
      </c>
      <c r="W3587" t="s">
        <v>1228</v>
      </c>
      <c r="X3587">
        <v>154</v>
      </c>
      <c r="Y3587">
        <v>307</v>
      </c>
      <c r="Z3587">
        <v>154</v>
      </c>
      <c r="AA3587">
        <v>307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13</v>
      </c>
      <c r="AI3587" t="s">
        <v>1229</v>
      </c>
    </row>
    <row r="3588" spans="1:35" x14ac:dyDescent="0.25">
      <c r="A3588">
        <v>13</v>
      </c>
      <c r="B3588" t="s">
        <v>73</v>
      </c>
      <c r="C3588" t="s">
        <v>74</v>
      </c>
      <c r="D3588" t="s">
        <v>199</v>
      </c>
      <c r="E3588" t="s">
        <v>200</v>
      </c>
      <c r="F3588" t="s">
        <v>1021</v>
      </c>
      <c r="G3588" t="s">
        <v>1022</v>
      </c>
      <c r="H3588" t="s">
        <v>5960</v>
      </c>
      <c r="I3588" t="s">
        <v>5961</v>
      </c>
      <c r="J3588" t="s">
        <v>5962</v>
      </c>
      <c r="L3588" t="s">
        <v>1212</v>
      </c>
      <c r="M3588">
        <v>8.5340000000000007</v>
      </c>
      <c r="N3588">
        <v>28.347000000000001</v>
      </c>
      <c r="O3588" t="s">
        <v>1226</v>
      </c>
      <c r="P3588" t="s">
        <v>1228</v>
      </c>
      <c r="Q3588">
        <v>63</v>
      </c>
      <c r="R3588">
        <v>321</v>
      </c>
      <c r="S3588">
        <v>63</v>
      </c>
      <c r="T3588">
        <v>321</v>
      </c>
      <c r="U3588">
        <v>0</v>
      </c>
      <c r="V3588">
        <v>0</v>
      </c>
      <c r="W3588" t="s">
        <v>1227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13</v>
      </c>
      <c r="AI3588" t="s">
        <v>1229</v>
      </c>
    </row>
    <row r="3589" spans="1:35" x14ac:dyDescent="0.25">
      <c r="A3589">
        <v>13</v>
      </c>
      <c r="B3589" t="s">
        <v>73</v>
      </c>
      <c r="C3589" t="s">
        <v>74</v>
      </c>
      <c r="D3589" t="s">
        <v>199</v>
      </c>
      <c r="E3589" t="s">
        <v>200</v>
      </c>
      <c r="F3589" t="s">
        <v>1011</v>
      </c>
      <c r="G3589" t="s">
        <v>1012</v>
      </c>
      <c r="H3589" t="s">
        <v>5852</v>
      </c>
      <c r="I3589" t="s">
        <v>5853</v>
      </c>
      <c r="J3589" t="s">
        <v>5854</v>
      </c>
      <c r="L3589" t="s">
        <v>1212</v>
      </c>
      <c r="M3589">
        <v>8.7850000000000001</v>
      </c>
      <c r="N3589">
        <v>28.619</v>
      </c>
      <c r="O3589" t="s">
        <v>1226</v>
      </c>
      <c r="P3589" t="s">
        <v>1228</v>
      </c>
      <c r="Q3589">
        <v>28</v>
      </c>
      <c r="R3589">
        <v>146</v>
      </c>
      <c r="S3589">
        <v>28</v>
      </c>
      <c r="T3589">
        <v>146</v>
      </c>
      <c r="U3589">
        <v>0</v>
      </c>
      <c r="V3589">
        <v>0</v>
      </c>
      <c r="W3589" t="s">
        <v>1228</v>
      </c>
      <c r="X3589">
        <v>22</v>
      </c>
      <c r="Y3589">
        <v>112</v>
      </c>
      <c r="Z3589">
        <v>22</v>
      </c>
      <c r="AA3589">
        <v>112</v>
      </c>
      <c r="AB3589">
        <v>0</v>
      </c>
      <c r="AC3589">
        <v>0</v>
      </c>
      <c r="AD3589">
        <v>0</v>
      </c>
      <c r="AE3589">
        <v>0</v>
      </c>
      <c r="AF3589">
        <v>14</v>
      </c>
      <c r="AG3589">
        <v>73</v>
      </c>
      <c r="AH3589">
        <v>13</v>
      </c>
      <c r="AI3589" t="s">
        <v>1229</v>
      </c>
    </row>
    <row r="3590" spans="1:35" x14ac:dyDescent="0.25">
      <c r="A3590">
        <v>13</v>
      </c>
      <c r="B3590" t="s">
        <v>73</v>
      </c>
      <c r="C3590" t="s">
        <v>74</v>
      </c>
      <c r="D3590" t="s">
        <v>199</v>
      </c>
      <c r="E3590" t="s">
        <v>200</v>
      </c>
      <c r="F3590" t="s">
        <v>1017</v>
      </c>
      <c r="G3590" t="s">
        <v>1018</v>
      </c>
      <c r="H3590" t="s">
        <v>5905</v>
      </c>
      <c r="I3590" t="s">
        <v>5906</v>
      </c>
      <c r="J3590" t="s">
        <v>5907</v>
      </c>
      <c r="L3590" t="s">
        <v>1212</v>
      </c>
      <c r="M3590">
        <v>8.6319999999999997</v>
      </c>
      <c r="N3590">
        <v>28.451000000000001</v>
      </c>
      <c r="O3590" t="s">
        <v>1226</v>
      </c>
      <c r="P3590" t="s">
        <v>1228</v>
      </c>
      <c r="Q3590">
        <v>62</v>
      </c>
      <c r="R3590">
        <v>310</v>
      </c>
      <c r="S3590">
        <v>62</v>
      </c>
      <c r="T3590">
        <v>310</v>
      </c>
      <c r="U3590">
        <v>0</v>
      </c>
      <c r="V3590">
        <v>0</v>
      </c>
      <c r="W3590" t="s">
        <v>1228</v>
      </c>
      <c r="X3590">
        <v>12</v>
      </c>
      <c r="Y3590">
        <v>61</v>
      </c>
      <c r="Z3590">
        <v>12</v>
      </c>
      <c r="AA3590">
        <v>61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13</v>
      </c>
      <c r="AI3590" t="s">
        <v>1229</v>
      </c>
    </row>
    <row r="3591" spans="1:35" x14ac:dyDescent="0.25">
      <c r="A3591">
        <v>13</v>
      </c>
      <c r="B3591" t="s">
        <v>73</v>
      </c>
      <c r="C3591" t="s">
        <v>74</v>
      </c>
      <c r="D3591" t="s">
        <v>205</v>
      </c>
      <c r="E3591" t="s">
        <v>206</v>
      </c>
      <c r="F3591" t="s">
        <v>1067</v>
      </c>
      <c r="G3591" t="s">
        <v>1068</v>
      </c>
      <c r="H3591" t="s">
        <v>6527</v>
      </c>
      <c r="I3591" t="s">
        <v>3375</v>
      </c>
      <c r="J3591" t="s">
        <v>6528</v>
      </c>
      <c r="L3591" t="s">
        <v>1212</v>
      </c>
      <c r="M3591">
        <v>7.73</v>
      </c>
      <c r="N3591">
        <v>28.481999999999999</v>
      </c>
      <c r="O3591" t="s">
        <v>1226</v>
      </c>
      <c r="P3591" t="s">
        <v>1228</v>
      </c>
      <c r="Q3591">
        <v>129</v>
      </c>
      <c r="R3591">
        <v>670</v>
      </c>
      <c r="S3591">
        <v>129</v>
      </c>
      <c r="T3591">
        <v>670</v>
      </c>
      <c r="U3591">
        <v>0</v>
      </c>
      <c r="V3591">
        <v>0</v>
      </c>
      <c r="W3591" t="s">
        <v>1228</v>
      </c>
      <c r="X3591">
        <v>52</v>
      </c>
      <c r="Y3591">
        <v>270</v>
      </c>
      <c r="Z3591">
        <v>52</v>
      </c>
      <c r="AA3591">
        <v>270</v>
      </c>
      <c r="AB3591">
        <v>0</v>
      </c>
      <c r="AC3591">
        <v>0</v>
      </c>
      <c r="AD3591">
        <v>0</v>
      </c>
      <c r="AE3591">
        <v>0</v>
      </c>
      <c r="AF3591">
        <v>25</v>
      </c>
      <c r="AG3591">
        <v>128</v>
      </c>
      <c r="AH3591">
        <v>13</v>
      </c>
      <c r="AI3591" t="s">
        <v>1229</v>
      </c>
    </row>
    <row r="3592" spans="1:35" x14ac:dyDescent="0.25">
      <c r="A3592">
        <v>13</v>
      </c>
      <c r="B3592" t="s">
        <v>73</v>
      </c>
      <c r="C3592" t="s">
        <v>74</v>
      </c>
      <c r="D3592" t="s">
        <v>205</v>
      </c>
      <c r="E3592" t="s">
        <v>206</v>
      </c>
      <c r="F3592" t="s">
        <v>1063</v>
      </c>
      <c r="G3592" t="s">
        <v>1064</v>
      </c>
      <c r="H3592" t="s">
        <v>6471</v>
      </c>
      <c r="I3592" t="s">
        <v>6472</v>
      </c>
      <c r="J3592" t="s">
        <v>6473</v>
      </c>
      <c r="L3592" t="s">
        <v>1212</v>
      </c>
      <c r="M3592">
        <v>7.9020000000000001</v>
      </c>
      <c r="N3592">
        <v>28.399000000000001</v>
      </c>
      <c r="O3592" t="s">
        <v>1226</v>
      </c>
      <c r="P3592" t="s">
        <v>1228</v>
      </c>
      <c r="Q3592">
        <v>46</v>
      </c>
      <c r="R3592">
        <v>244</v>
      </c>
      <c r="S3592">
        <v>46</v>
      </c>
      <c r="T3592">
        <v>244</v>
      </c>
      <c r="U3592">
        <v>0</v>
      </c>
      <c r="V3592">
        <v>0</v>
      </c>
      <c r="W3592" t="s">
        <v>1228</v>
      </c>
      <c r="X3592">
        <v>39</v>
      </c>
      <c r="Y3592">
        <v>207</v>
      </c>
      <c r="Z3592">
        <v>39</v>
      </c>
      <c r="AA3592">
        <v>207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13</v>
      </c>
      <c r="AI3592" t="s">
        <v>1229</v>
      </c>
    </row>
    <row r="3593" spans="1:35" x14ac:dyDescent="0.25">
      <c r="A3593">
        <v>13</v>
      </c>
      <c r="B3593" t="s">
        <v>73</v>
      </c>
      <c r="C3593" t="s">
        <v>74</v>
      </c>
      <c r="D3593" t="s">
        <v>205</v>
      </c>
      <c r="E3593" t="s">
        <v>206</v>
      </c>
      <c r="F3593" t="s">
        <v>1063</v>
      </c>
      <c r="G3593" t="s">
        <v>1064</v>
      </c>
      <c r="H3593" t="s">
        <v>6476</v>
      </c>
      <c r="I3593" t="s">
        <v>6477</v>
      </c>
      <c r="J3593" t="s">
        <v>6478</v>
      </c>
      <c r="L3593" t="s">
        <v>1212</v>
      </c>
      <c r="M3593">
        <v>7.8559999999999999</v>
      </c>
      <c r="N3593">
        <v>28.463000000000001</v>
      </c>
      <c r="O3593" t="s">
        <v>1226</v>
      </c>
      <c r="P3593" t="s">
        <v>1228</v>
      </c>
      <c r="Q3593">
        <v>121</v>
      </c>
      <c r="R3593">
        <v>605</v>
      </c>
      <c r="S3593">
        <v>121</v>
      </c>
      <c r="T3593">
        <v>605</v>
      </c>
      <c r="U3593">
        <v>0</v>
      </c>
      <c r="V3593">
        <v>0</v>
      </c>
      <c r="W3593" t="s">
        <v>1228</v>
      </c>
      <c r="X3593">
        <v>59</v>
      </c>
      <c r="Y3593">
        <v>266</v>
      </c>
      <c r="Z3593">
        <v>59</v>
      </c>
      <c r="AA3593">
        <v>266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13</v>
      </c>
      <c r="AI3593" t="s">
        <v>1229</v>
      </c>
    </row>
    <row r="3594" spans="1:35" x14ac:dyDescent="0.25">
      <c r="A3594">
        <v>13</v>
      </c>
      <c r="B3594" t="s">
        <v>73</v>
      </c>
      <c r="C3594" t="s">
        <v>74</v>
      </c>
      <c r="D3594" t="s">
        <v>205</v>
      </c>
      <c r="E3594" t="s">
        <v>206</v>
      </c>
      <c r="F3594" t="s">
        <v>1059</v>
      </c>
      <c r="G3594" t="s">
        <v>1060</v>
      </c>
      <c r="H3594" t="s">
        <v>6432</v>
      </c>
      <c r="I3594" t="s">
        <v>6433</v>
      </c>
      <c r="J3594" t="s">
        <v>6434</v>
      </c>
      <c r="L3594" t="s">
        <v>1212</v>
      </c>
      <c r="M3594">
        <v>7.99</v>
      </c>
      <c r="N3594">
        <v>28.542999999999999</v>
      </c>
      <c r="O3594" t="s">
        <v>1226</v>
      </c>
      <c r="P3594" t="s">
        <v>1228</v>
      </c>
      <c r="Q3594">
        <v>83</v>
      </c>
      <c r="R3594">
        <v>426</v>
      </c>
      <c r="S3594">
        <v>83</v>
      </c>
      <c r="T3594">
        <v>426</v>
      </c>
      <c r="U3594">
        <v>0</v>
      </c>
      <c r="V3594">
        <v>0</v>
      </c>
      <c r="W3594" t="s">
        <v>1228</v>
      </c>
      <c r="X3594">
        <v>50</v>
      </c>
      <c r="Y3594">
        <v>250</v>
      </c>
      <c r="Z3594">
        <v>50</v>
      </c>
      <c r="AA3594">
        <v>250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13</v>
      </c>
      <c r="AI3594" t="s">
        <v>1229</v>
      </c>
    </row>
    <row r="3595" spans="1:35" x14ac:dyDescent="0.25">
      <c r="A3595">
        <v>13</v>
      </c>
      <c r="B3595" t="s">
        <v>73</v>
      </c>
      <c r="C3595" t="s">
        <v>74</v>
      </c>
      <c r="D3595" t="s">
        <v>205</v>
      </c>
      <c r="E3595" t="s">
        <v>206</v>
      </c>
      <c r="F3595" t="s">
        <v>1053</v>
      </c>
      <c r="G3595" t="s">
        <v>1054</v>
      </c>
      <c r="H3595" t="s">
        <v>6366</v>
      </c>
      <c r="I3595" t="s">
        <v>6367</v>
      </c>
      <c r="J3595" t="s">
        <v>6368</v>
      </c>
      <c r="L3595" t="s">
        <v>1212</v>
      </c>
      <c r="M3595">
        <v>6.5359999999999996</v>
      </c>
      <c r="N3595">
        <v>30.021999999999998</v>
      </c>
      <c r="O3595" t="s">
        <v>1226</v>
      </c>
      <c r="P3595" t="s">
        <v>1228</v>
      </c>
      <c r="Q3595">
        <v>29</v>
      </c>
      <c r="R3595">
        <v>154</v>
      </c>
      <c r="S3595">
        <v>29</v>
      </c>
      <c r="T3595">
        <v>154</v>
      </c>
      <c r="U3595">
        <v>0</v>
      </c>
      <c r="V3595">
        <v>0</v>
      </c>
      <c r="W3595" t="s">
        <v>1227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13</v>
      </c>
      <c r="AI3595" t="s">
        <v>1229</v>
      </c>
    </row>
    <row r="3596" spans="1:35" x14ac:dyDescent="0.25">
      <c r="A3596">
        <v>13</v>
      </c>
      <c r="B3596" t="s">
        <v>73</v>
      </c>
      <c r="C3596" t="s">
        <v>74</v>
      </c>
      <c r="D3596" t="s">
        <v>205</v>
      </c>
      <c r="E3596" t="s">
        <v>206</v>
      </c>
      <c r="F3596" t="s">
        <v>1053</v>
      </c>
      <c r="G3596" t="s">
        <v>1054</v>
      </c>
      <c r="H3596" t="s">
        <v>6369</v>
      </c>
      <c r="I3596" t="s">
        <v>6370</v>
      </c>
      <c r="J3596" t="s">
        <v>6371</v>
      </c>
      <c r="L3596" t="s">
        <v>1212</v>
      </c>
      <c r="M3596">
        <v>6.5110000000000001</v>
      </c>
      <c r="N3596">
        <v>30.065999999999999</v>
      </c>
      <c r="O3596" t="s">
        <v>1226</v>
      </c>
      <c r="P3596" t="s">
        <v>1228</v>
      </c>
      <c r="Q3596">
        <v>21</v>
      </c>
      <c r="R3596">
        <v>111</v>
      </c>
      <c r="S3596">
        <v>21</v>
      </c>
      <c r="T3596">
        <v>111</v>
      </c>
      <c r="U3596">
        <v>0</v>
      </c>
      <c r="V3596">
        <v>0</v>
      </c>
      <c r="W3596" t="s">
        <v>1227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13</v>
      </c>
      <c r="AI3596" t="s">
        <v>1229</v>
      </c>
    </row>
    <row r="3597" spans="1:35" x14ac:dyDescent="0.25">
      <c r="A3597">
        <v>13</v>
      </c>
      <c r="B3597" t="s">
        <v>73</v>
      </c>
      <c r="C3597" t="s">
        <v>74</v>
      </c>
      <c r="D3597" t="s">
        <v>205</v>
      </c>
      <c r="E3597" t="s">
        <v>206</v>
      </c>
      <c r="F3597" t="s">
        <v>1053</v>
      </c>
      <c r="G3597" t="s">
        <v>1054</v>
      </c>
      <c r="H3597" t="s">
        <v>6374</v>
      </c>
      <c r="I3597" t="s">
        <v>6375</v>
      </c>
      <c r="J3597" t="s">
        <v>6376</v>
      </c>
      <c r="L3597" t="s">
        <v>1212</v>
      </c>
      <c r="M3597">
        <v>6.532</v>
      </c>
      <c r="N3597">
        <v>29.978000000000002</v>
      </c>
      <c r="O3597" t="s">
        <v>1226</v>
      </c>
      <c r="P3597" t="s">
        <v>1228</v>
      </c>
      <c r="Q3597">
        <v>43</v>
      </c>
      <c r="R3597">
        <v>228</v>
      </c>
      <c r="S3597">
        <v>43</v>
      </c>
      <c r="T3597">
        <v>228</v>
      </c>
      <c r="U3597">
        <v>0</v>
      </c>
      <c r="V3597">
        <v>0</v>
      </c>
      <c r="W3597" t="s">
        <v>1227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13</v>
      </c>
      <c r="AI3597" t="s">
        <v>1229</v>
      </c>
    </row>
    <row r="3598" spans="1:35" x14ac:dyDescent="0.25">
      <c r="A3598">
        <v>13</v>
      </c>
      <c r="B3598" t="s">
        <v>73</v>
      </c>
      <c r="C3598" t="s">
        <v>74</v>
      </c>
      <c r="D3598" t="s">
        <v>209</v>
      </c>
      <c r="E3598" t="s">
        <v>210</v>
      </c>
      <c r="F3598" t="s">
        <v>1083</v>
      </c>
      <c r="G3598" t="s">
        <v>1084</v>
      </c>
      <c r="H3598" t="s">
        <v>6663</v>
      </c>
      <c r="I3598" t="s">
        <v>6664</v>
      </c>
      <c r="J3598" t="s">
        <v>6665</v>
      </c>
      <c r="L3598" t="s">
        <v>1212</v>
      </c>
      <c r="M3598">
        <v>9.1920000000000002</v>
      </c>
      <c r="N3598">
        <v>28.024000000000001</v>
      </c>
      <c r="O3598" t="s">
        <v>1226</v>
      </c>
      <c r="P3598" t="s">
        <v>1228</v>
      </c>
      <c r="Q3598">
        <v>719</v>
      </c>
      <c r="R3598">
        <v>1347</v>
      </c>
      <c r="S3598">
        <v>719</v>
      </c>
      <c r="T3598">
        <v>1347</v>
      </c>
      <c r="U3598">
        <v>0</v>
      </c>
      <c r="V3598">
        <v>0</v>
      </c>
      <c r="W3598" t="s">
        <v>1227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13</v>
      </c>
      <c r="AI3598" t="s">
        <v>1229</v>
      </c>
    </row>
    <row r="3599" spans="1:35" x14ac:dyDescent="0.25">
      <c r="A3599">
        <v>13</v>
      </c>
      <c r="B3599" t="s">
        <v>73</v>
      </c>
      <c r="C3599" t="s">
        <v>74</v>
      </c>
      <c r="D3599" t="s">
        <v>209</v>
      </c>
      <c r="E3599" t="s">
        <v>210</v>
      </c>
      <c r="F3599" t="s">
        <v>1091</v>
      </c>
      <c r="G3599" t="s">
        <v>1092</v>
      </c>
      <c r="H3599" t="s">
        <v>6785</v>
      </c>
      <c r="I3599" t="s">
        <v>6786</v>
      </c>
      <c r="J3599" t="s">
        <v>6787</v>
      </c>
      <c r="L3599" t="s">
        <v>1212</v>
      </c>
      <c r="M3599">
        <v>9.2129999999999992</v>
      </c>
      <c r="N3599">
        <v>28.401</v>
      </c>
      <c r="O3599" t="s">
        <v>1226</v>
      </c>
      <c r="P3599" t="s">
        <v>1228</v>
      </c>
      <c r="Q3599">
        <v>447</v>
      </c>
      <c r="R3599">
        <v>1341</v>
      </c>
      <c r="S3599">
        <v>447</v>
      </c>
      <c r="T3599">
        <v>1341</v>
      </c>
      <c r="U3599">
        <v>0</v>
      </c>
      <c r="V3599">
        <v>0</v>
      </c>
      <c r="W3599" t="s">
        <v>1227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13</v>
      </c>
      <c r="AI3599" t="s">
        <v>1229</v>
      </c>
    </row>
    <row r="3600" spans="1:35" x14ac:dyDescent="0.25">
      <c r="A3600">
        <v>13</v>
      </c>
      <c r="B3600" t="s">
        <v>73</v>
      </c>
      <c r="C3600" t="s">
        <v>74</v>
      </c>
      <c r="D3600" t="s">
        <v>209</v>
      </c>
      <c r="E3600" t="s">
        <v>210</v>
      </c>
      <c r="F3600" t="s">
        <v>1091</v>
      </c>
      <c r="G3600" t="s">
        <v>1092</v>
      </c>
      <c r="H3600" t="s">
        <v>6788</v>
      </c>
      <c r="I3600" t="s">
        <v>6789</v>
      </c>
      <c r="J3600" t="s">
        <v>6790</v>
      </c>
      <c r="L3600" t="s">
        <v>1212</v>
      </c>
      <c r="M3600">
        <v>9.1</v>
      </c>
      <c r="N3600">
        <v>28.364999999999998</v>
      </c>
      <c r="O3600" t="s">
        <v>1226</v>
      </c>
      <c r="P3600" t="s">
        <v>1228</v>
      </c>
      <c r="Q3600">
        <v>360</v>
      </c>
      <c r="R3600">
        <v>1440</v>
      </c>
      <c r="S3600">
        <v>360</v>
      </c>
      <c r="T3600">
        <v>1440</v>
      </c>
      <c r="U3600">
        <v>0</v>
      </c>
      <c r="V3600">
        <v>0</v>
      </c>
      <c r="W3600" t="s">
        <v>1227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13</v>
      </c>
      <c r="AI3600" t="s">
        <v>1229</v>
      </c>
    </row>
    <row r="3601" spans="1:35" x14ac:dyDescent="0.25">
      <c r="A3601">
        <v>13</v>
      </c>
      <c r="B3601" t="s">
        <v>73</v>
      </c>
      <c r="C3601" t="s">
        <v>74</v>
      </c>
      <c r="D3601" t="s">
        <v>209</v>
      </c>
      <c r="E3601" t="s">
        <v>210</v>
      </c>
      <c r="F3601" t="s">
        <v>1091</v>
      </c>
      <c r="G3601" t="s">
        <v>1092</v>
      </c>
      <c r="H3601" t="s">
        <v>6791</v>
      </c>
      <c r="I3601" t="s">
        <v>6792</v>
      </c>
      <c r="J3601" t="s">
        <v>6793</v>
      </c>
      <c r="L3601" t="s">
        <v>1212</v>
      </c>
      <c r="M3601">
        <v>9.1159999999999997</v>
      </c>
      <c r="N3601">
        <v>28.4</v>
      </c>
      <c r="O3601" t="s">
        <v>1226</v>
      </c>
      <c r="P3601" t="s">
        <v>1228</v>
      </c>
      <c r="Q3601">
        <v>651</v>
      </c>
      <c r="R3601">
        <v>2606</v>
      </c>
      <c r="S3601">
        <v>651</v>
      </c>
      <c r="T3601">
        <v>2606</v>
      </c>
      <c r="U3601">
        <v>0</v>
      </c>
      <c r="V3601">
        <v>0</v>
      </c>
      <c r="W3601" t="s">
        <v>1227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13</v>
      </c>
      <c r="AI3601" t="s">
        <v>1229</v>
      </c>
    </row>
    <row r="3602" spans="1:35" x14ac:dyDescent="0.25">
      <c r="A3602">
        <v>13</v>
      </c>
      <c r="B3602" t="s">
        <v>73</v>
      </c>
      <c r="C3602" t="s">
        <v>74</v>
      </c>
      <c r="D3602" t="s">
        <v>209</v>
      </c>
      <c r="E3602" t="s">
        <v>210</v>
      </c>
      <c r="F3602" t="s">
        <v>1091</v>
      </c>
      <c r="G3602" t="s">
        <v>1092</v>
      </c>
      <c r="H3602" t="s">
        <v>6794</v>
      </c>
      <c r="I3602" t="s">
        <v>6795</v>
      </c>
      <c r="J3602" t="s">
        <v>6796</v>
      </c>
      <c r="L3602" t="s">
        <v>1212</v>
      </c>
      <c r="M3602">
        <v>9.07</v>
      </c>
      <c r="N3602">
        <v>28.341000000000001</v>
      </c>
      <c r="O3602" t="s">
        <v>1226</v>
      </c>
      <c r="P3602" t="s">
        <v>1227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 t="s">
        <v>1228</v>
      </c>
      <c r="X3602">
        <v>540</v>
      </c>
      <c r="Y3602">
        <v>2430</v>
      </c>
      <c r="Z3602">
        <v>540</v>
      </c>
      <c r="AA3602">
        <v>2430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13</v>
      </c>
      <c r="AI3602" t="s">
        <v>1229</v>
      </c>
    </row>
    <row r="3603" spans="1:35" x14ac:dyDescent="0.25">
      <c r="A3603">
        <v>13</v>
      </c>
      <c r="B3603" t="s">
        <v>73</v>
      </c>
      <c r="C3603" t="s">
        <v>74</v>
      </c>
      <c r="D3603" t="s">
        <v>209</v>
      </c>
      <c r="E3603" t="s">
        <v>210</v>
      </c>
      <c r="F3603" t="s">
        <v>1091</v>
      </c>
      <c r="G3603" t="s">
        <v>1092</v>
      </c>
      <c r="H3603" t="s">
        <v>6797</v>
      </c>
      <c r="I3603" t="s">
        <v>6798</v>
      </c>
      <c r="J3603" t="s">
        <v>6799</v>
      </c>
      <c r="L3603" t="s">
        <v>1212</v>
      </c>
      <c r="M3603">
        <v>9.0030000000000001</v>
      </c>
      <c r="N3603">
        <v>28.283999999999999</v>
      </c>
      <c r="O3603" t="s">
        <v>1226</v>
      </c>
      <c r="P3603" t="s">
        <v>1227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 t="s">
        <v>1228</v>
      </c>
      <c r="X3603">
        <v>269</v>
      </c>
      <c r="Y3603">
        <v>1372</v>
      </c>
      <c r="Z3603">
        <v>269</v>
      </c>
      <c r="AA3603">
        <v>1372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13</v>
      </c>
      <c r="AI3603" t="s">
        <v>1229</v>
      </c>
    </row>
    <row r="3604" spans="1:35" x14ac:dyDescent="0.25">
      <c r="A3604">
        <v>13</v>
      </c>
      <c r="B3604" t="s">
        <v>73</v>
      </c>
      <c r="C3604" t="s">
        <v>74</v>
      </c>
      <c r="D3604" t="s">
        <v>209</v>
      </c>
      <c r="E3604" t="s">
        <v>210</v>
      </c>
      <c r="F3604" t="s">
        <v>1085</v>
      </c>
      <c r="G3604" t="s">
        <v>1086</v>
      </c>
      <c r="H3604" t="s">
        <v>6722</v>
      </c>
      <c r="I3604" t="s">
        <v>6723</v>
      </c>
      <c r="J3604" t="s">
        <v>6724</v>
      </c>
      <c r="L3604" t="s">
        <v>1212</v>
      </c>
      <c r="M3604">
        <v>8.1159999999999997</v>
      </c>
      <c r="N3604">
        <v>29.422999999999998</v>
      </c>
      <c r="O3604" t="s">
        <v>1226</v>
      </c>
      <c r="P3604" t="s">
        <v>1228</v>
      </c>
      <c r="Q3604">
        <v>274</v>
      </c>
      <c r="R3604">
        <v>1534</v>
      </c>
      <c r="S3604">
        <v>274</v>
      </c>
      <c r="T3604">
        <v>1534</v>
      </c>
      <c r="U3604">
        <v>0</v>
      </c>
      <c r="V3604">
        <v>0</v>
      </c>
      <c r="W3604" t="s">
        <v>1228</v>
      </c>
      <c r="X3604">
        <v>37</v>
      </c>
      <c r="Y3604">
        <v>207</v>
      </c>
      <c r="Z3604">
        <v>37</v>
      </c>
      <c r="AA3604">
        <v>207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13</v>
      </c>
      <c r="AI3604" t="s">
        <v>1229</v>
      </c>
    </row>
    <row r="3605" spans="1:35" x14ac:dyDescent="0.25">
      <c r="A3605">
        <v>13</v>
      </c>
      <c r="B3605" t="s">
        <v>67</v>
      </c>
      <c r="C3605" t="s">
        <v>68</v>
      </c>
      <c r="D3605" t="s">
        <v>151</v>
      </c>
      <c r="E3605" t="s">
        <v>152</v>
      </c>
      <c r="F3605" t="s">
        <v>694</v>
      </c>
      <c r="G3605" t="s">
        <v>695</v>
      </c>
      <c r="H3605" t="s">
        <v>8448</v>
      </c>
      <c r="I3605" t="s">
        <v>6137</v>
      </c>
      <c r="J3605" t="s">
        <v>8449</v>
      </c>
      <c r="L3605" t="s">
        <v>1212</v>
      </c>
      <c r="M3605">
        <v>9.1839999999999993</v>
      </c>
      <c r="N3605">
        <v>26.952999999999999</v>
      </c>
      <c r="O3605" t="s">
        <v>1226</v>
      </c>
      <c r="P3605" t="s">
        <v>1228</v>
      </c>
      <c r="Q3605">
        <v>260</v>
      </c>
      <c r="R3605">
        <v>1560</v>
      </c>
      <c r="S3605">
        <v>260</v>
      </c>
      <c r="T3605">
        <v>1560</v>
      </c>
      <c r="U3605">
        <v>0</v>
      </c>
      <c r="V3605">
        <v>0</v>
      </c>
      <c r="W3605" t="s">
        <v>1227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13</v>
      </c>
      <c r="AI3605" t="s">
        <v>1229</v>
      </c>
    </row>
    <row r="3606" spans="1:35" x14ac:dyDescent="0.25">
      <c r="A3606">
        <v>13</v>
      </c>
      <c r="B3606" t="s">
        <v>73</v>
      </c>
      <c r="C3606" t="s">
        <v>74</v>
      </c>
      <c r="D3606" t="s">
        <v>205</v>
      </c>
      <c r="E3606" t="s">
        <v>206</v>
      </c>
      <c r="F3606" t="s">
        <v>1059</v>
      </c>
      <c r="G3606" t="s">
        <v>1060</v>
      </c>
      <c r="H3606" t="s">
        <v>6435</v>
      </c>
      <c r="I3606" t="s">
        <v>6436</v>
      </c>
      <c r="J3606" t="s">
        <v>6437</v>
      </c>
      <c r="L3606" t="s">
        <v>1212</v>
      </c>
      <c r="M3606">
        <v>8.0579999999999998</v>
      </c>
      <c r="N3606">
        <v>28.57</v>
      </c>
      <c r="O3606" t="s">
        <v>1226</v>
      </c>
      <c r="P3606" t="s">
        <v>1228</v>
      </c>
      <c r="Q3606">
        <v>131</v>
      </c>
      <c r="R3606">
        <v>655</v>
      </c>
      <c r="S3606">
        <v>131</v>
      </c>
      <c r="T3606">
        <v>655</v>
      </c>
      <c r="U3606">
        <v>0</v>
      </c>
      <c r="V3606">
        <v>0</v>
      </c>
      <c r="W3606" t="s">
        <v>1228</v>
      </c>
      <c r="X3606">
        <v>62</v>
      </c>
      <c r="Y3606">
        <v>322</v>
      </c>
      <c r="Z3606">
        <v>62</v>
      </c>
      <c r="AA3606">
        <v>322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13</v>
      </c>
      <c r="AI3606" t="s">
        <v>1229</v>
      </c>
    </row>
    <row r="3607" spans="1:35" x14ac:dyDescent="0.25">
      <c r="A3607">
        <v>13</v>
      </c>
      <c r="B3607" t="s">
        <v>73</v>
      </c>
      <c r="C3607" t="s">
        <v>74</v>
      </c>
      <c r="D3607" t="s">
        <v>199</v>
      </c>
      <c r="E3607" t="s">
        <v>200</v>
      </c>
      <c r="F3607" t="s">
        <v>1019</v>
      </c>
      <c r="G3607" t="s">
        <v>1020</v>
      </c>
      <c r="H3607" t="s">
        <v>5944</v>
      </c>
      <c r="I3607" t="s">
        <v>5945</v>
      </c>
      <c r="J3607" t="s">
        <v>6712</v>
      </c>
      <c r="L3607" t="s">
        <v>1212</v>
      </c>
      <c r="M3607">
        <v>8.9498999999999995</v>
      </c>
      <c r="N3607">
        <v>28.616599999999998</v>
      </c>
      <c r="O3607" t="s">
        <v>1226</v>
      </c>
      <c r="P3607" t="s">
        <v>1227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1228</v>
      </c>
      <c r="X3607">
        <v>57</v>
      </c>
      <c r="Y3607">
        <v>342</v>
      </c>
      <c r="Z3607">
        <v>57</v>
      </c>
      <c r="AA3607">
        <v>342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13</v>
      </c>
      <c r="AI3607" t="s">
        <v>1229</v>
      </c>
    </row>
    <row r="3608" spans="1:35" x14ac:dyDescent="0.25">
      <c r="A3608">
        <v>13</v>
      </c>
      <c r="B3608" t="s">
        <v>73</v>
      </c>
      <c r="C3608" t="s">
        <v>74</v>
      </c>
      <c r="D3608" t="s">
        <v>199</v>
      </c>
      <c r="E3608" t="s">
        <v>200</v>
      </c>
      <c r="F3608" t="s">
        <v>1021</v>
      </c>
      <c r="G3608" t="s">
        <v>1022</v>
      </c>
      <c r="H3608" t="s">
        <v>5967</v>
      </c>
      <c r="I3608" t="s">
        <v>5968</v>
      </c>
      <c r="J3608" t="s">
        <v>5969</v>
      </c>
      <c r="L3608" t="s">
        <v>1212</v>
      </c>
      <c r="M3608">
        <v>8.6395</v>
      </c>
      <c r="N3608">
        <v>28.382490000000001</v>
      </c>
      <c r="O3608" t="s">
        <v>1226</v>
      </c>
      <c r="P3608" t="s">
        <v>1227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1228</v>
      </c>
      <c r="X3608">
        <v>60</v>
      </c>
      <c r="Y3608">
        <v>360</v>
      </c>
      <c r="Z3608">
        <v>60</v>
      </c>
      <c r="AA3608">
        <v>360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13</v>
      </c>
      <c r="AI3608" t="s">
        <v>1229</v>
      </c>
    </row>
    <row r="3609" spans="1:35" x14ac:dyDescent="0.25">
      <c r="A3609">
        <v>13</v>
      </c>
      <c r="B3609" t="s">
        <v>75</v>
      </c>
      <c r="C3609" t="s">
        <v>76</v>
      </c>
      <c r="D3609" t="s">
        <v>211</v>
      </c>
      <c r="E3609" t="s">
        <v>212</v>
      </c>
      <c r="F3609" t="s">
        <v>1097</v>
      </c>
      <c r="G3609" t="s">
        <v>1098</v>
      </c>
      <c r="H3609" t="s">
        <v>6948</v>
      </c>
      <c r="I3609" t="s">
        <v>6949</v>
      </c>
      <c r="J3609" t="s">
        <v>6950</v>
      </c>
      <c r="L3609" t="s">
        <v>1212</v>
      </c>
      <c r="M3609">
        <v>7.9409999999999998</v>
      </c>
      <c r="N3609">
        <v>28.117000000000001</v>
      </c>
      <c r="O3609" t="s">
        <v>1226</v>
      </c>
      <c r="P3609" t="s">
        <v>1227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1228</v>
      </c>
      <c r="X3609">
        <v>567</v>
      </c>
      <c r="Y3609">
        <v>2835</v>
      </c>
      <c r="Z3609">
        <v>567</v>
      </c>
      <c r="AA3609">
        <v>2835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</v>
      </c>
      <c r="AI3609" t="s">
        <v>1229</v>
      </c>
    </row>
    <row r="3610" spans="1:35" x14ac:dyDescent="0.25">
      <c r="A3610">
        <v>13</v>
      </c>
      <c r="B3610" t="s">
        <v>73</v>
      </c>
      <c r="C3610" t="s">
        <v>74</v>
      </c>
      <c r="D3610" t="s">
        <v>201</v>
      </c>
      <c r="E3610" t="s">
        <v>202</v>
      </c>
      <c r="F3610" t="s">
        <v>1033</v>
      </c>
      <c r="G3610" t="s">
        <v>1034</v>
      </c>
      <c r="H3610" t="s">
        <v>6124</v>
      </c>
      <c r="I3610" t="s">
        <v>6125</v>
      </c>
      <c r="J3610" t="s">
        <v>6126</v>
      </c>
      <c r="L3610" t="s">
        <v>1212</v>
      </c>
      <c r="M3610">
        <v>8.480105</v>
      </c>
      <c r="N3610">
        <v>28.024908</v>
      </c>
      <c r="O3610" t="s">
        <v>1226</v>
      </c>
      <c r="P3610" t="s">
        <v>1228</v>
      </c>
      <c r="Q3610">
        <v>13</v>
      </c>
      <c r="R3610">
        <v>70</v>
      </c>
      <c r="S3610">
        <v>13</v>
      </c>
      <c r="T3610">
        <v>70</v>
      </c>
      <c r="U3610">
        <v>0</v>
      </c>
      <c r="V3610">
        <v>0</v>
      </c>
      <c r="W3610" t="s">
        <v>1228</v>
      </c>
      <c r="X3610">
        <v>78</v>
      </c>
      <c r="Y3610">
        <v>398</v>
      </c>
      <c r="Z3610">
        <v>78</v>
      </c>
      <c r="AA3610">
        <v>398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13</v>
      </c>
      <c r="AI3610" t="s">
        <v>1229</v>
      </c>
    </row>
    <row r="3611" spans="1:35" x14ac:dyDescent="0.25">
      <c r="A3611">
        <v>13</v>
      </c>
      <c r="B3611" t="s">
        <v>73</v>
      </c>
      <c r="C3611" t="s">
        <v>74</v>
      </c>
      <c r="D3611" t="s">
        <v>209</v>
      </c>
      <c r="E3611" t="s">
        <v>210</v>
      </c>
      <c r="F3611" t="s">
        <v>1089</v>
      </c>
      <c r="G3611" t="s">
        <v>1090</v>
      </c>
      <c r="H3611" t="s">
        <v>8450</v>
      </c>
      <c r="I3611" t="s">
        <v>8451</v>
      </c>
      <c r="J3611" t="s">
        <v>8452</v>
      </c>
      <c r="L3611" t="s">
        <v>1212</v>
      </c>
      <c r="M3611">
        <v>9.2873000000000001</v>
      </c>
      <c r="N3611">
        <v>28.471800000000002</v>
      </c>
      <c r="O3611" t="s">
        <v>1226</v>
      </c>
      <c r="P3611" t="s">
        <v>1227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 t="s">
        <v>1228</v>
      </c>
      <c r="X3611">
        <v>78</v>
      </c>
      <c r="Y3611">
        <v>398</v>
      </c>
      <c r="Z3611">
        <v>78</v>
      </c>
      <c r="AA3611">
        <v>398</v>
      </c>
      <c r="AB3611">
        <v>0</v>
      </c>
      <c r="AC3611">
        <v>0</v>
      </c>
      <c r="AD3611">
        <v>0</v>
      </c>
      <c r="AE3611">
        <v>0</v>
      </c>
      <c r="AF3611">
        <v>104</v>
      </c>
      <c r="AG3611">
        <v>530</v>
      </c>
      <c r="AH3611">
        <v>13</v>
      </c>
      <c r="AI3611" t="s">
        <v>1229</v>
      </c>
    </row>
    <row r="3612" spans="1:35" x14ac:dyDescent="0.25">
      <c r="A3612">
        <v>13</v>
      </c>
      <c r="B3612" t="s">
        <v>59</v>
      </c>
      <c r="C3612" t="s">
        <v>60</v>
      </c>
      <c r="D3612" t="s">
        <v>89</v>
      </c>
      <c r="E3612" t="s">
        <v>90</v>
      </c>
      <c r="F3612" t="s">
        <v>302</v>
      </c>
      <c r="G3612" t="s">
        <v>303</v>
      </c>
      <c r="H3612" t="s">
        <v>1591</v>
      </c>
      <c r="I3612" t="s">
        <v>8453</v>
      </c>
      <c r="J3612" t="s">
        <v>1592</v>
      </c>
      <c r="L3612" t="s">
        <v>1212</v>
      </c>
      <c r="M3612">
        <v>5.4499998090000004</v>
      </c>
      <c r="N3612">
        <v>31.829999919999999</v>
      </c>
      <c r="O3612" t="s">
        <v>1226</v>
      </c>
      <c r="P3612" t="s">
        <v>1228</v>
      </c>
      <c r="Q3612">
        <v>2</v>
      </c>
      <c r="R3612">
        <v>24</v>
      </c>
      <c r="S3612">
        <v>2</v>
      </c>
      <c r="T3612">
        <v>24</v>
      </c>
      <c r="U3612">
        <v>0</v>
      </c>
      <c r="V3612">
        <v>0</v>
      </c>
      <c r="W3612" t="s">
        <v>1228</v>
      </c>
      <c r="X3612">
        <v>6</v>
      </c>
      <c r="Y3612">
        <v>71</v>
      </c>
      <c r="Z3612">
        <v>6</v>
      </c>
      <c r="AA3612">
        <v>71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13</v>
      </c>
      <c r="AI3612" t="s">
        <v>1229</v>
      </c>
    </row>
    <row r="3613" spans="1:35" x14ac:dyDescent="0.25">
      <c r="A3613">
        <v>13</v>
      </c>
      <c r="B3613" t="s">
        <v>69</v>
      </c>
      <c r="C3613" t="s">
        <v>70</v>
      </c>
      <c r="D3613" t="s">
        <v>159</v>
      </c>
      <c r="E3613" t="s">
        <v>160</v>
      </c>
      <c r="F3613" t="s">
        <v>751</v>
      </c>
      <c r="G3613" t="s">
        <v>752</v>
      </c>
      <c r="H3613" t="s">
        <v>4003</v>
      </c>
      <c r="I3613" t="s">
        <v>8454</v>
      </c>
      <c r="J3613" t="s">
        <v>8455</v>
      </c>
      <c r="L3613" t="s">
        <v>1211</v>
      </c>
      <c r="M3613">
        <v>9.2502209999999998</v>
      </c>
      <c r="N3613">
        <v>29.830888999999999</v>
      </c>
      <c r="O3613" t="s">
        <v>1226</v>
      </c>
      <c r="P3613" t="s">
        <v>1228</v>
      </c>
      <c r="Q3613">
        <v>1170</v>
      </c>
      <c r="R3613">
        <v>7073</v>
      </c>
      <c r="S3613">
        <v>1170</v>
      </c>
      <c r="T3613">
        <v>7073</v>
      </c>
      <c r="U3613">
        <v>0</v>
      </c>
      <c r="V3613">
        <v>0</v>
      </c>
      <c r="W3613" t="s">
        <v>1227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13</v>
      </c>
      <c r="AI3613" t="s">
        <v>1229</v>
      </c>
    </row>
    <row r="3614" spans="1:35" x14ac:dyDescent="0.25">
      <c r="A3614">
        <v>13</v>
      </c>
      <c r="B3614" t="s">
        <v>73</v>
      </c>
      <c r="C3614" t="s">
        <v>74</v>
      </c>
      <c r="D3614" t="s">
        <v>209</v>
      </c>
      <c r="E3614" t="s">
        <v>210</v>
      </c>
      <c r="F3614" t="s">
        <v>1091</v>
      </c>
      <c r="G3614" t="s">
        <v>1092</v>
      </c>
      <c r="H3614" t="s">
        <v>6808</v>
      </c>
      <c r="I3614" t="s">
        <v>6809</v>
      </c>
      <c r="J3614" t="s">
        <v>6810</v>
      </c>
      <c r="L3614" t="s">
        <v>1212</v>
      </c>
      <c r="M3614">
        <v>9.2047469999999993</v>
      </c>
      <c r="N3614">
        <v>28.401444999999999</v>
      </c>
      <c r="O3614" t="s">
        <v>1226</v>
      </c>
      <c r="P3614" t="s">
        <v>1228</v>
      </c>
      <c r="Q3614">
        <v>102</v>
      </c>
      <c r="R3614">
        <v>561</v>
      </c>
      <c r="S3614">
        <v>102</v>
      </c>
      <c r="T3614">
        <v>561</v>
      </c>
      <c r="U3614">
        <v>0</v>
      </c>
      <c r="V3614">
        <v>0</v>
      </c>
      <c r="W3614" t="s">
        <v>1227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13</v>
      </c>
      <c r="AI3614" t="s">
        <v>1229</v>
      </c>
    </row>
    <row r="3615" spans="1:35" x14ac:dyDescent="0.25">
      <c r="A3615">
        <v>13</v>
      </c>
      <c r="B3615" t="s">
        <v>69</v>
      </c>
      <c r="C3615" t="s">
        <v>70</v>
      </c>
      <c r="D3615" t="s">
        <v>173</v>
      </c>
      <c r="E3615" t="s">
        <v>174</v>
      </c>
      <c r="F3615" t="s">
        <v>871</v>
      </c>
      <c r="G3615" t="s">
        <v>174</v>
      </c>
      <c r="H3615" t="s">
        <v>5002</v>
      </c>
      <c r="I3615" t="s">
        <v>5003</v>
      </c>
      <c r="J3615" t="s">
        <v>4882</v>
      </c>
      <c r="L3615" t="s">
        <v>1211</v>
      </c>
      <c r="M3615">
        <v>9.2932046178000007</v>
      </c>
      <c r="N3615">
        <v>29.788979171000001</v>
      </c>
      <c r="O3615" t="s">
        <v>1226</v>
      </c>
      <c r="P3615" t="s">
        <v>1228</v>
      </c>
      <c r="Q3615">
        <v>286</v>
      </c>
      <c r="R3615">
        <v>1716</v>
      </c>
      <c r="S3615">
        <v>286</v>
      </c>
      <c r="T3615">
        <v>1716</v>
      </c>
      <c r="U3615">
        <v>0</v>
      </c>
      <c r="V3615">
        <v>0</v>
      </c>
      <c r="W3615" t="s">
        <v>1227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13</v>
      </c>
      <c r="AI3615" t="s">
        <v>1229</v>
      </c>
    </row>
  </sheetData>
  <phoneticPr fontId="2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D892C96C2B8419CA824B04B31BE17" ma:contentTypeVersion="16" ma:contentTypeDescription="Create a new document." ma:contentTypeScope="" ma:versionID="42e2874d714f2c21e78a7cd2b6e74244">
  <xsd:schema xmlns:xsd="http://www.w3.org/2001/XMLSchema" xmlns:xs="http://www.w3.org/2001/XMLSchema" xmlns:p="http://schemas.microsoft.com/office/2006/metadata/properties" xmlns:ns2="2edda661-ee16-4e9a-8705-3cae3105290b" xmlns:ns3="9dac5520-702d-4d77-900b-8adb4e1bafb1" targetNamespace="http://schemas.microsoft.com/office/2006/metadata/properties" ma:root="true" ma:fieldsID="5b9c0da7b1a24ce88132c26b6a35f489" ns2:_="" ns3:_="">
    <xsd:import namespace="2edda661-ee16-4e9a-8705-3cae3105290b"/>
    <xsd:import namespace="9dac5520-702d-4d77-900b-8adb4e1baf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da661-ee16-4e9a-8705-3cae31052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c5520-702d-4d77-900b-8adb4e1ba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0119e5-fec0-4c5f-8c04-1c0a35fe9105}" ma:internalName="TaxCatchAll" ma:showField="CatchAllData" ma:web="9dac5520-702d-4d77-900b-8adb4e1baf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dda661-ee16-4e9a-8705-3cae3105290b">
      <Terms xmlns="http://schemas.microsoft.com/office/infopath/2007/PartnerControls"/>
    </lcf76f155ced4ddcb4097134ff3c332f>
    <TaxCatchAll xmlns="9dac5520-702d-4d77-900b-8adb4e1bafb1" xsi:nil="true"/>
  </documentManagement>
</p:properties>
</file>

<file path=customXml/itemProps1.xml><?xml version="1.0" encoding="utf-8"?>
<ds:datastoreItem xmlns:ds="http://schemas.openxmlformats.org/officeDocument/2006/customXml" ds:itemID="{76F36C3D-C775-43E2-8A25-14E0C1675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da661-ee16-4e9a-8705-3cae3105290b"/>
    <ds:schemaRef ds:uri="9dac5520-702d-4d77-900b-8adb4e1ba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FC897-3A48-42FB-8F34-41EC0BB1AC0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DA685C9-F733-418C-A3A2-ACB30B2854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451E648-56BD-4256-AE55-AFFB2B861E2F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9dac5520-702d-4d77-900b-8adb4e1bafb1"/>
    <ds:schemaRef ds:uri="2edda661-ee16-4e9a-8705-3cae3105290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MT R13 State Summary</vt:lpstr>
      <vt:lpstr>MT R13 County summary</vt:lpstr>
      <vt:lpstr>MT R13 Payam summary</vt:lpstr>
      <vt:lpstr>MT R13 Location Type and County</vt:lpstr>
      <vt:lpstr>R13_Baseline_Locations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GONZÁLEZ Mayvelline;AKINYERA Aanuoluwapo</dc:creator>
  <cp:keywords/>
  <dc:description/>
  <cp:lastModifiedBy>AKULU Marjan Emmanuel</cp:lastModifiedBy>
  <cp:revision/>
  <dcterms:created xsi:type="dcterms:W3CDTF">2022-06-09T12:44:39Z</dcterms:created>
  <dcterms:modified xsi:type="dcterms:W3CDTF">2023-03-06T14:59:16Z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0x0101004D4D892C96C2B8419CA824B04B31BE17</vt:lpwstr>
  </property>
  <property fmtid="{D5CDD505-2E9C-101B-9397-08002B2CF9AE}" pid="3" name="MediaServiceImageTags">
    <vt:lpwstr/>
  </property>
</Properties>
</file>