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wang\Downloads\"/>
    </mc:Choice>
  </mc:AlternateContent>
  <xr:revisionPtr revIDLastSave="0" documentId="13_ncr:1_{E170A5E1-7F8E-43B7-A421-870A8515F018}" xr6:coauthVersionLast="47" xr6:coauthVersionMax="47" xr10:uidLastSave="{00000000-0000-0000-0000-000000000000}"/>
  <bookViews>
    <workbookView xWindow="11244" yWindow="444" windowWidth="16764" windowHeight="12264" xr2:uid="{D0DEBE6E-CE6B-4979-A6F1-841637F6A738}"/>
  </bookViews>
  <sheets>
    <sheet name="DATA" sheetId="1" r:id="rId1"/>
    <sheet name="Analysis Review" sheetId="2" r:id="rId2"/>
  </sheets>
  <definedNames>
    <definedName name="_xlnm._FilterDatabase" localSheetId="0" hidden="1">DATA!$D$1:$BF$1</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 l="1"/>
  <c r="D18" i="2"/>
  <c r="D16" i="2"/>
  <c r="C16" i="2"/>
  <c r="D12" i="2"/>
  <c r="D11" i="2"/>
  <c r="C11" i="2"/>
</calcChain>
</file>

<file path=xl/sharedStrings.xml><?xml version="1.0" encoding="utf-8"?>
<sst xmlns="http://schemas.openxmlformats.org/spreadsheetml/2006/main" count="700" uniqueCount="222">
  <si>
    <t>Work Category</t>
  </si>
  <si>
    <t>Branch:</t>
  </si>
  <si>
    <t>Type of emergency/ disaster:</t>
  </si>
  <si>
    <t>Date:</t>
  </si>
  <si>
    <t>Time:</t>
  </si>
  <si>
    <t>region</t>
  </si>
  <si>
    <t>subregion</t>
  </si>
  <si>
    <t>district</t>
  </si>
  <si>
    <t>county</t>
  </si>
  <si>
    <t>subcounty</t>
  </si>
  <si>
    <t>Affected Male:</t>
  </si>
  <si>
    <t>Affected Female:</t>
  </si>
  <si>
    <t>Affected People - Total:</t>
  </si>
  <si>
    <t>Affected Children:</t>
  </si>
  <si>
    <t>Affected Elderly:</t>
  </si>
  <si>
    <t>Affected Disabled:</t>
  </si>
  <si>
    <t>Homeless:</t>
  </si>
  <si>
    <t>Hospitalised:</t>
  </si>
  <si>
    <t>Evacuated:</t>
  </si>
  <si>
    <t>Households Affected:</t>
  </si>
  <si>
    <t>Households Displaced:</t>
  </si>
  <si>
    <t>Houses Completely Destroyed:</t>
  </si>
  <si>
    <t>Houses Partially Damaged:</t>
  </si>
  <si>
    <t>Health Facilities Affected:</t>
  </si>
  <si>
    <t>Water Facilities Affected:</t>
  </si>
  <si>
    <t>Schools Affected:</t>
  </si>
  <si>
    <t>Have Crops been Affected?</t>
  </si>
  <si>
    <t>What is the level of damage on crops?</t>
  </si>
  <si>
    <t>Has usual business/livelihood of people in this area been Affected?</t>
  </si>
  <si>
    <t>Do the Roads in the Area allow access by vehicles?</t>
  </si>
  <si>
    <t>What are the three easiest means of communication to the affected people/ communities in this area?</t>
  </si>
  <si>
    <t>What are the three easiest means of getting information/feedback from the affected people/ communities in this area?</t>
  </si>
  <si>
    <t>Are there any pre-positioned stock at the branch that can facilitate immediate response?</t>
  </si>
  <si>
    <t>What are the major Challenges currently being Experienced?</t>
  </si>
  <si>
    <t>Are other Actors already taking response action(s)?</t>
  </si>
  <si>
    <t>Name the actors already taking response actions::</t>
  </si>
  <si>
    <t>Is the situation likely to get better or worsen?</t>
  </si>
  <si>
    <t>What is the most pressing need?</t>
  </si>
  <si>
    <t>Please briefly state any other key information not captured above.</t>
  </si>
  <si>
    <t>Hygiene promotion:</t>
  </si>
  <si>
    <t>Health:</t>
  </si>
  <si>
    <t>Water supply:</t>
  </si>
  <si>
    <t>Sanitation:</t>
  </si>
  <si>
    <t>Shelter:</t>
  </si>
  <si>
    <t>Food assistance:</t>
  </si>
  <si>
    <t>Nutrition:</t>
  </si>
  <si>
    <t>Education:</t>
  </si>
  <si>
    <t>NFI:</t>
  </si>
  <si>
    <t>Protection:</t>
  </si>
  <si>
    <t>Child protection:</t>
  </si>
  <si>
    <t>SGBV:</t>
  </si>
  <si>
    <t>Livelihood:</t>
  </si>
  <si>
    <t>Volunteer</t>
  </si>
  <si>
    <t>Kabarole</t>
  </si>
  <si>
    <t>Heavy Storms/ Hailstorms</t>
  </si>
  <si>
    <t>2024-03-10</t>
  </si>
  <si>
    <t>16:30:00.000+03:00</t>
  </si>
  <si>
    <t>Western</t>
  </si>
  <si>
    <t>Toro</t>
  </si>
  <si>
    <t>Bunyangabu</t>
  </si>
  <si>
    <t>Rwimi Town Council</t>
  </si>
  <si>
    <t>Yes</t>
  </si>
  <si>
    <t>High</t>
  </si>
  <si>
    <t>Red Cross Volunteers (Door-to-Door) Radio LCI (Local Council) Leaders Community Meetings/ FGD/ Face-to-Face Interviews</t>
  </si>
  <si>
    <t>Red Cross Volunteers (Door-to-Door) LCI (Local Council) Leaders</t>
  </si>
  <si>
    <t>No</t>
  </si>
  <si>
    <t>Low capacity of first responders (Fewer volunteers) Insufficient logistics (Transport/ NFI/ Food etc.)</t>
  </si>
  <si>
    <t>Worsen</t>
  </si>
  <si>
    <t>NFI Kits</t>
  </si>
  <si>
    <t>People  who are affected  need food and shelter  and churches  are also down completely</t>
  </si>
  <si>
    <t>5. Not Applicable for this Disaster/ Emergency</t>
  </si>
  <si>
    <t>3. Low Priority</t>
  </si>
  <si>
    <t>1. High Priority</t>
  </si>
  <si>
    <t>2. Medium Priority</t>
  </si>
  <si>
    <t>Kibiito</t>
  </si>
  <si>
    <t>Red Cross Volunteers (Door-to-Door) Radio Telephone/Mobile Phone</t>
  </si>
  <si>
    <t>Red Cross Volunteers (Door-to-Door) LCI (Local Council) Leaders Community Meetings/ FGD/ Face-to-Face Interviews</t>
  </si>
  <si>
    <t>Redcross  volunteer</t>
  </si>
  <si>
    <t>Food</t>
  </si>
  <si>
    <t>People should be helped shelter  and NFL items</t>
  </si>
  <si>
    <t>4. Not Priority</t>
  </si>
  <si>
    <t>2024-03-11</t>
  </si>
  <si>
    <t>09:15:00.000+03:00</t>
  </si>
  <si>
    <t>Kibiito Town Council</t>
  </si>
  <si>
    <t>Red Cross Volunteers (Door-to-Door) LCI (Local Council) Leaders Telephone/Mobile Phone</t>
  </si>
  <si>
    <t>Redcross  volunteers</t>
  </si>
  <si>
    <t>Banana, cassava  are all  destroyed therefore  people  are lacking  food</t>
  </si>
  <si>
    <t>Branch Manager</t>
  </si>
  <si>
    <t>Entebbe</t>
  </si>
  <si>
    <t>2024-03-13</t>
  </si>
  <si>
    <t>08:10:00.000+03:00</t>
  </si>
  <si>
    <t>Central</t>
  </si>
  <si>
    <t>South Buganda</t>
  </si>
  <si>
    <t>Wakiso</t>
  </si>
  <si>
    <t>Entebbe Municipality</t>
  </si>
  <si>
    <t>Division B</t>
  </si>
  <si>
    <t>LCI (Local Council) Leaders Community/ Clan Leaders Telephone/Mobile Phone</t>
  </si>
  <si>
    <t>Insufficient logistics (Transport/ NFI/ Food etc.) Lack of coordination among Humanitarian Actors</t>
  </si>
  <si>
    <t>Psycho-social Support</t>
  </si>
  <si>
    <t>Twenty five individuals who were at the boat journey from zinga island to nakiwogo entebbe lost their lives. One person servived while 24 died  so far only two bodies were recovered  and others are still missing. Thw teM didntmanage to get exactnumber ofpeopleper category</t>
  </si>
  <si>
    <t>Focal Person</t>
  </si>
  <si>
    <t>Mityana</t>
  </si>
  <si>
    <t>2024-03-16</t>
  </si>
  <si>
    <t>17:05:00.000+03:00</t>
  </si>
  <si>
    <t>North Buganda</t>
  </si>
  <si>
    <t>Mubende</t>
  </si>
  <si>
    <t>Mubende Municipality</t>
  </si>
  <si>
    <t>Southern Division</t>
  </si>
  <si>
    <t>Low capacity of first responders (Fewer volunteers) Lack of coordination among Humanitarian Actors</t>
  </si>
  <si>
    <t>Better</t>
  </si>
  <si>
    <t>Shelter</t>
  </si>
  <si>
    <t>The community lacks clean water ,bore holes and wells and lack enough knowledge on sanitation and hygiene</t>
  </si>
  <si>
    <t>Rukungiri</t>
  </si>
  <si>
    <t>2024-03-20</t>
  </si>
  <si>
    <t>12:11:00.000+03:00</t>
  </si>
  <si>
    <t>Kigezi</t>
  </si>
  <si>
    <t>Kanungu</t>
  </si>
  <si>
    <t>Kinkiizi</t>
  </si>
  <si>
    <t>Kanyantorogo</t>
  </si>
  <si>
    <t>Medium</t>
  </si>
  <si>
    <t>Insufficient funds</t>
  </si>
  <si>
    <t>School means of transportation (motorcycle)</t>
  </si>
  <si>
    <t>Bundibugyo</t>
  </si>
  <si>
    <t>Fires</t>
  </si>
  <si>
    <t>2024-03-23</t>
  </si>
  <si>
    <t>Bwamba</t>
  </si>
  <si>
    <t>Nyahuka Town Council</t>
  </si>
  <si>
    <t>Red Cross Volunteers (Door-to-Door) Radio LCI (Local Council) Leaders</t>
  </si>
  <si>
    <t>Insufficient logistics (Transport/ NFI/ Food etc.) Insufficient funds</t>
  </si>
  <si>
    <t>UPDF and Uganda police plus local leaders</t>
  </si>
  <si>
    <t>Fire gutted a shop at nyahuka main market it's believed to have been caused by short circuit the fire spread to four more shops and property in millions has been destroyed</t>
  </si>
  <si>
    <t>16:18:00.000+03:00</t>
  </si>
  <si>
    <t>Kayonza</t>
  </si>
  <si>
    <t>Red Cross Volunteers (Door-to-Door) Radio LCI (Local Council) Leaders Telephone/Mobile Phone</t>
  </si>
  <si>
    <t>Live stock , ban</t>
  </si>
  <si>
    <t>15:20:00.000+03:00</t>
  </si>
  <si>
    <t>Butogota Town Council</t>
  </si>
  <si>
    <t>There is need of quick help. All crops affected</t>
  </si>
  <si>
    <t>Kampala East</t>
  </si>
  <si>
    <t>2024-03-25</t>
  </si>
  <si>
    <t>04:00:00.000+03:00</t>
  </si>
  <si>
    <t>Kampala Region</t>
  </si>
  <si>
    <t>Kampala Subregion</t>
  </si>
  <si>
    <t>Kampala</t>
  </si>
  <si>
    <t>Kcca</t>
  </si>
  <si>
    <t>Nakawa Division</t>
  </si>
  <si>
    <t>Low capacity of first responders (Fewer volunteers) Insufficient funds Lack of coordination among Humanitarian Actors</t>
  </si>
  <si>
    <t>The fire burned market stalls not people's shelter and no body was staying in the stalls, everyone has a home they stay in.</t>
  </si>
  <si>
    <t>Bubulo</t>
  </si>
  <si>
    <t>2024-03-27</t>
  </si>
  <si>
    <t>20:45:00.000+03:00</t>
  </si>
  <si>
    <t>Eastern</t>
  </si>
  <si>
    <t>Elgon</t>
  </si>
  <si>
    <t>Namisindwa</t>
  </si>
  <si>
    <t>Bumwoni</t>
  </si>
  <si>
    <t>Insufficient logistics (Transport/ NFI/ Food etc.)</t>
  </si>
  <si>
    <t>None</t>
  </si>
  <si>
    <t>Mukono</t>
  </si>
  <si>
    <t>2024-03-29</t>
  </si>
  <si>
    <t>00:00:00.000+03:00</t>
  </si>
  <si>
    <t>Buikwe</t>
  </si>
  <si>
    <t>Najja</t>
  </si>
  <si>
    <t>Low capacity of first responders (Fewer volunteers) Insufficient logistics (Transport/ NFI/ Food etc.) Insufficient funds</t>
  </si>
  <si>
    <t>This has been a farming community where all activities have come on hold</t>
  </si>
  <si>
    <t>Transport Related Accidents</t>
  </si>
  <si>
    <t>2024-03-17</t>
  </si>
  <si>
    <t>18:29:00.000+03:00</t>
  </si>
  <si>
    <t>Lugazi Municipality</t>
  </si>
  <si>
    <t>Central Division</t>
  </si>
  <si>
    <t>Red cross</t>
  </si>
  <si>
    <t>Transport to and fro area</t>
  </si>
  <si>
    <t>Time management and interaction</t>
  </si>
  <si>
    <t>2024-03-14</t>
  </si>
  <si>
    <t>05:36:00.000+03:00</t>
  </si>
  <si>
    <t>Radio Television LCI (Local Council) Leaders</t>
  </si>
  <si>
    <t>Sensitization about food security</t>
  </si>
  <si>
    <t>14:02:00.000+03:00</t>
  </si>
  <si>
    <t>LCI (Local Council) Leaders</t>
  </si>
  <si>
    <t>Red Cross Volunteers (Door-to-Door)</t>
  </si>
  <si>
    <t>The family of the deceased need help and the damaged houses needs repair especially the old people</t>
  </si>
  <si>
    <t>Sum of Affected People - Total:</t>
  </si>
  <si>
    <t>Sum of Households Affected:</t>
  </si>
  <si>
    <t>Values</t>
  </si>
  <si>
    <t>Sum of Homeless:</t>
  </si>
  <si>
    <t>Sum of Households Displaced:</t>
  </si>
  <si>
    <t>Sum of Affected Male:</t>
  </si>
  <si>
    <t>Sum of Affected Female:</t>
  </si>
  <si>
    <t>Sum of Affected Children:</t>
  </si>
  <si>
    <t>Sum of Affected Adults of Age 19 - 64 Years:</t>
  </si>
  <si>
    <t>Sum of Affected Elderly:</t>
  </si>
  <si>
    <t>Row Labels</t>
  </si>
  <si>
    <t>Grand Total</t>
  </si>
  <si>
    <t>Sum of Affected Disabled:</t>
  </si>
  <si>
    <t>Sum of Dead:</t>
  </si>
  <si>
    <t>Sum of Injured:</t>
  </si>
  <si>
    <t>Sum of Missing:</t>
  </si>
  <si>
    <t>Sum of Hospitalised:</t>
  </si>
  <si>
    <t>Sum of Evacuated:</t>
  </si>
  <si>
    <t>Sum of Houses Completely Destroyed:</t>
  </si>
  <si>
    <t>Sum of Houses Partially Damaged:</t>
  </si>
  <si>
    <t>Sum of Health Facilities Affected:</t>
  </si>
  <si>
    <t>Sum of Water Facilities Affected:</t>
  </si>
  <si>
    <t>Sum of Schools Affected:</t>
  </si>
  <si>
    <t>Affected Adults of Age 18 - 64 Years:</t>
  </si>
  <si>
    <t>Country</t>
  </si>
  <si>
    <t>Country code</t>
  </si>
  <si>
    <t>Reported date</t>
  </si>
  <si>
    <t>Uganda</t>
  </si>
  <si>
    <t>UGA</t>
  </si>
  <si>
    <t>UGA02</t>
  </si>
  <si>
    <t>UGA04</t>
  </si>
  <si>
    <t>UGA01</t>
  </si>
  <si>
    <t>UGA01001</t>
  </si>
  <si>
    <t>UGA04103</t>
  </si>
  <si>
    <t>UGA04104</t>
  </si>
  <si>
    <t>UGA01008</t>
  </si>
  <si>
    <t>UGA04114</t>
  </si>
  <si>
    <t>UGA01020</t>
  </si>
  <si>
    <t>UGA02056</t>
  </si>
  <si>
    <t>UGA01026</t>
  </si>
  <si>
    <t>adm1 pcode</t>
  </si>
  <si>
    <t>adm2 pcode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</si>
</sst>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3" fontId="0" fillId="0" borderId="0" xfId="0" applyNumberFormat="1"/>
    <xf numFmtId="0" fontId="0" fillId="0" borderId="0" xfId="0" pivotButton="1"/>
    <xf numFmtId="0" fontId="0" fillId="0" borderId="0" xfId="0" applyAlignment="1">
      <alignment horizontal="left"/>
    </xf>
    <xf numFmtId="9" fontId="0" fillId="0" borderId="0" xfId="1" applyFont="1"/>
    <xf numFmtId="3" fontId="0" fillId="2" borderId="0" xfId="0" applyNumberFormat="1" applyFill="1"/>
    <xf numFmtId="0" fontId="0" fillId="2" borderId="0" xfId="0" applyFill="1"/>
    <xf numFmtId="14" fontId="0" fillId="0" borderId="0" xfId="0" applyNumberFormat="1"/>
    <xf numFmtId="0" fontId="2" fillId="0" borderId="0" xfId="0" applyFont="1" applyAlignment="1">
      <alignment wrapText="1"/>
    </xf>
    <xf numFmtId="0" fontId="0" fillId="0" borderId="0" xfId="0" applyAlignment="1">
      <alignment horizontal="center" vertical="center"/>
    </xf>
  </cellXfs>
  <cellStyles count="2">
    <cellStyle name="Normal" xfId="0" builtinId="0"/>
    <cellStyle name="Percent" xfId="1" builtinId="5"/>
  </cellStyles>
  <dxfs count="21">
    <dxf>
      <numFmt numFmtId="3"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ÑEZ Daniel" refreshedDate="45394.368791203706" createdVersion="8" refreshedVersion="8" minRefreshableVersion="3" recordCount="15" xr:uid="{F7BF8D0F-10F5-4C70-BBD4-69CDAC2BC731}">
  <cacheSource type="worksheet">
    <worksheetSource ref="D1:BF16" sheet="DATA"/>
  </cacheSource>
  <cacheFields count="56">
    <cacheField name="Work Category" numFmtId="0">
      <sharedItems/>
    </cacheField>
    <cacheField name="Branch:" numFmtId="0">
      <sharedItems/>
    </cacheField>
    <cacheField name="Type of emergency/ disaster:" numFmtId="0">
      <sharedItems count="3">
        <s v="Heavy Storms/ Hailstorms"/>
        <s v="Fires"/>
        <s v="Transport Related Accidents"/>
      </sharedItems>
    </cacheField>
    <cacheField name="Date:" numFmtId="0">
      <sharedItems/>
    </cacheField>
    <cacheField name="Time:" numFmtId="0">
      <sharedItems/>
    </cacheField>
    <cacheField name="region" numFmtId="0">
      <sharedItems/>
    </cacheField>
    <cacheField name="subregion" numFmtId="0">
      <sharedItems/>
    </cacheField>
    <cacheField name="district" numFmtId="0">
      <sharedItems count="8">
        <s v="Bunyangabu"/>
        <s v="Wakiso"/>
        <s v="Mubende"/>
        <s v="Kanungu"/>
        <s v="Bundibugyo"/>
        <s v="Kampala"/>
        <s v="Namisindwa"/>
        <s v="Buikwe"/>
      </sharedItems>
    </cacheField>
    <cacheField name="county" numFmtId="0">
      <sharedItems/>
    </cacheField>
    <cacheField name="subcounty" numFmtId="0">
      <sharedItems/>
    </cacheField>
    <cacheField name="Affected Male:" numFmtId="0">
      <sharedItems containsSemiMixedTypes="0" containsString="0" containsNumber="1" containsInteger="1" minValue="2" maxValue="3000"/>
    </cacheField>
    <cacheField name="Affected Female:" numFmtId="0">
      <sharedItems containsSemiMixedTypes="0" containsString="0" containsNumber="1" containsInteger="1" minValue="2" maxValue="5000"/>
    </cacheField>
    <cacheField name="Affected People - Total:" numFmtId="0">
      <sharedItems containsSemiMixedTypes="0" containsString="0" containsNumber="1" containsInteger="1" minValue="4" maxValue="8000" count="14">
        <n v="170"/>
        <n v="100"/>
        <n v="310"/>
        <n v="25"/>
        <n v="40"/>
        <n v="320"/>
        <n v="5"/>
        <n v="8000"/>
        <n v="300"/>
        <n v="24"/>
        <n v="825"/>
        <n v="250"/>
        <n v="4"/>
        <n v="12"/>
      </sharedItems>
    </cacheField>
    <cacheField name="Affected Children:" numFmtId="0">
      <sharedItems containsSemiMixedTypes="0" containsString="0" containsNumber="1" containsInteger="1" minValue="0" maxValue="6000"/>
    </cacheField>
    <cacheField name="Affected Adults of Age 19 - 64 Years:" numFmtId="0">
      <sharedItems containsSemiMixedTypes="0" containsString="0" containsNumber="1" containsInteger="1" minValue="1" maxValue="1950"/>
    </cacheField>
    <cacheField name="Affected Elderly:" numFmtId="0">
      <sharedItems containsSemiMixedTypes="0" containsString="0" containsNumber="1" containsInteger="1" minValue="0" maxValue="98"/>
    </cacheField>
    <cacheField name="Affected Disabled:" numFmtId="0">
      <sharedItems containsSemiMixedTypes="0" containsString="0" containsNumber="1" containsInteger="1" minValue="0" maxValue="20"/>
    </cacheField>
    <cacheField name="Dead:" numFmtId="0">
      <sharedItems containsSemiMixedTypes="0" containsString="0" containsNumber="1" containsInteger="1" minValue="0" maxValue="24"/>
    </cacheField>
    <cacheField name="Injured:" numFmtId="0">
      <sharedItems containsSemiMixedTypes="0" containsString="0" containsNumber="1" containsInteger="1" minValue="0" maxValue="20"/>
    </cacheField>
    <cacheField name="Missing:" numFmtId="0">
      <sharedItems containsSemiMixedTypes="0" containsString="0" containsNumber="1" containsInteger="1" minValue="0" maxValue="22"/>
    </cacheField>
    <cacheField name="Homeless:" numFmtId="0">
      <sharedItems containsSemiMixedTypes="0" containsString="0" containsNumber="1" containsInteger="1" minValue="0" maxValue="120"/>
    </cacheField>
    <cacheField name="Hospitalised:" numFmtId="0">
      <sharedItems containsSemiMixedTypes="0" containsString="0" containsNumber="1" containsInteger="1" minValue="0" maxValue="20"/>
    </cacheField>
    <cacheField name="Evacuated:" numFmtId="0">
      <sharedItems containsSemiMixedTypes="0" containsString="0" containsNumber="1" containsInteger="1" minValue="0" maxValue="250"/>
    </cacheField>
    <cacheField name="Households Affected:" numFmtId="0">
      <sharedItems containsSemiMixedTypes="0" containsString="0" containsNumber="1" containsInteger="1" minValue="2" maxValue="1789"/>
    </cacheField>
    <cacheField name="Households Displaced:" numFmtId="0">
      <sharedItems containsSemiMixedTypes="0" containsString="0" containsNumber="1" containsInteger="1" minValue="0" maxValue="21"/>
    </cacheField>
    <cacheField name="Houses Completely Destroyed:" numFmtId="0">
      <sharedItems containsSemiMixedTypes="0" containsString="0" containsNumber="1" containsInteger="1" minValue="0" maxValue="12"/>
    </cacheField>
    <cacheField name="Houses Partially Damaged:" numFmtId="0">
      <sharedItems containsSemiMixedTypes="0" containsString="0" containsNumber="1" containsInteger="1" minValue="0" maxValue="104"/>
    </cacheField>
    <cacheField name="Health Facilities Affected:" numFmtId="0">
      <sharedItems containsSemiMixedTypes="0" containsString="0" containsNumber="1" containsInteger="1" minValue="0" maxValue="1"/>
    </cacheField>
    <cacheField name="Water Facilities Affected:" numFmtId="0">
      <sharedItems containsSemiMixedTypes="0" containsString="0" containsNumber="1" containsInteger="1" minValue="0" maxValue="1"/>
    </cacheField>
    <cacheField name="Schools Affected:" numFmtId="0">
      <sharedItems containsSemiMixedTypes="0" containsString="0" containsNumber="1" containsInteger="1" minValue="0" maxValue="2"/>
    </cacheField>
    <cacheField name="Have Crops been Affected?" numFmtId="0">
      <sharedItems/>
    </cacheField>
    <cacheField name="What is the level of damage on crops?" numFmtId="0">
      <sharedItems containsBlank="1"/>
    </cacheField>
    <cacheField name="Has usual business/livelihood of people in this area been Affected?" numFmtId="0">
      <sharedItems/>
    </cacheField>
    <cacheField name="Do the Roads in the Area allow access by vehicles?" numFmtId="0">
      <sharedItems/>
    </cacheField>
    <cacheField name="What are the three easiest means of communication to the affected people/ communities in this area?" numFmtId="0">
      <sharedItems/>
    </cacheField>
    <cacheField name="What are the three easiest means of getting information/feedback from the affected people/ communities in this area?" numFmtId="0">
      <sharedItems/>
    </cacheField>
    <cacheField name="Are there any pre-positioned stock at the branch that can facilitate immediate response?" numFmtId="0">
      <sharedItems/>
    </cacheField>
    <cacheField name="What are the major Challenges currently being Experienced?" numFmtId="0">
      <sharedItems/>
    </cacheField>
    <cacheField name="Are other Actors already taking response action(s)?" numFmtId="0">
      <sharedItems/>
    </cacheField>
    <cacheField name="Name the actors already taking response actions::" numFmtId="0">
      <sharedItems containsBlank="1"/>
    </cacheField>
    <cacheField name="Is the situation likely to get better or worsen?" numFmtId="0">
      <sharedItems/>
    </cacheField>
    <cacheField name="What is the most pressing need?" numFmtId="0">
      <sharedItems/>
    </cacheField>
    <cacheField name="Please briefly state any other key information not captured above." numFmtId="0">
      <sharedItems longText="1"/>
    </cacheField>
    <cacheField name="Hygiene promotion:" numFmtId="0">
      <sharedItems/>
    </cacheField>
    <cacheField name="Health:" numFmtId="0">
      <sharedItems/>
    </cacheField>
    <cacheField name="Water supply:" numFmtId="0">
      <sharedItems/>
    </cacheField>
    <cacheField name="Sanitation:" numFmtId="0">
      <sharedItems/>
    </cacheField>
    <cacheField name="Shelter:" numFmtId="0">
      <sharedItems/>
    </cacheField>
    <cacheField name="Food assistance:" numFmtId="0">
      <sharedItems/>
    </cacheField>
    <cacheField name="Nutrition:" numFmtId="0">
      <sharedItems/>
    </cacheField>
    <cacheField name="Education:" numFmtId="0">
      <sharedItems/>
    </cacheField>
    <cacheField name="NFI:" numFmtId="0">
      <sharedItems/>
    </cacheField>
    <cacheField name="Protection:" numFmtId="0">
      <sharedItems/>
    </cacheField>
    <cacheField name="Child protection:" numFmtId="0">
      <sharedItems/>
    </cacheField>
    <cacheField name="SGBV:" numFmtId="0">
      <sharedItems/>
    </cacheField>
    <cacheField name="Liveliho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Volunteer"/>
    <s v="Kabarole"/>
    <x v="0"/>
    <s v="2024-03-10"/>
    <s v="16:30:00.000+03:00"/>
    <s v="Western"/>
    <s v="Toro"/>
    <x v="0"/>
    <s v="Bunyangabu"/>
    <s v="Rwimi Town Council"/>
    <n v="50"/>
    <n v="120"/>
    <x v="0"/>
    <n v="10"/>
    <n v="120"/>
    <n v="40"/>
    <n v="11"/>
    <n v="0"/>
    <n v="2"/>
    <n v="0"/>
    <n v="120"/>
    <n v="1"/>
    <n v="20"/>
    <n v="38"/>
    <n v="20"/>
    <n v="5"/>
    <n v="15"/>
    <n v="0"/>
    <n v="0"/>
    <n v="0"/>
    <s v="Yes"/>
    <s v="High"/>
    <s v="Yes"/>
    <s v="Yes"/>
    <s v="Red Cross Volunteers (Door-to-Door) Radio LCI (Local Council) Leaders Community Meetings/ FGD/ Face-to-Face Interviews"/>
    <s v="Red Cross Volunteers (Door-to-Door) LCI (Local Council) Leaders"/>
    <s v="No"/>
    <s v="Low capacity of first responders (Fewer volunteers) Insufficient logistics (Transport/ NFI/ Food etc.)"/>
    <s v="No"/>
    <m/>
    <s v="Worsen"/>
    <s v="NFI Kits"/>
    <s v="People  who are affected  need food and shelter  and churches  are also down completely"/>
    <s v="5. Not Applicable for this Disaster/ Emergency"/>
    <s v="3. Low Priority"/>
    <s v="3. Low Priority"/>
    <s v="1. High Priority"/>
    <s v="3. Low Priority"/>
    <s v="1. High Priority"/>
    <s v="2. Medium Priority"/>
    <s v="2. Medium Priority"/>
    <s v="2. Medium Priority"/>
    <s v="2. Medium Priority"/>
    <s v="3. Low Priority"/>
    <s v="3. Low Priority"/>
    <s v="2. Medium Priority"/>
  </r>
  <r>
    <s v="Volunteer"/>
    <s v="Kabarole"/>
    <x v="0"/>
    <s v="2024-03-10"/>
    <s v="16:30:00.000+03:00"/>
    <s v="Western"/>
    <s v="Toro"/>
    <x v="0"/>
    <s v="Bunyangabu"/>
    <s v="Kibiito"/>
    <n v="55"/>
    <n v="45"/>
    <x v="1"/>
    <n v="12"/>
    <n v="58"/>
    <n v="30"/>
    <n v="6"/>
    <n v="0"/>
    <n v="0"/>
    <n v="0"/>
    <n v="26"/>
    <n v="0"/>
    <n v="10"/>
    <n v="37"/>
    <n v="5"/>
    <n v="0"/>
    <n v="10"/>
    <n v="0"/>
    <n v="0"/>
    <n v="0"/>
    <s v="Yes"/>
    <s v="High"/>
    <s v="Yes"/>
    <s v="Yes"/>
    <s v="Red Cross Volunteers (Door-to-Door) Radio Telephone/Mobile Phone"/>
    <s v="Red Cross Volunteers (Door-to-Door) LCI (Local Council) Leaders Community Meetings/ FGD/ Face-to-Face Interviews"/>
    <s v="Yes"/>
    <s v="Low capacity of first responders (Fewer volunteers) Insufficient logistics (Transport/ NFI/ Food etc.)"/>
    <s v="Yes"/>
    <s v="Redcross  volunteer"/>
    <s v="Worsen"/>
    <s v="Food"/>
    <s v="People should be helped shelter  and NFL items"/>
    <s v="4. Not Priority"/>
    <s v="3. Low Priority"/>
    <s v="2. Medium Priority"/>
    <s v="1. High Priority"/>
    <s v="3. Low Priority"/>
    <s v="1. High Priority"/>
    <s v="2. Medium Priority"/>
    <s v="3. Low Priority"/>
    <s v="1. High Priority"/>
    <s v="3. Low Priority"/>
    <s v="2. Medium Priority"/>
    <s v="3. Low Priority"/>
    <s v="2. Medium Priority"/>
  </r>
  <r>
    <s v="Volunteer"/>
    <s v="Kabarole"/>
    <x v="0"/>
    <s v="2024-03-11"/>
    <s v="09:15:00.000+03:00"/>
    <s v="Western"/>
    <s v="Toro"/>
    <x v="0"/>
    <s v="Bunyangabu"/>
    <s v="Kibiito Town Council"/>
    <n v="110"/>
    <n v="200"/>
    <x v="2"/>
    <n v="60"/>
    <n v="190"/>
    <n v="60"/>
    <n v="15"/>
    <n v="0"/>
    <n v="0"/>
    <n v="0"/>
    <n v="32"/>
    <n v="0"/>
    <n v="0"/>
    <n v="86"/>
    <n v="8"/>
    <n v="0"/>
    <n v="5"/>
    <n v="0"/>
    <n v="0"/>
    <n v="1"/>
    <s v="Yes"/>
    <s v="High"/>
    <s v="Yes"/>
    <s v="Yes"/>
    <s v="Red Cross Volunteers (Door-to-Door) Radio Telephone/Mobile Phone"/>
    <s v="Red Cross Volunteers (Door-to-Door) LCI (Local Council) Leaders Telephone/Mobile Phone"/>
    <s v="Yes"/>
    <s v="Low capacity of first responders (Fewer volunteers) Insufficient logistics (Transport/ NFI/ Food etc.)"/>
    <s v="Yes"/>
    <s v="Redcross  volunteers"/>
    <s v="Worsen"/>
    <s v="Food"/>
    <s v="Banana, cassava  are all  destroyed therefore  people  are lacking  food"/>
    <s v="3. Low Priority"/>
    <s v="3. Low Priority"/>
    <s v="3. Low Priority"/>
    <s v="3. Low Priority"/>
    <s v="3. Low Priority"/>
    <s v="1. High Priority"/>
    <s v="2. Medium Priority"/>
    <s v="1. High Priority"/>
    <s v="2. Medium Priority"/>
    <s v="3. Low Priority"/>
    <s v="1. High Priority"/>
    <s v="3. Low Priority"/>
    <s v="2. Medium Priority"/>
  </r>
  <r>
    <s v="Branch Manager"/>
    <s v="Entebbe"/>
    <x v="0"/>
    <s v="2024-03-13"/>
    <s v="08:10:00.000+03:00"/>
    <s v="Central"/>
    <s v="South Buganda"/>
    <x v="1"/>
    <s v="Entebbe Municipality"/>
    <s v="Division B"/>
    <n v="12"/>
    <n v="13"/>
    <x v="3"/>
    <n v="2"/>
    <n v="23"/>
    <n v="0"/>
    <n v="0"/>
    <n v="24"/>
    <n v="1"/>
    <n v="22"/>
    <n v="11"/>
    <n v="0"/>
    <n v="1"/>
    <n v="11"/>
    <n v="2"/>
    <n v="0"/>
    <n v="0"/>
    <n v="0"/>
    <n v="0"/>
    <n v="0"/>
    <s v="No"/>
    <m/>
    <s v="No"/>
    <s v="No"/>
    <s v="LCI (Local Council) Leaders Community/ Clan Leaders Telephone/Mobile Phone"/>
    <s v="LCI (Local Council) Leaders Community/ Clan Leaders Telephone/Mobile Phone"/>
    <s v="No"/>
    <s v="Insufficient logistics (Transport/ NFI/ Food etc.) Lack of coordination among Humanitarian Actors"/>
    <s v="No"/>
    <m/>
    <s v="Worsen"/>
    <s v="Psycho-social Support"/>
    <s v="Twenty five individuals who were at the boat journey from zinga island to nakiwogo entebbe lost their lives. One person servived while 24 died  so far only two bodies were recovered  and others are still missing. Thw teM didntmanage to get exactnumber ofpeopleper category"/>
    <s v="3. Low Priority"/>
    <s v="3. Low Priority"/>
    <s v="4. Not Priority"/>
    <s v="4. Not Priority"/>
    <s v="1. High Priority"/>
    <s v="4. Not Priority"/>
    <s v="4. Not Priority"/>
    <s v="4. Not Priority"/>
    <s v="4. Not Priority"/>
    <s v="4. Not Priority"/>
    <s v="4. Not Priority"/>
    <s v="4. Not Priority"/>
    <s v="4. Not Priority"/>
  </r>
  <r>
    <s v="Focal Person"/>
    <s v="Mityana"/>
    <x v="0"/>
    <s v="2024-03-16"/>
    <s v="17:05:00.000+03:00"/>
    <s v="Central"/>
    <s v="North Buganda"/>
    <x v="2"/>
    <s v="Mubende Municipality"/>
    <s v="Southern Division"/>
    <n v="15"/>
    <n v="25"/>
    <x v="4"/>
    <n v="20"/>
    <n v="15"/>
    <n v="5"/>
    <n v="0"/>
    <n v="0"/>
    <n v="0"/>
    <n v="0"/>
    <n v="16"/>
    <n v="0"/>
    <n v="0"/>
    <n v="9"/>
    <n v="4"/>
    <n v="4"/>
    <n v="4"/>
    <n v="0"/>
    <n v="0"/>
    <n v="0"/>
    <s v="No"/>
    <m/>
    <s v="Yes"/>
    <s v="Yes"/>
    <s v="Red Cross Volunteers (Door-to-Door) LCI (Local Council) Leaders Telephone/Mobile Phone"/>
    <s v="Red Cross Volunteers (Door-to-Door) LCI (Local Council) Leaders Telephone/Mobile Phone"/>
    <s v="No"/>
    <s v="Low capacity of first responders (Fewer volunteers) Lack of coordination among Humanitarian Actors"/>
    <s v="No"/>
    <m/>
    <s v="Better"/>
    <s v="Shelter"/>
    <s v="The community lacks clean water ,bore holes and wells and lack enough knowledge on sanitation and hygiene"/>
    <s v="1. High Priority"/>
    <s v="1. High Priority"/>
    <s v="1. High Priority"/>
    <s v="1. High Priority"/>
    <s v="2. Medium Priority"/>
    <s v="2. Medium Priority"/>
    <s v="2. Medium Priority"/>
    <s v="2. Medium Priority"/>
    <s v="3. Low Priority"/>
    <s v="2. Medium Priority"/>
    <s v="2. Medium Priority"/>
    <s v="4. Not Priority"/>
    <s v="2. Medium Priority"/>
  </r>
  <r>
    <s v="Volunteer"/>
    <s v="Rukungiri"/>
    <x v="0"/>
    <s v="2024-03-20"/>
    <s v="12:11:00.000+03:00"/>
    <s v="Western"/>
    <s v="Kigezi"/>
    <x v="3"/>
    <s v="Kinkiizi"/>
    <s v="Kanyantorogo"/>
    <n v="123"/>
    <n v="197"/>
    <x v="5"/>
    <n v="307"/>
    <n v="13"/>
    <n v="0"/>
    <n v="0"/>
    <n v="0"/>
    <n v="15"/>
    <n v="0"/>
    <n v="21"/>
    <n v="15"/>
    <n v="0"/>
    <n v="64"/>
    <n v="7"/>
    <n v="3"/>
    <n v="1"/>
    <n v="0"/>
    <n v="0"/>
    <n v="1"/>
    <s v="Yes"/>
    <s v="Medium"/>
    <s v="Yes"/>
    <s v="Yes"/>
    <s v="Red Cross Volunteers (Door-to-Door) Radio Telephone/Mobile Phone"/>
    <s v="Red Cross Volunteers (Door-to-Door) LCI (Local Council) Leaders Telephone/Mobile Phone"/>
    <s v="No"/>
    <s v="Insufficient funds"/>
    <s v="No"/>
    <m/>
    <s v="Worsen"/>
    <s v="Psycho-social Support"/>
    <s v="School means of transportation (motorcycle)"/>
    <s v="3. Low Priority"/>
    <s v="1. High Priority"/>
    <s v="2. Medium Priority"/>
    <s v="2. Medium Priority"/>
    <s v="2. Medium Priority"/>
    <s v="2. Medium Priority"/>
    <s v="2. Medium Priority"/>
    <s v="3. Low Priority"/>
    <s v="1. High Priority"/>
    <s v="2. Medium Priority"/>
    <s v="2. Medium Priority"/>
    <s v="2. Medium Priority"/>
    <s v="2. Medium Priority"/>
  </r>
  <r>
    <s v="Volunteer"/>
    <s v="Bundibugyo"/>
    <x v="1"/>
    <s v="2024-03-23"/>
    <s v="09:15:00.000+03:00"/>
    <s v="Western"/>
    <s v="Toro"/>
    <x v="4"/>
    <s v="Bwamba"/>
    <s v="Nyahuka Town Council"/>
    <n v="3"/>
    <n v="2"/>
    <x v="6"/>
    <n v="0"/>
    <n v="5"/>
    <n v="0"/>
    <n v="0"/>
    <n v="0"/>
    <n v="0"/>
    <n v="0"/>
    <n v="4"/>
    <n v="1"/>
    <n v="0"/>
    <n v="5"/>
    <n v="1"/>
    <n v="1"/>
    <n v="4"/>
    <n v="0"/>
    <n v="0"/>
    <n v="0"/>
    <s v="No"/>
    <m/>
    <s v="Yes"/>
    <s v="Yes"/>
    <s v="Red Cross Volunteers (Door-to-Door) Radio LCI (Local Council) Leaders"/>
    <s v="Red Cross Volunteers (Door-to-Door) LCI (Local Council) Leaders Telephone/Mobile Phone"/>
    <s v="No"/>
    <s v="Insufficient logistics (Transport/ NFI/ Food etc.) Insufficient funds"/>
    <s v="Yes"/>
    <s v="UPDF and Uganda police plus local leaders"/>
    <s v="Better"/>
    <s v="NFI Kits"/>
    <s v="Fire gutted a shop at nyahuka main market it's believed to have been caused by short circuit the fire spread to four more shops and property in millions has been destroyed"/>
    <s v="1. High Priority"/>
    <s v="1. High Priority"/>
    <s v="2. Medium Priority"/>
    <s v="1. High Priority"/>
    <s v="2. Medium Priority"/>
    <s v="3. Low Priority"/>
    <s v="4. Not Priority"/>
    <s v="4. Not Priority"/>
    <s v="1. High Priority"/>
    <s v="4. Not Priority"/>
    <s v="4. Not Priority"/>
    <s v="4. Not Priority"/>
    <s v="1. High Priority"/>
  </r>
  <r>
    <s v="Volunteer"/>
    <s v="Rukungiri"/>
    <x v="0"/>
    <s v="2024-03-23"/>
    <s v="16:18:00.000+03:00"/>
    <s v="Western"/>
    <s v="Kigezi"/>
    <x v="3"/>
    <s v="Kinkiizi"/>
    <s v="Kayonza"/>
    <n v="3000"/>
    <n v="5000"/>
    <x v="7"/>
    <n v="6000"/>
    <n v="1950"/>
    <n v="50"/>
    <n v="20"/>
    <n v="0"/>
    <n v="7"/>
    <n v="0"/>
    <n v="45"/>
    <n v="0"/>
    <n v="0"/>
    <n v="1789"/>
    <n v="10"/>
    <n v="7"/>
    <n v="13"/>
    <n v="0"/>
    <n v="0"/>
    <n v="0"/>
    <s v="Yes"/>
    <s v="High"/>
    <s v="Yes"/>
    <s v="Yes"/>
    <s v="Red Cross Volunteers (Door-to-Door) Radio LCI (Local Council) Leaders Telephone/Mobile Phone"/>
    <s v="Red Cross Volunteers (Door-to-Door) LCI (Local Council) Leaders Telephone/Mobile Phone"/>
    <s v="No"/>
    <s v="Insufficient logistics (Transport/ NFI/ Food etc.) Insufficient funds"/>
    <s v="No"/>
    <m/>
    <s v="Worsen"/>
    <s v="Food"/>
    <s v="Live stock , ban"/>
    <s v="1. High Priority"/>
    <s v="1. High Priority"/>
    <s v="1. High Priority"/>
    <s v="1. High Priority"/>
    <s v="1. High Priority"/>
    <s v="1. High Priority"/>
    <s v="1. High Priority"/>
    <s v="2. Medium Priority"/>
    <s v="1. High Priority"/>
    <s v="1. High Priority"/>
    <s v="2. Medium Priority"/>
    <s v="1. High Priority"/>
    <s v="1. High Priority"/>
  </r>
  <r>
    <s v="Volunteer"/>
    <s v="Rukungiri"/>
    <x v="0"/>
    <s v="2024-03-23"/>
    <s v="15:20:00.000+03:00"/>
    <s v="Western"/>
    <s v="Kigezi"/>
    <x v="3"/>
    <s v="Kinkiizi"/>
    <s v="Butogota Town Council"/>
    <n v="100"/>
    <n v="200"/>
    <x v="8"/>
    <n v="192"/>
    <n v="100"/>
    <n v="8"/>
    <n v="8"/>
    <n v="0"/>
    <n v="0"/>
    <n v="0"/>
    <n v="16"/>
    <n v="0"/>
    <n v="0"/>
    <n v="58"/>
    <n v="4"/>
    <n v="0"/>
    <n v="22"/>
    <n v="1"/>
    <n v="1"/>
    <n v="2"/>
    <s v="Yes"/>
    <s v="High"/>
    <s v="Yes"/>
    <s v="No"/>
    <s v="Red Cross Volunteers (Door-to-Door) Radio LCI (Local Council) Leaders Telephone/Mobile Phone"/>
    <s v="Red Cross Volunteers (Door-to-Door) LCI (Local Council) Leaders Telephone/Mobile Phone"/>
    <s v="No"/>
    <s v="Insufficient logistics (Transport/ NFI/ Food etc.) Insufficient funds"/>
    <s v="No"/>
    <m/>
    <s v="Worsen"/>
    <s v="Food"/>
    <s v="There is need of quick help. All crops affected"/>
    <s v="1. High Priority"/>
    <s v="2. Medium Priority"/>
    <s v="1. High Priority"/>
    <s v="1. High Priority"/>
    <s v="1. High Priority"/>
    <s v="1. High Priority"/>
    <s v="2. Medium Priority"/>
    <s v="2. Medium Priority"/>
    <s v="1. High Priority"/>
    <s v="2. Medium Priority"/>
    <s v="2. Medium Priority"/>
    <s v="1. High Priority"/>
    <s v="1. High Priority"/>
  </r>
  <r>
    <s v="Volunteer"/>
    <s v="Kampala East"/>
    <x v="1"/>
    <s v="2024-03-25"/>
    <s v="04:00:00.000+03:00"/>
    <s v="Kampala Region"/>
    <s v="Kampala Subregion"/>
    <x v="5"/>
    <s v="Kcca"/>
    <s v="Nakawa Division"/>
    <n v="7"/>
    <n v="17"/>
    <x v="9"/>
    <n v="0"/>
    <n v="24"/>
    <n v="0"/>
    <n v="1"/>
    <n v="0"/>
    <n v="0"/>
    <n v="0"/>
    <n v="6"/>
    <n v="0"/>
    <n v="0"/>
    <n v="9"/>
    <n v="2"/>
    <n v="2"/>
    <n v="0"/>
    <n v="0"/>
    <n v="0"/>
    <n v="0"/>
    <s v="No"/>
    <m/>
    <s v="Yes"/>
    <s v="Yes"/>
    <s v="Red Cross Volunteers (Door-to-Door) LCI (Local Council) Leaders Community Meetings/ FGD/ Face-to-Face Interviews"/>
    <s v="Red Cross Volunteers (Door-to-Door) LCI (Local Council) Leaders Community Meetings/ FGD/ Face-to-Face Interviews"/>
    <s v="No"/>
    <s v="Low capacity of first responders (Fewer volunteers) Insufficient funds Lack of coordination among Humanitarian Actors"/>
    <s v="No"/>
    <m/>
    <s v="Better"/>
    <s v="Shelter"/>
    <s v="The fire burned market stalls not people's shelter and no body was staying in the stalls, everyone has a home they stay in."/>
    <s v="5. Not Applicable for this Disaster/ Emergency"/>
    <s v="5. Not Applicable for this Disaster/ Emergency"/>
    <s v="5. Not Applicable for this Disaster/ Emergency"/>
    <s v="1. High Priority"/>
    <s v="5. Not Applicable for this Disaster/ Emergency"/>
    <s v="1. High Priority"/>
    <s v="5. Not Applicable for this Disaster/ Emergency"/>
    <s v="5. Not Applicable for this Disaster/ Emergency"/>
    <s v="5. Not Applicable for this Disaster/ Emergency"/>
    <s v="5. Not Applicable for this Disaster/ Emergency"/>
    <s v="5. Not Applicable for this Disaster/ Emergency"/>
    <s v="5. Not Applicable for this Disaster/ Emergency"/>
    <s v="1. High Priority"/>
  </r>
  <r>
    <s v="Branch Manager"/>
    <s v="Bubulo"/>
    <x v="0"/>
    <s v="2024-03-27"/>
    <s v="20:45:00.000+03:00"/>
    <s v="Eastern"/>
    <s v="Elgon"/>
    <x v="6"/>
    <s v="Bubulo"/>
    <s v="Bumwoni"/>
    <n v="346"/>
    <n v="479"/>
    <x v="10"/>
    <n v="317"/>
    <n v="410"/>
    <n v="98"/>
    <n v="3"/>
    <n v="0"/>
    <n v="3"/>
    <n v="0"/>
    <n v="26"/>
    <n v="3"/>
    <n v="0"/>
    <n v="150"/>
    <n v="6"/>
    <n v="6"/>
    <n v="104"/>
    <n v="0"/>
    <n v="0"/>
    <n v="1"/>
    <s v="Yes"/>
    <s v="High"/>
    <s v="No"/>
    <s v="Yes"/>
    <s v="Red Cross Volunteers (Door-to-Door) LCI (Local Council) Leaders Community Meetings/ FGD/ Face-to-Face Interviews"/>
    <s v="Red Cross Volunteers (Door-to-Door) LCI (Local Council) Leaders Community Meetings/ FGD/ Face-to-Face Interviews"/>
    <s v="No"/>
    <s v="Insufficient logistics (Transport/ NFI/ Food etc.)"/>
    <s v="No"/>
    <m/>
    <s v="Worsen"/>
    <s v="Shelter"/>
    <s v="None"/>
    <s v="4. Not Priority"/>
    <s v="3. Low Priority"/>
    <s v="1. High Priority"/>
    <s v="1. High Priority"/>
    <s v="3. Low Priority"/>
    <s v="2. Medium Priority"/>
    <s v="3. Low Priority"/>
    <s v="1. High Priority"/>
    <s v="1. High Priority"/>
    <s v="4. Not Priority"/>
    <s v="3. Low Priority"/>
    <s v="4. Not Priority"/>
    <s v="2. Medium Priority"/>
  </r>
  <r>
    <s v="Volunteer"/>
    <s v="Mukono"/>
    <x v="0"/>
    <s v="2024-03-29"/>
    <s v="00:00:00.000+03:00"/>
    <s v="Central"/>
    <s v="North Buganda"/>
    <x v="7"/>
    <s v="Buikwe"/>
    <s v="Najja"/>
    <n v="100"/>
    <n v="150"/>
    <x v="11"/>
    <n v="30"/>
    <n v="200"/>
    <n v="20"/>
    <n v="5"/>
    <n v="0"/>
    <n v="20"/>
    <n v="0"/>
    <n v="100"/>
    <n v="20"/>
    <n v="250"/>
    <n v="120"/>
    <n v="21"/>
    <n v="12"/>
    <n v="30"/>
    <n v="0"/>
    <n v="0"/>
    <n v="0"/>
    <s v="Yes"/>
    <s v="High"/>
    <s v="Yes"/>
    <s v="No"/>
    <s v="Red Cross Volunteers (Door-to-Door) LCI (Local Council) Leaders"/>
    <s v="Red Cross Volunteers (Door-to-Door) LCI (Local Council) Leaders"/>
    <s v="No"/>
    <s v="Low capacity of first responders (Fewer volunteers) Insufficient logistics (Transport/ NFI/ Food etc.) Insufficient funds"/>
    <s v="No"/>
    <m/>
    <s v="Worsen"/>
    <s v="Food"/>
    <s v="This has been a farming community where all activities have come on hold"/>
    <s v="1. High Priority"/>
    <s v="1. High Priority"/>
    <s v="2. Medium Priority"/>
    <s v="1. High Priority"/>
    <s v="1. High Priority"/>
    <s v="1. High Priority"/>
    <s v="1. High Priority"/>
    <s v="3. Low Priority"/>
    <s v="1. High Priority"/>
    <s v="5. Not Applicable for this Disaster/ Emergency"/>
    <s v="3. Low Priority"/>
    <s v="2. Medium Priority"/>
    <s v="2. Medium Priority"/>
  </r>
  <r>
    <s v="Volunteer"/>
    <s v="Mukono"/>
    <x v="2"/>
    <s v="2024-03-17"/>
    <s v="18:29:00.000+03:00"/>
    <s v="Central"/>
    <s v="North Buganda"/>
    <x v="7"/>
    <s v="Lugazi Municipality"/>
    <s v="Central Division"/>
    <n v="2"/>
    <n v="2"/>
    <x v="12"/>
    <n v="0"/>
    <n v="1"/>
    <n v="3"/>
    <n v="0"/>
    <n v="0"/>
    <n v="2"/>
    <n v="0"/>
    <n v="0"/>
    <n v="4"/>
    <n v="0"/>
    <n v="2"/>
    <n v="0"/>
    <n v="0"/>
    <n v="0"/>
    <n v="0"/>
    <n v="0"/>
    <n v="0"/>
    <s v="Yes"/>
    <s v="Medium"/>
    <s v="Yes"/>
    <s v="No"/>
    <s v="Red Cross Volunteers (Door-to-Door) Radio Telephone/Mobile Phone"/>
    <s v="LCI (Local Council) Leaders Community/ Clan Leaders Telephone/Mobile Phone"/>
    <s v="Yes"/>
    <s v="Low capacity of first responders (Fewer volunteers) Insufficient funds Lack of coordination among Humanitarian Actors"/>
    <s v="Yes"/>
    <s v="Red cross"/>
    <s v="Better"/>
    <s v="Transport to and fro area"/>
    <s v="Time management and interaction"/>
    <s v="2. Medium Priority"/>
    <s v="2. Medium Priority"/>
    <s v="2. Medium Priority"/>
    <s v="5. Not Applicable for this Disaster/ Emergency"/>
    <s v="2. Medium Priority"/>
    <s v="5. Not Applicable for this Disaster/ Emergency"/>
    <s v="5. Not Applicable for this Disaster/ Emergency"/>
    <s v="5. Not Applicable for this Disaster/ Emergency"/>
    <s v="2. Medium Priority"/>
    <s v="2. Medium Priority"/>
    <s v="2. Medium Priority"/>
    <s v="2. Medium Priority"/>
    <s v="5. Not Applicable for this Disaster/ Emergency"/>
  </r>
  <r>
    <s v="Volunteer"/>
    <s v="Mukono"/>
    <x v="2"/>
    <s v="2024-03-14"/>
    <s v="05:36:00.000+03:00"/>
    <s v="Central"/>
    <s v="North Buganda"/>
    <x v="7"/>
    <s v="Buikwe"/>
    <s v="Najja"/>
    <n v="3"/>
    <n v="2"/>
    <x v="6"/>
    <n v="0"/>
    <n v="5"/>
    <n v="0"/>
    <n v="0"/>
    <n v="1"/>
    <n v="4"/>
    <n v="0"/>
    <n v="0"/>
    <n v="4"/>
    <n v="0"/>
    <n v="3"/>
    <n v="0"/>
    <n v="0"/>
    <n v="5"/>
    <n v="0"/>
    <n v="0"/>
    <n v="0"/>
    <s v="Yes"/>
    <s v="Medium"/>
    <s v="Yes"/>
    <s v="Yes"/>
    <s v="Radio Television LCI (Local Council) Leaders"/>
    <s v="Red Cross Volunteers (Door-to-Door) LCI (Local Council) Leaders Telephone/Mobile Phone"/>
    <s v="Yes"/>
    <s v="Insufficient logistics (Transport/ NFI/ Food etc.)"/>
    <s v="No"/>
    <m/>
    <s v="Better"/>
    <s v="Shelter"/>
    <s v="Sensitization about food security"/>
    <s v="2. Medium Priority"/>
    <s v="2. Medium Priority"/>
    <s v="2. Medium Priority"/>
    <s v="2. Medium Priority"/>
    <s v="2. Medium Priority"/>
    <s v="1. High Priority"/>
    <s v="2. Medium Priority"/>
    <s v="3. Low Priority"/>
    <s v="3. Low Priority"/>
    <s v="1. High Priority"/>
    <s v="1. High Priority"/>
    <s v="3. Low Priority"/>
    <s v="2. Medium Priority"/>
  </r>
  <r>
    <s v="Volunteer"/>
    <s v="Mukono"/>
    <x v="0"/>
    <s v="2024-03-27"/>
    <s v="14:02:00.000+03:00"/>
    <s v="Central"/>
    <s v="North Buganda"/>
    <x v="7"/>
    <s v="Buikwe"/>
    <s v="Najja"/>
    <n v="6"/>
    <n v="6"/>
    <x v="13"/>
    <n v="2"/>
    <n v="6"/>
    <n v="4"/>
    <n v="1"/>
    <n v="1"/>
    <n v="1"/>
    <n v="0"/>
    <n v="3"/>
    <n v="0"/>
    <n v="0"/>
    <n v="6"/>
    <n v="1"/>
    <n v="1"/>
    <n v="0"/>
    <n v="0"/>
    <n v="0"/>
    <n v="0"/>
    <s v="Yes"/>
    <s v="Medium"/>
    <s v="Yes"/>
    <s v="Yes"/>
    <s v="LCI (Local Council) Leaders"/>
    <s v="Red Cross Volunteers (Door-to-Door)"/>
    <s v="No"/>
    <s v="Low capacity of first responders (Fewer volunteers) Insufficient logistics (Transport/ NFI/ Food etc.) Insufficient funds"/>
    <s v="No"/>
    <m/>
    <s v="Worsen"/>
    <s v="Shelter"/>
    <s v="The family of the deceased need help and the damaged houses needs repair especially the old people"/>
    <s v="5. Not Applicable for this Disaster/ Emergency"/>
    <s v="5. Not Applicable for this Disaster/ Emergency"/>
    <s v="5. Not Applicable for this Disaster/ Emergency"/>
    <s v="1. High Priority"/>
    <s v="5. Not Applicable for this Disaster/ Emergency"/>
    <s v="5. Not Applicable for this Disaster/ Emergency"/>
    <s v="5. Not Applicable for this Disaster/ Emergency"/>
    <s v="1. High Priority"/>
    <s v="1. High Priority"/>
    <s v="5. Not Applicable for this Disaster/ Emergency"/>
    <s v="5. Not Applicable for this Disaster/ Emergency"/>
    <s v="5. Not Applicable for this Disaster/ Emergency"/>
    <s v="5. Not Applicable for this Disaster/ Emergenc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BEC7A-7E54-40D4-8C1B-04330EADF762}"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5" firstHeaderRow="1" firstDataRow="1" firstDataCol="1"/>
  <pivotFields count="56">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items count="15">
        <item x="12"/>
        <item x="6"/>
        <item x="13"/>
        <item x="9"/>
        <item x="3"/>
        <item x="4"/>
        <item x="1"/>
        <item x="0"/>
        <item x="11"/>
        <item x="8"/>
        <item x="2"/>
        <item x="5"/>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i>
    <i>
      <x v="2"/>
    </i>
    <i t="grand">
      <x/>
    </i>
  </rowItems>
  <colItems count="1">
    <i/>
  </colItems>
  <dataFields count="1">
    <dataField name="Sum of Affected People - Total:" fld="12"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BF0B4-AA3C-4651-A58E-04DCB6FB6DE7}"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17:K27" firstHeaderRow="1" firstDataRow="2" firstDataCol="1"/>
  <pivotFields count="56">
    <pivotField compact="0" outline="0" showAll="0"/>
    <pivotField compact="0" outline="0" showAll="0"/>
    <pivotField axis="axisCol" compact="0" outline="0" showAll="0">
      <items count="4">
        <item x="1"/>
        <item x="0"/>
        <item x="2"/>
        <item t="default"/>
      </items>
    </pivotField>
    <pivotField compact="0" outline="0" showAll="0"/>
    <pivotField compact="0" outline="0" showAll="0"/>
    <pivotField compact="0" outline="0" showAll="0"/>
    <pivotField compact="0" outline="0" showAll="0"/>
    <pivotField axis="axisRow" compact="0" outline="0" showAll="0" sortType="descending">
      <items count="9">
        <item x="7"/>
        <item x="4"/>
        <item x="0"/>
        <item x="5"/>
        <item x="3"/>
        <item x="2"/>
        <item x="6"/>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items count="15">
        <item x="12"/>
        <item x="6"/>
        <item x="13"/>
        <item x="9"/>
        <item x="3"/>
        <item x="4"/>
        <item x="1"/>
        <item x="0"/>
        <item x="11"/>
        <item x="8"/>
        <item x="2"/>
        <item x="5"/>
        <item x="10"/>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9">
    <i>
      <x v="4"/>
    </i>
    <i>
      <x v="6"/>
    </i>
    <i>
      <x v="2"/>
    </i>
    <i>
      <x/>
    </i>
    <i>
      <x v="5"/>
    </i>
    <i>
      <x v="7"/>
    </i>
    <i>
      <x v="3"/>
    </i>
    <i>
      <x v="1"/>
    </i>
    <i t="grand">
      <x/>
    </i>
  </rowItems>
  <colFields count="1">
    <field x="2"/>
  </colFields>
  <colItems count="4">
    <i>
      <x/>
    </i>
    <i>
      <x v="1"/>
    </i>
    <i>
      <x v="2"/>
    </i>
    <i t="grand">
      <x/>
    </i>
  </colItems>
  <dataFields count="1">
    <dataField name="Sum of Affected People - Total:" fld="12" baseField="0" baseItem="0"/>
  </dataFields>
  <formats count="15">
    <format dxfId="15">
      <pivotArea outline="0" collapsedLevelsAreSubtotals="1" fieldPosition="0"/>
    </format>
    <format dxfId="14">
      <pivotArea outline="0" fieldPosition="0">
        <references count="2">
          <reference field="2" count="1" selected="0">
            <x v="1"/>
          </reference>
          <reference field="7" count="1" selected="0">
            <x v="4"/>
          </reference>
        </references>
      </pivotArea>
    </format>
    <format dxfId="13">
      <pivotArea outline="0" fieldPosition="0">
        <references count="2">
          <reference field="2" count="1" selected="0">
            <x v="1"/>
          </reference>
          <reference field="7" count="1" selected="0">
            <x v="6"/>
          </reference>
        </references>
      </pivotArea>
    </format>
    <format dxfId="12">
      <pivotArea outline="0" fieldPosition="0">
        <references count="2">
          <reference field="2" count="1" selected="0">
            <x v="1"/>
          </reference>
          <reference field="7" count="1" selected="0">
            <x v="2"/>
          </reference>
        </references>
      </pivotArea>
    </format>
    <format dxfId="11">
      <pivotArea outline="0" fieldPosition="0">
        <references count="2">
          <reference field="2" count="1" selected="0">
            <x v="1"/>
          </reference>
          <reference field="7" count="1" selected="0">
            <x v="0"/>
          </reference>
        </references>
      </pivotArea>
    </format>
    <format dxfId="10">
      <pivotArea outline="0" fieldPosition="0">
        <references count="2">
          <reference field="2" count="1" selected="0">
            <x v="2"/>
          </reference>
          <reference field="7" count="1" selected="0">
            <x v="0"/>
          </reference>
        </references>
      </pivotArea>
    </format>
    <format dxfId="9">
      <pivotArea outline="0" fieldPosition="0">
        <references count="2">
          <reference field="2" count="1" selected="0">
            <x v="1"/>
          </reference>
          <reference field="7" count="1" selected="0">
            <x v="5"/>
          </reference>
        </references>
      </pivotArea>
    </format>
    <format dxfId="8">
      <pivotArea outline="0" fieldPosition="0">
        <references count="2">
          <reference field="2" count="1" selected="0">
            <x v="1"/>
          </reference>
          <reference field="7" count="1" selected="0">
            <x v="7"/>
          </reference>
        </references>
      </pivotArea>
    </format>
    <format dxfId="7">
      <pivotArea outline="0" fieldPosition="0">
        <references count="2">
          <reference field="2" count="1" selected="0">
            <x v="0"/>
          </reference>
          <reference field="7" count="1" selected="0">
            <x v="3"/>
          </reference>
        </references>
      </pivotArea>
    </format>
    <format dxfId="6">
      <pivotArea dataOnly="0" labelOnly="1" outline="0" fieldPosition="0">
        <references count="1">
          <reference field="7" count="1">
            <x v="5"/>
          </reference>
        </references>
      </pivotArea>
    </format>
    <format dxfId="5">
      <pivotArea dataOnly="0" labelOnly="1" outline="0" fieldPosition="0">
        <references count="1">
          <reference field="7" count="1">
            <x v="0"/>
          </reference>
        </references>
      </pivotArea>
    </format>
    <format dxfId="4">
      <pivotArea dataOnly="0" labelOnly="1" outline="0" fieldPosition="0">
        <references count="1">
          <reference field="7" count="1">
            <x v="7"/>
          </reference>
        </references>
      </pivotArea>
    </format>
    <format dxfId="3">
      <pivotArea dataOnly="0" labelOnly="1" outline="0" fieldPosition="0">
        <references count="1">
          <reference field="7" count="1">
            <x v="6"/>
          </reference>
        </references>
      </pivotArea>
    </format>
    <format dxfId="2">
      <pivotArea dataOnly="0" labelOnly="1" outline="0" fieldPosition="0">
        <references count="1">
          <reference field="7" count="1">
            <x v="2"/>
          </reference>
        </references>
      </pivotArea>
    </format>
    <format dxfId="1">
      <pivotArea dataOnly="0" labelOnly="1" outline="0" fieldPosition="0">
        <references count="1">
          <reference field="7"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DE97A-D661-4F37-9FD6-2E34C2100774}"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7" firstHeaderRow="1" firstDataRow="1" firstDataCol="1"/>
  <pivotFields count="56">
    <pivotField showAll="0"/>
    <pivotField showAll="0"/>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9">
        <item x="7"/>
        <item x="4"/>
        <item x="0"/>
        <item x="5"/>
        <item x="3"/>
        <item x="2"/>
        <item x="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5">
        <item x="12"/>
        <item x="6"/>
        <item x="13"/>
        <item x="9"/>
        <item x="3"/>
        <item x="4"/>
        <item x="1"/>
        <item x="0"/>
        <item x="11"/>
        <item x="8"/>
        <item x="2"/>
        <item x="5"/>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9">
    <i>
      <x v="4"/>
    </i>
    <i>
      <x v="6"/>
    </i>
    <i>
      <x v="2"/>
    </i>
    <i>
      <x/>
    </i>
    <i>
      <x v="5"/>
    </i>
    <i>
      <x v="7"/>
    </i>
    <i>
      <x v="3"/>
    </i>
    <i>
      <x v="1"/>
    </i>
    <i t="grand">
      <x/>
    </i>
  </rowItems>
  <colItems count="1">
    <i/>
  </colItems>
  <dataFields count="1">
    <dataField name="Sum of Affected People - Total:" fld="12"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0FD4E-C6CC-4174-980D-629A9935A8B4}"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4" firstHeaderRow="1" firstDataRow="1" firstDataCol="1"/>
  <pivotFields count="56">
    <pivotField showAll="0"/>
    <pivotField showAll="0"/>
    <pivotField showAll="0">
      <items count="4">
        <item x="1"/>
        <item x="0"/>
        <item x="2"/>
        <item t="default"/>
      </items>
    </pivotField>
    <pivotField showAll="0"/>
    <pivotField showAll="0"/>
    <pivotField showAll="0"/>
    <pivotField showAll="0"/>
    <pivotField showAll="0">
      <items count="9">
        <item x="7"/>
        <item x="4"/>
        <item x="0"/>
        <item x="5"/>
        <item x="3"/>
        <item x="2"/>
        <item x="6"/>
        <item x="1"/>
        <item t="default"/>
      </items>
    </pivotField>
    <pivotField showAll="0"/>
    <pivotField showAll="0"/>
    <pivotField showAll="0"/>
    <pivotField showAll="0"/>
    <pivotField showAll="0">
      <items count="15">
        <item x="12"/>
        <item x="6"/>
        <item x="13"/>
        <item x="9"/>
        <item x="3"/>
        <item x="4"/>
        <item x="1"/>
        <item x="0"/>
        <item x="11"/>
        <item x="8"/>
        <item x="2"/>
        <item x="5"/>
        <item x="10"/>
        <item x="7"/>
        <item t="default"/>
      </items>
    </pivotField>
    <pivotField showAll="0"/>
    <pivotField showAll="0"/>
    <pivotField showAll="0"/>
    <pivotField dataField="1" showAll="0"/>
    <pivotField dataField="1" showAll="0"/>
    <pivotField dataField="1" showAll="0"/>
    <pivotField dataField="1" showAll="0"/>
    <pivotField showAll="0"/>
    <pivotField dataField="1" showAll="0"/>
    <pivotField dataField="1"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i="1">
      <x v="1"/>
    </i>
    <i i="2">
      <x v="2"/>
    </i>
    <i i="3">
      <x v="3"/>
    </i>
    <i i="4">
      <x v="4"/>
    </i>
    <i i="5">
      <x v="5"/>
    </i>
    <i i="6">
      <x v="6"/>
    </i>
    <i i="7">
      <x v="7"/>
    </i>
    <i i="8">
      <x v="8"/>
    </i>
    <i i="9">
      <x v="9"/>
    </i>
    <i i="10">
      <x v="10"/>
    </i>
  </rowItems>
  <colItems count="1">
    <i/>
  </colItems>
  <dataFields count="11">
    <dataField name="Sum of Evacuated:" fld="22" baseField="0" baseItem="0"/>
    <dataField name="Sum of Houses Partially Damaged:" fld="26" baseField="0" baseItem="0"/>
    <dataField name="Sum of Affected Disabled:" fld="16" baseField="0" baseItem="0"/>
    <dataField name="Sum of Injured:" fld="18" baseField="0" baseItem="0"/>
    <dataField name="Sum of Hospitalised:" fld="21" baseField="0" baseItem="0"/>
    <dataField name="Sum of Houses Completely Destroyed:" fld="25" baseField="0" baseItem="0"/>
    <dataField name="Sum of Dead:" fld="17" baseField="0" baseItem="0"/>
    <dataField name="Sum of Missing:" fld="19" baseField="0" baseItem="0"/>
    <dataField name="Sum of Schools Affected:" fld="29" baseField="0" baseItem="0"/>
    <dataField name="Sum of Health Facilities Affected:" fld="27" baseField="0" baseItem="0"/>
    <dataField name="Sum of Water Facilities Affected:" fld="28"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580365-87BF-435C-844C-EA17EFC4FA28}"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dataFields count="4">
    <dataField name="Sum of Affected People - Total:" fld="12" baseField="0" baseItem="0" numFmtId="3"/>
    <dataField name="Sum of Households Affected:" fld="23" baseField="0" baseItem="0"/>
    <dataField name="Sum of Homeless:" fld="20" baseField="0" baseItem="0"/>
    <dataField name="Sum of Households Displaced:" fld="24"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CBF242-A606-4062-A6D8-9D20035BA468}"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18"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dataFields count="3">
    <dataField name="Sum of Affected Children:" fld="13" baseField="0" baseItem="0"/>
    <dataField name="Sum of Affected Adults of Age 19 - 64 Years:" fld="14" baseField="0" baseItem="0"/>
    <dataField name="Sum of Affected Elderly:" fld="15"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F00765-8257-45E5-AF16-2416A177369D}"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2" firstHeaderRow="1" firstDataRow="1" firstDataCol="1"/>
  <pivotFields count="56">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i="1">
      <x v="1"/>
    </i>
  </rowItems>
  <colItems count="1">
    <i/>
  </colItems>
  <dataFields count="2">
    <dataField name="Sum of Affected Male:" fld="10" baseField="0" baseItem="0"/>
    <dataField name="Sum of Affected Female:" fld="11"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F97E-C800-4B72-89A9-F1E3F4B6ECFC}">
  <dimension ref="A1:BF18"/>
  <sheetViews>
    <sheetView tabSelected="1" topLeftCell="M1" workbookViewId="0">
      <selection activeCell="AA1" sqref="AA1"/>
    </sheetView>
  </sheetViews>
  <sheetFormatPr defaultRowHeight="14.4" x14ac:dyDescent="0.3"/>
  <cols>
    <col min="3" max="3" width="16.44140625" customWidth="1"/>
    <col min="7" max="7" width="10.44140625" bestFit="1" customWidth="1"/>
    <col min="13" max="13" width="18.5546875" customWidth="1"/>
  </cols>
  <sheetData>
    <row r="1" spans="1:58" s="8" customFormat="1" ht="216" x14ac:dyDescent="0.3">
      <c r="A1" s="8" t="s">
        <v>204</v>
      </c>
      <c r="B1" s="8" t="s">
        <v>205</v>
      </c>
      <c r="C1" s="8" t="s">
        <v>206</v>
      </c>
      <c r="D1" s="8" t="s">
        <v>0</v>
      </c>
      <c r="E1" s="8" t="s">
        <v>1</v>
      </c>
      <c r="F1" s="8" t="s">
        <v>2</v>
      </c>
      <c r="G1" s="8" t="s">
        <v>3</v>
      </c>
      <c r="H1" s="8" t="s">
        <v>4</v>
      </c>
      <c r="I1" s="8" t="s">
        <v>5</v>
      </c>
      <c r="J1" s="8" t="s">
        <v>220</v>
      </c>
      <c r="K1" s="8" t="s">
        <v>6</v>
      </c>
      <c r="L1" s="8" t="s">
        <v>7</v>
      </c>
      <c r="M1" s="8" t="s">
        <v>221</v>
      </c>
      <c r="N1" s="8" t="s">
        <v>8</v>
      </c>
      <c r="O1" s="8" t="s">
        <v>9</v>
      </c>
      <c r="P1" s="8" t="s">
        <v>10</v>
      </c>
      <c r="Q1" s="8" t="s">
        <v>11</v>
      </c>
      <c r="R1" s="8" t="s">
        <v>12</v>
      </c>
      <c r="S1" s="8" t="s">
        <v>13</v>
      </c>
      <c r="T1" s="8" t="s">
        <v>203</v>
      </c>
      <c r="U1" s="8" t="s">
        <v>14</v>
      </c>
      <c r="V1" s="8" t="s">
        <v>15</v>
      </c>
      <c r="W1" s="8" t="s">
        <v>16</v>
      </c>
      <c r="X1" s="8" t="s">
        <v>17</v>
      </c>
      <c r="Y1" s="8" t="s">
        <v>18</v>
      </c>
      <c r="Z1" s="8" t="s">
        <v>19</v>
      </c>
      <c r="AA1" s="8" t="s">
        <v>20</v>
      </c>
      <c r="AB1" s="8" t="s">
        <v>21</v>
      </c>
      <c r="AC1" s="8" t="s">
        <v>22</v>
      </c>
      <c r="AD1" s="8" t="s">
        <v>23</v>
      </c>
      <c r="AE1" s="8" t="s">
        <v>24</v>
      </c>
      <c r="AF1" s="8" t="s">
        <v>25</v>
      </c>
      <c r="AG1" s="8" t="s">
        <v>26</v>
      </c>
      <c r="AH1" s="8" t="s">
        <v>27</v>
      </c>
      <c r="AI1" s="8" t="s">
        <v>28</v>
      </c>
      <c r="AJ1" s="8" t="s">
        <v>29</v>
      </c>
      <c r="AK1" s="8" t="s">
        <v>30</v>
      </c>
      <c r="AL1" s="8" t="s">
        <v>31</v>
      </c>
      <c r="AM1" s="8" t="s">
        <v>32</v>
      </c>
      <c r="AN1" s="8" t="s">
        <v>33</v>
      </c>
      <c r="AO1" s="8" t="s">
        <v>34</v>
      </c>
      <c r="AP1" s="8" t="s">
        <v>35</v>
      </c>
      <c r="AQ1" s="8" t="s">
        <v>36</v>
      </c>
      <c r="AR1" s="8" t="s">
        <v>37</v>
      </c>
      <c r="AS1" s="8" t="s">
        <v>38</v>
      </c>
      <c r="AT1" s="8" t="s">
        <v>39</v>
      </c>
      <c r="AU1" s="8" t="s">
        <v>40</v>
      </c>
      <c r="AV1" s="8" t="s">
        <v>41</v>
      </c>
      <c r="AW1" s="8" t="s">
        <v>42</v>
      </c>
      <c r="AX1" s="8" t="s">
        <v>43</v>
      </c>
      <c r="AY1" s="8" t="s">
        <v>44</v>
      </c>
      <c r="AZ1" s="8" t="s">
        <v>45</v>
      </c>
      <c r="BA1" s="8" t="s">
        <v>46</v>
      </c>
      <c r="BB1" s="8" t="s">
        <v>47</v>
      </c>
      <c r="BC1" s="8" t="s">
        <v>48</v>
      </c>
      <c r="BD1" s="8" t="s">
        <v>49</v>
      </c>
      <c r="BE1" s="8" t="s">
        <v>50</v>
      </c>
      <c r="BF1" s="8" t="s">
        <v>51</v>
      </c>
    </row>
    <row r="2" spans="1:58" x14ac:dyDescent="0.3">
      <c r="A2" t="s">
        <v>207</v>
      </c>
      <c r="B2" t="s">
        <v>208</v>
      </c>
      <c r="C2" s="7">
        <v>45382</v>
      </c>
      <c r="D2" t="s">
        <v>52</v>
      </c>
      <c r="E2" t="s">
        <v>53</v>
      </c>
      <c r="F2" t="s">
        <v>54</v>
      </c>
      <c r="G2" t="s">
        <v>55</v>
      </c>
      <c r="H2" t="s">
        <v>56</v>
      </c>
      <c r="I2" t="s">
        <v>57</v>
      </c>
      <c r="J2" t="s">
        <v>210</v>
      </c>
      <c r="K2" t="s">
        <v>58</v>
      </c>
      <c r="L2" t="s">
        <v>59</v>
      </c>
      <c r="M2" t="s">
        <v>214</v>
      </c>
      <c r="N2" t="s">
        <v>59</v>
      </c>
      <c r="O2" t="s">
        <v>60</v>
      </c>
      <c r="P2">
        <v>50</v>
      </c>
      <c r="Q2">
        <v>120</v>
      </c>
      <c r="R2">
        <v>170</v>
      </c>
      <c r="S2">
        <v>10</v>
      </c>
      <c r="T2">
        <v>120</v>
      </c>
      <c r="U2">
        <v>40</v>
      </c>
      <c r="V2">
        <v>11</v>
      </c>
      <c r="W2">
        <v>120</v>
      </c>
      <c r="X2">
        <v>1</v>
      </c>
      <c r="Y2">
        <v>20</v>
      </c>
      <c r="Z2">
        <v>38</v>
      </c>
      <c r="AA2">
        <v>20</v>
      </c>
      <c r="AB2">
        <v>5</v>
      </c>
      <c r="AC2">
        <v>15</v>
      </c>
      <c r="AD2">
        <v>0</v>
      </c>
      <c r="AE2">
        <v>0</v>
      </c>
      <c r="AF2">
        <v>0</v>
      </c>
      <c r="AG2" t="s">
        <v>61</v>
      </c>
      <c r="AH2" t="s">
        <v>62</v>
      </c>
      <c r="AI2" t="s">
        <v>61</v>
      </c>
      <c r="AJ2" t="s">
        <v>61</v>
      </c>
      <c r="AK2" t="s">
        <v>63</v>
      </c>
      <c r="AL2" t="s">
        <v>64</v>
      </c>
      <c r="AM2" t="s">
        <v>65</v>
      </c>
      <c r="AN2" t="s">
        <v>66</v>
      </c>
      <c r="AO2" t="s">
        <v>65</v>
      </c>
      <c r="AQ2" t="s">
        <v>67</v>
      </c>
      <c r="AR2" t="s">
        <v>68</v>
      </c>
      <c r="AS2" t="s">
        <v>69</v>
      </c>
      <c r="AT2" t="s">
        <v>70</v>
      </c>
      <c r="AU2" t="s">
        <v>71</v>
      </c>
      <c r="AV2" t="s">
        <v>71</v>
      </c>
      <c r="AW2" t="s">
        <v>72</v>
      </c>
      <c r="AX2" t="s">
        <v>71</v>
      </c>
      <c r="AY2" t="s">
        <v>72</v>
      </c>
      <c r="AZ2" t="s">
        <v>73</v>
      </c>
      <c r="BA2" t="s">
        <v>73</v>
      </c>
      <c r="BB2" t="s">
        <v>73</v>
      </c>
      <c r="BC2" t="s">
        <v>73</v>
      </c>
      <c r="BD2" t="s">
        <v>71</v>
      </c>
      <c r="BE2" t="s">
        <v>71</v>
      </c>
      <c r="BF2" t="s">
        <v>73</v>
      </c>
    </row>
    <row r="3" spans="1:58" x14ac:dyDescent="0.3">
      <c r="A3" t="s">
        <v>207</v>
      </c>
      <c r="B3" t="s">
        <v>208</v>
      </c>
      <c r="C3" s="7">
        <v>45382</v>
      </c>
      <c r="D3" t="s">
        <v>52</v>
      </c>
      <c r="E3" t="s">
        <v>53</v>
      </c>
      <c r="F3" t="s">
        <v>54</v>
      </c>
      <c r="G3" t="s">
        <v>55</v>
      </c>
      <c r="H3" t="s">
        <v>56</v>
      </c>
      <c r="I3" t="s">
        <v>57</v>
      </c>
      <c r="J3" t="s">
        <v>210</v>
      </c>
      <c r="K3" t="s">
        <v>58</v>
      </c>
      <c r="L3" t="s">
        <v>59</v>
      </c>
      <c r="M3" t="s">
        <v>214</v>
      </c>
      <c r="N3" t="s">
        <v>59</v>
      </c>
      <c r="O3" t="s">
        <v>74</v>
      </c>
      <c r="P3">
        <v>55</v>
      </c>
      <c r="Q3">
        <v>45</v>
      </c>
      <c r="R3">
        <v>100</v>
      </c>
      <c r="S3">
        <v>12</v>
      </c>
      <c r="T3">
        <v>58</v>
      </c>
      <c r="U3">
        <v>30</v>
      </c>
      <c r="V3">
        <v>6</v>
      </c>
      <c r="W3">
        <v>26</v>
      </c>
      <c r="X3">
        <v>0</v>
      </c>
      <c r="Y3">
        <v>10</v>
      </c>
      <c r="Z3">
        <v>37</v>
      </c>
      <c r="AA3">
        <v>5</v>
      </c>
      <c r="AB3">
        <v>0</v>
      </c>
      <c r="AC3">
        <v>10</v>
      </c>
      <c r="AD3">
        <v>0</v>
      </c>
      <c r="AE3">
        <v>0</v>
      </c>
      <c r="AF3">
        <v>0</v>
      </c>
      <c r="AG3" t="s">
        <v>61</v>
      </c>
      <c r="AH3" t="s">
        <v>62</v>
      </c>
      <c r="AI3" t="s">
        <v>61</v>
      </c>
      <c r="AJ3" t="s">
        <v>61</v>
      </c>
      <c r="AK3" t="s">
        <v>75</v>
      </c>
      <c r="AL3" t="s">
        <v>76</v>
      </c>
      <c r="AM3" t="s">
        <v>61</v>
      </c>
      <c r="AN3" t="s">
        <v>66</v>
      </c>
      <c r="AO3" t="s">
        <v>61</v>
      </c>
      <c r="AP3" t="s">
        <v>77</v>
      </c>
      <c r="AQ3" t="s">
        <v>67</v>
      </c>
      <c r="AR3" t="s">
        <v>78</v>
      </c>
      <c r="AS3" t="s">
        <v>79</v>
      </c>
      <c r="AT3" t="s">
        <v>80</v>
      </c>
      <c r="AU3" t="s">
        <v>71</v>
      </c>
      <c r="AV3" t="s">
        <v>73</v>
      </c>
      <c r="AW3" t="s">
        <v>72</v>
      </c>
      <c r="AX3" t="s">
        <v>71</v>
      </c>
      <c r="AY3" t="s">
        <v>72</v>
      </c>
      <c r="AZ3" t="s">
        <v>73</v>
      </c>
      <c r="BA3" t="s">
        <v>71</v>
      </c>
      <c r="BB3" t="s">
        <v>72</v>
      </c>
      <c r="BC3" t="s">
        <v>71</v>
      </c>
      <c r="BD3" t="s">
        <v>73</v>
      </c>
      <c r="BE3" t="s">
        <v>71</v>
      </c>
      <c r="BF3" t="s">
        <v>73</v>
      </c>
    </row>
    <row r="4" spans="1:58" x14ac:dyDescent="0.3">
      <c r="A4" t="s">
        <v>207</v>
      </c>
      <c r="B4" t="s">
        <v>208</v>
      </c>
      <c r="C4" s="7">
        <v>45382</v>
      </c>
      <c r="D4" t="s">
        <v>52</v>
      </c>
      <c r="E4" t="s">
        <v>53</v>
      </c>
      <c r="F4" t="s">
        <v>54</v>
      </c>
      <c r="G4" t="s">
        <v>81</v>
      </c>
      <c r="H4" t="s">
        <v>82</v>
      </c>
      <c r="I4" t="s">
        <v>57</v>
      </c>
      <c r="J4" t="s">
        <v>210</v>
      </c>
      <c r="K4" t="s">
        <v>58</v>
      </c>
      <c r="L4" t="s">
        <v>59</v>
      </c>
      <c r="M4" t="s">
        <v>214</v>
      </c>
      <c r="N4" t="s">
        <v>59</v>
      </c>
      <c r="O4" t="s">
        <v>83</v>
      </c>
      <c r="P4">
        <v>110</v>
      </c>
      <c r="Q4">
        <v>200</v>
      </c>
      <c r="R4">
        <v>310</v>
      </c>
      <c r="S4">
        <v>60</v>
      </c>
      <c r="T4">
        <v>190</v>
      </c>
      <c r="U4">
        <v>60</v>
      </c>
      <c r="V4">
        <v>15</v>
      </c>
      <c r="W4">
        <v>32</v>
      </c>
      <c r="X4">
        <v>0</v>
      </c>
      <c r="Y4">
        <v>0</v>
      </c>
      <c r="Z4">
        <v>86</v>
      </c>
      <c r="AA4">
        <v>8</v>
      </c>
      <c r="AB4">
        <v>0</v>
      </c>
      <c r="AC4">
        <v>5</v>
      </c>
      <c r="AD4">
        <v>0</v>
      </c>
      <c r="AE4">
        <v>0</v>
      </c>
      <c r="AF4">
        <v>1</v>
      </c>
      <c r="AG4" t="s">
        <v>61</v>
      </c>
      <c r="AH4" t="s">
        <v>62</v>
      </c>
      <c r="AI4" t="s">
        <v>61</v>
      </c>
      <c r="AJ4" t="s">
        <v>61</v>
      </c>
      <c r="AK4" t="s">
        <v>75</v>
      </c>
      <c r="AL4" t="s">
        <v>84</v>
      </c>
      <c r="AM4" t="s">
        <v>61</v>
      </c>
      <c r="AN4" t="s">
        <v>66</v>
      </c>
      <c r="AO4" t="s">
        <v>61</v>
      </c>
      <c r="AP4" t="s">
        <v>85</v>
      </c>
      <c r="AQ4" t="s">
        <v>67</v>
      </c>
      <c r="AR4" t="s">
        <v>78</v>
      </c>
      <c r="AS4" t="s">
        <v>86</v>
      </c>
      <c r="AT4" t="s">
        <v>71</v>
      </c>
      <c r="AU4" t="s">
        <v>71</v>
      </c>
      <c r="AV4" t="s">
        <v>71</v>
      </c>
      <c r="AW4" t="s">
        <v>71</v>
      </c>
      <c r="AX4" t="s">
        <v>71</v>
      </c>
      <c r="AY4" t="s">
        <v>72</v>
      </c>
      <c r="AZ4" t="s">
        <v>73</v>
      </c>
      <c r="BA4" t="s">
        <v>72</v>
      </c>
      <c r="BB4" t="s">
        <v>73</v>
      </c>
      <c r="BC4" t="s">
        <v>71</v>
      </c>
      <c r="BD4" t="s">
        <v>72</v>
      </c>
      <c r="BE4" t="s">
        <v>71</v>
      </c>
      <c r="BF4" t="s">
        <v>73</v>
      </c>
    </row>
    <row r="5" spans="1:58" x14ac:dyDescent="0.3">
      <c r="A5" t="s">
        <v>207</v>
      </c>
      <c r="B5" t="s">
        <v>208</v>
      </c>
      <c r="C5" s="7">
        <v>45382</v>
      </c>
      <c r="D5" t="s">
        <v>87</v>
      </c>
      <c r="E5" t="s">
        <v>88</v>
      </c>
      <c r="F5" t="s">
        <v>54</v>
      </c>
      <c r="G5" t="s">
        <v>89</v>
      </c>
      <c r="H5" t="s">
        <v>90</v>
      </c>
      <c r="I5" t="s">
        <v>91</v>
      </c>
      <c r="J5" t="s">
        <v>211</v>
      </c>
      <c r="K5" t="s">
        <v>92</v>
      </c>
      <c r="L5" t="s">
        <v>93</v>
      </c>
      <c r="M5" t="s">
        <v>219</v>
      </c>
      <c r="N5" t="s">
        <v>94</v>
      </c>
      <c r="O5" t="s">
        <v>95</v>
      </c>
      <c r="P5">
        <v>12</v>
      </c>
      <c r="Q5">
        <v>13</v>
      </c>
      <c r="R5">
        <v>25</v>
      </c>
      <c r="S5">
        <v>2</v>
      </c>
      <c r="T5">
        <v>23</v>
      </c>
      <c r="U5">
        <v>0</v>
      </c>
      <c r="V5">
        <v>0</v>
      </c>
      <c r="W5">
        <v>11</v>
      </c>
      <c r="X5">
        <v>0</v>
      </c>
      <c r="Y5">
        <v>1</v>
      </c>
      <c r="Z5">
        <v>11</v>
      </c>
      <c r="AA5">
        <v>2</v>
      </c>
      <c r="AB5">
        <v>0</v>
      </c>
      <c r="AC5">
        <v>0</v>
      </c>
      <c r="AD5">
        <v>0</v>
      </c>
      <c r="AE5">
        <v>0</v>
      </c>
      <c r="AF5">
        <v>0</v>
      </c>
      <c r="AG5" t="s">
        <v>65</v>
      </c>
      <c r="AI5" t="s">
        <v>65</v>
      </c>
      <c r="AJ5" t="s">
        <v>65</v>
      </c>
      <c r="AK5" t="s">
        <v>96</v>
      </c>
      <c r="AL5" t="s">
        <v>96</v>
      </c>
      <c r="AM5" t="s">
        <v>65</v>
      </c>
      <c r="AN5" t="s">
        <v>97</v>
      </c>
      <c r="AO5" t="s">
        <v>65</v>
      </c>
      <c r="AQ5" t="s">
        <v>67</v>
      </c>
      <c r="AR5" t="s">
        <v>98</v>
      </c>
      <c r="AS5" t="s">
        <v>99</v>
      </c>
      <c r="AT5" t="s">
        <v>71</v>
      </c>
      <c r="AU5" t="s">
        <v>71</v>
      </c>
      <c r="AV5" t="s">
        <v>80</v>
      </c>
      <c r="AW5" t="s">
        <v>80</v>
      </c>
      <c r="AX5" t="s">
        <v>72</v>
      </c>
      <c r="AY5" t="s">
        <v>80</v>
      </c>
      <c r="AZ5" t="s">
        <v>80</v>
      </c>
      <c r="BA5" t="s">
        <v>80</v>
      </c>
      <c r="BB5" t="s">
        <v>80</v>
      </c>
      <c r="BC5" t="s">
        <v>80</v>
      </c>
      <c r="BD5" t="s">
        <v>80</v>
      </c>
      <c r="BE5" t="s">
        <v>80</v>
      </c>
      <c r="BF5" t="s">
        <v>80</v>
      </c>
    </row>
    <row r="6" spans="1:58" x14ac:dyDescent="0.3">
      <c r="A6" t="s">
        <v>207</v>
      </c>
      <c r="B6" t="s">
        <v>208</v>
      </c>
      <c r="C6" s="7">
        <v>45382</v>
      </c>
      <c r="D6" t="s">
        <v>100</v>
      </c>
      <c r="E6" t="s">
        <v>101</v>
      </c>
      <c r="F6" t="s">
        <v>54</v>
      </c>
      <c r="G6" t="s">
        <v>102</v>
      </c>
      <c r="H6" t="s">
        <v>103</v>
      </c>
      <c r="I6" t="s">
        <v>91</v>
      </c>
      <c r="J6" t="s">
        <v>211</v>
      </c>
      <c r="K6" t="s">
        <v>104</v>
      </c>
      <c r="L6" t="s">
        <v>105</v>
      </c>
      <c r="M6" t="s">
        <v>217</v>
      </c>
      <c r="N6" t="s">
        <v>106</v>
      </c>
      <c r="O6" t="s">
        <v>107</v>
      </c>
      <c r="P6">
        <v>15</v>
      </c>
      <c r="Q6">
        <v>25</v>
      </c>
      <c r="R6">
        <v>40</v>
      </c>
      <c r="S6">
        <v>20</v>
      </c>
      <c r="T6">
        <v>15</v>
      </c>
      <c r="U6">
        <v>5</v>
      </c>
      <c r="V6">
        <v>0</v>
      </c>
      <c r="W6">
        <v>16</v>
      </c>
      <c r="X6">
        <v>0</v>
      </c>
      <c r="Y6">
        <v>0</v>
      </c>
      <c r="Z6">
        <v>9</v>
      </c>
      <c r="AA6">
        <v>4</v>
      </c>
      <c r="AB6">
        <v>4</v>
      </c>
      <c r="AC6">
        <v>4</v>
      </c>
      <c r="AD6">
        <v>0</v>
      </c>
      <c r="AE6">
        <v>0</v>
      </c>
      <c r="AF6">
        <v>0</v>
      </c>
      <c r="AG6" t="s">
        <v>65</v>
      </c>
      <c r="AI6" t="s">
        <v>61</v>
      </c>
      <c r="AJ6" t="s">
        <v>61</v>
      </c>
      <c r="AK6" t="s">
        <v>84</v>
      </c>
      <c r="AL6" t="s">
        <v>84</v>
      </c>
      <c r="AM6" t="s">
        <v>65</v>
      </c>
      <c r="AN6" t="s">
        <v>108</v>
      </c>
      <c r="AO6" t="s">
        <v>65</v>
      </c>
      <c r="AQ6" t="s">
        <v>109</v>
      </c>
      <c r="AR6" t="s">
        <v>110</v>
      </c>
      <c r="AS6" t="s">
        <v>111</v>
      </c>
      <c r="AT6" t="s">
        <v>72</v>
      </c>
      <c r="AU6" t="s">
        <v>72</v>
      </c>
      <c r="AV6" t="s">
        <v>72</v>
      </c>
      <c r="AW6" t="s">
        <v>72</v>
      </c>
      <c r="AX6" t="s">
        <v>73</v>
      </c>
      <c r="AY6" t="s">
        <v>73</v>
      </c>
      <c r="AZ6" t="s">
        <v>73</v>
      </c>
      <c r="BA6" t="s">
        <v>73</v>
      </c>
      <c r="BB6" t="s">
        <v>71</v>
      </c>
      <c r="BC6" t="s">
        <v>73</v>
      </c>
      <c r="BD6" t="s">
        <v>73</v>
      </c>
      <c r="BE6" t="s">
        <v>80</v>
      </c>
      <c r="BF6" t="s">
        <v>73</v>
      </c>
    </row>
    <row r="7" spans="1:58" x14ac:dyDescent="0.3">
      <c r="A7" t="s">
        <v>207</v>
      </c>
      <c r="B7" t="s">
        <v>208</v>
      </c>
      <c r="C7" s="7">
        <v>45382</v>
      </c>
      <c r="D7" t="s">
        <v>52</v>
      </c>
      <c r="E7" t="s">
        <v>112</v>
      </c>
      <c r="F7" t="s">
        <v>54</v>
      </c>
      <c r="G7" t="s">
        <v>113</v>
      </c>
      <c r="H7" t="s">
        <v>114</v>
      </c>
      <c r="I7" t="s">
        <v>57</v>
      </c>
      <c r="J7" t="s">
        <v>210</v>
      </c>
      <c r="K7" t="s">
        <v>115</v>
      </c>
      <c r="L7" t="s">
        <v>116</v>
      </c>
      <c r="M7" t="s">
        <v>216</v>
      </c>
      <c r="N7" t="s">
        <v>117</v>
      </c>
      <c r="O7" t="s">
        <v>118</v>
      </c>
      <c r="P7">
        <v>123</v>
      </c>
      <c r="Q7">
        <v>197</v>
      </c>
      <c r="R7">
        <v>320</v>
      </c>
      <c r="S7">
        <v>307</v>
      </c>
      <c r="T7">
        <v>13</v>
      </c>
      <c r="U7">
        <v>0</v>
      </c>
      <c r="V7">
        <v>0</v>
      </c>
      <c r="W7">
        <v>21</v>
      </c>
      <c r="X7">
        <v>15</v>
      </c>
      <c r="Y7">
        <v>0</v>
      </c>
      <c r="Z7">
        <v>64</v>
      </c>
      <c r="AA7">
        <v>7</v>
      </c>
      <c r="AB7">
        <v>3</v>
      </c>
      <c r="AC7">
        <v>1</v>
      </c>
      <c r="AD7">
        <v>0</v>
      </c>
      <c r="AE7">
        <v>0</v>
      </c>
      <c r="AF7">
        <v>1</v>
      </c>
      <c r="AG7" t="s">
        <v>61</v>
      </c>
      <c r="AH7" t="s">
        <v>119</v>
      </c>
      <c r="AI7" t="s">
        <v>61</v>
      </c>
      <c r="AJ7" t="s">
        <v>61</v>
      </c>
      <c r="AK7" t="s">
        <v>75</v>
      </c>
      <c r="AL7" t="s">
        <v>84</v>
      </c>
      <c r="AM7" t="s">
        <v>65</v>
      </c>
      <c r="AN7" t="s">
        <v>120</v>
      </c>
      <c r="AO7" t="s">
        <v>65</v>
      </c>
      <c r="AQ7" t="s">
        <v>67</v>
      </c>
      <c r="AR7" t="s">
        <v>98</v>
      </c>
      <c r="AS7" t="s">
        <v>121</v>
      </c>
      <c r="AT7" t="s">
        <v>71</v>
      </c>
      <c r="AU7" t="s">
        <v>72</v>
      </c>
      <c r="AV7" t="s">
        <v>73</v>
      </c>
      <c r="AW7" t="s">
        <v>73</v>
      </c>
      <c r="AX7" t="s">
        <v>73</v>
      </c>
      <c r="AY7" t="s">
        <v>73</v>
      </c>
      <c r="AZ7" t="s">
        <v>73</v>
      </c>
      <c r="BA7" t="s">
        <v>71</v>
      </c>
      <c r="BB7" t="s">
        <v>72</v>
      </c>
      <c r="BC7" t="s">
        <v>73</v>
      </c>
      <c r="BD7" t="s">
        <v>73</v>
      </c>
      <c r="BE7" t="s">
        <v>73</v>
      </c>
      <c r="BF7" t="s">
        <v>73</v>
      </c>
    </row>
    <row r="8" spans="1:58" x14ac:dyDescent="0.3">
      <c r="A8" t="s">
        <v>207</v>
      </c>
      <c r="B8" t="s">
        <v>208</v>
      </c>
      <c r="C8" s="7">
        <v>45382</v>
      </c>
      <c r="D8" t="s">
        <v>52</v>
      </c>
      <c r="E8" t="s">
        <v>122</v>
      </c>
      <c r="F8" t="s">
        <v>123</v>
      </c>
      <c r="G8" t="s">
        <v>124</v>
      </c>
      <c r="H8" t="s">
        <v>82</v>
      </c>
      <c r="I8" t="s">
        <v>57</v>
      </c>
      <c r="J8" t="s">
        <v>210</v>
      </c>
      <c r="K8" t="s">
        <v>58</v>
      </c>
      <c r="L8" t="s">
        <v>122</v>
      </c>
      <c r="M8" t="s">
        <v>213</v>
      </c>
      <c r="N8" t="s">
        <v>125</v>
      </c>
      <c r="O8" t="s">
        <v>126</v>
      </c>
      <c r="P8">
        <v>3</v>
      </c>
      <c r="Q8">
        <v>2</v>
      </c>
      <c r="R8">
        <v>5</v>
      </c>
      <c r="S8">
        <v>0</v>
      </c>
      <c r="T8">
        <v>5</v>
      </c>
      <c r="U8">
        <v>0</v>
      </c>
      <c r="V8">
        <v>0</v>
      </c>
      <c r="W8">
        <v>4</v>
      </c>
      <c r="X8">
        <v>1</v>
      </c>
      <c r="Y8">
        <v>0</v>
      </c>
      <c r="Z8">
        <v>5</v>
      </c>
      <c r="AA8">
        <v>1</v>
      </c>
      <c r="AB8">
        <v>1</v>
      </c>
      <c r="AC8">
        <v>4</v>
      </c>
      <c r="AD8">
        <v>0</v>
      </c>
      <c r="AE8">
        <v>0</v>
      </c>
      <c r="AF8">
        <v>0</v>
      </c>
      <c r="AG8" t="s">
        <v>65</v>
      </c>
      <c r="AI8" t="s">
        <v>61</v>
      </c>
      <c r="AJ8" t="s">
        <v>61</v>
      </c>
      <c r="AK8" t="s">
        <v>127</v>
      </c>
      <c r="AL8" t="s">
        <v>84</v>
      </c>
      <c r="AM8" t="s">
        <v>65</v>
      </c>
      <c r="AN8" t="s">
        <v>128</v>
      </c>
      <c r="AO8" t="s">
        <v>61</v>
      </c>
      <c r="AP8" t="s">
        <v>129</v>
      </c>
      <c r="AQ8" t="s">
        <v>109</v>
      </c>
      <c r="AR8" t="s">
        <v>68</v>
      </c>
      <c r="AS8" t="s">
        <v>130</v>
      </c>
      <c r="AT8" t="s">
        <v>72</v>
      </c>
      <c r="AU8" t="s">
        <v>72</v>
      </c>
      <c r="AV8" t="s">
        <v>73</v>
      </c>
      <c r="AW8" t="s">
        <v>72</v>
      </c>
      <c r="AX8" t="s">
        <v>73</v>
      </c>
      <c r="AY8" t="s">
        <v>71</v>
      </c>
      <c r="AZ8" t="s">
        <v>80</v>
      </c>
      <c r="BA8" t="s">
        <v>80</v>
      </c>
      <c r="BB8" t="s">
        <v>72</v>
      </c>
      <c r="BC8" t="s">
        <v>80</v>
      </c>
      <c r="BD8" t="s">
        <v>80</v>
      </c>
      <c r="BE8" t="s">
        <v>80</v>
      </c>
      <c r="BF8" t="s">
        <v>72</v>
      </c>
    </row>
    <row r="9" spans="1:58" x14ac:dyDescent="0.3">
      <c r="A9" t="s">
        <v>207</v>
      </c>
      <c r="B9" t="s">
        <v>208</v>
      </c>
      <c r="C9" s="7">
        <v>45382</v>
      </c>
      <c r="D9" t="s">
        <v>52</v>
      </c>
      <c r="E9" t="s">
        <v>112</v>
      </c>
      <c r="F9" t="s">
        <v>54</v>
      </c>
      <c r="G9" t="s">
        <v>124</v>
      </c>
      <c r="H9" t="s">
        <v>131</v>
      </c>
      <c r="I9" t="s">
        <v>57</v>
      </c>
      <c r="J9" t="s">
        <v>210</v>
      </c>
      <c r="K9" t="s">
        <v>115</v>
      </c>
      <c r="L9" t="s">
        <v>116</v>
      </c>
      <c r="M9" t="s">
        <v>216</v>
      </c>
      <c r="N9" t="s">
        <v>117</v>
      </c>
      <c r="O9" t="s">
        <v>132</v>
      </c>
      <c r="P9">
        <v>3000</v>
      </c>
      <c r="Q9">
        <v>5000</v>
      </c>
      <c r="R9">
        <v>8000</v>
      </c>
      <c r="S9">
        <v>6000</v>
      </c>
      <c r="T9">
        <v>1950</v>
      </c>
      <c r="U9">
        <v>50</v>
      </c>
      <c r="V9">
        <v>20</v>
      </c>
      <c r="W9">
        <v>45</v>
      </c>
      <c r="X9">
        <v>0</v>
      </c>
      <c r="Y9">
        <v>0</v>
      </c>
      <c r="Z9">
        <v>1789</v>
      </c>
      <c r="AA9">
        <v>10</v>
      </c>
      <c r="AB9">
        <v>7</v>
      </c>
      <c r="AC9">
        <v>13</v>
      </c>
      <c r="AD9">
        <v>0</v>
      </c>
      <c r="AE9">
        <v>0</v>
      </c>
      <c r="AF9">
        <v>0</v>
      </c>
      <c r="AG9" t="s">
        <v>61</v>
      </c>
      <c r="AH9" t="s">
        <v>62</v>
      </c>
      <c r="AI9" t="s">
        <v>61</v>
      </c>
      <c r="AJ9" t="s">
        <v>61</v>
      </c>
      <c r="AK9" t="s">
        <v>133</v>
      </c>
      <c r="AL9" t="s">
        <v>84</v>
      </c>
      <c r="AM9" t="s">
        <v>65</v>
      </c>
      <c r="AN9" t="s">
        <v>128</v>
      </c>
      <c r="AO9" t="s">
        <v>65</v>
      </c>
      <c r="AQ9" t="s">
        <v>67</v>
      </c>
      <c r="AR9" t="s">
        <v>78</v>
      </c>
      <c r="AS9" t="s">
        <v>134</v>
      </c>
      <c r="AT9" t="s">
        <v>72</v>
      </c>
      <c r="AU9" t="s">
        <v>72</v>
      </c>
      <c r="AV9" t="s">
        <v>72</v>
      </c>
      <c r="AW9" t="s">
        <v>72</v>
      </c>
      <c r="AX9" t="s">
        <v>72</v>
      </c>
      <c r="AY9" t="s">
        <v>72</v>
      </c>
      <c r="AZ9" t="s">
        <v>72</v>
      </c>
      <c r="BA9" t="s">
        <v>73</v>
      </c>
      <c r="BB9" t="s">
        <v>72</v>
      </c>
      <c r="BC9" t="s">
        <v>72</v>
      </c>
      <c r="BD9" t="s">
        <v>73</v>
      </c>
      <c r="BE9" t="s">
        <v>72</v>
      </c>
      <c r="BF9" t="s">
        <v>72</v>
      </c>
    </row>
    <row r="10" spans="1:58" x14ac:dyDescent="0.3">
      <c r="A10" t="s">
        <v>207</v>
      </c>
      <c r="B10" t="s">
        <v>208</v>
      </c>
      <c r="C10" s="7">
        <v>45382</v>
      </c>
      <c r="D10" t="s">
        <v>52</v>
      </c>
      <c r="E10" t="s">
        <v>112</v>
      </c>
      <c r="F10" t="s">
        <v>54</v>
      </c>
      <c r="G10" t="s">
        <v>124</v>
      </c>
      <c r="H10" t="s">
        <v>135</v>
      </c>
      <c r="I10" t="s">
        <v>57</v>
      </c>
      <c r="J10" t="s">
        <v>210</v>
      </c>
      <c r="K10" t="s">
        <v>115</v>
      </c>
      <c r="L10" t="s">
        <v>116</v>
      </c>
      <c r="M10" t="s">
        <v>216</v>
      </c>
      <c r="N10" t="s">
        <v>117</v>
      </c>
      <c r="O10" t="s">
        <v>136</v>
      </c>
      <c r="P10">
        <v>100</v>
      </c>
      <c r="Q10">
        <v>200</v>
      </c>
      <c r="R10">
        <v>300</v>
      </c>
      <c r="S10">
        <v>192</v>
      </c>
      <c r="T10">
        <v>100</v>
      </c>
      <c r="U10">
        <v>8</v>
      </c>
      <c r="V10">
        <v>8</v>
      </c>
      <c r="W10">
        <v>16</v>
      </c>
      <c r="X10">
        <v>0</v>
      </c>
      <c r="Y10">
        <v>0</v>
      </c>
      <c r="Z10">
        <v>58</v>
      </c>
      <c r="AA10">
        <v>4</v>
      </c>
      <c r="AB10">
        <v>0</v>
      </c>
      <c r="AC10">
        <v>22</v>
      </c>
      <c r="AD10">
        <v>1</v>
      </c>
      <c r="AE10">
        <v>1</v>
      </c>
      <c r="AF10">
        <v>2</v>
      </c>
      <c r="AG10" t="s">
        <v>61</v>
      </c>
      <c r="AH10" t="s">
        <v>62</v>
      </c>
      <c r="AI10" t="s">
        <v>61</v>
      </c>
      <c r="AJ10" t="s">
        <v>65</v>
      </c>
      <c r="AK10" t="s">
        <v>133</v>
      </c>
      <c r="AL10" t="s">
        <v>84</v>
      </c>
      <c r="AM10" t="s">
        <v>65</v>
      </c>
      <c r="AN10" t="s">
        <v>128</v>
      </c>
      <c r="AO10" t="s">
        <v>65</v>
      </c>
      <c r="AQ10" t="s">
        <v>67</v>
      </c>
      <c r="AR10" t="s">
        <v>78</v>
      </c>
      <c r="AS10" t="s">
        <v>137</v>
      </c>
      <c r="AT10" t="s">
        <v>72</v>
      </c>
      <c r="AU10" t="s">
        <v>73</v>
      </c>
      <c r="AV10" t="s">
        <v>72</v>
      </c>
      <c r="AW10" t="s">
        <v>72</v>
      </c>
      <c r="AX10" t="s">
        <v>72</v>
      </c>
      <c r="AY10" t="s">
        <v>72</v>
      </c>
      <c r="AZ10" t="s">
        <v>73</v>
      </c>
      <c r="BA10" t="s">
        <v>73</v>
      </c>
      <c r="BB10" t="s">
        <v>72</v>
      </c>
      <c r="BC10" t="s">
        <v>73</v>
      </c>
      <c r="BD10" t="s">
        <v>73</v>
      </c>
      <c r="BE10" t="s">
        <v>72</v>
      </c>
      <c r="BF10" t="s">
        <v>72</v>
      </c>
    </row>
    <row r="11" spans="1:58" x14ac:dyDescent="0.3">
      <c r="A11" t="s">
        <v>207</v>
      </c>
      <c r="B11" t="s">
        <v>208</v>
      </c>
      <c r="C11" s="7">
        <v>45382</v>
      </c>
      <c r="D11" t="s">
        <v>52</v>
      </c>
      <c r="E11" t="s">
        <v>138</v>
      </c>
      <c r="F11" t="s">
        <v>123</v>
      </c>
      <c r="G11" t="s">
        <v>139</v>
      </c>
      <c r="H11" t="s">
        <v>140</v>
      </c>
      <c r="I11" t="s">
        <v>141</v>
      </c>
      <c r="J11" t="s">
        <v>211</v>
      </c>
      <c r="K11" t="s">
        <v>142</v>
      </c>
      <c r="L11" t="s">
        <v>143</v>
      </c>
      <c r="M11" t="s">
        <v>215</v>
      </c>
      <c r="N11" t="s">
        <v>144</v>
      </c>
      <c r="O11" t="s">
        <v>145</v>
      </c>
      <c r="P11">
        <v>7</v>
      </c>
      <c r="Q11">
        <v>17</v>
      </c>
      <c r="R11">
        <v>24</v>
      </c>
      <c r="S11">
        <v>0</v>
      </c>
      <c r="T11">
        <v>24</v>
      </c>
      <c r="U11">
        <v>0</v>
      </c>
      <c r="V11">
        <v>1</v>
      </c>
      <c r="W11">
        <v>6</v>
      </c>
      <c r="X11">
        <v>0</v>
      </c>
      <c r="Y11">
        <v>0</v>
      </c>
      <c r="Z11">
        <v>9</v>
      </c>
      <c r="AA11">
        <v>2</v>
      </c>
      <c r="AB11">
        <v>2</v>
      </c>
      <c r="AC11">
        <v>0</v>
      </c>
      <c r="AD11">
        <v>0</v>
      </c>
      <c r="AE11">
        <v>0</v>
      </c>
      <c r="AF11">
        <v>0</v>
      </c>
      <c r="AG11" t="s">
        <v>65</v>
      </c>
      <c r="AI11" t="s">
        <v>61</v>
      </c>
      <c r="AJ11" t="s">
        <v>61</v>
      </c>
      <c r="AK11" t="s">
        <v>76</v>
      </c>
      <c r="AL11" t="s">
        <v>76</v>
      </c>
      <c r="AM11" t="s">
        <v>65</v>
      </c>
      <c r="AN11" t="s">
        <v>146</v>
      </c>
      <c r="AO11" t="s">
        <v>65</v>
      </c>
      <c r="AQ11" t="s">
        <v>109</v>
      </c>
      <c r="AR11" t="s">
        <v>110</v>
      </c>
      <c r="AS11" t="s">
        <v>147</v>
      </c>
      <c r="AT11" t="s">
        <v>70</v>
      </c>
      <c r="AU11" t="s">
        <v>70</v>
      </c>
      <c r="AV11" t="s">
        <v>70</v>
      </c>
      <c r="AW11" t="s">
        <v>72</v>
      </c>
      <c r="AX11" t="s">
        <v>70</v>
      </c>
      <c r="AY11" t="s">
        <v>72</v>
      </c>
      <c r="AZ11" t="s">
        <v>70</v>
      </c>
      <c r="BA11" t="s">
        <v>70</v>
      </c>
      <c r="BB11" t="s">
        <v>70</v>
      </c>
      <c r="BC11" t="s">
        <v>70</v>
      </c>
      <c r="BD11" t="s">
        <v>70</v>
      </c>
      <c r="BE11" t="s">
        <v>70</v>
      </c>
      <c r="BF11" t="s">
        <v>72</v>
      </c>
    </row>
    <row r="12" spans="1:58" x14ac:dyDescent="0.3">
      <c r="A12" t="s">
        <v>207</v>
      </c>
      <c r="B12" t="s">
        <v>208</v>
      </c>
      <c r="C12" s="7">
        <v>45382</v>
      </c>
      <c r="D12" t="s">
        <v>87</v>
      </c>
      <c r="E12" t="s">
        <v>148</v>
      </c>
      <c r="F12" t="s">
        <v>54</v>
      </c>
      <c r="G12" t="s">
        <v>149</v>
      </c>
      <c r="H12" t="s">
        <v>150</v>
      </c>
      <c r="I12" t="s">
        <v>151</v>
      </c>
      <c r="J12" t="s">
        <v>209</v>
      </c>
      <c r="K12" t="s">
        <v>152</v>
      </c>
      <c r="L12" t="s">
        <v>153</v>
      </c>
      <c r="M12" t="s">
        <v>218</v>
      </c>
      <c r="N12" t="s">
        <v>148</v>
      </c>
      <c r="O12" t="s">
        <v>154</v>
      </c>
      <c r="P12">
        <v>346</v>
      </c>
      <c r="Q12">
        <v>479</v>
      </c>
      <c r="R12">
        <v>825</v>
      </c>
      <c r="S12">
        <v>317</v>
      </c>
      <c r="T12">
        <v>410</v>
      </c>
      <c r="U12">
        <v>98</v>
      </c>
      <c r="V12">
        <v>3</v>
      </c>
      <c r="W12">
        <v>26</v>
      </c>
      <c r="X12">
        <v>3</v>
      </c>
      <c r="Y12">
        <v>0</v>
      </c>
      <c r="Z12">
        <v>150</v>
      </c>
      <c r="AA12">
        <v>6</v>
      </c>
      <c r="AB12">
        <v>6</v>
      </c>
      <c r="AC12">
        <v>104</v>
      </c>
      <c r="AD12">
        <v>0</v>
      </c>
      <c r="AE12">
        <v>0</v>
      </c>
      <c r="AF12">
        <v>1</v>
      </c>
      <c r="AG12" t="s">
        <v>61</v>
      </c>
      <c r="AH12" t="s">
        <v>62</v>
      </c>
      <c r="AI12" t="s">
        <v>65</v>
      </c>
      <c r="AJ12" t="s">
        <v>61</v>
      </c>
      <c r="AK12" t="s">
        <v>76</v>
      </c>
      <c r="AL12" t="s">
        <v>76</v>
      </c>
      <c r="AM12" t="s">
        <v>65</v>
      </c>
      <c r="AN12" t="s">
        <v>155</v>
      </c>
      <c r="AO12" t="s">
        <v>65</v>
      </c>
      <c r="AQ12" t="s">
        <v>67</v>
      </c>
      <c r="AR12" t="s">
        <v>110</v>
      </c>
      <c r="AS12" t="s">
        <v>156</v>
      </c>
      <c r="AT12" t="s">
        <v>80</v>
      </c>
      <c r="AU12" t="s">
        <v>71</v>
      </c>
      <c r="AV12" t="s">
        <v>72</v>
      </c>
      <c r="AW12" t="s">
        <v>72</v>
      </c>
      <c r="AX12" t="s">
        <v>71</v>
      </c>
      <c r="AY12" t="s">
        <v>73</v>
      </c>
      <c r="AZ12" t="s">
        <v>71</v>
      </c>
      <c r="BA12" t="s">
        <v>72</v>
      </c>
      <c r="BB12" t="s">
        <v>72</v>
      </c>
      <c r="BC12" t="s">
        <v>80</v>
      </c>
      <c r="BD12" t="s">
        <v>71</v>
      </c>
      <c r="BE12" t="s">
        <v>80</v>
      </c>
      <c r="BF12" t="s">
        <v>73</v>
      </c>
    </row>
    <row r="13" spans="1:58" x14ac:dyDescent="0.3">
      <c r="A13" t="s">
        <v>207</v>
      </c>
      <c r="B13" t="s">
        <v>208</v>
      </c>
      <c r="C13" s="7">
        <v>45382</v>
      </c>
      <c r="D13" t="s">
        <v>52</v>
      </c>
      <c r="E13" t="s">
        <v>157</v>
      </c>
      <c r="F13" t="s">
        <v>54</v>
      </c>
      <c r="G13" t="s">
        <v>158</v>
      </c>
      <c r="H13" t="s">
        <v>159</v>
      </c>
      <c r="I13" t="s">
        <v>91</v>
      </c>
      <c r="J13" t="s">
        <v>211</v>
      </c>
      <c r="K13" t="s">
        <v>104</v>
      </c>
      <c r="L13" t="s">
        <v>160</v>
      </c>
      <c r="M13" t="s">
        <v>212</v>
      </c>
      <c r="N13" t="s">
        <v>160</v>
      </c>
      <c r="O13" t="s">
        <v>161</v>
      </c>
      <c r="P13">
        <v>100</v>
      </c>
      <c r="Q13">
        <v>150</v>
      </c>
      <c r="R13">
        <v>250</v>
      </c>
      <c r="S13">
        <v>30</v>
      </c>
      <c r="T13">
        <v>200</v>
      </c>
      <c r="U13">
        <v>20</v>
      </c>
      <c r="V13">
        <v>5</v>
      </c>
      <c r="W13">
        <v>100</v>
      </c>
      <c r="X13">
        <v>20</v>
      </c>
      <c r="Y13">
        <v>250</v>
      </c>
      <c r="Z13">
        <v>120</v>
      </c>
      <c r="AA13">
        <v>21</v>
      </c>
      <c r="AB13">
        <v>12</v>
      </c>
      <c r="AC13">
        <v>30</v>
      </c>
      <c r="AD13">
        <v>0</v>
      </c>
      <c r="AE13">
        <v>0</v>
      </c>
      <c r="AF13">
        <v>0</v>
      </c>
      <c r="AG13" t="s">
        <v>61</v>
      </c>
      <c r="AH13" t="s">
        <v>62</v>
      </c>
      <c r="AI13" t="s">
        <v>61</v>
      </c>
      <c r="AJ13" t="s">
        <v>65</v>
      </c>
      <c r="AK13" t="s">
        <v>64</v>
      </c>
      <c r="AL13" t="s">
        <v>64</v>
      </c>
      <c r="AM13" t="s">
        <v>65</v>
      </c>
      <c r="AN13" t="s">
        <v>162</v>
      </c>
      <c r="AO13" t="s">
        <v>65</v>
      </c>
      <c r="AQ13" t="s">
        <v>67</v>
      </c>
      <c r="AR13" t="s">
        <v>78</v>
      </c>
      <c r="AS13" t="s">
        <v>163</v>
      </c>
      <c r="AT13" t="s">
        <v>72</v>
      </c>
      <c r="AU13" t="s">
        <v>72</v>
      </c>
      <c r="AV13" t="s">
        <v>73</v>
      </c>
      <c r="AW13" t="s">
        <v>72</v>
      </c>
      <c r="AX13" t="s">
        <v>72</v>
      </c>
      <c r="AY13" t="s">
        <v>72</v>
      </c>
      <c r="AZ13" t="s">
        <v>72</v>
      </c>
      <c r="BA13" t="s">
        <v>71</v>
      </c>
      <c r="BB13" t="s">
        <v>72</v>
      </c>
      <c r="BC13" t="s">
        <v>70</v>
      </c>
      <c r="BD13" t="s">
        <v>71</v>
      </c>
      <c r="BE13" t="s">
        <v>73</v>
      </c>
      <c r="BF13" t="s">
        <v>73</v>
      </c>
    </row>
    <row r="14" spans="1:58" x14ac:dyDescent="0.3">
      <c r="A14" t="s">
        <v>207</v>
      </c>
      <c r="B14" t="s">
        <v>208</v>
      </c>
      <c r="C14" s="7">
        <v>45382</v>
      </c>
      <c r="D14" t="s">
        <v>52</v>
      </c>
      <c r="E14" t="s">
        <v>157</v>
      </c>
      <c r="F14" t="s">
        <v>164</v>
      </c>
      <c r="G14" t="s">
        <v>165</v>
      </c>
      <c r="H14" t="s">
        <v>166</v>
      </c>
      <c r="I14" t="s">
        <v>91</v>
      </c>
      <c r="J14" t="s">
        <v>211</v>
      </c>
      <c r="K14" t="s">
        <v>104</v>
      </c>
      <c r="L14" t="s">
        <v>160</v>
      </c>
      <c r="M14" t="s">
        <v>212</v>
      </c>
      <c r="N14" t="s">
        <v>167</v>
      </c>
      <c r="O14" t="s">
        <v>168</v>
      </c>
      <c r="P14">
        <v>2</v>
      </c>
      <c r="Q14">
        <v>2</v>
      </c>
      <c r="R14">
        <v>4</v>
      </c>
      <c r="S14">
        <v>0</v>
      </c>
      <c r="T14">
        <v>1</v>
      </c>
      <c r="U14">
        <v>3</v>
      </c>
      <c r="V14">
        <v>0</v>
      </c>
      <c r="W14">
        <v>0</v>
      </c>
      <c r="X14">
        <v>4</v>
      </c>
      <c r="Y14">
        <v>0</v>
      </c>
      <c r="Z14">
        <v>2</v>
      </c>
      <c r="AA14">
        <v>0</v>
      </c>
      <c r="AB14">
        <v>0</v>
      </c>
      <c r="AC14">
        <v>0</v>
      </c>
      <c r="AD14">
        <v>0</v>
      </c>
      <c r="AE14">
        <v>0</v>
      </c>
      <c r="AF14">
        <v>0</v>
      </c>
      <c r="AG14" t="s">
        <v>61</v>
      </c>
      <c r="AH14" t="s">
        <v>119</v>
      </c>
      <c r="AI14" t="s">
        <v>61</v>
      </c>
      <c r="AJ14" t="s">
        <v>65</v>
      </c>
      <c r="AK14" t="s">
        <v>75</v>
      </c>
      <c r="AL14" t="s">
        <v>96</v>
      </c>
      <c r="AM14" t="s">
        <v>61</v>
      </c>
      <c r="AN14" t="s">
        <v>146</v>
      </c>
      <c r="AO14" t="s">
        <v>61</v>
      </c>
      <c r="AP14" t="s">
        <v>169</v>
      </c>
      <c r="AQ14" t="s">
        <v>109</v>
      </c>
      <c r="AR14" t="s">
        <v>170</v>
      </c>
      <c r="AS14" t="s">
        <v>171</v>
      </c>
      <c r="AT14" t="s">
        <v>73</v>
      </c>
      <c r="AU14" t="s">
        <v>73</v>
      </c>
      <c r="AV14" t="s">
        <v>73</v>
      </c>
      <c r="AW14" t="s">
        <v>70</v>
      </c>
      <c r="AX14" t="s">
        <v>73</v>
      </c>
      <c r="AY14" t="s">
        <v>70</v>
      </c>
      <c r="AZ14" t="s">
        <v>70</v>
      </c>
      <c r="BA14" t="s">
        <v>70</v>
      </c>
      <c r="BB14" t="s">
        <v>73</v>
      </c>
      <c r="BC14" t="s">
        <v>73</v>
      </c>
      <c r="BD14" t="s">
        <v>73</v>
      </c>
      <c r="BE14" t="s">
        <v>73</v>
      </c>
      <c r="BF14" t="s">
        <v>70</v>
      </c>
    </row>
    <row r="15" spans="1:58" x14ac:dyDescent="0.3">
      <c r="A15" t="s">
        <v>207</v>
      </c>
      <c r="B15" t="s">
        <v>208</v>
      </c>
      <c r="C15" s="7">
        <v>45382</v>
      </c>
      <c r="D15" t="s">
        <v>52</v>
      </c>
      <c r="E15" t="s">
        <v>157</v>
      </c>
      <c r="F15" t="s">
        <v>164</v>
      </c>
      <c r="G15" t="s">
        <v>172</v>
      </c>
      <c r="H15" t="s">
        <v>173</v>
      </c>
      <c r="I15" t="s">
        <v>91</v>
      </c>
      <c r="J15" t="s">
        <v>211</v>
      </c>
      <c r="K15" t="s">
        <v>104</v>
      </c>
      <c r="L15" t="s">
        <v>160</v>
      </c>
      <c r="M15" t="s">
        <v>212</v>
      </c>
      <c r="N15" t="s">
        <v>160</v>
      </c>
      <c r="O15" t="s">
        <v>161</v>
      </c>
      <c r="P15">
        <v>3</v>
      </c>
      <c r="Q15">
        <v>2</v>
      </c>
      <c r="R15">
        <v>5</v>
      </c>
      <c r="S15">
        <v>0</v>
      </c>
      <c r="T15">
        <v>5</v>
      </c>
      <c r="U15">
        <v>0</v>
      </c>
      <c r="V15">
        <v>0</v>
      </c>
      <c r="W15">
        <v>0</v>
      </c>
      <c r="X15">
        <v>4</v>
      </c>
      <c r="Y15">
        <v>0</v>
      </c>
      <c r="Z15">
        <v>3</v>
      </c>
      <c r="AA15">
        <v>0</v>
      </c>
      <c r="AB15">
        <v>0</v>
      </c>
      <c r="AC15">
        <v>5</v>
      </c>
      <c r="AD15">
        <v>0</v>
      </c>
      <c r="AE15">
        <v>0</v>
      </c>
      <c r="AF15">
        <v>0</v>
      </c>
      <c r="AG15" t="s">
        <v>61</v>
      </c>
      <c r="AH15" t="s">
        <v>119</v>
      </c>
      <c r="AI15" t="s">
        <v>61</v>
      </c>
      <c r="AJ15" t="s">
        <v>61</v>
      </c>
      <c r="AK15" t="s">
        <v>174</v>
      </c>
      <c r="AL15" t="s">
        <v>84</v>
      </c>
      <c r="AM15" t="s">
        <v>61</v>
      </c>
      <c r="AN15" t="s">
        <v>155</v>
      </c>
      <c r="AO15" t="s">
        <v>65</v>
      </c>
      <c r="AQ15" t="s">
        <v>109</v>
      </c>
      <c r="AR15" t="s">
        <v>110</v>
      </c>
      <c r="AS15" t="s">
        <v>175</v>
      </c>
      <c r="AT15" t="s">
        <v>73</v>
      </c>
      <c r="AU15" t="s">
        <v>73</v>
      </c>
      <c r="AV15" t="s">
        <v>73</v>
      </c>
      <c r="AW15" t="s">
        <v>73</v>
      </c>
      <c r="AX15" t="s">
        <v>73</v>
      </c>
      <c r="AY15" t="s">
        <v>72</v>
      </c>
      <c r="AZ15" t="s">
        <v>73</v>
      </c>
      <c r="BA15" t="s">
        <v>71</v>
      </c>
      <c r="BB15" t="s">
        <v>71</v>
      </c>
      <c r="BC15" t="s">
        <v>72</v>
      </c>
      <c r="BD15" t="s">
        <v>72</v>
      </c>
      <c r="BE15" t="s">
        <v>71</v>
      </c>
      <c r="BF15" t="s">
        <v>73</v>
      </c>
    </row>
    <row r="16" spans="1:58" x14ac:dyDescent="0.3">
      <c r="A16" t="s">
        <v>207</v>
      </c>
      <c r="B16" t="s">
        <v>208</v>
      </c>
      <c r="C16" s="7">
        <v>45382</v>
      </c>
      <c r="D16" t="s">
        <v>52</v>
      </c>
      <c r="E16" t="s">
        <v>157</v>
      </c>
      <c r="F16" t="s">
        <v>54</v>
      </c>
      <c r="G16" t="s">
        <v>149</v>
      </c>
      <c r="H16" t="s">
        <v>176</v>
      </c>
      <c r="I16" t="s">
        <v>91</v>
      </c>
      <c r="J16" t="s">
        <v>211</v>
      </c>
      <c r="K16" t="s">
        <v>104</v>
      </c>
      <c r="L16" t="s">
        <v>160</v>
      </c>
      <c r="M16" t="s">
        <v>212</v>
      </c>
      <c r="N16" t="s">
        <v>160</v>
      </c>
      <c r="O16" t="s">
        <v>161</v>
      </c>
      <c r="P16">
        <v>6</v>
      </c>
      <c r="Q16">
        <v>6</v>
      </c>
      <c r="R16">
        <v>12</v>
      </c>
      <c r="S16">
        <v>2</v>
      </c>
      <c r="T16">
        <v>6</v>
      </c>
      <c r="U16">
        <v>4</v>
      </c>
      <c r="V16">
        <v>1</v>
      </c>
      <c r="W16">
        <v>3</v>
      </c>
      <c r="X16">
        <v>0</v>
      </c>
      <c r="Y16">
        <v>0</v>
      </c>
      <c r="Z16">
        <v>6</v>
      </c>
      <c r="AA16">
        <v>1</v>
      </c>
      <c r="AB16">
        <v>1</v>
      </c>
      <c r="AC16">
        <v>0</v>
      </c>
      <c r="AD16">
        <v>0</v>
      </c>
      <c r="AE16">
        <v>0</v>
      </c>
      <c r="AF16">
        <v>0</v>
      </c>
      <c r="AG16" t="s">
        <v>61</v>
      </c>
      <c r="AH16" t="s">
        <v>119</v>
      </c>
      <c r="AI16" t="s">
        <v>61</v>
      </c>
      <c r="AJ16" t="s">
        <v>61</v>
      </c>
      <c r="AK16" t="s">
        <v>177</v>
      </c>
      <c r="AL16" t="s">
        <v>178</v>
      </c>
      <c r="AM16" t="s">
        <v>65</v>
      </c>
      <c r="AN16" t="s">
        <v>162</v>
      </c>
      <c r="AO16" t="s">
        <v>65</v>
      </c>
      <c r="AQ16" t="s">
        <v>67</v>
      </c>
      <c r="AR16" t="s">
        <v>110</v>
      </c>
      <c r="AS16" t="s">
        <v>179</v>
      </c>
      <c r="AT16" t="s">
        <v>70</v>
      </c>
      <c r="AU16" t="s">
        <v>70</v>
      </c>
      <c r="AV16" t="s">
        <v>70</v>
      </c>
      <c r="AW16" t="s">
        <v>72</v>
      </c>
      <c r="AX16" t="s">
        <v>70</v>
      </c>
      <c r="AY16" t="s">
        <v>70</v>
      </c>
      <c r="AZ16" t="s">
        <v>70</v>
      </c>
      <c r="BA16" t="s">
        <v>72</v>
      </c>
      <c r="BB16" t="s">
        <v>72</v>
      </c>
      <c r="BC16" t="s">
        <v>70</v>
      </c>
      <c r="BD16" t="s">
        <v>70</v>
      </c>
      <c r="BE16" t="s">
        <v>70</v>
      </c>
      <c r="BF16" t="s">
        <v>70</v>
      </c>
    </row>
    <row r="18" spans="19:21" x14ac:dyDescent="0.3">
      <c r="S18" s="4"/>
      <c r="T18" s="4"/>
      <c r="U18" s="4"/>
    </row>
  </sheetData>
  <autoFilter ref="D1:BF1" xr:uid="{D93AF97E-C800-4B72-89A9-F1E3F4B6ECFC}"/>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5B1B-8A0A-4F70-BD8C-550C938F3B05}">
  <dimension ref="A3:K37"/>
  <sheetViews>
    <sheetView workbookViewId="0">
      <selection sqref="A1:XFD1048576"/>
    </sheetView>
  </sheetViews>
  <sheetFormatPr defaultRowHeight="14.4" x14ac:dyDescent="0.3"/>
  <cols>
    <col min="1" max="1" width="40.33203125" bestFit="1" customWidth="1"/>
    <col min="2" max="2" width="29.109375" bestFit="1" customWidth="1"/>
    <col min="3" max="3" width="5.44140625" bestFit="1" customWidth="1"/>
    <col min="4" max="4" width="4.5546875" bestFit="1" customWidth="1"/>
    <col min="7" max="7" width="35.6640625" bestFit="1" customWidth="1"/>
    <col min="8" max="8" width="29.5546875" bestFit="1" customWidth="1"/>
    <col min="9" max="9" width="24.109375" bestFit="1" customWidth="1"/>
    <col min="10" max="10" width="26.33203125" bestFit="1" customWidth="1"/>
    <col min="11" max="11" width="11.33203125" bestFit="1" customWidth="1"/>
  </cols>
  <sheetData>
    <row r="3" spans="1:8" x14ac:dyDescent="0.3">
      <c r="A3" s="2" t="s">
        <v>182</v>
      </c>
      <c r="G3" s="2" t="s">
        <v>182</v>
      </c>
    </row>
    <row r="4" spans="1:8" x14ac:dyDescent="0.3">
      <c r="A4" s="3" t="s">
        <v>180</v>
      </c>
      <c r="B4" s="1">
        <v>10390</v>
      </c>
      <c r="G4" s="3" t="s">
        <v>197</v>
      </c>
      <c r="H4" s="1">
        <v>281</v>
      </c>
    </row>
    <row r="5" spans="1:8" x14ac:dyDescent="0.3">
      <c r="A5" s="3" t="s">
        <v>181</v>
      </c>
      <c r="B5" s="1">
        <v>2387</v>
      </c>
      <c r="G5" s="3" t="s">
        <v>199</v>
      </c>
      <c r="H5" s="1">
        <v>213</v>
      </c>
    </row>
    <row r="6" spans="1:8" x14ac:dyDescent="0.3">
      <c r="A6" s="3" t="s">
        <v>183</v>
      </c>
      <c r="B6" s="1">
        <v>426</v>
      </c>
      <c r="G6" s="3" t="s">
        <v>192</v>
      </c>
      <c r="H6" s="1">
        <v>70</v>
      </c>
    </row>
    <row r="7" spans="1:8" x14ac:dyDescent="0.3">
      <c r="A7" s="3" t="s">
        <v>184</v>
      </c>
      <c r="B7" s="1">
        <v>91</v>
      </c>
      <c r="G7" s="3" t="s">
        <v>194</v>
      </c>
      <c r="H7" s="1">
        <v>55</v>
      </c>
    </row>
    <row r="8" spans="1:8" x14ac:dyDescent="0.3">
      <c r="G8" s="3" t="s">
        <v>196</v>
      </c>
      <c r="H8" s="1">
        <v>48</v>
      </c>
    </row>
    <row r="9" spans="1:8" x14ac:dyDescent="0.3">
      <c r="G9" s="3" t="s">
        <v>198</v>
      </c>
      <c r="H9" s="1">
        <v>41</v>
      </c>
    </row>
    <row r="10" spans="1:8" x14ac:dyDescent="0.3">
      <c r="A10" s="2" t="s">
        <v>182</v>
      </c>
      <c r="G10" s="3" t="s">
        <v>193</v>
      </c>
      <c r="H10" s="1">
        <v>26</v>
      </c>
    </row>
    <row r="11" spans="1:8" x14ac:dyDescent="0.3">
      <c r="A11" s="3" t="s">
        <v>185</v>
      </c>
      <c r="B11" s="1">
        <v>3932</v>
      </c>
      <c r="C11" s="9" t="b">
        <f>SUM(B11:B12)=B4</f>
        <v>1</v>
      </c>
      <c r="D11" s="4">
        <f>B11/$B$4</f>
        <v>0.37844080846968237</v>
      </c>
      <c r="G11" s="3" t="s">
        <v>195</v>
      </c>
      <c r="H11" s="1">
        <v>22</v>
      </c>
    </row>
    <row r="12" spans="1:8" x14ac:dyDescent="0.3">
      <c r="A12" s="3" t="s">
        <v>186</v>
      </c>
      <c r="B12" s="1">
        <v>6458</v>
      </c>
      <c r="C12" s="9"/>
      <c r="D12" s="4">
        <f>B12/$B$4</f>
        <v>0.62155919153031758</v>
      </c>
      <c r="G12" s="3" t="s">
        <v>202</v>
      </c>
      <c r="H12" s="1">
        <v>5</v>
      </c>
    </row>
    <row r="13" spans="1:8" x14ac:dyDescent="0.3">
      <c r="G13" s="3" t="s">
        <v>200</v>
      </c>
      <c r="H13" s="1">
        <v>1</v>
      </c>
    </row>
    <row r="14" spans="1:8" x14ac:dyDescent="0.3">
      <c r="G14" s="3" t="s">
        <v>201</v>
      </c>
      <c r="H14" s="1">
        <v>1</v>
      </c>
    </row>
    <row r="15" spans="1:8" x14ac:dyDescent="0.3">
      <c r="A15" s="2" t="s">
        <v>182</v>
      </c>
    </row>
    <row r="16" spans="1:8" x14ac:dyDescent="0.3">
      <c r="A16" s="3" t="s">
        <v>187</v>
      </c>
      <c r="B16" s="1">
        <v>6952</v>
      </c>
      <c r="C16" s="9" t="b">
        <f>SUM(B16:B18)=B4</f>
        <v>1</v>
      </c>
      <c r="D16" s="4">
        <f>B16/$B$4</f>
        <v>0.66910490856592875</v>
      </c>
    </row>
    <row r="17" spans="1:11" x14ac:dyDescent="0.3">
      <c r="A17" s="3" t="s">
        <v>188</v>
      </c>
      <c r="B17" s="1">
        <v>3120</v>
      </c>
      <c r="C17" s="9"/>
      <c r="D17" s="4">
        <f t="shared" ref="D17:D18" si="0">B17/$B$4</f>
        <v>0.30028873917228105</v>
      </c>
      <c r="G17" s="2" t="s">
        <v>180</v>
      </c>
      <c r="H17" s="2" t="s">
        <v>2</v>
      </c>
    </row>
    <row r="18" spans="1:11" x14ac:dyDescent="0.3">
      <c r="A18" s="3" t="s">
        <v>189</v>
      </c>
      <c r="B18" s="1">
        <v>318</v>
      </c>
      <c r="C18" s="9"/>
      <c r="D18" s="4">
        <f t="shared" si="0"/>
        <v>3.0606352261790183E-2</v>
      </c>
      <c r="G18" s="2" t="s">
        <v>7</v>
      </c>
      <c r="H18" t="s">
        <v>123</v>
      </c>
      <c r="I18" t="s">
        <v>54</v>
      </c>
      <c r="J18" t="s">
        <v>164</v>
      </c>
      <c r="K18" t="s">
        <v>191</v>
      </c>
    </row>
    <row r="19" spans="1:11" x14ac:dyDescent="0.3">
      <c r="G19" s="6" t="s">
        <v>116</v>
      </c>
      <c r="H19" s="1"/>
      <c r="I19" s="5">
        <v>8620</v>
      </c>
      <c r="J19" s="1"/>
      <c r="K19" s="1">
        <v>8620</v>
      </c>
    </row>
    <row r="20" spans="1:11" x14ac:dyDescent="0.3">
      <c r="G20" s="6" t="s">
        <v>153</v>
      </c>
      <c r="H20" s="1"/>
      <c r="I20" s="5">
        <v>825</v>
      </c>
      <c r="J20" s="1"/>
      <c r="K20" s="1">
        <v>825</v>
      </c>
    </row>
    <row r="21" spans="1:11" x14ac:dyDescent="0.3">
      <c r="A21" s="2" t="s">
        <v>190</v>
      </c>
      <c r="B21" t="s">
        <v>180</v>
      </c>
      <c r="G21" s="6" t="s">
        <v>59</v>
      </c>
      <c r="H21" s="1"/>
      <c r="I21" s="5">
        <v>580</v>
      </c>
      <c r="J21" s="1"/>
      <c r="K21" s="1">
        <v>580</v>
      </c>
    </row>
    <row r="22" spans="1:11" x14ac:dyDescent="0.3">
      <c r="A22" s="3" t="s">
        <v>54</v>
      </c>
      <c r="B22" s="1">
        <v>10352</v>
      </c>
      <c r="G22" s="6" t="s">
        <v>160</v>
      </c>
      <c r="H22" s="1"/>
      <c r="I22" s="5">
        <v>262</v>
      </c>
      <c r="J22" s="5">
        <v>9</v>
      </c>
      <c r="K22" s="1">
        <v>271</v>
      </c>
    </row>
    <row r="23" spans="1:11" x14ac:dyDescent="0.3">
      <c r="A23" s="3" t="s">
        <v>123</v>
      </c>
      <c r="B23" s="1">
        <v>29</v>
      </c>
      <c r="G23" s="6" t="s">
        <v>105</v>
      </c>
      <c r="H23" s="1"/>
      <c r="I23" s="5">
        <v>40</v>
      </c>
      <c r="J23" s="1"/>
      <c r="K23" s="1">
        <v>40</v>
      </c>
    </row>
    <row r="24" spans="1:11" x14ac:dyDescent="0.3">
      <c r="A24" s="3" t="s">
        <v>164</v>
      </c>
      <c r="B24" s="1">
        <v>9</v>
      </c>
      <c r="G24" s="6" t="s">
        <v>93</v>
      </c>
      <c r="H24" s="1"/>
      <c r="I24" s="5">
        <v>25</v>
      </c>
      <c r="J24" s="1"/>
      <c r="K24" s="1">
        <v>25</v>
      </c>
    </row>
    <row r="25" spans="1:11" x14ac:dyDescent="0.3">
      <c r="A25" s="3" t="s">
        <v>191</v>
      </c>
      <c r="B25" s="1">
        <v>10390</v>
      </c>
      <c r="G25" t="s">
        <v>143</v>
      </c>
      <c r="H25" s="5">
        <v>24</v>
      </c>
      <c r="I25" s="1"/>
      <c r="J25" s="1"/>
      <c r="K25" s="1">
        <v>24</v>
      </c>
    </row>
    <row r="26" spans="1:11" x14ac:dyDescent="0.3">
      <c r="G26" t="s">
        <v>122</v>
      </c>
      <c r="H26" s="1">
        <v>5</v>
      </c>
      <c r="I26" s="1"/>
      <c r="J26" s="1"/>
      <c r="K26" s="1">
        <v>5</v>
      </c>
    </row>
    <row r="27" spans="1:11" x14ac:dyDescent="0.3">
      <c r="G27" t="s">
        <v>191</v>
      </c>
      <c r="H27" s="1">
        <v>29</v>
      </c>
      <c r="I27" s="1">
        <v>10352</v>
      </c>
      <c r="J27" s="1">
        <v>9</v>
      </c>
      <c r="K27" s="1">
        <v>10390</v>
      </c>
    </row>
    <row r="28" spans="1:11" x14ac:dyDescent="0.3">
      <c r="A28" s="2" t="s">
        <v>190</v>
      </c>
      <c r="B28" t="s">
        <v>180</v>
      </c>
    </row>
    <row r="29" spans="1:11" x14ac:dyDescent="0.3">
      <c r="A29" s="3" t="s">
        <v>116</v>
      </c>
      <c r="B29" s="1">
        <v>8620</v>
      </c>
    </row>
    <row r="30" spans="1:11" x14ac:dyDescent="0.3">
      <c r="A30" s="3" t="s">
        <v>153</v>
      </c>
      <c r="B30" s="1">
        <v>825</v>
      </c>
    </row>
    <row r="31" spans="1:11" x14ac:dyDescent="0.3">
      <c r="A31" s="3" t="s">
        <v>59</v>
      </c>
      <c r="B31" s="1">
        <v>580</v>
      </c>
    </row>
    <row r="32" spans="1:11" x14ac:dyDescent="0.3">
      <c r="A32" s="3" t="s">
        <v>160</v>
      </c>
      <c r="B32" s="1">
        <v>271</v>
      </c>
    </row>
    <row r="33" spans="1:2" x14ac:dyDescent="0.3">
      <c r="A33" s="3" t="s">
        <v>105</v>
      </c>
      <c r="B33" s="1">
        <v>40</v>
      </c>
    </row>
    <row r="34" spans="1:2" x14ac:dyDescent="0.3">
      <c r="A34" s="3" t="s">
        <v>93</v>
      </c>
      <c r="B34" s="1">
        <v>25</v>
      </c>
    </row>
    <row r="35" spans="1:2" x14ac:dyDescent="0.3">
      <c r="A35" s="3" t="s">
        <v>143</v>
      </c>
      <c r="B35" s="1">
        <v>24</v>
      </c>
    </row>
    <row r="36" spans="1:2" x14ac:dyDescent="0.3">
      <c r="A36" s="3" t="s">
        <v>122</v>
      </c>
      <c r="B36" s="1">
        <v>5</v>
      </c>
    </row>
    <row r="37" spans="1:2" x14ac:dyDescent="0.3">
      <c r="A37" s="3" t="s">
        <v>191</v>
      </c>
      <c r="B37" s="1">
        <v>10390</v>
      </c>
    </row>
  </sheetData>
  <sortState xmlns:xlrd2="http://schemas.microsoft.com/office/spreadsheetml/2017/richdata2" ref="G3:H14">
    <sortCondition descending="1" ref="H4"/>
  </sortState>
  <mergeCells count="2">
    <mergeCell ref="C11:C12"/>
    <mergeCell ref="C16:C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WABWIRE Vincent</dc:creator>
  <cp:lastModifiedBy>WANG Huan</cp:lastModifiedBy>
  <dcterms:created xsi:type="dcterms:W3CDTF">2024-04-11T13:00:46Z</dcterms:created>
  <dcterms:modified xsi:type="dcterms:W3CDTF">2024-04-18T10:14:47Z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2024-04-11T13:00:46Z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9a6ff317-e30d-41c0-8421-0000f7e69d9e</vt:lpwstr>
  </property>
  <property fmtid="{D5CDD505-2E9C-101B-9397-08002B2CF9AE}" pid="8" name="MSIP_Label_2059aa38-f392-4105-be92-628035578272_ContentBits">
    <vt:lpwstr>0</vt:lpwstr>
  </property>
</Properties>
</file>