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iomint-my.sharepoint.com/personal/hwang_iom_int/Documents/Desktop/uganda/"/>
    </mc:Choice>
  </mc:AlternateContent>
  <xr:revisionPtr revIDLastSave="125" documentId="13_ncr:1_{FC6DB9AE-3B04-4953-84DC-9886CD5B5AF0}" xr6:coauthVersionLast="47" xr6:coauthVersionMax="47" xr10:uidLastSave="{79EB4FC9-905C-4C64-A8FA-11872869E3D2}"/>
  <bookViews>
    <workbookView xWindow="-110" yWindow="-110" windowWidth="19420" windowHeight="11760" xr2:uid="{F9B3BDBB-03CD-4EAD-A990-F9D63D2D27FA}"/>
  </bookViews>
  <sheets>
    <sheet name="Raw data" sheetId="1" r:id="rId1"/>
    <sheet name="Needs rank" sheetId="2" r:id="rId2"/>
  </sheets>
  <definedNames>
    <definedName name="_xlnm._FilterDatabase" localSheetId="0" hidden="1">'Raw data'!$A$1:$BA$40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9" i="2" l="1"/>
  <c r="H40" i="2"/>
  <c r="H41" i="2"/>
  <c r="H42" i="2"/>
  <c r="H43" i="2"/>
  <c r="H44" i="2"/>
  <c r="H45" i="2"/>
  <c r="H46" i="2"/>
  <c r="H47" i="2"/>
  <c r="H48" i="2"/>
  <c r="H49" i="2"/>
  <c r="H50" i="2"/>
  <c r="H38" i="2"/>
  <c r="G51" i="2"/>
  <c r="B22" i="2"/>
  <c r="C22" i="2"/>
  <c r="D22" i="2"/>
  <c r="E22" i="2"/>
  <c r="F22" i="2"/>
  <c r="G22" i="2"/>
  <c r="H22" i="2"/>
  <c r="I22" i="2"/>
  <c r="J22" i="2"/>
  <c r="K22" i="2"/>
  <c r="L22" i="2"/>
  <c r="M22" i="2"/>
  <c r="A22" i="2"/>
</calcChain>
</file>

<file path=xl/sharedStrings.xml><?xml version="1.0" encoding="utf-8"?>
<sst xmlns="http://schemas.openxmlformats.org/spreadsheetml/2006/main" count="866" uniqueCount="238">
  <si>
    <t>Type of emergency/ disaster:</t>
  </si>
  <si>
    <t>Date:</t>
  </si>
  <si>
    <t>Time:</t>
  </si>
  <si>
    <t>region</t>
  </si>
  <si>
    <t>subregion</t>
  </si>
  <si>
    <t>district</t>
  </si>
  <si>
    <t>county</t>
  </si>
  <si>
    <t>subcounty</t>
  </si>
  <si>
    <t>Affected Male:</t>
  </si>
  <si>
    <t>Affected Female:</t>
  </si>
  <si>
    <t>Affected People - Total:</t>
  </si>
  <si>
    <t>Affected Children:</t>
  </si>
  <si>
    <t>Affected Adults of Age 19 - 64 Years:</t>
  </si>
  <si>
    <t>Affected Elderly:</t>
  </si>
  <si>
    <t>Affected Disabled:</t>
  </si>
  <si>
    <t>Homeless:</t>
  </si>
  <si>
    <t>Hospitalised:</t>
  </si>
  <si>
    <t>Evacuated:</t>
  </si>
  <si>
    <t>Households Affected:</t>
  </si>
  <si>
    <t>Households Displaced:</t>
  </si>
  <si>
    <t>Houses Completely Destroyed:</t>
  </si>
  <si>
    <t>Houses Partially Damaged:</t>
  </si>
  <si>
    <t>Health Facilities Affected:</t>
  </si>
  <si>
    <t>Water Facilities Affected:</t>
  </si>
  <si>
    <t>Schools Affected:</t>
  </si>
  <si>
    <t>Have Crops been Affected?</t>
  </si>
  <si>
    <t>What is the level of damage on crops?</t>
  </si>
  <si>
    <t>Has usual business/livelihood of people in this area been Affected?</t>
  </si>
  <si>
    <t>Do the Roads in the Area allow access by vehicles?</t>
  </si>
  <si>
    <t>What are the three easiest means of communication to the affected people/ communities in this area?</t>
  </si>
  <si>
    <t>What are the three easiest means of getting information/feedback from the affected people/ communities in this area?</t>
  </si>
  <si>
    <t>Are there any pre-positioned stock at the branch that can facilitate immediate response?</t>
  </si>
  <si>
    <t>What are the major Challenges currently being Experienced?</t>
  </si>
  <si>
    <t>Are other Actors already taking response action(s)?</t>
  </si>
  <si>
    <t>Name the actors already taking response actions::</t>
  </si>
  <si>
    <t>Is the situation likely to get better or worsen?</t>
  </si>
  <si>
    <t>What is the most pressing need?</t>
  </si>
  <si>
    <t>Please briefly state any other key information not captured above.</t>
  </si>
  <si>
    <t>Hygiene promotion:</t>
  </si>
  <si>
    <t>Health:</t>
  </si>
  <si>
    <t>Water supply:</t>
  </si>
  <si>
    <t>Sanitation:</t>
  </si>
  <si>
    <t>Shelter:</t>
  </si>
  <si>
    <t>Food assistance:</t>
  </si>
  <si>
    <t>Nutrition:</t>
  </si>
  <si>
    <t>Education:</t>
  </si>
  <si>
    <t>NFI:</t>
  </si>
  <si>
    <t>Protection:</t>
  </si>
  <si>
    <t>Child protection:</t>
  </si>
  <si>
    <t>SGBV:</t>
  </si>
  <si>
    <t>Livelihood:</t>
  </si>
  <si>
    <t>Pallisa</t>
  </si>
  <si>
    <t>Floods</t>
  </si>
  <si>
    <t>2023-10-23</t>
  </si>
  <si>
    <t>00:30:00.000+03:00</t>
  </si>
  <si>
    <t>Eastern</t>
  </si>
  <si>
    <t>Bukedi</t>
  </si>
  <si>
    <t>Agule</t>
  </si>
  <si>
    <t>Chelekura</t>
  </si>
  <si>
    <t>Yes</t>
  </si>
  <si>
    <t>High</t>
  </si>
  <si>
    <t>Red Cross Volunteers (Door-to-Door) Radio Telephone/Mobile Phone</t>
  </si>
  <si>
    <t>Red Cross Volunteers (Door-to-Door) LCI (Local Council) Leaders Telephone/Mobile Phone</t>
  </si>
  <si>
    <t>No</t>
  </si>
  <si>
    <t>Low capacity of first responders (Fewer volunteers)</t>
  </si>
  <si>
    <t>Better</t>
  </si>
  <si>
    <t>Food</t>
  </si>
  <si>
    <t>The floods have affected three villages of. Akwamor, Alelesi and Raraka.</t>
  </si>
  <si>
    <t>4. Not Priority</t>
  </si>
  <si>
    <t>1. High Priority</t>
  </si>
  <si>
    <t>2. Medium Priority</t>
  </si>
  <si>
    <t>3. Low Priority</t>
  </si>
  <si>
    <t>Kasese</t>
  </si>
  <si>
    <t>Heavy Storms/ Hailstorms</t>
  </si>
  <si>
    <t>2023-10-26</t>
  </si>
  <si>
    <t>16:40:00.000+03:00</t>
  </si>
  <si>
    <t>Western</t>
  </si>
  <si>
    <t>Toro</t>
  </si>
  <si>
    <t>Kasese Municipality</t>
  </si>
  <si>
    <t>Central Division</t>
  </si>
  <si>
    <t>Low</t>
  </si>
  <si>
    <t>Red Cross Volunteers (Door-to-Door) Radio LCI (Local Council) Leaders Community/ Clan Leaders Telephone/Mobile Phone</t>
  </si>
  <si>
    <t>Insufficient funds</t>
  </si>
  <si>
    <t>Caritas Kasese, MEO, Local Leaderships, Neighbouring school bodies</t>
  </si>
  <si>
    <t>Psycho-social Support</t>
  </si>
  <si>
    <t>Students learning materials destroyed including their scholastic materials</t>
  </si>
  <si>
    <t>5. Not Applicable for this Disaster/ Emergency</t>
  </si>
  <si>
    <t>16:19:00.000+03:00</t>
  </si>
  <si>
    <t>Nyamwamba Division</t>
  </si>
  <si>
    <t>Red Cross Volunteers (Door-to-Door) Radio LCI (Local Council) Leaders</t>
  </si>
  <si>
    <t>Red Cross Volunteers (Door-to-Door) LCI (Local Council) Leaders Community/ Clan Leaders Telephone/Mobile Phone</t>
  </si>
  <si>
    <t>Insufficient logistics (Transport/ NFI/ Food etc.)</t>
  </si>
  <si>
    <t>The pupils have been hospitalized but they will be better. The roof of a 7 classroom block has been completely blown off and the seven classes p1 to P7 have no where to study from</t>
  </si>
  <si>
    <t>17:40:00.000+03:00</t>
  </si>
  <si>
    <t>Busongora</t>
  </si>
  <si>
    <t>Muhokya</t>
  </si>
  <si>
    <t>Insufficient logistics (Transport/ NFI/ Food etc.) Insufficient funds</t>
  </si>
  <si>
    <t>Shelter</t>
  </si>
  <si>
    <t>We had recently distributed food from the OPM and it was destroyed by water entering their houses</t>
  </si>
  <si>
    <t>2023-10-27</t>
  </si>
  <si>
    <t>10:25:00.000+03:00</t>
  </si>
  <si>
    <t>Bukonzo</t>
  </si>
  <si>
    <t>Kitholhu</t>
  </si>
  <si>
    <t>Medium</t>
  </si>
  <si>
    <t>Red Cross Volunteers (Door-to-Door) Community/ Clan Leaders Telephone/Mobile Phone</t>
  </si>
  <si>
    <t>Save the children</t>
  </si>
  <si>
    <t>Food is also urgently needed,</t>
  </si>
  <si>
    <t>Kitgum</t>
  </si>
  <si>
    <t>04:00:00.000+03:00</t>
  </si>
  <si>
    <t>Northern</t>
  </si>
  <si>
    <t>Acholi</t>
  </si>
  <si>
    <t>Chua</t>
  </si>
  <si>
    <t>Labongo Layamo</t>
  </si>
  <si>
    <t>Worsen</t>
  </si>
  <si>
    <t>Ocettike Primary school block roof was destroyed by Strongg winds ,the Iron sheets were Blown off</t>
  </si>
  <si>
    <t>Wakiso</t>
  </si>
  <si>
    <t>2023-11-02</t>
  </si>
  <si>
    <t>18:01:00.000+03:00</t>
  </si>
  <si>
    <t>Central</t>
  </si>
  <si>
    <t>South Buganda</t>
  </si>
  <si>
    <t>Busiro</t>
  </si>
  <si>
    <t>Kakiri Town Council</t>
  </si>
  <si>
    <t>Red Cross Volunteers (Door-to-Door) LCI (Local Council) Leaders Posters Pinned in selected points/areas</t>
  </si>
  <si>
    <t>Red Cross Volunteers (Door-to-Door) LCI (Local Council) Leaders Community Meetings/ FGD/ Face-to-Face Interviews</t>
  </si>
  <si>
    <t>Transport to and fro area</t>
  </si>
  <si>
    <t>The place affected, it's a gardens and hotel</t>
  </si>
  <si>
    <t>Bubulo</t>
  </si>
  <si>
    <t>2023-11-03</t>
  </si>
  <si>
    <t>15:00:00.000+03:00</t>
  </si>
  <si>
    <t>Elgon</t>
  </si>
  <si>
    <t>Manafwa</t>
  </si>
  <si>
    <t>Weswa</t>
  </si>
  <si>
    <t>None</t>
  </si>
  <si>
    <t>2023-11-05</t>
  </si>
  <si>
    <t>10:57:00.000+03:00</t>
  </si>
  <si>
    <t>North Buganda</t>
  </si>
  <si>
    <t>Kayunga</t>
  </si>
  <si>
    <t>Ntenjeru</t>
  </si>
  <si>
    <t>Busaana</t>
  </si>
  <si>
    <t>Red Cross Volunteers (Door-to-Door) Radio Television LCI (Local Council) Leaders Community/ Clan Leaders Posters Pinned in selected points/areas Telephone/Mobile Phone Community Meetings/ FGD/ Face-to-Face Interviews</t>
  </si>
  <si>
    <t>Red Cross Volunteers (Door-to-Door) LCI (Local Council) Leaders Community/ Clan Leaders Telephone/Mobile Phone Community Meetings/ FGD/ Face-to-Face Interviews</t>
  </si>
  <si>
    <t>Low capacity of first responders (Fewer volunteers) Insufficient logistics (Transport/ NFI/ Food etc.) Insufficient funds Lack of coordination among Humanitarian Actors</t>
  </si>
  <si>
    <t>People need cash</t>
  </si>
  <si>
    <t>2023-11-06</t>
  </si>
  <si>
    <t>11:16:00.000+03:00</t>
  </si>
  <si>
    <t>Bbaale</t>
  </si>
  <si>
    <t>Galiraya</t>
  </si>
  <si>
    <t>Live stock has also been affected because all pasture is occupied with water</t>
  </si>
  <si>
    <t>09:17:00.000+03:00</t>
  </si>
  <si>
    <t>LCI (Local Council) Leaders</t>
  </si>
  <si>
    <t>Red Cross Volunteers (Door-to-Door)</t>
  </si>
  <si>
    <t>Presence of food and shelter, medicine</t>
  </si>
  <si>
    <t>10:55:00.000+03:00</t>
  </si>
  <si>
    <t>Food,shelter, medicine</t>
  </si>
  <si>
    <t>Only floods</t>
  </si>
  <si>
    <t>03:30:00.000+03:00</t>
  </si>
  <si>
    <t>02:00:00.000+03:00</t>
  </si>
  <si>
    <t>2023-11-04</t>
  </si>
  <si>
    <t>09:00:00.000+03:00</t>
  </si>
  <si>
    <t>Bunyoro</t>
  </si>
  <si>
    <t>Kakumiro</t>
  </si>
  <si>
    <t>Bugangaizi</t>
  </si>
  <si>
    <t>Nkooko</t>
  </si>
  <si>
    <t>Radio LCI (Local Council) Leaders Community Meetings/ FGD/ Face-to-Face Interviews</t>
  </si>
  <si>
    <t>LCI (Local Council) Leaders Community/ Clan Leaders Community Meetings/ FGD/ Face-to-Face Interviews</t>
  </si>
  <si>
    <t>Low capacity of first responders (Fewer volunteers) Insufficient funds</t>
  </si>
  <si>
    <t>kakumiro district local govt</t>
  </si>
  <si>
    <t>livestock (Cows and pigs) were taken by water and trees, the calamity happen on a border of kyankwanzi and kakumiro where by in the other side 1person died</t>
  </si>
  <si>
    <t>Adjumani</t>
  </si>
  <si>
    <t>06:20:00.000+03:00</t>
  </si>
  <si>
    <t>West Nile</t>
  </si>
  <si>
    <t>East Moyo</t>
  </si>
  <si>
    <t>Arinyapi</t>
  </si>
  <si>
    <t>Red Cross Volunteers (Door-to-Door) Radio LCI (Local Council) Leaders Community/ Clan Leaders Posters Pinned in selected points/areas Telephone/Mobile Phone Community Meetings/ FGD/ Face-to-Face Interviews</t>
  </si>
  <si>
    <t>Low capacity of first responders (Fewer volunteers) Insufficient logistics (Transport/ NFI/ Food etc.) Insufficient funds</t>
  </si>
  <si>
    <t>NFI Kits</t>
  </si>
  <si>
    <t>Non</t>
  </si>
  <si>
    <t>01:14:00.000+03:00</t>
  </si>
  <si>
    <t>Amuru</t>
  </si>
  <si>
    <t>Kilak</t>
  </si>
  <si>
    <t>The floods occurred in Elegu town council. It's not captured in the subcounties of Amuru. It was massive and thousands displaced from their livelihoods and homes. Joint RNA has been conducted by URCS, DDMC and other partners. Report yet to be shared after stamping by CAO. Urgent need for NFIs, food and mobile hygiene facilities.</t>
  </si>
  <si>
    <t>Apac</t>
  </si>
  <si>
    <t>20:30:00.000+03:00</t>
  </si>
  <si>
    <t>Lango</t>
  </si>
  <si>
    <t>Maruzi</t>
  </si>
  <si>
    <t>Ibuje</t>
  </si>
  <si>
    <t>The road is not good especially where there are rains. The motorcycle for the branch needs serious repairs and replacement of tires. There is also poor telephone network/ connectivity in that area. toilets have been submerged and there is a risk of waterborne disease outbreak</t>
  </si>
  <si>
    <t>2023-11-07</t>
  </si>
  <si>
    <t>15:30:00.000+03:00</t>
  </si>
  <si>
    <t>Elegu</t>
  </si>
  <si>
    <t>Amuria</t>
  </si>
  <si>
    <t>Arua</t>
  </si>
  <si>
    <t>Bududa</t>
  </si>
  <si>
    <t>mudslide</t>
  </si>
  <si>
    <t>Bugiri</t>
  </si>
  <si>
    <t>Bukedea</t>
  </si>
  <si>
    <t>Buliisa</t>
  </si>
  <si>
    <t>Bushenyi</t>
  </si>
  <si>
    <t>Landslides</t>
  </si>
  <si>
    <t>Kabale</t>
  </si>
  <si>
    <t>Kapelabyong</t>
  </si>
  <si>
    <t>Katakwi</t>
  </si>
  <si>
    <t>Kisoro</t>
  </si>
  <si>
    <t>Ntoroko</t>
  </si>
  <si>
    <t>Yumbe</t>
  </si>
  <si>
    <t>Obongi</t>
  </si>
  <si>
    <t>Moyo</t>
  </si>
  <si>
    <t>region code</t>
  </si>
  <si>
    <t>district code</t>
  </si>
  <si>
    <t>UGA03</t>
  </si>
  <si>
    <t>UGA03065</t>
  </si>
  <si>
    <t>UGA02</t>
  </si>
  <si>
    <t>UGA02027</t>
  </si>
  <si>
    <t>UGA03070</t>
  </si>
  <si>
    <t>UGA03071</t>
  </si>
  <si>
    <t>UGA03072</t>
  </si>
  <si>
    <t>UGA02029</t>
  </si>
  <si>
    <t>UGA02030</t>
  </si>
  <si>
    <t>UGA04</t>
  </si>
  <si>
    <t>UGA01</t>
  </si>
  <si>
    <t>UGA02032</t>
  </si>
  <si>
    <t>UGA04102</t>
  </si>
  <si>
    <t>UGA04105</t>
  </si>
  <si>
    <t>UGA04109</t>
  </si>
  <si>
    <t>UGA04112</t>
  </si>
  <si>
    <t>UGA02046</t>
  </si>
  <si>
    <t>UGA04115</t>
  </si>
  <si>
    <t>UGA02047</t>
  </si>
  <si>
    <t>UGA01010</t>
  </si>
  <si>
    <t>UGA04121</t>
  </si>
  <si>
    <t>UGA03077</t>
  </si>
  <si>
    <t>UGA02052</t>
  </si>
  <si>
    <t>UGA03087</t>
  </si>
  <si>
    <t>UGA04128</t>
  </si>
  <si>
    <t>UGA03093</t>
  </si>
  <si>
    <t>UGA02059</t>
  </si>
  <si>
    <t>UGA01026</t>
  </si>
  <si>
    <t>UGA03099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</si>
</sst>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2" borderId="1" xfId="0" applyFill="1" applyBorder="1"/>
    <xf numFmtId="9" fontId="0" fillId="0" borderId="1" xfId="1" applyFont="1" applyBorder="1"/>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2AE89-B930-4919-A839-2127C0057C32}">
  <dimension ref="A1:BA40"/>
  <sheetViews>
    <sheetView tabSelected="1" workbookViewId="0">
      <pane ySplit="1" topLeftCell="A2" activePane="bottomLeft" state="frozen"/>
      <selection pane="bottomLeft" activeCell="F1" sqref="F1"/>
    </sheetView>
  </sheetViews>
  <sheetFormatPr defaultRowHeight="14.5" x14ac:dyDescent="0.35"/>
  <cols>
    <col min="2" max="2" width="16.453125" customWidth="1"/>
    <col min="8" max="8" width="14.453125" customWidth="1"/>
    <col min="22" max="22" width="9.453125" customWidth="1"/>
  </cols>
  <sheetData>
    <row r="1" spans="1:53" s="3" customFormat="1" ht="90" customHeight="1" x14ac:dyDescent="0.35">
      <c r="A1" s="3" t="s">
        <v>0</v>
      </c>
      <c r="B1" s="3" t="s">
        <v>1</v>
      </c>
      <c r="C1" s="3" t="s">
        <v>2</v>
      </c>
      <c r="D1" s="3" t="s">
        <v>3</v>
      </c>
      <c r="E1" s="3" t="s">
        <v>207</v>
      </c>
      <c r="F1" s="3" t="s">
        <v>4</v>
      </c>
      <c r="G1" s="3" t="s">
        <v>5</v>
      </c>
      <c r="H1" s="3" t="s">
        <v>208</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row>
    <row r="2" spans="1:53" x14ac:dyDescent="0.35">
      <c r="A2" t="s">
        <v>52</v>
      </c>
      <c r="B2" t="s">
        <v>53</v>
      </c>
      <c r="C2" t="s">
        <v>54</v>
      </c>
      <c r="D2" t="s">
        <v>55</v>
      </c>
      <c r="E2" t="s">
        <v>211</v>
      </c>
      <c r="F2" t="s">
        <v>56</v>
      </c>
      <c r="G2" t="s">
        <v>51</v>
      </c>
      <c r="H2" t="s">
        <v>235</v>
      </c>
      <c r="I2" t="s">
        <v>57</v>
      </c>
      <c r="J2" t="s">
        <v>58</v>
      </c>
      <c r="K2">
        <v>190</v>
      </c>
      <c r="L2">
        <v>206</v>
      </c>
      <c r="M2">
        <v>396</v>
      </c>
      <c r="N2">
        <v>200</v>
      </c>
      <c r="O2">
        <v>176</v>
      </c>
      <c r="P2">
        <v>20</v>
      </c>
      <c r="Q2">
        <v>10</v>
      </c>
      <c r="R2">
        <v>26</v>
      </c>
      <c r="S2">
        <v>0</v>
      </c>
      <c r="T2">
        <v>0</v>
      </c>
      <c r="U2">
        <v>76</v>
      </c>
      <c r="V2">
        <v>5</v>
      </c>
      <c r="W2">
        <v>4</v>
      </c>
      <c r="X2">
        <v>50</v>
      </c>
      <c r="Y2">
        <v>0</v>
      </c>
      <c r="Z2">
        <v>1</v>
      </c>
      <c r="AA2">
        <v>0</v>
      </c>
      <c r="AB2" t="s">
        <v>59</v>
      </c>
      <c r="AC2" t="s">
        <v>60</v>
      </c>
      <c r="AD2" t="s">
        <v>59</v>
      </c>
      <c r="AE2" t="s">
        <v>59</v>
      </c>
      <c r="AF2" t="s">
        <v>61</v>
      </c>
      <c r="AG2" t="s">
        <v>62</v>
      </c>
      <c r="AH2" t="s">
        <v>63</v>
      </c>
      <c r="AI2" t="s">
        <v>64</v>
      </c>
      <c r="AJ2" t="s">
        <v>63</v>
      </c>
      <c r="AL2" t="s">
        <v>65</v>
      </c>
      <c r="AM2" t="s">
        <v>66</v>
      </c>
      <c r="AN2" t="s">
        <v>67</v>
      </c>
      <c r="AO2" t="s">
        <v>68</v>
      </c>
      <c r="AP2" t="s">
        <v>69</v>
      </c>
      <c r="AQ2" t="s">
        <v>69</v>
      </c>
      <c r="AR2" t="s">
        <v>70</v>
      </c>
      <c r="AS2" t="s">
        <v>68</v>
      </c>
      <c r="AT2" t="s">
        <v>69</v>
      </c>
      <c r="AU2" t="s">
        <v>69</v>
      </c>
      <c r="AV2" t="s">
        <v>68</v>
      </c>
      <c r="AW2" t="s">
        <v>68</v>
      </c>
      <c r="AX2" t="s">
        <v>68</v>
      </c>
      <c r="AY2" t="s">
        <v>68</v>
      </c>
      <c r="AZ2" t="s">
        <v>71</v>
      </c>
      <c r="BA2" t="s">
        <v>69</v>
      </c>
    </row>
    <row r="3" spans="1:53" x14ac:dyDescent="0.35">
      <c r="A3" t="s">
        <v>73</v>
      </c>
      <c r="B3" t="s">
        <v>74</v>
      </c>
      <c r="C3" t="s">
        <v>75</v>
      </c>
      <c r="D3" t="s">
        <v>76</v>
      </c>
      <c r="E3" t="s">
        <v>218</v>
      </c>
      <c r="F3" t="s">
        <v>77</v>
      </c>
      <c r="G3" t="s">
        <v>72</v>
      </c>
      <c r="H3" t="s">
        <v>226</v>
      </c>
      <c r="I3" t="s">
        <v>78</v>
      </c>
      <c r="J3" t="s">
        <v>79</v>
      </c>
      <c r="K3">
        <v>65</v>
      </c>
      <c r="L3">
        <v>83</v>
      </c>
      <c r="M3">
        <v>148</v>
      </c>
      <c r="N3">
        <v>148</v>
      </c>
      <c r="O3">
        <v>0</v>
      </c>
      <c r="P3">
        <v>0</v>
      </c>
      <c r="Q3">
        <v>2</v>
      </c>
      <c r="R3">
        <v>21</v>
      </c>
      <c r="S3">
        <v>5</v>
      </c>
      <c r="T3">
        <v>0</v>
      </c>
      <c r="U3">
        <v>28</v>
      </c>
      <c r="V3">
        <v>4</v>
      </c>
      <c r="W3">
        <v>1</v>
      </c>
      <c r="X3">
        <v>0</v>
      </c>
      <c r="Y3">
        <v>0</v>
      </c>
      <c r="Z3">
        <v>0</v>
      </c>
      <c r="AA3">
        <v>1</v>
      </c>
      <c r="AB3" t="s">
        <v>59</v>
      </c>
      <c r="AC3" t="s">
        <v>80</v>
      </c>
      <c r="AD3" t="s">
        <v>63</v>
      </c>
      <c r="AE3" t="s">
        <v>63</v>
      </c>
      <c r="AF3" t="s">
        <v>81</v>
      </c>
      <c r="AG3" t="s">
        <v>62</v>
      </c>
      <c r="AH3" t="s">
        <v>63</v>
      </c>
      <c r="AI3" t="s">
        <v>82</v>
      </c>
      <c r="AJ3" t="s">
        <v>59</v>
      </c>
      <c r="AK3" t="s">
        <v>83</v>
      </c>
      <c r="AL3" t="s">
        <v>65</v>
      </c>
      <c r="AM3" t="s">
        <v>84</v>
      </c>
      <c r="AN3" t="s">
        <v>85</v>
      </c>
      <c r="AO3" t="s">
        <v>86</v>
      </c>
      <c r="AP3" t="s">
        <v>86</v>
      </c>
      <c r="AQ3" t="s">
        <v>86</v>
      </c>
      <c r="AR3" t="s">
        <v>86</v>
      </c>
      <c r="AS3" t="s">
        <v>86</v>
      </c>
      <c r="AT3" t="s">
        <v>71</v>
      </c>
      <c r="AU3" t="s">
        <v>86</v>
      </c>
      <c r="AV3" t="s">
        <v>69</v>
      </c>
      <c r="AW3" t="s">
        <v>70</v>
      </c>
      <c r="AX3" t="s">
        <v>86</v>
      </c>
      <c r="AY3" t="s">
        <v>70</v>
      </c>
      <c r="AZ3" t="s">
        <v>86</v>
      </c>
      <c r="BA3" t="s">
        <v>86</v>
      </c>
    </row>
    <row r="4" spans="1:53" x14ac:dyDescent="0.35">
      <c r="A4" t="s">
        <v>73</v>
      </c>
      <c r="B4" t="s">
        <v>74</v>
      </c>
      <c r="C4" t="s">
        <v>87</v>
      </c>
      <c r="D4" t="s">
        <v>76</v>
      </c>
      <c r="E4" t="s">
        <v>218</v>
      </c>
      <c r="F4" t="s">
        <v>77</v>
      </c>
      <c r="G4" t="s">
        <v>72</v>
      </c>
      <c r="H4" t="s">
        <v>226</v>
      </c>
      <c r="I4" t="s">
        <v>78</v>
      </c>
      <c r="J4" t="s">
        <v>88</v>
      </c>
      <c r="K4">
        <v>4</v>
      </c>
      <c r="L4">
        <v>1</v>
      </c>
      <c r="M4">
        <v>5</v>
      </c>
      <c r="N4">
        <v>5</v>
      </c>
      <c r="O4">
        <v>0</v>
      </c>
      <c r="P4">
        <v>0</v>
      </c>
      <c r="Q4">
        <v>0</v>
      </c>
      <c r="R4">
        <v>36</v>
      </c>
      <c r="S4">
        <v>5</v>
      </c>
      <c r="T4">
        <v>0</v>
      </c>
      <c r="U4">
        <v>1</v>
      </c>
      <c r="V4">
        <v>7</v>
      </c>
      <c r="W4">
        <v>1</v>
      </c>
      <c r="X4">
        <v>0</v>
      </c>
      <c r="Y4">
        <v>0</v>
      </c>
      <c r="Z4">
        <v>0</v>
      </c>
      <c r="AA4">
        <v>1</v>
      </c>
      <c r="AB4" t="s">
        <v>63</v>
      </c>
      <c r="AD4" t="s">
        <v>59</v>
      </c>
      <c r="AE4" t="s">
        <v>59</v>
      </c>
      <c r="AF4" t="s">
        <v>89</v>
      </c>
      <c r="AG4" t="s">
        <v>90</v>
      </c>
      <c r="AH4" t="s">
        <v>63</v>
      </c>
      <c r="AI4" t="s">
        <v>91</v>
      </c>
      <c r="AJ4" t="s">
        <v>63</v>
      </c>
      <c r="AL4" t="s">
        <v>65</v>
      </c>
      <c r="AM4" t="s">
        <v>84</v>
      </c>
      <c r="AN4" t="s">
        <v>92</v>
      </c>
      <c r="AO4" t="s">
        <v>71</v>
      </c>
      <c r="AP4" t="s">
        <v>70</v>
      </c>
      <c r="AQ4" t="s">
        <v>70</v>
      </c>
      <c r="AR4" t="s">
        <v>69</v>
      </c>
      <c r="AS4" t="s">
        <v>70</v>
      </c>
      <c r="AT4" t="s">
        <v>70</v>
      </c>
      <c r="AU4" t="s">
        <v>70</v>
      </c>
      <c r="AV4" t="s">
        <v>70</v>
      </c>
      <c r="AW4" t="s">
        <v>70</v>
      </c>
      <c r="AX4" t="s">
        <v>70</v>
      </c>
      <c r="AY4" t="s">
        <v>69</v>
      </c>
      <c r="AZ4" t="s">
        <v>70</v>
      </c>
      <c r="BA4" t="s">
        <v>70</v>
      </c>
    </row>
    <row r="5" spans="1:53" x14ac:dyDescent="0.35">
      <c r="A5" t="s">
        <v>73</v>
      </c>
      <c r="B5" t="s">
        <v>74</v>
      </c>
      <c r="C5" t="s">
        <v>93</v>
      </c>
      <c r="D5" t="s">
        <v>76</v>
      </c>
      <c r="E5" t="s">
        <v>218</v>
      </c>
      <c r="F5" t="s">
        <v>77</v>
      </c>
      <c r="G5" t="s">
        <v>72</v>
      </c>
      <c r="H5" t="s">
        <v>226</v>
      </c>
      <c r="I5" t="s">
        <v>94</v>
      </c>
      <c r="J5" t="s">
        <v>95</v>
      </c>
      <c r="K5">
        <v>412</v>
      </c>
      <c r="L5">
        <v>670</v>
      </c>
      <c r="M5">
        <v>1082</v>
      </c>
      <c r="N5">
        <v>597</v>
      </c>
      <c r="O5">
        <v>474</v>
      </c>
      <c r="P5">
        <v>11</v>
      </c>
      <c r="Q5">
        <v>3</v>
      </c>
      <c r="R5">
        <v>333</v>
      </c>
      <c r="S5">
        <v>0</v>
      </c>
      <c r="T5">
        <v>0</v>
      </c>
      <c r="U5">
        <v>208</v>
      </c>
      <c r="V5">
        <v>64</v>
      </c>
      <c r="W5">
        <v>32</v>
      </c>
      <c r="X5">
        <v>101</v>
      </c>
      <c r="Y5">
        <v>0</v>
      </c>
      <c r="Z5">
        <v>3</v>
      </c>
      <c r="AA5">
        <v>1</v>
      </c>
      <c r="AB5" t="s">
        <v>59</v>
      </c>
      <c r="AC5" t="s">
        <v>80</v>
      </c>
      <c r="AD5" t="s">
        <v>59</v>
      </c>
      <c r="AE5" t="s">
        <v>59</v>
      </c>
      <c r="AF5" t="s">
        <v>62</v>
      </c>
      <c r="AG5" t="s">
        <v>62</v>
      </c>
      <c r="AH5" t="s">
        <v>63</v>
      </c>
      <c r="AI5" t="s">
        <v>96</v>
      </c>
      <c r="AJ5" t="s">
        <v>63</v>
      </c>
      <c r="AL5" t="s">
        <v>65</v>
      </c>
      <c r="AM5" t="s">
        <v>97</v>
      </c>
      <c r="AN5" t="s">
        <v>98</v>
      </c>
      <c r="AO5" t="s">
        <v>70</v>
      </c>
      <c r="AP5" t="s">
        <v>69</v>
      </c>
      <c r="AQ5" t="s">
        <v>69</v>
      </c>
      <c r="AR5" t="s">
        <v>69</v>
      </c>
      <c r="AS5" t="s">
        <v>71</v>
      </c>
      <c r="AT5" t="s">
        <v>70</v>
      </c>
      <c r="AU5" t="s">
        <v>86</v>
      </c>
      <c r="AV5" t="s">
        <v>68</v>
      </c>
      <c r="AW5" t="s">
        <v>68</v>
      </c>
      <c r="AX5" t="s">
        <v>86</v>
      </c>
      <c r="AY5" t="s">
        <v>68</v>
      </c>
      <c r="AZ5" t="s">
        <v>86</v>
      </c>
      <c r="BA5" t="s">
        <v>70</v>
      </c>
    </row>
    <row r="6" spans="1:53" x14ac:dyDescent="0.35">
      <c r="A6" t="s">
        <v>73</v>
      </c>
      <c r="B6" t="s">
        <v>99</v>
      </c>
      <c r="C6" t="s">
        <v>100</v>
      </c>
      <c r="D6" t="s">
        <v>76</v>
      </c>
      <c r="E6" t="s">
        <v>218</v>
      </c>
      <c r="F6" t="s">
        <v>77</v>
      </c>
      <c r="G6" t="s">
        <v>72</v>
      </c>
      <c r="H6" t="s">
        <v>226</v>
      </c>
      <c r="I6" t="s">
        <v>101</v>
      </c>
      <c r="J6" t="s">
        <v>102</v>
      </c>
      <c r="K6">
        <v>319</v>
      </c>
      <c r="L6">
        <v>631</v>
      </c>
      <c r="M6">
        <v>950</v>
      </c>
      <c r="N6">
        <v>590</v>
      </c>
      <c r="O6">
        <v>327</v>
      </c>
      <c r="P6">
        <v>33</v>
      </c>
      <c r="Q6">
        <v>2</v>
      </c>
      <c r="R6">
        <v>89</v>
      </c>
      <c r="S6">
        <v>2</v>
      </c>
      <c r="T6">
        <v>105</v>
      </c>
      <c r="U6">
        <v>183</v>
      </c>
      <c r="V6">
        <v>17</v>
      </c>
      <c r="W6">
        <v>3</v>
      </c>
      <c r="X6">
        <v>18</v>
      </c>
      <c r="Y6">
        <v>0</v>
      </c>
      <c r="Z6">
        <v>0</v>
      </c>
      <c r="AA6">
        <v>1</v>
      </c>
      <c r="AB6" t="s">
        <v>59</v>
      </c>
      <c r="AC6" t="s">
        <v>103</v>
      </c>
      <c r="AD6" t="s">
        <v>59</v>
      </c>
      <c r="AE6" t="s">
        <v>63</v>
      </c>
      <c r="AF6" t="s">
        <v>62</v>
      </c>
      <c r="AG6" t="s">
        <v>104</v>
      </c>
      <c r="AH6" t="s">
        <v>63</v>
      </c>
      <c r="AI6" t="s">
        <v>82</v>
      </c>
      <c r="AJ6" t="s">
        <v>59</v>
      </c>
      <c r="AK6" t="s">
        <v>105</v>
      </c>
      <c r="AL6" t="s">
        <v>65</v>
      </c>
      <c r="AM6" t="s">
        <v>97</v>
      </c>
      <c r="AN6" t="s">
        <v>106</v>
      </c>
      <c r="AO6" t="s">
        <v>86</v>
      </c>
      <c r="AP6" t="s">
        <v>70</v>
      </c>
      <c r="AQ6" t="s">
        <v>70</v>
      </c>
      <c r="AR6" t="s">
        <v>69</v>
      </c>
      <c r="AS6" t="s">
        <v>70</v>
      </c>
      <c r="AT6" t="s">
        <v>69</v>
      </c>
      <c r="AU6" t="s">
        <v>86</v>
      </c>
      <c r="AV6" t="s">
        <v>69</v>
      </c>
      <c r="AW6" t="s">
        <v>71</v>
      </c>
      <c r="AX6" t="s">
        <v>68</v>
      </c>
      <c r="AY6" t="s">
        <v>68</v>
      </c>
      <c r="AZ6" t="s">
        <v>86</v>
      </c>
      <c r="BA6" t="s">
        <v>70</v>
      </c>
    </row>
    <row r="7" spans="1:53" x14ac:dyDescent="0.35">
      <c r="A7" t="s">
        <v>73</v>
      </c>
      <c r="B7" t="s">
        <v>74</v>
      </c>
      <c r="C7" t="s">
        <v>108</v>
      </c>
      <c r="D7" t="s">
        <v>109</v>
      </c>
      <c r="E7" t="s">
        <v>209</v>
      </c>
      <c r="F7" t="s">
        <v>110</v>
      </c>
      <c r="G7" t="s">
        <v>107</v>
      </c>
      <c r="H7" t="s">
        <v>230</v>
      </c>
      <c r="I7" t="s">
        <v>111</v>
      </c>
      <c r="J7" t="s">
        <v>112</v>
      </c>
      <c r="K7">
        <v>381</v>
      </c>
      <c r="L7">
        <v>434</v>
      </c>
      <c r="M7">
        <v>815</v>
      </c>
      <c r="N7">
        <v>815</v>
      </c>
      <c r="O7">
        <v>0</v>
      </c>
      <c r="P7">
        <v>0</v>
      </c>
      <c r="Q7">
        <v>0</v>
      </c>
      <c r="R7">
        <v>320</v>
      </c>
      <c r="S7">
        <v>0</v>
      </c>
      <c r="T7">
        <v>0</v>
      </c>
      <c r="U7">
        <v>157</v>
      </c>
      <c r="V7">
        <v>11</v>
      </c>
      <c r="W7">
        <v>3</v>
      </c>
      <c r="X7">
        <v>2</v>
      </c>
      <c r="Y7">
        <v>0</v>
      </c>
      <c r="Z7">
        <v>0</v>
      </c>
      <c r="AA7">
        <v>1</v>
      </c>
      <c r="AB7" t="s">
        <v>63</v>
      </c>
      <c r="AD7" t="s">
        <v>63</v>
      </c>
      <c r="AE7" t="s">
        <v>59</v>
      </c>
      <c r="AF7" t="s">
        <v>62</v>
      </c>
      <c r="AG7" t="s">
        <v>62</v>
      </c>
      <c r="AH7" t="s">
        <v>63</v>
      </c>
      <c r="AI7" t="s">
        <v>91</v>
      </c>
      <c r="AJ7" t="s">
        <v>63</v>
      </c>
      <c r="AL7" t="s">
        <v>113</v>
      </c>
      <c r="AM7" t="s">
        <v>97</v>
      </c>
      <c r="AN7" t="s">
        <v>114</v>
      </c>
      <c r="AO7" t="s">
        <v>86</v>
      </c>
      <c r="AP7" t="s">
        <v>68</v>
      </c>
      <c r="AQ7" t="s">
        <v>68</v>
      </c>
      <c r="AR7" t="s">
        <v>68</v>
      </c>
      <c r="AS7" t="s">
        <v>68</v>
      </c>
      <c r="AT7" t="s">
        <v>68</v>
      </c>
      <c r="AU7" t="s">
        <v>68</v>
      </c>
      <c r="AV7" t="s">
        <v>69</v>
      </c>
      <c r="AW7" t="s">
        <v>69</v>
      </c>
      <c r="AX7" t="s">
        <v>68</v>
      </c>
      <c r="AY7" t="s">
        <v>68</v>
      </c>
      <c r="AZ7" t="s">
        <v>86</v>
      </c>
      <c r="BA7" t="s">
        <v>86</v>
      </c>
    </row>
    <row r="8" spans="1:53" x14ac:dyDescent="0.35">
      <c r="A8" t="s">
        <v>52</v>
      </c>
      <c r="B8" t="s">
        <v>116</v>
      </c>
      <c r="C8" t="s">
        <v>117</v>
      </c>
      <c r="D8" t="s">
        <v>118</v>
      </c>
      <c r="E8" t="s">
        <v>219</v>
      </c>
      <c r="F8" t="s">
        <v>119</v>
      </c>
      <c r="G8" t="s">
        <v>115</v>
      </c>
      <c r="H8" t="s">
        <v>236</v>
      </c>
      <c r="I8" t="s">
        <v>120</v>
      </c>
      <c r="J8" t="s">
        <v>121</v>
      </c>
      <c r="K8">
        <v>2</v>
      </c>
      <c r="L8">
        <v>1</v>
      </c>
      <c r="M8">
        <v>3</v>
      </c>
      <c r="N8">
        <v>1</v>
      </c>
      <c r="O8">
        <v>2</v>
      </c>
      <c r="P8">
        <v>0</v>
      </c>
      <c r="Q8">
        <v>0</v>
      </c>
      <c r="R8">
        <v>85</v>
      </c>
      <c r="S8">
        <v>0</v>
      </c>
      <c r="T8">
        <v>0</v>
      </c>
      <c r="U8">
        <v>1</v>
      </c>
      <c r="V8">
        <v>0</v>
      </c>
      <c r="W8">
        <v>0</v>
      </c>
      <c r="X8">
        <v>0</v>
      </c>
      <c r="Y8">
        <v>0</v>
      </c>
      <c r="Z8">
        <v>0</v>
      </c>
      <c r="AA8">
        <v>0</v>
      </c>
      <c r="AB8" t="s">
        <v>59</v>
      </c>
      <c r="AC8" t="s">
        <v>103</v>
      </c>
      <c r="AD8" t="s">
        <v>59</v>
      </c>
      <c r="AE8" t="s">
        <v>59</v>
      </c>
      <c r="AF8" t="s">
        <v>122</v>
      </c>
      <c r="AG8" t="s">
        <v>123</v>
      </c>
      <c r="AH8" t="s">
        <v>59</v>
      </c>
      <c r="AI8" t="s">
        <v>64</v>
      </c>
      <c r="AJ8" t="s">
        <v>63</v>
      </c>
      <c r="AL8" t="s">
        <v>65</v>
      </c>
      <c r="AM8" t="s">
        <v>124</v>
      </c>
      <c r="AN8" t="s">
        <v>125</v>
      </c>
      <c r="AO8" t="s">
        <v>86</v>
      </c>
      <c r="AP8" t="s">
        <v>86</v>
      </c>
      <c r="AQ8" t="s">
        <v>86</v>
      </c>
      <c r="AR8" t="s">
        <v>86</v>
      </c>
      <c r="AS8" t="s">
        <v>86</v>
      </c>
      <c r="AT8" t="s">
        <v>86</v>
      </c>
      <c r="AU8" t="s">
        <v>86</v>
      </c>
      <c r="AV8" t="s">
        <v>86</v>
      </c>
      <c r="AW8" t="s">
        <v>86</v>
      </c>
      <c r="AX8" t="s">
        <v>70</v>
      </c>
      <c r="AY8" t="s">
        <v>69</v>
      </c>
      <c r="AZ8" t="s">
        <v>86</v>
      </c>
      <c r="BA8" t="s">
        <v>70</v>
      </c>
    </row>
    <row r="9" spans="1:53" x14ac:dyDescent="0.35">
      <c r="A9" t="s">
        <v>73</v>
      </c>
      <c r="B9" t="s">
        <v>127</v>
      </c>
      <c r="C9" t="s">
        <v>128</v>
      </c>
      <c r="D9" t="s">
        <v>55</v>
      </c>
      <c r="E9" t="s">
        <v>211</v>
      </c>
      <c r="F9" t="s">
        <v>129</v>
      </c>
      <c r="G9" t="s">
        <v>130</v>
      </c>
      <c r="H9" t="s">
        <v>231</v>
      </c>
      <c r="I9" t="s">
        <v>126</v>
      </c>
      <c r="J9" t="s">
        <v>131</v>
      </c>
      <c r="K9">
        <v>1212</v>
      </c>
      <c r="L9">
        <v>1648</v>
      </c>
      <c r="M9">
        <v>2860</v>
      </c>
      <c r="N9">
        <v>1534</v>
      </c>
      <c r="O9">
        <v>930</v>
      </c>
      <c r="P9">
        <v>396</v>
      </c>
      <c r="Q9">
        <v>25</v>
      </c>
      <c r="R9">
        <v>55</v>
      </c>
      <c r="S9">
        <v>0</v>
      </c>
      <c r="T9">
        <v>0</v>
      </c>
      <c r="U9">
        <v>550</v>
      </c>
      <c r="V9">
        <v>0</v>
      </c>
      <c r="W9">
        <v>0</v>
      </c>
      <c r="X9">
        <v>4</v>
      </c>
      <c r="Y9">
        <v>0</v>
      </c>
      <c r="Z9">
        <v>2</v>
      </c>
      <c r="AA9">
        <v>0</v>
      </c>
      <c r="AB9" t="s">
        <v>59</v>
      </c>
      <c r="AC9" t="s">
        <v>80</v>
      </c>
      <c r="AD9" t="s">
        <v>63</v>
      </c>
      <c r="AE9" t="s">
        <v>63</v>
      </c>
      <c r="AF9" t="s">
        <v>123</v>
      </c>
      <c r="AG9" t="s">
        <v>123</v>
      </c>
      <c r="AH9" t="s">
        <v>63</v>
      </c>
      <c r="AI9" t="s">
        <v>91</v>
      </c>
      <c r="AJ9" t="s">
        <v>63</v>
      </c>
      <c r="AL9" t="s">
        <v>113</v>
      </c>
      <c r="AM9" t="s">
        <v>97</v>
      </c>
      <c r="AN9" t="s">
        <v>132</v>
      </c>
      <c r="AO9" t="s">
        <v>71</v>
      </c>
      <c r="AP9" t="s">
        <v>70</v>
      </c>
      <c r="AQ9" t="s">
        <v>70</v>
      </c>
      <c r="AR9" t="s">
        <v>70</v>
      </c>
      <c r="AS9" t="s">
        <v>68</v>
      </c>
      <c r="AT9" t="s">
        <v>68</v>
      </c>
      <c r="AU9" t="s">
        <v>71</v>
      </c>
      <c r="AV9" t="s">
        <v>68</v>
      </c>
      <c r="AW9" t="s">
        <v>70</v>
      </c>
      <c r="AX9" t="s">
        <v>68</v>
      </c>
      <c r="AY9" t="s">
        <v>68</v>
      </c>
      <c r="AZ9" t="s">
        <v>68</v>
      </c>
      <c r="BA9" t="s">
        <v>68</v>
      </c>
    </row>
    <row r="10" spans="1:53" x14ac:dyDescent="0.35">
      <c r="A10" t="s">
        <v>52</v>
      </c>
      <c r="B10" t="s">
        <v>133</v>
      </c>
      <c r="C10" t="s">
        <v>134</v>
      </c>
      <c r="D10" t="s">
        <v>118</v>
      </c>
      <c r="E10" t="s">
        <v>219</v>
      </c>
      <c r="F10" t="s">
        <v>135</v>
      </c>
      <c r="G10" t="s">
        <v>136</v>
      </c>
      <c r="H10" t="s">
        <v>228</v>
      </c>
      <c r="I10" t="s">
        <v>137</v>
      </c>
      <c r="J10" t="s">
        <v>138</v>
      </c>
      <c r="K10">
        <v>14</v>
      </c>
      <c r="L10">
        <v>23</v>
      </c>
      <c r="M10">
        <v>37</v>
      </c>
      <c r="N10">
        <v>17</v>
      </c>
      <c r="O10">
        <v>13</v>
      </c>
      <c r="P10">
        <v>7</v>
      </c>
      <c r="Q10">
        <v>0</v>
      </c>
      <c r="R10">
        <v>0</v>
      </c>
      <c r="S10">
        <v>0</v>
      </c>
      <c r="T10">
        <v>0</v>
      </c>
      <c r="U10">
        <v>7</v>
      </c>
      <c r="V10">
        <v>0</v>
      </c>
      <c r="W10">
        <v>0</v>
      </c>
      <c r="X10">
        <v>0</v>
      </c>
      <c r="Y10">
        <v>0</v>
      </c>
      <c r="Z10">
        <v>0</v>
      </c>
      <c r="AA10">
        <v>0</v>
      </c>
      <c r="AB10" t="s">
        <v>59</v>
      </c>
      <c r="AC10" t="s">
        <v>103</v>
      </c>
      <c r="AD10" t="s">
        <v>59</v>
      </c>
      <c r="AE10" t="s">
        <v>59</v>
      </c>
      <c r="AF10" t="s">
        <v>139</v>
      </c>
      <c r="AG10" t="s">
        <v>140</v>
      </c>
      <c r="AH10" t="s">
        <v>63</v>
      </c>
      <c r="AI10" t="s">
        <v>141</v>
      </c>
      <c r="AJ10" t="s">
        <v>63</v>
      </c>
      <c r="AL10" t="s">
        <v>113</v>
      </c>
      <c r="AM10" t="s">
        <v>66</v>
      </c>
      <c r="AN10" t="s">
        <v>142</v>
      </c>
      <c r="AO10" t="s">
        <v>69</v>
      </c>
      <c r="AP10" t="s">
        <v>69</v>
      </c>
      <c r="AQ10" t="s">
        <v>69</v>
      </c>
      <c r="AR10" t="s">
        <v>70</v>
      </c>
      <c r="AS10" t="s">
        <v>70</v>
      </c>
      <c r="AT10" t="s">
        <v>69</v>
      </c>
      <c r="AU10" t="s">
        <v>69</v>
      </c>
      <c r="AV10" t="s">
        <v>69</v>
      </c>
      <c r="AW10" t="s">
        <v>69</v>
      </c>
      <c r="AX10" t="s">
        <v>69</v>
      </c>
      <c r="AY10" t="s">
        <v>69</v>
      </c>
      <c r="AZ10" t="s">
        <v>69</v>
      </c>
      <c r="BA10" t="s">
        <v>70</v>
      </c>
    </row>
    <row r="11" spans="1:53" x14ac:dyDescent="0.35">
      <c r="A11" t="s">
        <v>52</v>
      </c>
      <c r="B11" t="s">
        <v>143</v>
      </c>
      <c r="C11" t="s">
        <v>144</v>
      </c>
      <c r="D11" t="s">
        <v>118</v>
      </c>
      <c r="E11" t="s">
        <v>219</v>
      </c>
      <c r="F11" t="s">
        <v>135</v>
      </c>
      <c r="G11" t="s">
        <v>136</v>
      </c>
      <c r="H11" t="s">
        <v>228</v>
      </c>
      <c r="I11" t="s">
        <v>145</v>
      </c>
      <c r="J11" t="s">
        <v>146</v>
      </c>
      <c r="K11">
        <v>74</v>
      </c>
      <c r="L11">
        <v>104</v>
      </c>
      <c r="M11">
        <v>178</v>
      </c>
      <c r="N11">
        <v>89</v>
      </c>
      <c r="O11">
        <v>70</v>
      </c>
      <c r="P11">
        <v>19</v>
      </c>
      <c r="Q11">
        <v>0</v>
      </c>
      <c r="R11">
        <v>78</v>
      </c>
      <c r="S11">
        <v>0</v>
      </c>
      <c r="T11">
        <v>0</v>
      </c>
      <c r="U11">
        <v>34</v>
      </c>
      <c r="V11">
        <v>15</v>
      </c>
      <c r="W11">
        <v>3</v>
      </c>
      <c r="X11">
        <v>3</v>
      </c>
      <c r="Y11">
        <v>0</v>
      </c>
      <c r="Z11">
        <v>0</v>
      </c>
      <c r="AA11">
        <v>1</v>
      </c>
      <c r="AB11" t="s">
        <v>59</v>
      </c>
      <c r="AC11" t="s">
        <v>60</v>
      </c>
      <c r="AD11" t="s">
        <v>59</v>
      </c>
      <c r="AE11" t="s">
        <v>59</v>
      </c>
      <c r="AF11" t="s">
        <v>62</v>
      </c>
      <c r="AG11" t="s">
        <v>62</v>
      </c>
      <c r="AH11" t="s">
        <v>63</v>
      </c>
      <c r="AI11" t="s">
        <v>91</v>
      </c>
      <c r="AJ11" t="s">
        <v>63</v>
      </c>
      <c r="AL11" t="s">
        <v>113</v>
      </c>
      <c r="AM11" t="s">
        <v>66</v>
      </c>
      <c r="AN11" t="s">
        <v>147</v>
      </c>
      <c r="AO11" t="s">
        <v>68</v>
      </c>
      <c r="AP11" t="s">
        <v>69</v>
      </c>
      <c r="AQ11" t="s">
        <v>68</v>
      </c>
      <c r="AR11" t="s">
        <v>71</v>
      </c>
      <c r="AS11" t="s">
        <v>70</v>
      </c>
      <c r="AT11" t="s">
        <v>69</v>
      </c>
      <c r="AU11" t="s">
        <v>71</v>
      </c>
      <c r="AV11" t="s">
        <v>69</v>
      </c>
      <c r="AW11" t="s">
        <v>86</v>
      </c>
      <c r="AX11" t="s">
        <v>71</v>
      </c>
      <c r="AY11" t="s">
        <v>69</v>
      </c>
      <c r="AZ11" t="s">
        <v>71</v>
      </c>
      <c r="BA11" t="s">
        <v>69</v>
      </c>
    </row>
    <row r="12" spans="1:53" x14ac:dyDescent="0.35">
      <c r="A12" t="s">
        <v>52</v>
      </c>
      <c r="B12" t="s">
        <v>143</v>
      </c>
      <c r="C12" t="s">
        <v>148</v>
      </c>
      <c r="D12" t="s">
        <v>118</v>
      </c>
      <c r="E12" t="s">
        <v>219</v>
      </c>
      <c r="F12" t="s">
        <v>135</v>
      </c>
      <c r="G12" t="s">
        <v>136</v>
      </c>
      <c r="H12" t="s">
        <v>228</v>
      </c>
      <c r="I12" t="s">
        <v>145</v>
      </c>
      <c r="J12" t="s">
        <v>146</v>
      </c>
      <c r="K12">
        <v>200</v>
      </c>
      <c r="L12">
        <v>300</v>
      </c>
      <c r="M12">
        <v>500</v>
      </c>
      <c r="N12">
        <v>100</v>
      </c>
      <c r="O12">
        <v>350</v>
      </c>
      <c r="P12">
        <v>50</v>
      </c>
      <c r="Q12">
        <v>5</v>
      </c>
      <c r="R12">
        <v>541</v>
      </c>
      <c r="S12">
        <v>0</v>
      </c>
      <c r="T12">
        <v>0</v>
      </c>
      <c r="U12">
        <v>96</v>
      </c>
      <c r="V12">
        <v>104</v>
      </c>
      <c r="W12">
        <v>4</v>
      </c>
      <c r="X12">
        <v>92</v>
      </c>
      <c r="Y12">
        <v>0</v>
      </c>
      <c r="Z12">
        <v>1</v>
      </c>
      <c r="AA12">
        <v>0</v>
      </c>
      <c r="AB12" t="s">
        <v>59</v>
      </c>
      <c r="AC12" t="s">
        <v>60</v>
      </c>
      <c r="AD12" t="s">
        <v>59</v>
      </c>
      <c r="AE12" t="s">
        <v>63</v>
      </c>
      <c r="AF12" t="s">
        <v>149</v>
      </c>
      <c r="AG12" t="s">
        <v>150</v>
      </c>
      <c r="AH12" t="s">
        <v>59</v>
      </c>
      <c r="AI12" t="s">
        <v>64</v>
      </c>
      <c r="AJ12" t="s">
        <v>63</v>
      </c>
      <c r="AL12" t="s">
        <v>113</v>
      </c>
      <c r="AM12" t="s">
        <v>97</v>
      </c>
      <c r="AN12" t="s">
        <v>151</v>
      </c>
      <c r="AO12" t="s">
        <v>69</v>
      </c>
      <c r="AP12" t="s">
        <v>69</v>
      </c>
      <c r="AQ12" t="s">
        <v>69</v>
      </c>
      <c r="AR12" t="s">
        <v>69</v>
      </c>
      <c r="AS12" t="s">
        <v>69</v>
      </c>
      <c r="AT12" t="s">
        <v>69</v>
      </c>
      <c r="AU12" t="s">
        <v>71</v>
      </c>
      <c r="AV12" t="s">
        <v>68</v>
      </c>
      <c r="AW12" t="s">
        <v>70</v>
      </c>
      <c r="AX12" t="s">
        <v>68</v>
      </c>
      <c r="AY12" t="s">
        <v>68</v>
      </c>
      <c r="AZ12" t="s">
        <v>71</v>
      </c>
      <c r="BA12" t="s">
        <v>69</v>
      </c>
    </row>
    <row r="13" spans="1:53" x14ac:dyDescent="0.35">
      <c r="A13" t="s">
        <v>52</v>
      </c>
      <c r="B13" t="s">
        <v>143</v>
      </c>
      <c r="C13" t="s">
        <v>152</v>
      </c>
      <c r="D13" t="s">
        <v>118</v>
      </c>
      <c r="E13" t="s">
        <v>219</v>
      </c>
      <c r="F13" t="s">
        <v>135</v>
      </c>
      <c r="G13" t="s">
        <v>136</v>
      </c>
      <c r="H13" t="s">
        <v>228</v>
      </c>
      <c r="I13" t="s">
        <v>145</v>
      </c>
      <c r="J13" t="s">
        <v>146</v>
      </c>
      <c r="K13">
        <v>200</v>
      </c>
      <c r="L13">
        <v>300</v>
      </c>
      <c r="M13">
        <v>500</v>
      </c>
      <c r="N13">
        <v>100</v>
      </c>
      <c r="O13">
        <v>304</v>
      </c>
      <c r="P13">
        <v>96</v>
      </c>
      <c r="Q13">
        <v>4</v>
      </c>
      <c r="R13">
        <v>2995</v>
      </c>
      <c r="S13">
        <v>0</v>
      </c>
      <c r="T13">
        <v>0</v>
      </c>
      <c r="U13">
        <v>96</v>
      </c>
      <c r="V13">
        <v>576</v>
      </c>
      <c r="W13">
        <v>4</v>
      </c>
      <c r="X13">
        <v>494</v>
      </c>
      <c r="Y13">
        <v>0</v>
      </c>
      <c r="Z13">
        <v>1</v>
      </c>
      <c r="AA13">
        <v>0</v>
      </c>
      <c r="AB13" t="s">
        <v>59</v>
      </c>
      <c r="AC13" t="s">
        <v>60</v>
      </c>
      <c r="AD13" t="s">
        <v>59</v>
      </c>
      <c r="AE13" t="s">
        <v>63</v>
      </c>
      <c r="AF13" t="s">
        <v>149</v>
      </c>
      <c r="AG13" t="s">
        <v>150</v>
      </c>
      <c r="AH13" t="s">
        <v>59</v>
      </c>
      <c r="AI13" t="s">
        <v>64</v>
      </c>
      <c r="AJ13" t="s">
        <v>63</v>
      </c>
      <c r="AL13" t="s">
        <v>113</v>
      </c>
      <c r="AM13" t="s">
        <v>97</v>
      </c>
      <c r="AN13" t="s">
        <v>153</v>
      </c>
      <c r="AO13" t="s">
        <v>69</v>
      </c>
      <c r="AP13" t="s">
        <v>69</v>
      </c>
      <c r="AQ13" t="s">
        <v>69</v>
      </c>
      <c r="AR13" t="s">
        <v>69</v>
      </c>
      <c r="AS13" t="s">
        <v>69</v>
      </c>
      <c r="AT13" t="s">
        <v>69</v>
      </c>
      <c r="AU13" t="s">
        <v>71</v>
      </c>
      <c r="AV13" t="s">
        <v>68</v>
      </c>
      <c r="AW13" t="s">
        <v>68</v>
      </c>
      <c r="AX13" t="s">
        <v>68</v>
      </c>
      <c r="AY13" t="s">
        <v>68</v>
      </c>
      <c r="AZ13" t="s">
        <v>68</v>
      </c>
      <c r="BA13" t="s">
        <v>69</v>
      </c>
    </row>
    <row r="14" spans="1:53" x14ac:dyDescent="0.35">
      <c r="A14" t="s">
        <v>52</v>
      </c>
      <c r="B14" t="s">
        <v>133</v>
      </c>
      <c r="C14" t="s">
        <v>108</v>
      </c>
      <c r="D14" t="s">
        <v>118</v>
      </c>
      <c r="E14" t="s">
        <v>219</v>
      </c>
      <c r="F14" t="s">
        <v>135</v>
      </c>
      <c r="G14" t="s">
        <v>136</v>
      </c>
      <c r="H14" t="s">
        <v>228</v>
      </c>
      <c r="I14" t="s">
        <v>145</v>
      </c>
      <c r="J14" t="s">
        <v>145</v>
      </c>
      <c r="K14">
        <v>20</v>
      </c>
      <c r="L14">
        <v>10</v>
      </c>
      <c r="M14">
        <v>30</v>
      </c>
      <c r="N14">
        <v>0</v>
      </c>
      <c r="O14">
        <v>30</v>
      </c>
      <c r="P14">
        <v>0</v>
      </c>
      <c r="Q14">
        <v>0</v>
      </c>
      <c r="R14">
        <v>520</v>
      </c>
      <c r="S14">
        <v>0</v>
      </c>
      <c r="T14">
        <v>0</v>
      </c>
      <c r="U14">
        <v>6</v>
      </c>
      <c r="V14">
        <v>0</v>
      </c>
      <c r="W14">
        <v>0</v>
      </c>
      <c r="X14">
        <v>0</v>
      </c>
      <c r="Y14">
        <v>0</v>
      </c>
      <c r="Z14">
        <v>0</v>
      </c>
      <c r="AA14">
        <v>0</v>
      </c>
      <c r="AB14" t="s">
        <v>59</v>
      </c>
      <c r="AC14" t="s">
        <v>103</v>
      </c>
      <c r="AD14" t="s">
        <v>63</v>
      </c>
      <c r="AE14" t="s">
        <v>63</v>
      </c>
      <c r="AF14" t="s">
        <v>62</v>
      </c>
      <c r="AG14" t="s">
        <v>62</v>
      </c>
      <c r="AH14" t="s">
        <v>63</v>
      </c>
      <c r="AI14" t="s">
        <v>64</v>
      </c>
      <c r="AJ14" t="s">
        <v>63</v>
      </c>
      <c r="AL14" t="s">
        <v>113</v>
      </c>
      <c r="AM14" t="s">
        <v>66</v>
      </c>
      <c r="AN14" t="s">
        <v>154</v>
      </c>
      <c r="AO14" t="s">
        <v>70</v>
      </c>
      <c r="AP14" t="s">
        <v>70</v>
      </c>
      <c r="AQ14" t="s">
        <v>70</v>
      </c>
      <c r="AR14" t="s">
        <v>68</v>
      </c>
      <c r="AS14" t="s">
        <v>70</v>
      </c>
      <c r="AT14" t="s">
        <v>71</v>
      </c>
      <c r="AU14" t="s">
        <v>86</v>
      </c>
      <c r="AV14" t="s">
        <v>86</v>
      </c>
      <c r="AW14" t="s">
        <v>86</v>
      </c>
      <c r="AX14" t="s">
        <v>86</v>
      </c>
      <c r="AY14" t="s">
        <v>86</v>
      </c>
      <c r="AZ14" t="s">
        <v>86</v>
      </c>
      <c r="BA14" t="s">
        <v>86</v>
      </c>
    </row>
    <row r="15" spans="1:53" x14ac:dyDescent="0.35">
      <c r="A15" t="s">
        <v>52</v>
      </c>
      <c r="B15" t="s">
        <v>133</v>
      </c>
      <c r="C15" t="s">
        <v>155</v>
      </c>
      <c r="D15" t="s">
        <v>118</v>
      </c>
      <c r="E15" t="s">
        <v>219</v>
      </c>
      <c r="F15" t="s">
        <v>135</v>
      </c>
      <c r="G15" t="s">
        <v>136</v>
      </c>
      <c r="H15" t="s">
        <v>228</v>
      </c>
      <c r="I15" t="s">
        <v>145</v>
      </c>
      <c r="J15" t="s">
        <v>145</v>
      </c>
      <c r="K15">
        <v>23</v>
      </c>
      <c r="L15">
        <v>7</v>
      </c>
      <c r="M15">
        <v>30</v>
      </c>
      <c r="N15">
        <v>1</v>
      </c>
      <c r="O15">
        <v>26</v>
      </c>
      <c r="P15">
        <v>3</v>
      </c>
      <c r="Q15">
        <v>0</v>
      </c>
      <c r="R15">
        <v>2880</v>
      </c>
      <c r="S15">
        <v>0</v>
      </c>
      <c r="T15">
        <v>0</v>
      </c>
      <c r="U15">
        <v>6</v>
      </c>
      <c r="V15">
        <v>0</v>
      </c>
      <c r="W15">
        <v>0</v>
      </c>
      <c r="X15">
        <v>0</v>
      </c>
      <c r="Y15">
        <v>0</v>
      </c>
      <c r="Z15">
        <v>0</v>
      </c>
      <c r="AA15">
        <v>0</v>
      </c>
      <c r="AB15" t="s">
        <v>59</v>
      </c>
      <c r="AC15" t="s">
        <v>60</v>
      </c>
      <c r="AD15" t="s">
        <v>63</v>
      </c>
      <c r="AE15" t="s">
        <v>63</v>
      </c>
      <c r="AF15" t="s">
        <v>62</v>
      </c>
      <c r="AG15" t="s">
        <v>62</v>
      </c>
      <c r="AH15" t="s">
        <v>63</v>
      </c>
      <c r="AI15" t="s">
        <v>91</v>
      </c>
      <c r="AJ15" t="s">
        <v>63</v>
      </c>
      <c r="AL15" t="s">
        <v>113</v>
      </c>
      <c r="AM15" t="s">
        <v>66</v>
      </c>
      <c r="AN15" t="s">
        <v>132</v>
      </c>
      <c r="AO15" t="s">
        <v>70</v>
      </c>
      <c r="AP15" t="s">
        <v>71</v>
      </c>
      <c r="AQ15" t="s">
        <v>71</v>
      </c>
      <c r="AR15" t="s">
        <v>86</v>
      </c>
      <c r="AS15" t="s">
        <v>71</v>
      </c>
      <c r="AT15" t="s">
        <v>71</v>
      </c>
      <c r="AU15" t="s">
        <v>86</v>
      </c>
      <c r="AV15" t="s">
        <v>71</v>
      </c>
      <c r="AW15" t="s">
        <v>86</v>
      </c>
      <c r="AX15" t="s">
        <v>86</v>
      </c>
      <c r="AY15" t="s">
        <v>86</v>
      </c>
      <c r="AZ15" t="s">
        <v>86</v>
      </c>
      <c r="BA15" t="s">
        <v>86</v>
      </c>
    </row>
    <row r="16" spans="1:53" x14ac:dyDescent="0.35">
      <c r="A16" t="s">
        <v>52</v>
      </c>
      <c r="B16" t="s">
        <v>133</v>
      </c>
      <c r="C16" t="s">
        <v>156</v>
      </c>
      <c r="D16" t="s">
        <v>118</v>
      </c>
      <c r="E16" t="s">
        <v>219</v>
      </c>
      <c r="F16" t="s">
        <v>135</v>
      </c>
      <c r="G16" t="s">
        <v>136</v>
      </c>
      <c r="H16" t="s">
        <v>228</v>
      </c>
      <c r="I16" t="s">
        <v>145</v>
      </c>
      <c r="J16" t="s">
        <v>145</v>
      </c>
      <c r="K16">
        <v>15</v>
      </c>
      <c r="L16">
        <v>5</v>
      </c>
      <c r="M16">
        <v>20</v>
      </c>
      <c r="N16">
        <v>0</v>
      </c>
      <c r="O16">
        <v>20</v>
      </c>
      <c r="P16">
        <v>0</v>
      </c>
      <c r="Q16">
        <v>0</v>
      </c>
      <c r="R16">
        <v>0</v>
      </c>
      <c r="S16">
        <v>0</v>
      </c>
      <c r="T16">
        <v>0</v>
      </c>
      <c r="U16">
        <v>4</v>
      </c>
      <c r="V16">
        <v>0</v>
      </c>
      <c r="W16">
        <v>0</v>
      </c>
      <c r="X16">
        <v>0</v>
      </c>
      <c r="Y16">
        <v>0</v>
      </c>
      <c r="Z16">
        <v>0</v>
      </c>
      <c r="AA16">
        <v>0</v>
      </c>
      <c r="AB16" t="s">
        <v>59</v>
      </c>
      <c r="AC16" t="s">
        <v>60</v>
      </c>
      <c r="AD16" t="s">
        <v>63</v>
      </c>
      <c r="AE16" t="s">
        <v>63</v>
      </c>
      <c r="AF16" t="s">
        <v>62</v>
      </c>
      <c r="AG16" t="s">
        <v>62</v>
      </c>
      <c r="AH16" t="s">
        <v>63</v>
      </c>
      <c r="AI16" t="s">
        <v>64</v>
      </c>
      <c r="AJ16" t="s">
        <v>63</v>
      </c>
      <c r="AL16" t="s">
        <v>113</v>
      </c>
      <c r="AM16" t="s">
        <v>66</v>
      </c>
      <c r="AN16" t="s">
        <v>66</v>
      </c>
      <c r="AO16" t="s">
        <v>70</v>
      </c>
      <c r="AP16" t="s">
        <v>71</v>
      </c>
      <c r="AQ16" t="s">
        <v>69</v>
      </c>
      <c r="AR16" t="s">
        <v>71</v>
      </c>
      <c r="AS16" t="s">
        <v>70</v>
      </c>
      <c r="AT16" t="s">
        <v>70</v>
      </c>
      <c r="AU16" t="s">
        <v>86</v>
      </c>
      <c r="AV16" t="s">
        <v>86</v>
      </c>
      <c r="AW16" t="s">
        <v>86</v>
      </c>
      <c r="AX16" t="s">
        <v>86</v>
      </c>
      <c r="AY16" t="s">
        <v>86</v>
      </c>
      <c r="AZ16" t="s">
        <v>86</v>
      </c>
      <c r="BA16" t="s">
        <v>71</v>
      </c>
    </row>
    <row r="17" spans="1:53" x14ac:dyDescent="0.35">
      <c r="A17" t="s">
        <v>52</v>
      </c>
      <c r="B17" t="s">
        <v>157</v>
      </c>
      <c r="C17" t="s">
        <v>158</v>
      </c>
      <c r="D17" t="s">
        <v>76</v>
      </c>
      <c r="E17" t="s">
        <v>218</v>
      </c>
      <c r="F17" t="s">
        <v>159</v>
      </c>
      <c r="G17" t="s">
        <v>160</v>
      </c>
      <c r="H17" t="s">
        <v>224</v>
      </c>
      <c r="I17" t="s">
        <v>161</v>
      </c>
      <c r="J17" t="s">
        <v>162</v>
      </c>
      <c r="K17">
        <v>30</v>
      </c>
      <c r="L17">
        <v>85</v>
      </c>
      <c r="M17">
        <v>115</v>
      </c>
      <c r="N17">
        <v>38</v>
      </c>
      <c r="O17">
        <v>63</v>
      </c>
      <c r="P17">
        <v>14</v>
      </c>
      <c r="Q17">
        <v>3</v>
      </c>
      <c r="R17">
        <v>11</v>
      </c>
      <c r="S17">
        <v>0</v>
      </c>
      <c r="T17">
        <v>0</v>
      </c>
      <c r="U17">
        <v>22</v>
      </c>
      <c r="V17">
        <v>2</v>
      </c>
      <c r="W17">
        <v>0</v>
      </c>
      <c r="X17">
        <v>2</v>
      </c>
      <c r="Y17">
        <v>0</v>
      </c>
      <c r="Z17">
        <v>2</v>
      </c>
      <c r="AA17">
        <v>0</v>
      </c>
      <c r="AB17" t="s">
        <v>59</v>
      </c>
      <c r="AC17" t="s">
        <v>103</v>
      </c>
      <c r="AD17" t="s">
        <v>59</v>
      </c>
      <c r="AE17" t="s">
        <v>59</v>
      </c>
      <c r="AF17" t="s">
        <v>163</v>
      </c>
      <c r="AG17" t="s">
        <v>164</v>
      </c>
      <c r="AH17" t="s">
        <v>63</v>
      </c>
      <c r="AI17" t="s">
        <v>165</v>
      </c>
      <c r="AJ17" t="s">
        <v>59</v>
      </c>
      <c r="AK17" t="s">
        <v>166</v>
      </c>
      <c r="AL17" t="s">
        <v>65</v>
      </c>
      <c r="AM17" t="s">
        <v>66</v>
      </c>
      <c r="AN17" t="s">
        <v>167</v>
      </c>
      <c r="AO17" t="s">
        <v>71</v>
      </c>
      <c r="AP17" t="s">
        <v>70</v>
      </c>
      <c r="AQ17" t="s">
        <v>70</v>
      </c>
      <c r="AR17" t="s">
        <v>70</v>
      </c>
      <c r="AS17" t="s">
        <v>71</v>
      </c>
      <c r="AT17" t="s">
        <v>69</v>
      </c>
      <c r="AU17" t="s">
        <v>69</v>
      </c>
      <c r="AV17" t="s">
        <v>68</v>
      </c>
      <c r="AW17" t="s">
        <v>70</v>
      </c>
      <c r="AX17" t="s">
        <v>68</v>
      </c>
      <c r="AY17" t="s">
        <v>69</v>
      </c>
      <c r="AZ17" t="s">
        <v>71</v>
      </c>
      <c r="BA17" t="s">
        <v>70</v>
      </c>
    </row>
    <row r="18" spans="1:53" x14ac:dyDescent="0.35">
      <c r="A18" t="s">
        <v>52</v>
      </c>
      <c r="B18" t="s">
        <v>116</v>
      </c>
      <c r="C18" t="s">
        <v>169</v>
      </c>
      <c r="D18" t="s">
        <v>109</v>
      </c>
      <c r="E18" t="s">
        <v>209</v>
      </c>
      <c r="F18" t="s">
        <v>170</v>
      </c>
      <c r="G18" t="s">
        <v>168</v>
      </c>
      <c r="H18" t="s">
        <v>210</v>
      </c>
      <c r="I18" t="s">
        <v>171</v>
      </c>
      <c r="J18" t="s">
        <v>172</v>
      </c>
      <c r="K18">
        <v>1639</v>
      </c>
      <c r="L18">
        <v>4000</v>
      </c>
      <c r="M18">
        <v>5639</v>
      </c>
      <c r="N18">
        <v>2800</v>
      </c>
      <c r="O18">
        <v>2300</v>
      </c>
      <c r="P18">
        <v>539</v>
      </c>
      <c r="Q18">
        <v>100</v>
      </c>
      <c r="R18">
        <v>2267</v>
      </c>
      <c r="S18">
        <v>86</v>
      </c>
      <c r="T18">
        <v>120</v>
      </c>
      <c r="U18">
        <v>1084</v>
      </c>
      <c r="V18">
        <v>436</v>
      </c>
      <c r="W18">
        <v>98</v>
      </c>
      <c r="X18">
        <v>312</v>
      </c>
      <c r="Y18">
        <v>3</v>
      </c>
      <c r="Z18">
        <v>12</v>
      </c>
      <c r="AA18">
        <v>4</v>
      </c>
      <c r="AB18" t="s">
        <v>59</v>
      </c>
      <c r="AC18" t="s">
        <v>60</v>
      </c>
      <c r="AD18" t="s">
        <v>59</v>
      </c>
      <c r="AE18" t="s">
        <v>63</v>
      </c>
      <c r="AF18" t="s">
        <v>173</v>
      </c>
      <c r="AG18" t="s">
        <v>140</v>
      </c>
      <c r="AH18" t="s">
        <v>63</v>
      </c>
      <c r="AI18" t="s">
        <v>174</v>
      </c>
      <c r="AJ18" t="s">
        <v>63</v>
      </c>
      <c r="AL18" t="s">
        <v>113</v>
      </c>
      <c r="AM18" t="s">
        <v>175</v>
      </c>
      <c r="AN18" t="s">
        <v>176</v>
      </c>
      <c r="AO18" t="s">
        <v>69</v>
      </c>
      <c r="AP18" t="s">
        <v>69</v>
      </c>
      <c r="AQ18" t="s">
        <v>69</v>
      </c>
      <c r="AR18" t="s">
        <v>69</v>
      </c>
      <c r="AS18" t="s">
        <v>69</v>
      </c>
      <c r="AT18" t="s">
        <v>69</v>
      </c>
      <c r="AU18" t="s">
        <v>69</v>
      </c>
      <c r="AV18" t="s">
        <v>70</v>
      </c>
      <c r="AW18" t="s">
        <v>69</v>
      </c>
      <c r="AX18" t="s">
        <v>70</v>
      </c>
      <c r="AY18" t="s">
        <v>69</v>
      </c>
      <c r="AZ18" t="s">
        <v>69</v>
      </c>
      <c r="BA18" t="s">
        <v>69</v>
      </c>
    </row>
    <row r="19" spans="1:53" x14ac:dyDescent="0.35">
      <c r="A19" t="s">
        <v>52</v>
      </c>
      <c r="B19" t="s">
        <v>143</v>
      </c>
      <c r="C19" t="s">
        <v>177</v>
      </c>
      <c r="D19" t="s">
        <v>109</v>
      </c>
      <c r="E19" t="s">
        <v>209</v>
      </c>
      <c r="F19" t="s">
        <v>110</v>
      </c>
      <c r="G19" t="s">
        <v>178</v>
      </c>
      <c r="H19" t="s">
        <v>213</v>
      </c>
      <c r="I19" t="s">
        <v>179</v>
      </c>
      <c r="J19" t="s">
        <v>178</v>
      </c>
      <c r="K19">
        <v>850</v>
      </c>
      <c r="L19">
        <v>700</v>
      </c>
      <c r="M19">
        <v>1550</v>
      </c>
      <c r="N19">
        <v>205</v>
      </c>
      <c r="O19">
        <v>1000</v>
      </c>
      <c r="P19">
        <v>345</v>
      </c>
      <c r="Q19">
        <v>50</v>
      </c>
      <c r="R19">
        <v>2600</v>
      </c>
      <c r="S19">
        <v>0</v>
      </c>
      <c r="T19">
        <v>500</v>
      </c>
      <c r="U19">
        <v>298</v>
      </c>
      <c r="V19">
        <v>500</v>
      </c>
      <c r="W19">
        <v>50</v>
      </c>
      <c r="X19">
        <v>450</v>
      </c>
      <c r="Y19">
        <v>30</v>
      </c>
      <c r="Z19">
        <v>50</v>
      </c>
      <c r="AA19">
        <v>2</v>
      </c>
      <c r="AB19" t="s">
        <v>59</v>
      </c>
      <c r="AC19" t="s">
        <v>60</v>
      </c>
      <c r="AD19" t="s">
        <v>59</v>
      </c>
      <c r="AE19" t="s">
        <v>59</v>
      </c>
      <c r="AF19" t="s">
        <v>150</v>
      </c>
      <c r="AG19" t="s">
        <v>150</v>
      </c>
      <c r="AH19" t="s">
        <v>63</v>
      </c>
      <c r="AI19" t="s">
        <v>96</v>
      </c>
      <c r="AJ19" t="s">
        <v>63</v>
      </c>
      <c r="AL19" t="s">
        <v>113</v>
      </c>
      <c r="AM19" t="s">
        <v>175</v>
      </c>
      <c r="AN19" t="s">
        <v>180</v>
      </c>
      <c r="AO19" t="s">
        <v>69</v>
      </c>
      <c r="AP19" t="s">
        <v>69</v>
      </c>
      <c r="AQ19" t="s">
        <v>69</v>
      </c>
      <c r="AR19" t="s">
        <v>69</v>
      </c>
      <c r="AS19" t="s">
        <v>70</v>
      </c>
      <c r="AT19" t="s">
        <v>70</v>
      </c>
      <c r="AU19" t="s">
        <v>70</v>
      </c>
      <c r="AV19" t="s">
        <v>70</v>
      </c>
      <c r="AW19" t="s">
        <v>69</v>
      </c>
      <c r="AX19" t="s">
        <v>70</v>
      </c>
      <c r="AY19" t="s">
        <v>71</v>
      </c>
      <c r="AZ19" t="s">
        <v>68</v>
      </c>
      <c r="BA19" t="s">
        <v>70</v>
      </c>
    </row>
    <row r="20" spans="1:53" x14ac:dyDescent="0.35">
      <c r="A20" t="s">
        <v>52</v>
      </c>
      <c r="B20" t="s">
        <v>133</v>
      </c>
      <c r="C20" t="s">
        <v>182</v>
      </c>
      <c r="D20" t="s">
        <v>109</v>
      </c>
      <c r="E20" t="s">
        <v>209</v>
      </c>
      <c r="F20" t="s">
        <v>183</v>
      </c>
      <c r="G20" t="s">
        <v>181</v>
      </c>
      <c r="H20" t="s">
        <v>214</v>
      </c>
      <c r="I20" t="s">
        <v>184</v>
      </c>
      <c r="J20" t="s">
        <v>185</v>
      </c>
      <c r="K20">
        <v>1171</v>
      </c>
      <c r="L20">
        <v>1183</v>
      </c>
      <c r="M20">
        <v>2354</v>
      </c>
      <c r="N20">
        <v>1479</v>
      </c>
      <c r="O20">
        <v>843</v>
      </c>
      <c r="P20">
        <v>32</v>
      </c>
      <c r="Q20">
        <v>36</v>
      </c>
      <c r="R20">
        <v>2002</v>
      </c>
      <c r="S20">
        <v>0</v>
      </c>
      <c r="T20">
        <v>0</v>
      </c>
      <c r="U20">
        <v>452</v>
      </c>
      <c r="V20">
        <v>385</v>
      </c>
      <c r="W20">
        <v>227</v>
      </c>
      <c r="X20">
        <v>280</v>
      </c>
      <c r="Y20">
        <v>1</v>
      </c>
      <c r="Z20">
        <v>10</v>
      </c>
      <c r="AA20">
        <v>1</v>
      </c>
      <c r="AB20" t="s">
        <v>59</v>
      </c>
      <c r="AC20" t="s">
        <v>60</v>
      </c>
      <c r="AD20" t="s">
        <v>59</v>
      </c>
      <c r="AE20" t="s">
        <v>59</v>
      </c>
      <c r="AF20" t="s">
        <v>123</v>
      </c>
      <c r="AG20" t="s">
        <v>123</v>
      </c>
      <c r="AH20" t="s">
        <v>63</v>
      </c>
      <c r="AI20" t="s">
        <v>141</v>
      </c>
      <c r="AJ20" t="s">
        <v>63</v>
      </c>
      <c r="AL20" t="s">
        <v>113</v>
      </c>
      <c r="AM20" t="s">
        <v>175</v>
      </c>
      <c r="AN20" t="s">
        <v>186</v>
      </c>
      <c r="AO20" t="s">
        <v>70</v>
      </c>
      <c r="AP20" t="s">
        <v>69</v>
      </c>
      <c r="AQ20" t="s">
        <v>69</v>
      </c>
      <c r="AR20" t="s">
        <v>69</v>
      </c>
      <c r="AS20" t="s">
        <v>69</v>
      </c>
      <c r="AT20" t="s">
        <v>70</v>
      </c>
      <c r="AU20" t="s">
        <v>70</v>
      </c>
      <c r="AV20" t="s">
        <v>69</v>
      </c>
      <c r="AW20" t="s">
        <v>69</v>
      </c>
      <c r="AX20" t="s">
        <v>70</v>
      </c>
      <c r="AY20" t="s">
        <v>70</v>
      </c>
      <c r="AZ20" t="s">
        <v>71</v>
      </c>
      <c r="BA20" t="s">
        <v>69</v>
      </c>
    </row>
    <row r="21" spans="1:53" x14ac:dyDescent="0.35">
      <c r="A21" t="s">
        <v>52</v>
      </c>
      <c r="B21" t="s">
        <v>187</v>
      </c>
      <c r="C21" t="s">
        <v>188</v>
      </c>
      <c r="D21" t="s">
        <v>118</v>
      </c>
      <c r="E21" t="s">
        <v>219</v>
      </c>
      <c r="F21" t="s">
        <v>135</v>
      </c>
      <c r="G21" t="s">
        <v>136</v>
      </c>
      <c r="H21" t="s">
        <v>228</v>
      </c>
      <c r="I21" t="s">
        <v>145</v>
      </c>
      <c r="J21" t="s">
        <v>145</v>
      </c>
      <c r="K21">
        <v>35</v>
      </c>
      <c r="L21">
        <v>10</v>
      </c>
      <c r="M21">
        <v>45</v>
      </c>
      <c r="N21">
        <v>1</v>
      </c>
      <c r="O21">
        <v>41</v>
      </c>
      <c r="P21">
        <v>3</v>
      </c>
      <c r="Q21">
        <v>0</v>
      </c>
      <c r="R21">
        <v>2500</v>
      </c>
      <c r="S21">
        <v>0</v>
      </c>
      <c r="T21">
        <v>0</v>
      </c>
      <c r="U21">
        <v>9</v>
      </c>
      <c r="V21">
        <v>0</v>
      </c>
      <c r="W21">
        <v>0</v>
      </c>
      <c r="X21">
        <v>0</v>
      </c>
      <c r="Y21">
        <v>0</v>
      </c>
      <c r="Z21">
        <v>0</v>
      </c>
      <c r="AA21">
        <v>0</v>
      </c>
      <c r="AB21" t="s">
        <v>59</v>
      </c>
      <c r="AC21" t="s">
        <v>60</v>
      </c>
      <c r="AD21" t="s">
        <v>63</v>
      </c>
      <c r="AE21" t="s">
        <v>59</v>
      </c>
      <c r="AF21" t="s">
        <v>62</v>
      </c>
      <c r="AG21" t="s">
        <v>62</v>
      </c>
      <c r="AH21" t="s">
        <v>63</v>
      </c>
      <c r="AI21" t="s">
        <v>64</v>
      </c>
      <c r="AJ21" t="s">
        <v>63</v>
      </c>
      <c r="AL21" t="s">
        <v>113</v>
      </c>
      <c r="AM21" t="s">
        <v>84</v>
      </c>
      <c r="AN21" t="s">
        <v>132</v>
      </c>
      <c r="AO21" t="s">
        <v>68</v>
      </c>
      <c r="AP21" t="s">
        <v>86</v>
      </c>
      <c r="AQ21" t="s">
        <v>86</v>
      </c>
      <c r="AR21" t="s">
        <v>68</v>
      </c>
      <c r="AS21" t="s">
        <v>86</v>
      </c>
      <c r="AT21" t="s">
        <v>86</v>
      </c>
      <c r="AU21" t="s">
        <v>86</v>
      </c>
      <c r="AV21" t="s">
        <v>86</v>
      </c>
      <c r="AW21" t="s">
        <v>86</v>
      </c>
      <c r="AX21" t="s">
        <v>71</v>
      </c>
      <c r="AY21" t="s">
        <v>86</v>
      </c>
      <c r="AZ21" t="s">
        <v>86</v>
      </c>
      <c r="BA21" t="s">
        <v>86</v>
      </c>
    </row>
    <row r="22" spans="1:53" x14ac:dyDescent="0.35">
      <c r="A22" t="s">
        <v>52</v>
      </c>
      <c r="B22" t="s">
        <v>187</v>
      </c>
      <c r="G22" t="s">
        <v>178</v>
      </c>
      <c r="H22" t="s">
        <v>213</v>
      </c>
      <c r="I22" t="s">
        <v>189</v>
      </c>
      <c r="J22" t="s">
        <v>189</v>
      </c>
      <c r="K22">
        <v>3407</v>
      </c>
      <c r="L22">
        <v>2272</v>
      </c>
      <c r="M22">
        <v>5679</v>
      </c>
      <c r="N22">
        <v>2896</v>
      </c>
      <c r="O22">
        <v>2272</v>
      </c>
      <c r="P22">
        <v>511</v>
      </c>
      <c r="R22">
        <v>1925</v>
      </c>
      <c r="U22">
        <v>1092</v>
      </c>
      <c r="V22">
        <v>358</v>
      </c>
    </row>
    <row r="23" spans="1:53" x14ac:dyDescent="0.35">
      <c r="A23" t="s">
        <v>52</v>
      </c>
      <c r="G23" t="s">
        <v>190</v>
      </c>
      <c r="H23" t="s">
        <v>212</v>
      </c>
      <c r="K23">
        <v>74</v>
      </c>
      <c r="L23">
        <v>49</v>
      </c>
      <c r="M23">
        <v>123</v>
      </c>
      <c r="N23">
        <v>63</v>
      </c>
      <c r="O23">
        <v>49</v>
      </c>
      <c r="P23">
        <v>11</v>
      </c>
      <c r="R23">
        <v>47</v>
      </c>
      <c r="U23">
        <v>23</v>
      </c>
      <c r="V23">
        <v>9</v>
      </c>
    </row>
    <row r="24" spans="1:53" x14ac:dyDescent="0.35">
      <c r="A24" t="s">
        <v>52</v>
      </c>
      <c r="G24" t="s">
        <v>191</v>
      </c>
      <c r="H24" t="s">
        <v>215</v>
      </c>
      <c r="K24">
        <v>186</v>
      </c>
      <c r="L24">
        <v>124</v>
      </c>
      <c r="M24">
        <v>310</v>
      </c>
      <c r="N24">
        <v>158</v>
      </c>
      <c r="O24">
        <v>124</v>
      </c>
      <c r="P24">
        <v>28</v>
      </c>
      <c r="R24">
        <v>125</v>
      </c>
      <c r="U24">
        <v>60</v>
      </c>
      <c r="V24">
        <v>24</v>
      </c>
    </row>
    <row r="25" spans="1:53" x14ac:dyDescent="0.35">
      <c r="A25" t="s">
        <v>52</v>
      </c>
      <c r="G25" t="s">
        <v>192</v>
      </c>
      <c r="H25" t="s">
        <v>216</v>
      </c>
      <c r="K25">
        <v>407</v>
      </c>
      <c r="L25">
        <v>271</v>
      </c>
      <c r="M25">
        <v>678</v>
      </c>
      <c r="N25">
        <v>346</v>
      </c>
      <c r="O25">
        <v>271</v>
      </c>
      <c r="P25">
        <v>61</v>
      </c>
      <c r="R25">
        <v>281</v>
      </c>
      <c r="U25">
        <v>130</v>
      </c>
      <c r="V25">
        <v>54</v>
      </c>
    </row>
    <row r="26" spans="1:53" x14ac:dyDescent="0.35">
      <c r="A26" t="s">
        <v>193</v>
      </c>
      <c r="G26" t="s">
        <v>192</v>
      </c>
      <c r="H26" t="s">
        <v>216</v>
      </c>
      <c r="K26">
        <v>340</v>
      </c>
      <c r="L26">
        <v>227</v>
      </c>
      <c r="M26">
        <v>567</v>
      </c>
      <c r="N26">
        <v>289</v>
      </c>
      <c r="O26">
        <v>227</v>
      </c>
      <c r="P26">
        <v>51</v>
      </c>
      <c r="R26">
        <v>228</v>
      </c>
      <c r="U26">
        <v>109</v>
      </c>
      <c r="V26">
        <v>44</v>
      </c>
    </row>
    <row r="27" spans="1:53" x14ac:dyDescent="0.35">
      <c r="A27" t="s">
        <v>73</v>
      </c>
      <c r="G27" t="s">
        <v>194</v>
      </c>
      <c r="H27" t="s">
        <v>217</v>
      </c>
      <c r="K27">
        <v>34</v>
      </c>
      <c r="L27">
        <v>23</v>
      </c>
      <c r="M27">
        <v>57</v>
      </c>
      <c r="N27">
        <v>29</v>
      </c>
      <c r="O27">
        <v>23</v>
      </c>
      <c r="P27">
        <v>5</v>
      </c>
      <c r="R27">
        <v>21</v>
      </c>
      <c r="U27">
        <v>11</v>
      </c>
      <c r="V27">
        <v>4</v>
      </c>
    </row>
    <row r="28" spans="1:53" x14ac:dyDescent="0.35">
      <c r="A28" t="s">
        <v>52</v>
      </c>
      <c r="G28" t="s">
        <v>195</v>
      </c>
      <c r="H28" t="s">
        <v>220</v>
      </c>
      <c r="K28">
        <v>79</v>
      </c>
      <c r="L28">
        <v>52</v>
      </c>
      <c r="M28">
        <v>131</v>
      </c>
      <c r="N28">
        <v>67</v>
      </c>
      <c r="O28">
        <v>52</v>
      </c>
      <c r="P28">
        <v>12</v>
      </c>
      <c r="R28">
        <v>52</v>
      </c>
      <c r="U28">
        <v>25</v>
      </c>
      <c r="V28">
        <v>10</v>
      </c>
    </row>
    <row r="29" spans="1:53" x14ac:dyDescent="0.35">
      <c r="A29" t="s">
        <v>52</v>
      </c>
      <c r="G29" t="s">
        <v>196</v>
      </c>
      <c r="H29" t="s">
        <v>221</v>
      </c>
      <c r="K29">
        <v>319</v>
      </c>
      <c r="L29">
        <v>212</v>
      </c>
      <c r="M29">
        <v>531</v>
      </c>
      <c r="N29">
        <v>271</v>
      </c>
      <c r="O29">
        <v>212</v>
      </c>
      <c r="P29">
        <v>48</v>
      </c>
      <c r="R29">
        <v>531</v>
      </c>
      <c r="U29">
        <v>102</v>
      </c>
      <c r="V29">
        <v>41</v>
      </c>
    </row>
    <row r="30" spans="1:53" x14ac:dyDescent="0.35">
      <c r="A30" t="s">
        <v>73</v>
      </c>
      <c r="G30" t="s">
        <v>197</v>
      </c>
      <c r="H30" t="s">
        <v>222</v>
      </c>
      <c r="K30">
        <v>880</v>
      </c>
      <c r="L30">
        <v>586</v>
      </c>
      <c r="M30">
        <v>1466</v>
      </c>
      <c r="N30">
        <v>748</v>
      </c>
      <c r="O30">
        <v>586</v>
      </c>
      <c r="P30">
        <v>132</v>
      </c>
      <c r="R30">
        <v>587</v>
      </c>
      <c r="U30">
        <v>282</v>
      </c>
      <c r="V30">
        <v>113</v>
      </c>
    </row>
    <row r="31" spans="1:53" x14ac:dyDescent="0.35">
      <c r="A31" t="s">
        <v>198</v>
      </c>
      <c r="G31" t="s">
        <v>199</v>
      </c>
      <c r="H31" t="s">
        <v>223</v>
      </c>
      <c r="K31">
        <v>158</v>
      </c>
      <c r="L31">
        <v>106</v>
      </c>
      <c r="M31">
        <v>264</v>
      </c>
      <c r="N31">
        <v>135</v>
      </c>
      <c r="O31">
        <v>105</v>
      </c>
      <c r="P31">
        <v>24</v>
      </c>
      <c r="R31">
        <v>104</v>
      </c>
      <c r="U31">
        <v>51</v>
      </c>
      <c r="V31">
        <v>20</v>
      </c>
    </row>
    <row r="32" spans="1:53" x14ac:dyDescent="0.35">
      <c r="A32" t="s">
        <v>73</v>
      </c>
      <c r="G32" t="s">
        <v>200</v>
      </c>
      <c r="H32" t="s">
        <v>225</v>
      </c>
      <c r="K32">
        <v>239</v>
      </c>
      <c r="L32">
        <v>159</v>
      </c>
      <c r="M32">
        <v>398</v>
      </c>
      <c r="N32">
        <v>203</v>
      </c>
      <c r="O32">
        <v>159</v>
      </c>
      <c r="P32">
        <v>36</v>
      </c>
      <c r="R32">
        <v>162</v>
      </c>
      <c r="U32">
        <v>76</v>
      </c>
      <c r="V32">
        <v>31</v>
      </c>
    </row>
    <row r="33" spans="1:22" x14ac:dyDescent="0.35">
      <c r="A33" t="s">
        <v>52</v>
      </c>
      <c r="G33" t="s">
        <v>201</v>
      </c>
      <c r="H33" t="s">
        <v>227</v>
      </c>
      <c r="K33">
        <v>739</v>
      </c>
      <c r="L33">
        <v>493</v>
      </c>
      <c r="M33">
        <v>1232</v>
      </c>
      <c r="N33">
        <v>628</v>
      </c>
      <c r="O33">
        <v>493</v>
      </c>
      <c r="P33">
        <v>111</v>
      </c>
      <c r="R33">
        <v>494</v>
      </c>
      <c r="U33">
        <v>237</v>
      </c>
      <c r="V33">
        <v>95</v>
      </c>
    </row>
    <row r="34" spans="1:22" x14ac:dyDescent="0.35">
      <c r="A34" t="s">
        <v>73</v>
      </c>
      <c r="G34" t="s">
        <v>202</v>
      </c>
      <c r="H34" t="s">
        <v>229</v>
      </c>
      <c r="K34">
        <v>147</v>
      </c>
      <c r="L34">
        <v>98</v>
      </c>
      <c r="M34">
        <v>245</v>
      </c>
      <c r="N34">
        <v>125</v>
      </c>
      <c r="O34">
        <v>98</v>
      </c>
      <c r="P34">
        <v>22</v>
      </c>
      <c r="R34">
        <v>99</v>
      </c>
      <c r="U34">
        <v>47</v>
      </c>
      <c r="V34">
        <v>19</v>
      </c>
    </row>
    <row r="35" spans="1:22" x14ac:dyDescent="0.35">
      <c r="A35" t="s">
        <v>73</v>
      </c>
      <c r="G35" t="s">
        <v>107</v>
      </c>
      <c r="H35" t="s">
        <v>230</v>
      </c>
      <c r="K35">
        <v>112</v>
      </c>
      <c r="L35">
        <v>75</v>
      </c>
      <c r="M35">
        <v>187</v>
      </c>
      <c r="N35">
        <v>95</v>
      </c>
      <c r="O35">
        <v>75</v>
      </c>
      <c r="P35">
        <v>17</v>
      </c>
      <c r="R35">
        <v>73</v>
      </c>
      <c r="U35">
        <v>36</v>
      </c>
      <c r="V35">
        <v>14</v>
      </c>
    </row>
    <row r="36" spans="1:22" x14ac:dyDescent="0.35">
      <c r="A36" t="s">
        <v>52</v>
      </c>
      <c r="G36" t="s">
        <v>203</v>
      </c>
      <c r="H36" t="s">
        <v>233</v>
      </c>
      <c r="K36">
        <v>8266</v>
      </c>
      <c r="L36">
        <v>5510</v>
      </c>
      <c r="M36">
        <v>13776</v>
      </c>
      <c r="N36">
        <v>7026</v>
      </c>
      <c r="O36">
        <v>5510</v>
      </c>
      <c r="P36">
        <v>1240</v>
      </c>
      <c r="R36">
        <v>2765</v>
      </c>
      <c r="U36">
        <v>2649</v>
      </c>
      <c r="V36">
        <v>632</v>
      </c>
    </row>
    <row r="37" spans="1:22" x14ac:dyDescent="0.35">
      <c r="A37" t="s">
        <v>73</v>
      </c>
      <c r="G37" t="s">
        <v>197</v>
      </c>
      <c r="H37" t="s">
        <v>222</v>
      </c>
      <c r="K37">
        <v>393</v>
      </c>
      <c r="L37">
        <v>262</v>
      </c>
      <c r="M37">
        <v>655</v>
      </c>
      <c r="N37">
        <v>334</v>
      </c>
      <c r="O37">
        <v>262</v>
      </c>
      <c r="P37">
        <v>59</v>
      </c>
      <c r="R37">
        <v>656</v>
      </c>
      <c r="U37">
        <v>126</v>
      </c>
      <c r="V37">
        <v>126</v>
      </c>
    </row>
    <row r="38" spans="1:22" x14ac:dyDescent="0.35">
      <c r="A38" t="s">
        <v>52</v>
      </c>
      <c r="G38" t="s">
        <v>204</v>
      </c>
      <c r="H38" t="s">
        <v>237</v>
      </c>
      <c r="K38">
        <v>3120</v>
      </c>
      <c r="L38">
        <v>2080</v>
      </c>
      <c r="M38">
        <v>5200</v>
      </c>
      <c r="N38">
        <v>2652</v>
      </c>
      <c r="O38">
        <v>2080</v>
      </c>
      <c r="P38">
        <v>468</v>
      </c>
      <c r="R38">
        <v>364</v>
      </c>
      <c r="U38">
        <v>1002</v>
      </c>
      <c r="V38">
        <v>70</v>
      </c>
    </row>
    <row r="39" spans="1:22" x14ac:dyDescent="0.35">
      <c r="A39" t="s">
        <v>52</v>
      </c>
      <c r="G39" t="s">
        <v>205</v>
      </c>
      <c r="H39" t="s">
        <v>234</v>
      </c>
      <c r="K39">
        <v>5506</v>
      </c>
      <c r="L39">
        <v>3672</v>
      </c>
      <c r="M39">
        <v>9178</v>
      </c>
      <c r="N39">
        <v>4681</v>
      </c>
      <c r="O39">
        <v>3671</v>
      </c>
      <c r="P39">
        <v>826</v>
      </c>
      <c r="R39">
        <v>312</v>
      </c>
      <c r="U39">
        <v>1765</v>
      </c>
      <c r="V39">
        <v>60</v>
      </c>
    </row>
    <row r="40" spans="1:22" x14ac:dyDescent="0.35">
      <c r="A40" t="s">
        <v>52</v>
      </c>
      <c r="G40" t="s">
        <v>206</v>
      </c>
      <c r="H40" t="s">
        <v>232</v>
      </c>
      <c r="M40">
        <v>21091</v>
      </c>
      <c r="N40">
        <v>10757</v>
      </c>
      <c r="O40">
        <v>8436</v>
      </c>
      <c r="P40">
        <v>1898</v>
      </c>
      <c r="U40">
        <v>4056</v>
      </c>
    </row>
  </sheetData>
  <autoFilter ref="A1:BA40" xr:uid="{9ED2AE89-B930-4919-A839-2127C0057C3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1DEAA-901D-4BE7-B3B1-50A3816A30FC}">
  <dimension ref="A1:M51"/>
  <sheetViews>
    <sheetView topLeftCell="A20" workbookViewId="0">
      <selection activeCell="F38" sqref="F38:H50"/>
    </sheetView>
  </sheetViews>
  <sheetFormatPr defaultRowHeight="14.5" x14ac:dyDescent="0.35"/>
  <cols>
    <col min="6" max="6" width="17.54296875" bestFit="1" customWidth="1"/>
  </cols>
  <sheetData>
    <row r="1" spans="1:13" x14ac:dyDescent="0.35">
      <c r="A1" t="s">
        <v>38</v>
      </c>
      <c r="B1" t="s">
        <v>39</v>
      </c>
      <c r="C1" t="s">
        <v>40</v>
      </c>
      <c r="D1" t="s">
        <v>41</v>
      </c>
      <c r="E1" t="s">
        <v>42</v>
      </c>
      <c r="F1" t="s">
        <v>43</v>
      </c>
      <c r="G1" t="s">
        <v>44</v>
      </c>
      <c r="H1" t="s">
        <v>45</v>
      </c>
      <c r="I1" t="s">
        <v>46</v>
      </c>
      <c r="J1" t="s">
        <v>47</v>
      </c>
      <c r="K1" t="s">
        <v>48</v>
      </c>
      <c r="L1" t="s">
        <v>49</v>
      </c>
      <c r="M1" t="s">
        <v>50</v>
      </c>
    </row>
    <row r="2" spans="1:13" x14ac:dyDescent="0.35">
      <c r="A2">
        <v>4</v>
      </c>
      <c r="B2">
        <v>1</v>
      </c>
      <c r="C2">
        <v>1</v>
      </c>
      <c r="D2">
        <v>2</v>
      </c>
      <c r="E2">
        <v>4</v>
      </c>
      <c r="F2">
        <v>1</v>
      </c>
      <c r="G2">
        <v>1</v>
      </c>
      <c r="H2">
        <v>4</v>
      </c>
      <c r="I2">
        <v>4</v>
      </c>
      <c r="J2">
        <v>4</v>
      </c>
      <c r="K2">
        <v>4</v>
      </c>
      <c r="L2">
        <v>3</v>
      </c>
      <c r="M2">
        <v>1</v>
      </c>
    </row>
    <row r="3" spans="1:13" x14ac:dyDescent="0.35">
      <c r="A3">
        <v>5</v>
      </c>
      <c r="B3">
        <v>5</v>
      </c>
      <c r="C3">
        <v>5</v>
      </c>
      <c r="D3">
        <v>5</v>
      </c>
      <c r="E3">
        <v>5</v>
      </c>
      <c r="F3">
        <v>3</v>
      </c>
      <c r="G3">
        <v>5</v>
      </c>
      <c r="H3">
        <v>1</v>
      </c>
      <c r="I3">
        <v>2</v>
      </c>
      <c r="J3">
        <v>5</v>
      </c>
      <c r="K3">
        <v>2</v>
      </c>
      <c r="L3">
        <v>5</v>
      </c>
      <c r="M3">
        <v>5</v>
      </c>
    </row>
    <row r="4" spans="1:13" x14ac:dyDescent="0.35">
      <c r="A4">
        <v>3</v>
      </c>
      <c r="B4">
        <v>2</v>
      </c>
      <c r="C4">
        <v>2</v>
      </c>
      <c r="D4">
        <v>1</v>
      </c>
      <c r="E4">
        <v>2</v>
      </c>
      <c r="F4">
        <v>2</v>
      </c>
      <c r="G4">
        <v>2</v>
      </c>
      <c r="H4">
        <v>2</v>
      </c>
      <c r="I4">
        <v>2</v>
      </c>
      <c r="J4">
        <v>2</v>
      </c>
      <c r="K4">
        <v>1</v>
      </c>
      <c r="L4">
        <v>2</v>
      </c>
      <c r="M4">
        <v>2</v>
      </c>
    </row>
    <row r="5" spans="1:13" x14ac:dyDescent="0.35">
      <c r="A5">
        <v>2</v>
      </c>
      <c r="B5">
        <v>1</v>
      </c>
      <c r="C5">
        <v>1</v>
      </c>
      <c r="D5">
        <v>1</v>
      </c>
      <c r="E5">
        <v>3</v>
      </c>
      <c r="F5">
        <v>2</v>
      </c>
      <c r="G5">
        <v>5</v>
      </c>
      <c r="H5">
        <v>4</v>
      </c>
      <c r="I5">
        <v>4</v>
      </c>
      <c r="J5">
        <v>5</v>
      </c>
      <c r="K5">
        <v>4</v>
      </c>
      <c r="L5">
        <v>5</v>
      </c>
      <c r="M5">
        <v>2</v>
      </c>
    </row>
    <row r="6" spans="1:13" x14ac:dyDescent="0.35">
      <c r="A6">
        <v>5</v>
      </c>
      <c r="B6">
        <v>2</v>
      </c>
      <c r="C6">
        <v>2</v>
      </c>
      <c r="D6">
        <v>1</v>
      </c>
      <c r="E6">
        <v>2</v>
      </c>
      <c r="F6">
        <v>1</v>
      </c>
      <c r="G6">
        <v>5</v>
      </c>
      <c r="H6">
        <v>1</v>
      </c>
      <c r="I6">
        <v>3</v>
      </c>
      <c r="J6">
        <v>4</v>
      </c>
      <c r="K6">
        <v>4</v>
      </c>
      <c r="L6">
        <v>5</v>
      </c>
      <c r="M6">
        <v>2</v>
      </c>
    </row>
    <row r="7" spans="1:13" x14ac:dyDescent="0.35">
      <c r="A7">
        <v>5</v>
      </c>
      <c r="B7">
        <v>4</v>
      </c>
      <c r="C7">
        <v>4</v>
      </c>
      <c r="D7">
        <v>4</v>
      </c>
      <c r="E7">
        <v>4</v>
      </c>
      <c r="F7">
        <v>4</v>
      </c>
      <c r="G7">
        <v>4</v>
      </c>
      <c r="H7">
        <v>1</v>
      </c>
      <c r="I7">
        <v>1</v>
      </c>
      <c r="J7">
        <v>4</v>
      </c>
      <c r="K7">
        <v>4</v>
      </c>
      <c r="L7">
        <v>5</v>
      </c>
      <c r="M7">
        <v>5</v>
      </c>
    </row>
    <row r="8" spans="1:13" x14ac:dyDescent="0.35">
      <c r="A8">
        <v>5</v>
      </c>
      <c r="B8">
        <v>5</v>
      </c>
      <c r="C8">
        <v>5</v>
      </c>
      <c r="D8">
        <v>5</v>
      </c>
      <c r="E8">
        <v>5</v>
      </c>
      <c r="F8">
        <v>5</v>
      </c>
      <c r="G8">
        <v>5</v>
      </c>
      <c r="H8">
        <v>5</v>
      </c>
      <c r="I8">
        <v>5</v>
      </c>
      <c r="J8">
        <v>2</v>
      </c>
      <c r="K8">
        <v>1</v>
      </c>
      <c r="L8">
        <v>5</v>
      </c>
      <c r="M8">
        <v>2</v>
      </c>
    </row>
    <row r="9" spans="1:13" x14ac:dyDescent="0.35">
      <c r="A9">
        <v>3</v>
      </c>
      <c r="B9">
        <v>2</v>
      </c>
      <c r="C9">
        <v>2</v>
      </c>
      <c r="D9">
        <v>2</v>
      </c>
      <c r="E9">
        <v>4</v>
      </c>
      <c r="F9">
        <v>4</v>
      </c>
      <c r="G9">
        <v>3</v>
      </c>
      <c r="H9">
        <v>4</v>
      </c>
      <c r="I9">
        <v>2</v>
      </c>
      <c r="J9">
        <v>4</v>
      </c>
      <c r="K9">
        <v>4</v>
      </c>
      <c r="L9">
        <v>4</v>
      </c>
      <c r="M9">
        <v>4</v>
      </c>
    </row>
    <row r="10" spans="1:13" x14ac:dyDescent="0.35">
      <c r="A10">
        <v>1</v>
      </c>
      <c r="B10">
        <v>1</v>
      </c>
      <c r="C10">
        <v>1</v>
      </c>
      <c r="D10">
        <v>2</v>
      </c>
      <c r="E10">
        <v>2</v>
      </c>
      <c r="F10">
        <v>1</v>
      </c>
      <c r="G10">
        <v>1</v>
      </c>
      <c r="H10">
        <v>1</v>
      </c>
      <c r="I10">
        <v>1</v>
      </c>
      <c r="J10">
        <v>1</v>
      </c>
      <c r="K10">
        <v>1</v>
      </c>
      <c r="L10">
        <v>1</v>
      </c>
      <c r="M10">
        <v>2</v>
      </c>
    </row>
    <row r="11" spans="1:13" x14ac:dyDescent="0.35">
      <c r="A11">
        <v>4</v>
      </c>
      <c r="B11">
        <v>1</v>
      </c>
      <c r="C11">
        <v>4</v>
      </c>
      <c r="D11">
        <v>3</v>
      </c>
      <c r="E11">
        <v>2</v>
      </c>
      <c r="F11">
        <v>1</v>
      </c>
      <c r="G11">
        <v>3</v>
      </c>
      <c r="H11">
        <v>1</v>
      </c>
      <c r="I11">
        <v>5</v>
      </c>
      <c r="J11">
        <v>3</v>
      </c>
      <c r="K11">
        <v>1</v>
      </c>
      <c r="L11">
        <v>3</v>
      </c>
      <c r="M11">
        <v>1</v>
      </c>
    </row>
    <row r="12" spans="1:13" x14ac:dyDescent="0.35">
      <c r="A12">
        <v>1</v>
      </c>
      <c r="B12">
        <v>1</v>
      </c>
      <c r="C12">
        <v>1</v>
      </c>
      <c r="D12">
        <v>1</v>
      </c>
      <c r="E12">
        <v>1</v>
      </c>
      <c r="F12">
        <v>1</v>
      </c>
      <c r="G12">
        <v>3</v>
      </c>
      <c r="H12">
        <v>4</v>
      </c>
      <c r="I12">
        <v>2</v>
      </c>
      <c r="J12">
        <v>4</v>
      </c>
      <c r="K12">
        <v>4</v>
      </c>
      <c r="L12">
        <v>3</v>
      </c>
      <c r="M12">
        <v>1</v>
      </c>
    </row>
    <row r="13" spans="1:13" x14ac:dyDescent="0.35">
      <c r="A13">
        <v>1</v>
      </c>
      <c r="B13">
        <v>1</v>
      </c>
      <c r="C13">
        <v>1</v>
      </c>
      <c r="D13">
        <v>1</v>
      </c>
      <c r="E13">
        <v>1</v>
      </c>
      <c r="F13">
        <v>1</v>
      </c>
      <c r="G13">
        <v>3</v>
      </c>
      <c r="H13">
        <v>4</v>
      </c>
      <c r="I13">
        <v>4</v>
      </c>
      <c r="J13">
        <v>4</v>
      </c>
      <c r="K13">
        <v>4</v>
      </c>
      <c r="L13">
        <v>4</v>
      </c>
      <c r="M13">
        <v>1</v>
      </c>
    </row>
    <row r="14" spans="1:13" x14ac:dyDescent="0.35">
      <c r="A14">
        <v>2</v>
      </c>
      <c r="B14">
        <v>2</v>
      </c>
      <c r="C14">
        <v>2</v>
      </c>
      <c r="D14">
        <v>4</v>
      </c>
      <c r="E14">
        <v>2</v>
      </c>
      <c r="F14">
        <v>3</v>
      </c>
      <c r="G14">
        <v>5</v>
      </c>
      <c r="H14">
        <v>5</v>
      </c>
      <c r="I14">
        <v>5</v>
      </c>
      <c r="J14">
        <v>5</v>
      </c>
      <c r="K14">
        <v>5</v>
      </c>
      <c r="L14">
        <v>5</v>
      </c>
      <c r="M14">
        <v>5</v>
      </c>
    </row>
    <row r="15" spans="1:13" x14ac:dyDescent="0.35">
      <c r="A15">
        <v>2</v>
      </c>
      <c r="B15">
        <v>3</v>
      </c>
      <c r="C15">
        <v>3</v>
      </c>
      <c r="D15">
        <v>5</v>
      </c>
      <c r="E15">
        <v>3</v>
      </c>
      <c r="F15">
        <v>3</v>
      </c>
      <c r="G15">
        <v>5</v>
      </c>
      <c r="H15">
        <v>3</v>
      </c>
      <c r="I15">
        <v>5</v>
      </c>
      <c r="J15">
        <v>5</v>
      </c>
      <c r="K15">
        <v>5</v>
      </c>
      <c r="L15">
        <v>5</v>
      </c>
      <c r="M15">
        <v>5</v>
      </c>
    </row>
    <row r="16" spans="1:13" x14ac:dyDescent="0.35">
      <c r="A16">
        <v>2</v>
      </c>
      <c r="B16">
        <v>3</v>
      </c>
      <c r="C16">
        <v>1</v>
      </c>
      <c r="D16">
        <v>3</v>
      </c>
      <c r="E16">
        <v>2</v>
      </c>
      <c r="F16">
        <v>2</v>
      </c>
      <c r="G16">
        <v>5</v>
      </c>
      <c r="H16">
        <v>5</v>
      </c>
      <c r="I16">
        <v>5</v>
      </c>
      <c r="J16">
        <v>5</v>
      </c>
      <c r="K16">
        <v>5</v>
      </c>
      <c r="L16">
        <v>5</v>
      </c>
      <c r="M16">
        <v>3</v>
      </c>
    </row>
    <row r="17" spans="1:13" x14ac:dyDescent="0.35">
      <c r="A17">
        <v>3</v>
      </c>
      <c r="B17">
        <v>2</v>
      </c>
      <c r="C17">
        <v>2</v>
      </c>
      <c r="D17">
        <v>2</v>
      </c>
      <c r="E17">
        <v>3</v>
      </c>
      <c r="F17">
        <v>1</v>
      </c>
      <c r="G17">
        <v>1</v>
      </c>
      <c r="H17">
        <v>4</v>
      </c>
      <c r="I17">
        <v>2</v>
      </c>
      <c r="J17">
        <v>4</v>
      </c>
      <c r="K17">
        <v>1</v>
      </c>
      <c r="L17">
        <v>3</v>
      </c>
      <c r="M17">
        <v>2</v>
      </c>
    </row>
    <row r="18" spans="1:13" x14ac:dyDescent="0.35">
      <c r="A18">
        <v>1</v>
      </c>
      <c r="B18">
        <v>1</v>
      </c>
      <c r="C18">
        <v>1</v>
      </c>
      <c r="D18">
        <v>1</v>
      </c>
      <c r="E18">
        <v>1</v>
      </c>
      <c r="F18">
        <v>1</v>
      </c>
      <c r="G18">
        <v>1</v>
      </c>
      <c r="H18">
        <v>2</v>
      </c>
      <c r="I18">
        <v>1</v>
      </c>
      <c r="J18">
        <v>2</v>
      </c>
      <c r="K18">
        <v>1</v>
      </c>
      <c r="L18">
        <v>1</v>
      </c>
      <c r="M18">
        <v>1</v>
      </c>
    </row>
    <row r="19" spans="1:13" x14ac:dyDescent="0.35">
      <c r="A19">
        <v>1</v>
      </c>
      <c r="B19">
        <v>1</v>
      </c>
      <c r="C19">
        <v>1</v>
      </c>
      <c r="D19">
        <v>1</v>
      </c>
      <c r="E19">
        <v>2</v>
      </c>
      <c r="F19">
        <v>2</v>
      </c>
      <c r="G19">
        <v>2</v>
      </c>
      <c r="H19">
        <v>2</v>
      </c>
      <c r="I19">
        <v>1</v>
      </c>
      <c r="J19">
        <v>2</v>
      </c>
      <c r="K19">
        <v>3</v>
      </c>
      <c r="L19">
        <v>4</v>
      </c>
      <c r="M19">
        <v>2</v>
      </c>
    </row>
    <row r="20" spans="1:13" x14ac:dyDescent="0.35">
      <c r="A20">
        <v>2</v>
      </c>
      <c r="B20">
        <v>1</v>
      </c>
      <c r="C20">
        <v>1</v>
      </c>
      <c r="D20">
        <v>1</v>
      </c>
      <c r="E20">
        <v>1</v>
      </c>
      <c r="F20">
        <v>2</v>
      </c>
      <c r="G20">
        <v>2</v>
      </c>
      <c r="H20">
        <v>1</v>
      </c>
      <c r="I20">
        <v>1</v>
      </c>
      <c r="J20">
        <v>2</v>
      </c>
      <c r="K20">
        <v>2</v>
      </c>
      <c r="L20">
        <v>3</v>
      </c>
      <c r="M20">
        <v>1</v>
      </c>
    </row>
    <row r="21" spans="1:13" x14ac:dyDescent="0.35">
      <c r="A21">
        <v>4</v>
      </c>
      <c r="B21">
        <v>5</v>
      </c>
      <c r="C21">
        <v>5</v>
      </c>
      <c r="D21">
        <v>4</v>
      </c>
      <c r="E21">
        <v>5</v>
      </c>
      <c r="F21">
        <v>5</v>
      </c>
      <c r="G21">
        <v>5</v>
      </c>
      <c r="H21">
        <v>5</v>
      </c>
      <c r="I21">
        <v>5</v>
      </c>
      <c r="J21">
        <v>3</v>
      </c>
      <c r="K21">
        <v>5</v>
      </c>
      <c r="L21">
        <v>5</v>
      </c>
      <c r="M21">
        <v>5</v>
      </c>
    </row>
    <row r="22" spans="1:13" x14ac:dyDescent="0.35">
      <c r="A22">
        <f t="shared" ref="A22:M22" si="0">SUM(A2:A21)</f>
        <v>56</v>
      </c>
      <c r="B22">
        <f t="shared" si="0"/>
        <v>44</v>
      </c>
      <c r="C22">
        <f t="shared" si="0"/>
        <v>45</v>
      </c>
      <c r="D22">
        <f t="shared" si="0"/>
        <v>49</v>
      </c>
      <c r="E22">
        <f t="shared" si="0"/>
        <v>54</v>
      </c>
      <c r="F22">
        <f t="shared" si="0"/>
        <v>45</v>
      </c>
      <c r="G22">
        <f t="shared" si="0"/>
        <v>66</v>
      </c>
      <c r="H22">
        <f t="shared" si="0"/>
        <v>59</v>
      </c>
      <c r="I22">
        <f t="shared" si="0"/>
        <v>60</v>
      </c>
      <c r="J22">
        <f t="shared" si="0"/>
        <v>70</v>
      </c>
      <c r="K22">
        <f t="shared" si="0"/>
        <v>61</v>
      </c>
      <c r="L22">
        <f t="shared" si="0"/>
        <v>76</v>
      </c>
      <c r="M22">
        <f t="shared" si="0"/>
        <v>52</v>
      </c>
    </row>
    <row r="23" spans="1:13" x14ac:dyDescent="0.35">
      <c r="A23">
        <v>56</v>
      </c>
      <c r="B23">
        <v>44</v>
      </c>
      <c r="C23">
        <v>45</v>
      </c>
      <c r="D23">
        <v>49</v>
      </c>
      <c r="E23">
        <v>54</v>
      </c>
      <c r="F23">
        <v>45</v>
      </c>
      <c r="G23">
        <v>66</v>
      </c>
      <c r="H23">
        <v>59</v>
      </c>
      <c r="I23">
        <v>60</v>
      </c>
      <c r="J23">
        <v>70</v>
      </c>
      <c r="K23">
        <v>61</v>
      </c>
      <c r="L23">
        <v>76</v>
      </c>
      <c r="M23">
        <v>52</v>
      </c>
    </row>
    <row r="24" spans="1:13" x14ac:dyDescent="0.35">
      <c r="C24" t="s">
        <v>38</v>
      </c>
      <c r="D24">
        <v>56</v>
      </c>
    </row>
    <row r="25" spans="1:13" x14ac:dyDescent="0.35">
      <c r="C25" t="s">
        <v>39</v>
      </c>
      <c r="D25">
        <v>44</v>
      </c>
    </row>
    <row r="26" spans="1:13" x14ac:dyDescent="0.35">
      <c r="C26" t="s">
        <v>40</v>
      </c>
      <c r="D26">
        <v>45</v>
      </c>
    </row>
    <row r="27" spans="1:13" x14ac:dyDescent="0.35">
      <c r="C27" t="s">
        <v>41</v>
      </c>
      <c r="D27">
        <v>49</v>
      </c>
    </row>
    <row r="28" spans="1:13" x14ac:dyDescent="0.35">
      <c r="C28" t="s">
        <v>42</v>
      </c>
      <c r="D28">
        <v>54</v>
      </c>
    </row>
    <row r="29" spans="1:13" x14ac:dyDescent="0.35">
      <c r="C29" t="s">
        <v>43</v>
      </c>
      <c r="D29">
        <v>45</v>
      </c>
    </row>
    <row r="30" spans="1:13" x14ac:dyDescent="0.35">
      <c r="C30" t="s">
        <v>44</v>
      </c>
      <c r="D30">
        <v>66</v>
      </c>
    </row>
    <row r="31" spans="1:13" x14ac:dyDescent="0.35">
      <c r="C31" t="s">
        <v>45</v>
      </c>
      <c r="D31">
        <v>59</v>
      </c>
    </row>
    <row r="32" spans="1:13" x14ac:dyDescent="0.35">
      <c r="C32" t="s">
        <v>46</v>
      </c>
      <c r="D32">
        <v>60</v>
      </c>
    </row>
    <row r="33" spans="3:8" x14ac:dyDescent="0.35">
      <c r="C33" t="s">
        <v>47</v>
      </c>
      <c r="D33">
        <v>70</v>
      </c>
    </row>
    <row r="34" spans="3:8" x14ac:dyDescent="0.35">
      <c r="C34" t="s">
        <v>48</v>
      </c>
      <c r="D34">
        <v>61</v>
      </c>
    </row>
    <row r="35" spans="3:8" x14ac:dyDescent="0.35">
      <c r="C35" t="s">
        <v>49</v>
      </c>
      <c r="D35">
        <v>76</v>
      </c>
    </row>
    <row r="36" spans="3:8" x14ac:dyDescent="0.35">
      <c r="C36" t="s">
        <v>50</v>
      </c>
      <c r="D36">
        <v>52</v>
      </c>
    </row>
    <row r="38" spans="3:8" x14ac:dyDescent="0.35">
      <c r="C38" t="s">
        <v>49</v>
      </c>
      <c r="D38">
        <v>76</v>
      </c>
      <c r="F38" s="1" t="s">
        <v>49</v>
      </c>
      <c r="G38" s="1">
        <v>44</v>
      </c>
      <c r="H38" s="2">
        <f>G38/$G$51</f>
        <v>5.9701492537313432E-2</v>
      </c>
    </row>
    <row r="39" spans="3:8" x14ac:dyDescent="0.35">
      <c r="C39" t="s">
        <v>47</v>
      </c>
      <c r="D39">
        <v>70</v>
      </c>
      <c r="F39" s="1" t="s">
        <v>47</v>
      </c>
      <c r="G39" s="1">
        <v>45</v>
      </c>
      <c r="H39" s="2">
        <f t="shared" ref="H39:H50" si="1">G39/$G$51</f>
        <v>6.1058344640434192E-2</v>
      </c>
    </row>
    <row r="40" spans="3:8" x14ac:dyDescent="0.35">
      <c r="C40" t="s">
        <v>44</v>
      </c>
      <c r="D40">
        <v>66</v>
      </c>
      <c r="F40" s="1" t="s">
        <v>44</v>
      </c>
      <c r="G40" s="1">
        <v>45</v>
      </c>
      <c r="H40" s="2">
        <f t="shared" si="1"/>
        <v>6.1058344640434192E-2</v>
      </c>
    </row>
    <row r="41" spans="3:8" x14ac:dyDescent="0.35">
      <c r="C41" t="s">
        <v>48</v>
      </c>
      <c r="D41">
        <v>61</v>
      </c>
      <c r="F41" s="1" t="s">
        <v>48</v>
      </c>
      <c r="G41" s="1">
        <v>49</v>
      </c>
      <c r="H41" s="2">
        <f t="shared" si="1"/>
        <v>6.6485753052917235E-2</v>
      </c>
    </row>
    <row r="42" spans="3:8" x14ac:dyDescent="0.35">
      <c r="C42" t="s">
        <v>46</v>
      </c>
      <c r="D42">
        <v>60</v>
      </c>
      <c r="F42" s="1" t="s">
        <v>46</v>
      </c>
      <c r="G42" s="1">
        <v>52</v>
      </c>
      <c r="H42" s="2">
        <f t="shared" si="1"/>
        <v>7.055630936227951E-2</v>
      </c>
    </row>
    <row r="43" spans="3:8" x14ac:dyDescent="0.35">
      <c r="C43" t="s">
        <v>45</v>
      </c>
      <c r="D43">
        <v>59</v>
      </c>
      <c r="F43" s="1" t="s">
        <v>45</v>
      </c>
      <c r="G43" s="1">
        <v>54</v>
      </c>
      <c r="H43" s="2">
        <f t="shared" si="1"/>
        <v>7.3270013568521031E-2</v>
      </c>
    </row>
    <row r="44" spans="3:8" x14ac:dyDescent="0.35">
      <c r="C44" t="s">
        <v>38</v>
      </c>
      <c r="D44">
        <v>56</v>
      </c>
      <c r="F44" s="1" t="s">
        <v>38</v>
      </c>
      <c r="G44" s="1">
        <v>56</v>
      </c>
      <c r="H44" s="2">
        <f t="shared" si="1"/>
        <v>7.5983717774762552E-2</v>
      </c>
    </row>
    <row r="45" spans="3:8" x14ac:dyDescent="0.35">
      <c r="C45" t="s">
        <v>42</v>
      </c>
      <c r="D45">
        <v>54</v>
      </c>
      <c r="F45" s="1" t="s">
        <v>42</v>
      </c>
      <c r="G45" s="1">
        <v>59</v>
      </c>
      <c r="H45" s="2">
        <f t="shared" si="1"/>
        <v>8.0054274084124827E-2</v>
      </c>
    </row>
    <row r="46" spans="3:8" x14ac:dyDescent="0.35">
      <c r="C46" t="s">
        <v>50</v>
      </c>
      <c r="D46">
        <v>52</v>
      </c>
      <c r="F46" s="1" t="s">
        <v>50</v>
      </c>
      <c r="G46" s="1">
        <v>60</v>
      </c>
      <c r="H46" s="2">
        <f t="shared" si="1"/>
        <v>8.1411126187245594E-2</v>
      </c>
    </row>
    <row r="47" spans="3:8" x14ac:dyDescent="0.35">
      <c r="C47" t="s">
        <v>41</v>
      </c>
      <c r="D47">
        <v>49</v>
      </c>
      <c r="F47" s="1" t="s">
        <v>41</v>
      </c>
      <c r="G47" s="1">
        <v>61</v>
      </c>
      <c r="H47" s="2">
        <f t="shared" si="1"/>
        <v>8.2767978290366348E-2</v>
      </c>
    </row>
    <row r="48" spans="3:8" x14ac:dyDescent="0.35">
      <c r="C48" t="s">
        <v>40</v>
      </c>
      <c r="D48">
        <v>45</v>
      </c>
      <c r="F48" s="1" t="s">
        <v>40</v>
      </c>
      <c r="G48" s="1">
        <v>66</v>
      </c>
      <c r="H48" s="2">
        <f t="shared" si="1"/>
        <v>8.9552238805970144E-2</v>
      </c>
    </row>
    <row r="49" spans="3:8" x14ac:dyDescent="0.35">
      <c r="C49" t="s">
        <v>43</v>
      </c>
      <c r="D49">
        <v>45</v>
      </c>
      <c r="F49" s="1" t="s">
        <v>43</v>
      </c>
      <c r="G49" s="1">
        <v>70</v>
      </c>
      <c r="H49" s="2">
        <f t="shared" si="1"/>
        <v>9.4979647218453186E-2</v>
      </c>
    </row>
    <row r="50" spans="3:8" x14ac:dyDescent="0.35">
      <c r="C50" t="s">
        <v>39</v>
      </c>
      <c r="D50">
        <v>44</v>
      </c>
      <c r="F50" s="1" t="s">
        <v>39</v>
      </c>
      <c r="G50" s="1">
        <v>76</v>
      </c>
      <c r="H50" s="2">
        <f t="shared" si="1"/>
        <v>0.10312075983717775</v>
      </c>
    </row>
    <row r="51" spans="3:8" x14ac:dyDescent="0.35">
      <c r="G51">
        <f>SUM(G38:G50)</f>
        <v>737</v>
      </c>
    </row>
  </sheetData>
  <sortState xmlns:xlrd2="http://schemas.microsoft.com/office/spreadsheetml/2017/richdata2" ref="G38:G50">
    <sortCondition ref="G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Needs 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WABWIRE Vincent</dc:creator>
  <cp:lastModifiedBy>WANG Huan</cp:lastModifiedBy>
  <dcterms:created xsi:type="dcterms:W3CDTF">2023-12-27T16:09:57Z</dcterms:created>
  <dcterms:modified xsi:type="dcterms:W3CDTF">2024-01-18T08:31:26Z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2023-12-27T16:09:57Z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651291c9-4ec1-4f91-bf0b-00009d382c52</vt:lpwstr>
  </property>
  <property fmtid="{D5CDD505-2E9C-101B-9397-08002B2CF9AE}" pid="8" name="MSIP_Label_2059aa38-f392-4105-be92-628035578272_ContentBits">
    <vt:lpwstr>0</vt:lpwstr>
  </property>
</Properties>
</file>