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sfekih\Documents\Asseigments_SF\Work\Countries\Djibouti\"/>
    </mc:Choice>
  </mc:AlternateContent>
  <xr:revisionPtr revIDLastSave="0" documentId="13_ncr:1_{ADEBE37D-B1E1-4B81-AEE1-EAE3E223AF8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T vill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619" i="1" l="1"/>
  <c r="CK618" i="1"/>
  <c r="CK617" i="1"/>
  <c r="CK616" i="1"/>
  <c r="CK615" i="1"/>
  <c r="CK614" i="1"/>
  <c r="CK613" i="1"/>
  <c r="CK612" i="1"/>
  <c r="CK611" i="1"/>
  <c r="CK610" i="1"/>
  <c r="CK609" i="1"/>
  <c r="CK608" i="1"/>
  <c r="CK607" i="1"/>
  <c r="CK606" i="1"/>
  <c r="CK605" i="1"/>
  <c r="CK604" i="1"/>
  <c r="CK603" i="1"/>
  <c r="CK602" i="1"/>
  <c r="CK601" i="1"/>
  <c r="CK600" i="1"/>
  <c r="CK599" i="1"/>
  <c r="CK598" i="1"/>
  <c r="CK597" i="1"/>
  <c r="CK596" i="1"/>
  <c r="CK595" i="1"/>
  <c r="CK594" i="1"/>
  <c r="CK593" i="1"/>
  <c r="CK592" i="1"/>
  <c r="CK591" i="1"/>
  <c r="CK590" i="1"/>
  <c r="CK589" i="1"/>
  <c r="CK588" i="1"/>
  <c r="CK587" i="1"/>
  <c r="CK586" i="1"/>
  <c r="CK585" i="1"/>
  <c r="CK584" i="1"/>
  <c r="CK583" i="1"/>
  <c r="CK582" i="1"/>
  <c r="CK581" i="1"/>
  <c r="CK580" i="1"/>
  <c r="CK579" i="1"/>
  <c r="CK578" i="1"/>
  <c r="CK577" i="1"/>
  <c r="CK576" i="1"/>
  <c r="CK575" i="1"/>
  <c r="CK574" i="1"/>
  <c r="CK573" i="1"/>
  <c r="CK572" i="1"/>
  <c r="CK571" i="1"/>
  <c r="CK570" i="1"/>
  <c r="CK569" i="1"/>
  <c r="CK568" i="1"/>
  <c r="CK567" i="1"/>
  <c r="CK566" i="1"/>
  <c r="CK565" i="1"/>
  <c r="CK564" i="1"/>
  <c r="CK563" i="1"/>
  <c r="CK562" i="1"/>
  <c r="CK561" i="1"/>
  <c r="CK560" i="1"/>
  <c r="CK559" i="1"/>
  <c r="CK558" i="1"/>
  <c r="CK557" i="1"/>
  <c r="CK556" i="1"/>
  <c r="CK555" i="1"/>
  <c r="CK554" i="1"/>
  <c r="CK553" i="1"/>
  <c r="CK552" i="1"/>
  <c r="CK551" i="1"/>
  <c r="CK550" i="1"/>
  <c r="CK549" i="1"/>
  <c r="CK548" i="1"/>
  <c r="CK547" i="1"/>
  <c r="CK546" i="1"/>
  <c r="CK545" i="1"/>
  <c r="CK544" i="1"/>
  <c r="CK543" i="1"/>
  <c r="CK542" i="1"/>
  <c r="CK541" i="1"/>
  <c r="CK540" i="1"/>
  <c r="CK539" i="1"/>
  <c r="CK538" i="1"/>
  <c r="CK537" i="1"/>
  <c r="CK536" i="1"/>
  <c r="CK535" i="1"/>
  <c r="CK534" i="1"/>
  <c r="CK533" i="1"/>
  <c r="CK532" i="1"/>
  <c r="CK531" i="1"/>
  <c r="CK530" i="1"/>
  <c r="CK529" i="1"/>
  <c r="CK528" i="1"/>
  <c r="CK527" i="1"/>
  <c r="CK526" i="1"/>
  <c r="CK525" i="1"/>
  <c r="CK524" i="1"/>
  <c r="CK523" i="1"/>
  <c r="CK522" i="1"/>
  <c r="CK521" i="1"/>
  <c r="CK520" i="1"/>
  <c r="CK519" i="1"/>
  <c r="CK518" i="1"/>
  <c r="CK517" i="1"/>
  <c r="CK516" i="1"/>
  <c r="CK515" i="1"/>
  <c r="CK514" i="1"/>
  <c r="CK513" i="1"/>
  <c r="CK512" i="1"/>
  <c r="CK511" i="1"/>
  <c r="CK510" i="1"/>
  <c r="CK509" i="1"/>
  <c r="CK508" i="1"/>
  <c r="CK507" i="1"/>
  <c r="CK506" i="1"/>
  <c r="CK505" i="1"/>
  <c r="CK504" i="1"/>
  <c r="CK503" i="1"/>
  <c r="CK502" i="1"/>
  <c r="CK501" i="1"/>
  <c r="CK500" i="1"/>
  <c r="CK499" i="1"/>
  <c r="CK498" i="1"/>
  <c r="CK497" i="1"/>
  <c r="CK496" i="1"/>
  <c r="CK495" i="1"/>
  <c r="CK494" i="1"/>
  <c r="CK493" i="1"/>
  <c r="CK492" i="1"/>
  <c r="CK491" i="1"/>
  <c r="CK490" i="1"/>
  <c r="CK489" i="1"/>
  <c r="CK488" i="1"/>
  <c r="CK487" i="1"/>
  <c r="CK486" i="1"/>
  <c r="CK485" i="1"/>
  <c r="CK484" i="1"/>
  <c r="CK483" i="1"/>
  <c r="CK482" i="1"/>
  <c r="CK481" i="1"/>
  <c r="CK480" i="1"/>
  <c r="CK479" i="1"/>
  <c r="CK478" i="1"/>
  <c r="CK477" i="1"/>
  <c r="CK476" i="1"/>
  <c r="CK475" i="1"/>
  <c r="CK474" i="1"/>
  <c r="CK473" i="1"/>
  <c r="CK472" i="1"/>
  <c r="CK471" i="1"/>
  <c r="CK470" i="1"/>
  <c r="CK469" i="1"/>
  <c r="CK468" i="1"/>
  <c r="CK467" i="1"/>
  <c r="CK466" i="1"/>
  <c r="CK465" i="1"/>
  <c r="CK464" i="1"/>
  <c r="CK463" i="1"/>
  <c r="CK462" i="1"/>
  <c r="CK461" i="1"/>
  <c r="CK460" i="1"/>
  <c r="CK459" i="1"/>
  <c r="CK458" i="1"/>
  <c r="CK457" i="1"/>
  <c r="CK456" i="1"/>
  <c r="CK455" i="1"/>
  <c r="CK454" i="1"/>
  <c r="CK453" i="1"/>
  <c r="CK452" i="1"/>
  <c r="CK451" i="1"/>
  <c r="CK450" i="1"/>
  <c r="CK449" i="1"/>
  <c r="CK448" i="1"/>
  <c r="CK447" i="1"/>
  <c r="CK446" i="1"/>
  <c r="CK445" i="1"/>
  <c r="CK444" i="1"/>
  <c r="CK443" i="1"/>
  <c r="CK442" i="1"/>
  <c r="CK441" i="1"/>
  <c r="CK440" i="1"/>
  <c r="CK439" i="1"/>
  <c r="CK438" i="1"/>
  <c r="CK437" i="1"/>
  <c r="CK436" i="1"/>
  <c r="CK435" i="1"/>
  <c r="CK434" i="1"/>
  <c r="CK433" i="1"/>
  <c r="CK432" i="1"/>
  <c r="CK431" i="1"/>
  <c r="CK430" i="1"/>
  <c r="CK429" i="1"/>
  <c r="CK428" i="1"/>
  <c r="CK427" i="1"/>
  <c r="CK426" i="1"/>
  <c r="CK425" i="1"/>
  <c r="CK424" i="1"/>
  <c r="CK423" i="1"/>
  <c r="CK422" i="1"/>
  <c r="CK421" i="1"/>
  <c r="CK420" i="1"/>
  <c r="CK419" i="1"/>
  <c r="CK418" i="1"/>
  <c r="CK417" i="1"/>
  <c r="CK416" i="1"/>
  <c r="CK415" i="1"/>
  <c r="CK414" i="1"/>
  <c r="CK413" i="1"/>
  <c r="CK412" i="1"/>
  <c r="CK411" i="1"/>
  <c r="CK410" i="1"/>
  <c r="CK409" i="1"/>
  <c r="CK408" i="1"/>
  <c r="CK407" i="1"/>
  <c r="CK406" i="1"/>
  <c r="CK405" i="1"/>
  <c r="CK404" i="1"/>
  <c r="CK403" i="1"/>
  <c r="CK402" i="1"/>
  <c r="CK401" i="1"/>
  <c r="CK400" i="1"/>
  <c r="CK399" i="1"/>
  <c r="CK398" i="1"/>
  <c r="CK397" i="1"/>
  <c r="CK396" i="1"/>
  <c r="CK395" i="1"/>
  <c r="CK394" i="1"/>
  <c r="CK393" i="1"/>
  <c r="CK392" i="1"/>
  <c r="CK391" i="1"/>
  <c r="CK390" i="1"/>
  <c r="CK389" i="1"/>
  <c r="CK388" i="1"/>
  <c r="CK387" i="1"/>
  <c r="CK386" i="1"/>
  <c r="CK385" i="1"/>
  <c r="CK384" i="1"/>
  <c r="CK383" i="1"/>
  <c r="CK382" i="1"/>
  <c r="CK381" i="1"/>
  <c r="CK380" i="1"/>
  <c r="CK379" i="1"/>
  <c r="CK378" i="1"/>
  <c r="CK377" i="1"/>
  <c r="CK376" i="1"/>
  <c r="CK375" i="1"/>
  <c r="CK374" i="1"/>
  <c r="CK373" i="1"/>
  <c r="CK372" i="1"/>
  <c r="CK371" i="1"/>
  <c r="CK370" i="1"/>
  <c r="CK369" i="1"/>
  <c r="CK368" i="1"/>
  <c r="CK367" i="1"/>
  <c r="CK366" i="1"/>
  <c r="CK365" i="1"/>
  <c r="CK364" i="1"/>
  <c r="CK363" i="1"/>
  <c r="CK362" i="1"/>
  <c r="CK361" i="1"/>
  <c r="CK360" i="1"/>
  <c r="CK359" i="1"/>
  <c r="CK358" i="1"/>
  <c r="CK357" i="1"/>
  <c r="CK356" i="1"/>
  <c r="CK355" i="1"/>
  <c r="CK354" i="1"/>
  <c r="CK353" i="1"/>
  <c r="CK352" i="1"/>
  <c r="CK351" i="1"/>
  <c r="CK350" i="1"/>
  <c r="CK349" i="1"/>
  <c r="CK348" i="1"/>
  <c r="CK347" i="1"/>
  <c r="CK346" i="1"/>
  <c r="CK345" i="1"/>
  <c r="CK344" i="1"/>
  <c r="CK343" i="1"/>
  <c r="CK342" i="1"/>
  <c r="CK341" i="1"/>
  <c r="CK340" i="1"/>
  <c r="CK339" i="1"/>
  <c r="CK338" i="1"/>
  <c r="CK337" i="1"/>
  <c r="CK336" i="1"/>
  <c r="CK335" i="1"/>
  <c r="CK334" i="1"/>
  <c r="CK333" i="1"/>
  <c r="CK332" i="1"/>
  <c r="CK331" i="1"/>
  <c r="CK330" i="1"/>
  <c r="CK329" i="1"/>
  <c r="CK328" i="1"/>
  <c r="CK327" i="1"/>
  <c r="CK326" i="1"/>
  <c r="CK325" i="1"/>
  <c r="CK324" i="1"/>
  <c r="CK323" i="1"/>
  <c r="CK322" i="1"/>
  <c r="CK321" i="1"/>
  <c r="CK320" i="1"/>
  <c r="CK319" i="1"/>
  <c r="CK318" i="1"/>
  <c r="CK317" i="1"/>
  <c r="CK316" i="1"/>
  <c r="CK315" i="1"/>
  <c r="CK314" i="1"/>
  <c r="CK313" i="1"/>
  <c r="CK312" i="1"/>
  <c r="CK311" i="1"/>
  <c r="CK310" i="1"/>
  <c r="CK309" i="1"/>
  <c r="CK308" i="1"/>
  <c r="CK307" i="1"/>
  <c r="CK306" i="1"/>
  <c r="CK305" i="1"/>
  <c r="CK304" i="1"/>
  <c r="CK303" i="1"/>
  <c r="CK302" i="1"/>
  <c r="CK301" i="1"/>
  <c r="CK300" i="1"/>
  <c r="CK299" i="1"/>
  <c r="CK298" i="1"/>
  <c r="CK297" i="1"/>
  <c r="CK296" i="1"/>
  <c r="CK295" i="1"/>
  <c r="CK294" i="1"/>
  <c r="CK293" i="1"/>
  <c r="CK292" i="1"/>
  <c r="CK291" i="1"/>
  <c r="CK290" i="1"/>
  <c r="CK289" i="1"/>
  <c r="CK288" i="1"/>
  <c r="CK287" i="1"/>
  <c r="CK286" i="1"/>
  <c r="CK285" i="1"/>
  <c r="CK284" i="1"/>
  <c r="CK283" i="1"/>
  <c r="CK282" i="1"/>
  <c r="CK281" i="1"/>
  <c r="CK280" i="1"/>
  <c r="CK279" i="1"/>
  <c r="CK278" i="1"/>
  <c r="CK277" i="1"/>
  <c r="CK276" i="1"/>
  <c r="CK275" i="1"/>
  <c r="CK274" i="1"/>
  <c r="CK273" i="1"/>
  <c r="CK272" i="1"/>
  <c r="CK271" i="1"/>
  <c r="CK270" i="1"/>
  <c r="CK269" i="1"/>
  <c r="CK268" i="1"/>
  <c r="CK267" i="1"/>
  <c r="CK266" i="1"/>
  <c r="CK265" i="1"/>
  <c r="CK264" i="1"/>
  <c r="CK263" i="1"/>
  <c r="CK262" i="1"/>
  <c r="CK261" i="1"/>
  <c r="CK260" i="1"/>
  <c r="CK259" i="1"/>
  <c r="CK258" i="1"/>
  <c r="CK257" i="1"/>
  <c r="CK256" i="1"/>
  <c r="CK255" i="1"/>
  <c r="CK254" i="1"/>
  <c r="CK253" i="1"/>
  <c r="CK252" i="1"/>
  <c r="CK251" i="1"/>
  <c r="CK250" i="1"/>
  <c r="CK249" i="1"/>
  <c r="CK248" i="1"/>
  <c r="CK247" i="1"/>
  <c r="CK246" i="1"/>
  <c r="CK245" i="1"/>
  <c r="CK244" i="1"/>
  <c r="CK243" i="1"/>
  <c r="CK242" i="1"/>
  <c r="CK241" i="1"/>
  <c r="CK240" i="1"/>
  <c r="CK239" i="1"/>
  <c r="CK238" i="1"/>
  <c r="CK237" i="1"/>
  <c r="CK236" i="1"/>
  <c r="CK235" i="1"/>
  <c r="CK234" i="1"/>
  <c r="CK233" i="1"/>
  <c r="CK232" i="1"/>
  <c r="CK231" i="1"/>
  <c r="CK230" i="1"/>
  <c r="CK229" i="1"/>
  <c r="CK228" i="1"/>
  <c r="CK227" i="1"/>
  <c r="CK226" i="1"/>
  <c r="CK225" i="1"/>
  <c r="CK224" i="1"/>
  <c r="CK223" i="1"/>
  <c r="CK222" i="1"/>
  <c r="CK221" i="1"/>
  <c r="CK220" i="1"/>
  <c r="CK219" i="1"/>
  <c r="CK218" i="1"/>
  <c r="CK217" i="1"/>
  <c r="CK216" i="1"/>
  <c r="CK215" i="1"/>
  <c r="CK214" i="1"/>
  <c r="CK213" i="1"/>
  <c r="CK212" i="1"/>
  <c r="CK211" i="1"/>
  <c r="CK210" i="1"/>
  <c r="CK209" i="1"/>
  <c r="CK208" i="1"/>
  <c r="CK207" i="1"/>
  <c r="CK206" i="1"/>
  <c r="CK205" i="1"/>
  <c r="CK204" i="1"/>
  <c r="CK203" i="1"/>
  <c r="CK202" i="1"/>
  <c r="CK201" i="1"/>
  <c r="CK200" i="1"/>
  <c r="CK199" i="1"/>
  <c r="CK198" i="1"/>
  <c r="CK197" i="1"/>
  <c r="CK196" i="1"/>
  <c r="CK195" i="1"/>
  <c r="CK194" i="1"/>
  <c r="CK193" i="1"/>
  <c r="CK192" i="1"/>
  <c r="CK191" i="1"/>
  <c r="CK190" i="1"/>
  <c r="CK189" i="1"/>
  <c r="CK188" i="1"/>
  <c r="CK187" i="1"/>
  <c r="CK186" i="1"/>
  <c r="CK185" i="1"/>
  <c r="CK184" i="1"/>
  <c r="CK183" i="1"/>
  <c r="CK182" i="1"/>
  <c r="CK181" i="1"/>
  <c r="CK180" i="1"/>
  <c r="CK179" i="1"/>
  <c r="CK178" i="1"/>
  <c r="CK177" i="1"/>
  <c r="CK176" i="1"/>
  <c r="CK175" i="1"/>
  <c r="CK174" i="1"/>
  <c r="CK173" i="1"/>
  <c r="CK172" i="1"/>
  <c r="CK171" i="1"/>
  <c r="CK170" i="1"/>
  <c r="CK169" i="1"/>
  <c r="CK168" i="1"/>
  <c r="CK167" i="1"/>
  <c r="CK166" i="1"/>
  <c r="CK165" i="1"/>
  <c r="CK164" i="1"/>
  <c r="CK163" i="1"/>
  <c r="CK162" i="1"/>
  <c r="CK161" i="1"/>
  <c r="CK160" i="1"/>
  <c r="CK159" i="1"/>
  <c r="CK158" i="1"/>
  <c r="CK157" i="1"/>
  <c r="CK156" i="1"/>
  <c r="CK155" i="1"/>
  <c r="CK154" i="1"/>
  <c r="CK153" i="1"/>
  <c r="CK152" i="1"/>
  <c r="CK151" i="1"/>
  <c r="CK150" i="1"/>
  <c r="CK149" i="1"/>
  <c r="CK148" i="1"/>
  <c r="CK147" i="1"/>
  <c r="CK146" i="1"/>
  <c r="CK145" i="1"/>
  <c r="CK144" i="1"/>
  <c r="CK143" i="1"/>
  <c r="CK142" i="1"/>
  <c r="CK141" i="1"/>
  <c r="CK140" i="1"/>
  <c r="CK139" i="1"/>
  <c r="CK138" i="1"/>
  <c r="CK137" i="1"/>
  <c r="CK136" i="1"/>
  <c r="CK135" i="1"/>
  <c r="CK134" i="1"/>
  <c r="CK133" i="1"/>
  <c r="CK132" i="1"/>
  <c r="CK131" i="1"/>
  <c r="CK130" i="1"/>
  <c r="CK129" i="1"/>
  <c r="CK128" i="1"/>
  <c r="G128" i="1"/>
  <c r="CK127" i="1"/>
  <c r="G127" i="1"/>
  <c r="CK126" i="1"/>
  <c r="G126" i="1"/>
  <c r="CK125" i="1"/>
  <c r="G125" i="1"/>
  <c r="CK124" i="1"/>
  <c r="G124" i="1"/>
  <c r="CK123" i="1"/>
  <c r="G123" i="1"/>
  <c r="CK122" i="1"/>
  <c r="G122" i="1"/>
  <c r="CK121" i="1"/>
  <c r="G121" i="1"/>
  <c r="CK120" i="1"/>
  <c r="G120" i="1"/>
  <c r="CK119" i="1"/>
  <c r="G119" i="1"/>
  <c r="CK118" i="1"/>
  <c r="G118" i="1"/>
  <c r="CK117" i="1"/>
  <c r="G117" i="1"/>
  <c r="CK116" i="1"/>
  <c r="G116" i="1"/>
  <c r="CK115" i="1"/>
  <c r="G115" i="1"/>
  <c r="CK114" i="1"/>
  <c r="G114" i="1"/>
  <c r="CK113" i="1"/>
  <c r="G113" i="1"/>
  <c r="CK112" i="1"/>
  <c r="G112" i="1"/>
  <c r="CK111" i="1"/>
  <c r="G111" i="1"/>
  <c r="CK110" i="1"/>
  <c r="G110" i="1"/>
  <c r="CK109" i="1"/>
  <c r="G109" i="1"/>
  <c r="CK108" i="1"/>
  <c r="G108" i="1"/>
  <c r="CK107" i="1"/>
  <c r="G107" i="1"/>
  <c r="CK106" i="1"/>
  <c r="G106" i="1"/>
  <c r="CK105" i="1"/>
  <c r="G105" i="1"/>
  <c r="CK104" i="1"/>
  <c r="G104" i="1"/>
  <c r="CK103" i="1"/>
  <c r="G103" i="1"/>
  <c r="CK102" i="1"/>
  <c r="G102" i="1"/>
  <c r="CK101" i="1"/>
  <c r="G101" i="1"/>
  <c r="CK100" i="1"/>
  <c r="G100" i="1"/>
  <c r="CK99" i="1"/>
  <c r="G99" i="1"/>
  <c r="CK98" i="1"/>
  <c r="G98" i="1"/>
  <c r="CK97" i="1"/>
  <c r="G97" i="1"/>
  <c r="CK96" i="1"/>
  <c r="G96" i="1"/>
  <c r="CK95" i="1"/>
  <c r="G95" i="1"/>
  <c r="CK94" i="1"/>
  <c r="G94" i="1"/>
  <c r="CK93" i="1"/>
  <c r="G93" i="1"/>
  <c r="CK92" i="1"/>
  <c r="G92" i="1"/>
  <c r="CK91" i="1"/>
  <c r="G91" i="1"/>
  <c r="CK90" i="1"/>
  <c r="G90" i="1"/>
  <c r="CK89" i="1"/>
  <c r="G89" i="1"/>
  <c r="CK88" i="1"/>
  <c r="G88" i="1"/>
  <c r="CK87" i="1"/>
  <c r="G87" i="1"/>
  <c r="CK86" i="1"/>
  <c r="G86" i="1"/>
  <c r="CK85" i="1"/>
  <c r="G85" i="1"/>
  <c r="CK84" i="1"/>
  <c r="G84" i="1"/>
  <c r="CK83" i="1"/>
  <c r="G83" i="1"/>
  <c r="CK82" i="1"/>
  <c r="G82" i="1"/>
  <c r="CK81" i="1"/>
  <c r="G81" i="1"/>
  <c r="CK80" i="1"/>
  <c r="G80" i="1"/>
  <c r="CK79" i="1"/>
  <c r="G79" i="1"/>
  <c r="CK78" i="1"/>
  <c r="G78" i="1"/>
  <c r="CK77" i="1"/>
  <c r="G77" i="1"/>
  <c r="CK76" i="1"/>
  <c r="G76" i="1"/>
  <c r="CK75" i="1"/>
  <c r="G75" i="1"/>
  <c r="CK74" i="1"/>
  <c r="G74" i="1"/>
  <c r="CK73" i="1"/>
  <c r="G73" i="1"/>
  <c r="CK72" i="1"/>
  <c r="G72" i="1"/>
  <c r="CK71" i="1"/>
  <c r="G71" i="1"/>
  <c r="CK70" i="1"/>
  <c r="G70" i="1"/>
  <c r="CK69" i="1"/>
  <c r="G69" i="1"/>
  <c r="CK68" i="1"/>
  <c r="G68" i="1"/>
  <c r="CK67" i="1"/>
  <c r="G67" i="1"/>
  <c r="CK66" i="1"/>
  <c r="G66" i="1"/>
  <c r="CK65" i="1"/>
  <c r="G65" i="1"/>
  <c r="CK64" i="1"/>
  <c r="G64" i="1"/>
  <c r="CK63" i="1"/>
  <c r="G63" i="1"/>
  <c r="CK62" i="1"/>
  <c r="G62" i="1"/>
  <c r="CK61" i="1"/>
  <c r="G61" i="1"/>
  <c r="CK60" i="1"/>
  <c r="G60" i="1"/>
  <c r="CK59" i="1"/>
  <c r="G59" i="1"/>
  <c r="CK58" i="1"/>
  <c r="G58" i="1"/>
  <c r="CK57" i="1"/>
  <c r="G57" i="1"/>
  <c r="CK56" i="1"/>
  <c r="G56" i="1"/>
  <c r="CK55" i="1"/>
  <c r="G55" i="1"/>
  <c r="CK54" i="1"/>
  <c r="G54" i="1"/>
  <c r="CK53" i="1"/>
  <c r="G53" i="1"/>
  <c r="CK52" i="1"/>
  <c r="G52" i="1"/>
  <c r="CK51" i="1"/>
  <c r="G51" i="1"/>
  <c r="CK50" i="1"/>
  <c r="G50" i="1"/>
  <c r="CK49" i="1"/>
  <c r="G49" i="1"/>
  <c r="CK48" i="1"/>
  <c r="G48" i="1"/>
  <c r="CK47" i="1"/>
  <c r="G47" i="1"/>
  <c r="CK46" i="1"/>
  <c r="G46" i="1"/>
  <c r="CK45" i="1"/>
  <c r="G45" i="1"/>
  <c r="CK44" i="1"/>
  <c r="G44" i="1"/>
  <c r="CK43" i="1"/>
  <c r="G43" i="1"/>
  <c r="CK42" i="1"/>
  <c r="G42" i="1"/>
  <c r="CK41" i="1"/>
  <c r="G41" i="1"/>
  <c r="CK40" i="1"/>
  <c r="G40" i="1"/>
  <c r="CK39" i="1"/>
  <c r="G39" i="1"/>
  <c r="CK38" i="1"/>
  <c r="G38" i="1"/>
  <c r="CK37" i="1"/>
  <c r="G37" i="1"/>
  <c r="CK36" i="1"/>
  <c r="G36" i="1"/>
  <c r="CK35" i="1"/>
  <c r="G35" i="1"/>
  <c r="CK34" i="1"/>
  <c r="G34" i="1"/>
  <c r="CK33" i="1"/>
  <c r="G33" i="1"/>
  <c r="CK32" i="1"/>
  <c r="G32" i="1"/>
  <c r="CK31" i="1"/>
  <c r="G31" i="1"/>
  <c r="CK30" i="1"/>
  <c r="G30" i="1"/>
  <c r="CK29" i="1"/>
  <c r="G29" i="1"/>
  <c r="CK28" i="1"/>
  <c r="G28" i="1"/>
  <c r="CK27" i="1"/>
  <c r="G27" i="1"/>
  <c r="CK26" i="1"/>
  <c r="G26" i="1"/>
  <c r="CK25" i="1"/>
  <c r="G25" i="1"/>
  <c r="CK24" i="1"/>
  <c r="G24" i="1"/>
  <c r="CK23" i="1"/>
  <c r="G23" i="1"/>
  <c r="CK22" i="1"/>
  <c r="G22" i="1"/>
  <c r="CK21" i="1"/>
  <c r="G21" i="1"/>
  <c r="CK20" i="1"/>
  <c r="G20" i="1"/>
  <c r="CK19" i="1"/>
  <c r="G19" i="1"/>
  <c r="CK18" i="1"/>
  <c r="G18" i="1"/>
  <c r="CK17" i="1"/>
  <c r="G17" i="1"/>
  <c r="CK16" i="1"/>
  <c r="G16" i="1"/>
  <c r="CK15" i="1"/>
  <c r="G15" i="1"/>
  <c r="CK14" i="1"/>
  <c r="G14" i="1"/>
  <c r="CK13" i="1"/>
  <c r="G13" i="1"/>
  <c r="CK12" i="1"/>
  <c r="G12" i="1"/>
  <c r="CK11" i="1"/>
  <c r="G11" i="1"/>
  <c r="CK10" i="1"/>
  <c r="G10" i="1"/>
  <c r="CK9" i="1"/>
  <c r="G9" i="1"/>
  <c r="CK8" i="1"/>
  <c r="G8" i="1"/>
  <c r="CK7" i="1"/>
  <c r="G7" i="1"/>
  <c r="CK6" i="1"/>
  <c r="G6" i="1"/>
  <c r="CK5" i="1"/>
  <c r="G5" i="1"/>
  <c r="CK4" i="1"/>
  <c r="G4" i="1"/>
  <c r="CK3" i="1"/>
  <c r="G3" i="1"/>
  <c r="CK2" i="1"/>
  <c r="G2" i="1"/>
</calcChain>
</file>

<file path=xl/sharedStrings.xml><?xml version="1.0" encoding="utf-8"?>
<sst xmlns="http://schemas.openxmlformats.org/spreadsheetml/2006/main" count="11072" uniqueCount="1804">
  <si>
    <t>start</t>
  </si>
  <si>
    <t>end</t>
  </si>
  <si>
    <t>current_date</t>
  </si>
  <si>
    <t>date_enquete</t>
  </si>
  <si>
    <t>sexe_enum</t>
  </si>
  <si>
    <t>region</t>
  </si>
  <si>
    <t>nom_region</t>
  </si>
  <si>
    <t>district</t>
  </si>
  <si>
    <t>village</t>
  </si>
  <si>
    <t>type</t>
  </si>
  <si>
    <t>pdi_dans_village</t>
  </si>
  <si>
    <t>lieu_pdi</t>
  </si>
  <si>
    <t>centre_collectif_pdi</t>
  </si>
  <si>
    <t>autre_lieu_pdi</t>
  </si>
  <si>
    <t>maj_pdi_secheresse</t>
  </si>
  <si>
    <t>note2</t>
  </si>
  <si>
    <t>nb_men_pdi</t>
  </si>
  <si>
    <t>nb_ind_pdi</t>
  </si>
  <si>
    <t>pdi_jan_mar22</t>
  </si>
  <si>
    <t>nb_men_jan_mar22</t>
  </si>
  <si>
    <t>nb_ind_jan_mar22</t>
  </si>
  <si>
    <t>pdi_avr_juin22</t>
  </si>
  <si>
    <t>nb_men_avr_juin22</t>
  </si>
  <si>
    <t>nb_ind_avr_juin22</t>
  </si>
  <si>
    <t>pdi_juil22</t>
  </si>
  <si>
    <t>nb_men_juil22</t>
  </si>
  <si>
    <t>nb_ind_juil22</t>
  </si>
  <si>
    <t>nb_tot_men</t>
  </si>
  <si>
    <t>nb_tot_ind</t>
  </si>
  <si>
    <t>origine_maj_pdi</t>
  </si>
  <si>
    <t>district_maj</t>
  </si>
  <si>
    <t>village_maj</t>
  </si>
  <si>
    <t>besoins_prio_pdi</t>
  </si>
  <si>
    <t>besoins_prio_pdi/eau_pour_betail_irrigation</t>
  </si>
  <si>
    <t>besoins_prio_pdi/eau_potable</t>
  </si>
  <si>
    <t>besoins_prio_pdi/nourriture</t>
  </si>
  <si>
    <t>besoins_prio_pdi/logement_et_abri</t>
  </si>
  <si>
    <t>besoins_prio_pdi/soins_de_sante</t>
  </si>
  <si>
    <t>besoins_prio_pdi/bien_non_alimentaire</t>
  </si>
  <si>
    <t>besoins_prio_pdi/hygiene</t>
  </si>
  <si>
    <t>besoins_prio_pdi/education</t>
  </si>
  <si>
    <t>besoins_prio_pdi/protection</t>
  </si>
  <si>
    <t>besoins_prio_pdi/aide_financiere</t>
  </si>
  <si>
    <t>besoins_prio_pdi/autre_besoin</t>
  </si>
  <si>
    <t>besoins_prio_pdi/pas_de_besoin</t>
  </si>
  <si>
    <t>intention_pdi</t>
  </si>
  <si>
    <t>possession_betail</t>
  </si>
  <si>
    <t>quitter_avec_betail</t>
  </si>
  <si>
    <t>type_betail</t>
  </si>
  <si>
    <t>type_betail/moutons</t>
  </si>
  <si>
    <t>type_betail/chevres</t>
  </si>
  <si>
    <t>type_betail/chameaux_dromadaires</t>
  </si>
  <si>
    <t>type_betail/autre_betail</t>
  </si>
  <si>
    <t>autre_betail</t>
  </si>
  <si>
    <t>betail_mort</t>
  </si>
  <si>
    <t>betail_mort_preciser</t>
  </si>
  <si>
    <t>pdi_quitter_village</t>
  </si>
  <si>
    <t>nb_men_pdi_quitter</t>
  </si>
  <si>
    <t>nb_ind_pdi_quitter</t>
  </si>
  <si>
    <t>note5</t>
  </si>
  <si>
    <t>pdi_quit_jan_mar22</t>
  </si>
  <si>
    <t>nb_men_quit_jan_mar22</t>
  </si>
  <si>
    <t>nb_ind_quit_jan_mar22</t>
  </si>
  <si>
    <t>pdi_quit_avr_juin22</t>
  </si>
  <si>
    <t>nb_men_quit_avr_juin22</t>
  </si>
  <si>
    <t>nb_ind_quit_avr_juin22</t>
  </si>
  <si>
    <t>pdi_quit_juil22</t>
  </si>
  <si>
    <t>nb_men_quit_juil22</t>
  </si>
  <si>
    <t>nb_ind_quit_juil22</t>
  </si>
  <si>
    <t>nb_tot_men_quit</t>
  </si>
  <si>
    <t>nb_tot_ind_quit</t>
  </si>
  <si>
    <t>destination_maj_pdi</t>
  </si>
  <si>
    <t>district_dest_maj</t>
  </si>
  <si>
    <t>village_dest_maj</t>
  </si>
  <si>
    <t>presence_migrants</t>
  </si>
  <si>
    <t>nb_men_migrants</t>
  </si>
  <si>
    <t>nb_ind_migrants</t>
  </si>
  <si>
    <t>mig_avant22</t>
  </si>
  <si>
    <t>nb_men_mig_avant22</t>
  </si>
  <si>
    <t>nb_ind_mig_avant22</t>
  </si>
  <si>
    <t>mig_jan-juin22</t>
  </si>
  <si>
    <t>nb_men_mig_jan_juin22</t>
  </si>
  <si>
    <t>nb_ind_mig_jan_juin22</t>
  </si>
  <si>
    <t>mig_juil22</t>
  </si>
  <si>
    <t>nb_men_mig_juil22</t>
  </si>
  <si>
    <t>nb_ind_mig_juil22</t>
  </si>
  <si>
    <t>nb_tot_men_mig</t>
  </si>
  <si>
    <t>nb_tot_ind_mig</t>
  </si>
  <si>
    <t>check</t>
  </si>
  <si>
    <t>nat_mig</t>
  </si>
  <si>
    <t>autre_nat</t>
  </si>
  <si>
    <t>lieu_mig</t>
  </si>
  <si>
    <t>centre_collectif_mig</t>
  </si>
  <si>
    <t>autre_lieu_mig</t>
  </si>
  <si>
    <t>besoins_prio_mig</t>
  </si>
  <si>
    <t>besoins_prio_mig/eau_pour_betail_irrigation</t>
  </si>
  <si>
    <t>besoins_prio_mig/eau_potable</t>
  </si>
  <si>
    <t>besoins_prio_mig/nourriture</t>
  </si>
  <si>
    <t>besoins_prio_mig/logement_et_abri</t>
  </si>
  <si>
    <t>besoins_prio_mig/soins_de_sante</t>
  </si>
  <si>
    <t>besoins_prio_mig/bien_non_alimentaire</t>
  </si>
  <si>
    <t>besoins_prio_mig/hygiene</t>
  </si>
  <si>
    <t>besoins_prio_mig/education</t>
  </si>
  <si>
    <t>besoins_prio_mig/protection</t>
  </si>
  <si>
    <t>besoins_prio_mig/aide_financiere</t>
  </si>
  <si>
    <t>besoins_prio_mig/autre_besoin</t>
  </si>
  <si>
    <t>besoins_prio_mig/pas_de_besoin</t>
  </si>
  <si>
    <t>intention_mig</t>
  </si>
  <si>
    <t>nb_ic</t>
  </si>
  <si>
    <t>note4</t>
  </si>
  <si>
    <t>nb_men</t>
  </si>
  <si>
    <t>_id</t>
  </si>
  <si>
    <t>_uuid</t>
  </si>
  <si>
    <t>femme</t>
  </si>
  <si>
    <t>DJ01</t>
  </si>
  <si>
    <t>Ali-sabieh</t>
  </si>
  <si>
    <t>refugié</t>
  </si>
  <si>
    <t>zone_urbaine</t>
  </si>
  <si>
    <t>oui</t>
  </si>
  <si>
    <t>maison_location</t>
  </si>
  <si>
    <t>non</t>
  </si>
  <si>
    <t>meme_region</t>
  </si>
  <si>
    <t>Assamo</t>
  </si>
  <si>
    <t>aide_financiere soins_de_sante logement_et_abri</t>
  </si>
  <si>
    <t>aller_dans_une_autre_zone</t>
  </si>
  <si>
    <t>ETH</t>
  </si>
  <si>
    <t>aide_financiere protection soins_de_sante</t>
  </si>
  <si>
    <t>retourner_dans_le_lieu_habitation_des_que_la_situation_s_ameliore</t>
  </si>
  <si>
    <t>0fef6dfe-92ec-4dbb-b51d-b7fb1bcc19b4</t>
  </si>
  <si>
    <t>homme</t>
  </si>
  <si>
    <t>Cite</t>
  </si>
  <si>
    <t>sites_informels</t>
  </si>
  <si>
    <t>Ali-addeh</t>
  </si>
  <si>
    <t>eau_potable nourriture soins_de_sante</t>
  </si>
  <si>
    <t>rester_sur_place_dans_le_lieu_deplacement</t>
  </si>
  <si>
    <t>une_autre_region</t>
  </si>
  <si>
    <t>Djibouti ville</t>
  </si>
  <si>
    <t>DJIBOUTI ville</t>
  </si>
  <si>
    <t>SOM</t>
  </si>
  <si>
    <t>c9f4ae03-5260-49b2-adac-270757250a62</t>
  </si>
  <si>
    <t>Guelile</t>
  </si>
  <si>
    <t>zone_rurale</t>
  </si>
  <si>
    <t>ccece206-6086-446e-941f-77a7ea4d77bd</t>
  </si>
  <si>
    <t xml:space="preserve">Ali-sabieh </t>
  </si>
  <si>
    <t>eau_potable nourriture logement_et_abri</t>
  </si>
  <si>
    <t>aller_dans_un_autre_pays</t>
  </si>
  <si>
    <t>c67653aa-be50-45a4-8b2d-dfc2f3ec4da5</t>
  </si>
  <si>
    <t>Ali adeh</t>
  </si>
  <si>
    <t>autre_region</t>
  </si>
  <si>
    <t>nourriture soins_de_sante eau_pour_betail_irrigation eau_potable education</t>
  </si>
  <si>
    <t>moutons chevres chameaux_dromadaires</t>
  </si>
  <si>
    <t>eau_potable soins_de_sante nourriture logement_et_abri protection</t>
  </si>
  <si>
    <t>c5128c39-c4a2-476b-9111-b6f17e8bca52</t>
  </si>
  <si>
    <t>God dawo</t>
  </si>
  <si>
    <t>eau_potable nourriture soins_de_sante education</t>
  </si>
  <si>
    <t>la_meme_region</t>
  </si>
  <si>
    <t>air_libre</t>
  </si>
  <si>
    <t>eau_potable nourriture autre_besoin</t>
  </si>
  <si>
    <t>27ada746-d621-4bfc-80dd-ca3b0c9b89f9</t>
  </si>
  <si>
    <t>Golhol</t>
  </si>
  <si>
    <t>nourriture soins_de_sante eau_potable</t>
  </si>
  <si>
    <t>d6d587e4-cccc-47d4-be6a-1a4cb50c64cd</t>
  </si>
  <si>
    <t>Centre-ville</t>
  </si>
  <si>
    <t>logement_et_abri eau_potable nourriture</t>
  </si>
  <si>
    <t>bf5b477e-e68d-4e84-86a8-4c268b7e7683</t>
  </si>
  <si>
    <t>Wada</t>
  </si>
  <si>
    <t>eau_potable nourriture</t>
  </si>
  <si>
    <t>b53b7f74-668c-457c-aeac-b3b1c726b13a</t>
  </si>
  <si>
    <t>Moulid</t>
  </si>
  <si>
    <t>eau_potable nourriture logement_et_abri soins_de_sante</t>
  </si>
  <si>
    <t>6d520025-f627-47c0-907c-c08961948433</t>
  </si>
  <si>
    <t xml:space="preserve">Ali-addeh </t>
  </si>
  <si>
    <t>Danane</t>
  </si>
  <si>
    <t>la_majorite_du_betail_est_morte</t>
  </si>
  <si>
    <t>eau_pour_betail_irrigation eau_potable nourriture logement_et_abri soins_de_sante</t>
  </si>
  <si>
    <t>e7432bed-ef6a-481c-a736-180f6213a30d</t>
  </si>
  <si>
    <t>Gaan-liban</t>
  </si>
  <si>
    <t>logement_et_abri soins_de_sante nourriture</t>
  </si>
  <si>
    <t>a2886902-a476-4789-9fb8-fea7bb79a084</t>
  </si>
  <si>
    <t>DJ02</t>
  </si>
  <si>
    <t>dikhil</t>
  </si>
  <si>
    <t>tp gami</t>
  </si>
  <si>
    <t>etopie</t>
  </si>
  <si>
    <t>oscale</t>
  </si>
  <si>
    <t>nourriture soins_de_sante eau_pour_betail_irrigation hygiene</t>
  </si>
  <si>
    <t>ne_sait_pas</t>
  </si>
  <si>
    <t>aide_financiere nourriture</t>
  </si>
  <si>
    <t>0624df90-343d-44f8-9b8d-b73532d3c9cc</t>
  </si>
  <si>
    <t>gami</t>
  </si>
  <si>
    <t>Éthiopie</t>
  </si>
  <si>
    <t>eth</t>
  </si>
  <si>
    <t>eau_pour_betail_irrigation eau_potable nourriture protection aide_financiere</t>
  </si>
  <si>
    <t>chevres moutons</t>
  </si>
  <si>
    <t>dib</t>
  </si>
  <si>
    <t xml:space="preserve"> dj </t>
  </si>
  <si>
    <t>eau_pour_betail_irrigation eau_potable hygiene</t>
  </si>
  <si>
    <t>52259ca2-3606-4dca-8760-8c643eb665f5</t>
  </si>
  <si>
    <t>Yoboki</t>
  </si>
  <si>
    <t>Galafi</t>
  </si>
  <si>
    <t xml:space="preserve">Yoboki </t>
  </si>
  <si>
    <t xml:space="preserve">Sarba, diteli, nikile </t>
  </si>
  <si>
    <t>eau_pour_betail_irrigation soins_de_sante bien_non_alimentaire</t>
  </si>
  <si>
    <t xml:space="preserve">Dikhil </t>
  </si>
  <si>
    <t xml:space="preserve">Dikhil, Djibouti </t>
  </si>
  <si>
    <t>aide_financiere</t>
  </si>
  <si>
    <t>e31864a1-3661-44b5-9359-45b8953e511d</t>
  </si>
  <si>
    <t>Quartier 2</t>
  </si>
  <si>
    <t>Hanle,galafi,gamari</t>
  </si>
  <si>
    <t>eau_pour_betail_irrigation bien_non_alimentaire nourriture soins_de_sante education</t>
  </si>
  <si>
    <t>moutons chevres</t>
  </si>
  <si>
    <t>une_petite_partie_du_betail_est_morte</t>
  </si>
  <si>
    <t xml:space="preserve">Dikhil ville </t>
  </si>
  <si>
    <t>aide_financiere logement_et_abri</t>
  </si>
  <si>
    <t>f4ff124c-f0f9-4281-b719-4ee6418a8c55</t>
  </si>
  <si>
    <t>Mouloud</t>
  </si>
  <si>
    <t>Dadahalou</t>
  </si>
  <si>
    <t>eau_potable nourriture aide_financiere</t>
  </si>
  <si>
    <t>autre_besoin nourriture protection</t>
  </si>
  <si>
    <t>d80345d4-fa65-48a3-b91b-2010ad177620</t>
  </si>
  <si>
    <t>tp2</t>
  </si>
  <si>
    <t>nourriture aide_financiere soins_de_sante</t>
  </si>
  <si>
    <t>22cc2527-06e3-4061-995f-cd5783c5a048</t>
  </si>
  <si>
    <t>Cité</t>
  </si>
  <si>
    <t>Djibouti</t>
  </si>
  <si>
    <t>education soins_de_sante logement_et_abri</t>
  </si>
  <si>
    <t>837fba8d-9701-4fd1-b9f6-ef6764220109</t>
  </si>
  <si>
    <t>Quartier 1</t>
  </si>
  <si>
    <t>Agna,Daguirou,Gamare</t>
  </si>
  <si>
    <t>Dikhil</t>
  </si>
  <si>
    <t>Dikhil ville</t>
  </si>
  <si>
    <t>soins_de_sante logement_et_abri education</t>
  </si>
  <si>
    <t>e2902b5c-f24b-42bd-b210-abd62e10e470</t>
  </si>
  <si>
    <t>Sana's</t>
  </si>
  <si>
    <t>Asa daba</t>
  </si>
  <si>
    <t>nourriture eau_potable eau_pour_betail_irrigation</t>
  </si>
  <si>
    <t>AUT</t>
  </si>
  <si>
    <t>Djiboutien</t>
  </si>
  <si>
    <t>eau_potable nourriture eau_pour_betail_irrigation logement_et_abri education</t>
  </si>
  <si>
    <t>205af41d-64b3-4605-957b-47ecfd5c38fe</t>
  </si>
  <si>
    <t>Qartier Ali</t>
  </si>
  <si>
    <t>Ethiopie</t>
  </si>
  <si>
    <t>Adeiti</t>
  </si>
  <si>
    <t>logement_et_abri aide_financiere soins_de_sante hygiene</t>
  </si>
  <si>
    <t>22884f3f-4cda-4b6c-8467-a84bbee8e342</t>
  </si>
  <si>
    <t>château d'eau</t>
  </si>
  <si>
    <t>Audoucho</t>
  </si>
  <si>
    <t>logement_et_abri aide_financiere eau_potable</t>
  </si>
  <si>
    <t>2505e941-ca9a-4dc1-ab13-9c69330ef760</t>
  </si>
  <si>
    <t>Shell</t>
  </si>
  <si>
    <t>e090b85e-8d88-457f-808c-b89df32c12ba</t>
  </si>
  <si>
    <t xml:space="preserve">Hambourta </t>
  </si>
  <si>
    <t>6ce8cdf0-6eee-4dda-9079-3a1edb4da455</t>
  </si>
  <si>
    <t>Doudoubalaleh</t>
  </si>
  <si>
    <t>b0bdcf38-3771-4b87-be58-21c7dad1ea9c</t>
  </si>
  <si>
    <t>Doussayer</t>
  </si>
  <si>
    <t>1e5ec696-0d32-427d-b441-12e77b805cbd</t>
  </si>
  <si>
    <t>Adawa brouraleh</t>
  </si>
  <si>
    <t>Holhol</t>
  </si>
  <si>
    <t>Dhakah dalolay</t>
  </si>
  <si>
    <t>1c4f563b-72a9-4dbf-b072-7e159926b008</t>
  </si>
  <si>
    <t>Iljano</t>
  </si>
  <si>
    <t>ethiopie</t>
  </si>
  <si>
    <t>dhore</t>
  </si>
  <si>
    <t>aide_financiere logement_et_abri soins_de_sante</t>
  </si>
  <si>
    <t>c6738c89-8684-45f2-86c6-632ad4851b55</t>
  </si>
  <si>
    <t>Egisso-yar</t>
  </si>
  <si>
    <t>83c8b240-ca03-4a9b-bf2f-914ad65bca7d</t>
  </si>
  <si>
    <t>Galdaga hassé</t>
  </si>
  <si>
    <t>32977290-d077-4dc0-8880-300598e1a1b9</t>
  </si>
  <si>
    <t>Guestir (village)</t>
  </si>
  <si>
    <t>b3c21923-705a-46ce-abda-6aefd84b4bd9</t>
  </si>
  <si>
    <t>Douryaleh</t>
  </si>
  <si>
    <t>6cccedee-beac-40c6-bc5a-ef7dcbd7a980</t>
  </si>
  <si>
    <t>Biyo kalaf</t>
  </si>
  <si>
    <t>60699095-8738-4760-a0cd-1f2975702907</t>
  </si>
  <si>
    <t>.armadoleh</t>
  </si>
  <si>
    <t>logement_et_abri nourriture eau_potable</t>
  </si>
  <si>
    <t>0004ea44-4dde-4c94-a2c4-221f32a87b36</t>
  </si>
  <si>
    <t>Soufi</t>
  </si>
  <si>
    <t>fc7a4798-3217-4dcb-bce7-d5e3196b21e8</t>
  </si>
  <si>
    <t>Bodleh</t>
  </si>
  <si>
    <t>6430b5c6-95a0-4360-804d-7922a59a5835</t>
  </si>
  <si>
    <t>Guedid</t>
  </si>
  <si>
    <t>e1333025-380c-4747-abeb-2b371737610e</t>
  </si>
  <si>
    <t>Midgan</t>
  </si>
  <si>
    <t xml:space="preserve">Ali adeh </t>
  </si>
  <si>
    <t>guechemal</t>
  </si>
  <si>
    <t>77b3bce8-1fb8-4059-9bbf-6bb1b7ac2210</t>
  </si>
  <si>
    <t xml:space="preserve">Rari </t>
  </si>
  <si>
    <t>9e285b26-d132-4908-834b-48dbb89a8f53</t>
  </si>
  <si>
    <t>Guechamaleh</t>
  </si>
  <si>
    <t>Ali</t>
  </si>
  <si>
    <t>ea1d347c-70db-487f-aee6-0415e41fed24</t>
  </si>
  <si>
    <t>Hoch-barreh</t>
  </si>
  <si>
    <t>2906bb44-f5b1-4f83-87b6-a04de3589344</t>
  </si>
  <si>
    <t>Oboley</t>
  </si>
  <si>
    <t>6d02accc-b4b4-4f15-95a3-6c132a5a120b</t>
  </si>
  <si>
    <t>Faradil</t>
  </si>
  <si>
    <t>ab0d3e9d-f7bb-4389-a655-5e32417b10d7</t>
  </si>
  <si>
    <t>Daasbyo</t>
  </si>
  <si>
    <t>26f251a9-851c-430e-a29c-08c1d1e7e9c3</t>
  </si>
  <si>
    <t>Biyo kalaoule</t>
  </si>
  <si>
    <t>c8ebf7dc-5ffb-4028-8fa7-bc938e89bd87</t>
  </si>
  <si>
    <t>Solo</t>
  </si>
  <si>
    <t>7ade0381-2133-45f5-b20e-35f5c4aae979</t>
  </si>
  <si>
    <t xml:space="preserve">Hol-hol </t>
  </si>
  <si>
    <t>6c5a89e6-7d67-4045-96e1-49f9f2df75f4</t>
  </si>
  <si>
    <t>Hol-hol</t>
  </si>
  <si>
    <t>Bi-idleh ,iroleh, dourreh ,arhoïne, hindi</t>
  </si>
  <si>
    <t>eau_potable soins_de_sante education eau_pour_betail_irrigation nourriture</t>
  </si>
  <si>
    <t>8c5b605c-dc22-4cea-9269-50c75cb900d4</t>
  </si>
  <si>
    <t>famille_accueil</t>
  </si>
  <si>
    <t>nourriture eau_pour_betail_irrigation</t>
  </si>
  <si>
    <t>918ea1e3-94cd-48cc-9c9d-7bb80edd6108</t>
  </si>
  <si>
    <t>Cheik-Moussa</t>
  </si>
  <si>
    <t>oudhofo</t>
  </si>
  <si>
    <t>logement_et_abri nourriture aide_financiere</t>
  </si>
  <si>
    <t>10e5c406-b710-45b6-b067-ded0cc60c0c0</t>
  </si>
  <si>
    <t>jalelo</t>
  </si>
  <si>
    <t>7aac4055-4e82-4610-b297-9250da5de019</t>
  </si>
  <si>
    <t>Feraad</t>
  </si>
  <si>
    <t>Ali-Sabieh</t>
  </si>
  <si>
    <t>oboley</t>
  </si>
  <si>
    <t>aide_financiere eau_potable logement_et_abri</t>
  </si>
  <si>
    <t>fba51362-479c-4494-91dc-63eb3450dd80</t>
  </si>
  <si>
    <t xml:space="preserve">Djibouti </t>
  </si>
  <si>
    <t>05a8677d-52a4-4748-8211-b0eb2613618a</t>
  </si>
  <si>
    <t>nourriture eau_pour_betail_irrigation eau_potable logement_et_abri soins_de_sante bien_non_alimentaire education</t>
  </si>
  <si>
    <t>fc5ca21f-ac74-488a-9bbd-38f19fb077de</t>
  </si>
  <si>
    <t>Hol-hol et beya-adey</t>
  </si>
  <si>
    <t>eau_pour_betail_irrigation nourriture soins_de_sante education</t>
  </si>
  <si>
    <t>7086698e-c65e-4f0e-92ac-9a2b970de6ac</t>
  </si>
  <si>
    <t>b3db3514-b682-489c-a89f-a4994cff4e64</t>
  </si>
  <si>
    <t>Hol-hol  ( omar jagah,afka ali omar,you ,goubetto )</t>
  </si>
  <si>
    <t>eau_pour_betail_irrigation eau_potable nourriture soins_de_sante education</t>
  </si>
  <si>
    <t>fbd62369-dd48-4686-94a1-fd1ce6eabfac</t>
  </si>
  <si>
    <t>Hol-hol (hindi)</t>
  </si>
  <si>
    <t>25f04fca-3704-4ab1-923e-7f93dc4fd690</t>
  </si>
  <si>
    <t>Hol-hol (goubetto et ali onne)</t>
  </si>
  <si>
    <t>eau_pour_betail_irrigation nourriture eau_potable soins_de_sante education aide_financiere</t>
  </si>
  <si>
    <t>71b53f67-4428-47d0-9d93-13ab34a2b8af</t>
  </si>
  <si>
    <t>eau_pour_betail_irrigation eau_potable soins_de_sante nourriture</t>
  </si>
  <si>
    <t>ac568665-590b-40b0-9267-620db2c24f7b</t>
  </si>
  <si>
    <t>Hol-hol (kabah</t>
  </si>
  <si>
    <t>eau_pour_betail_irrigation nourriture eau_potable soins_de_sante education</t>
  </si>
  <si>
    <t>9adf0e05-fb1c-47fe-b83a-22bea333d7d4</t>
  </si>
  <si>
    <t>Hol-hol (goubetto)</t>
  </si>
  <si>
    <t>Goubetto (alaleh)</t>
  </si>
  <si>
    <t>eau_pour_betail_irrigation nourriture protection</t>
  </si>
  <si>
    <t>1060b556-a055-45ed-95b2-7076332ef6a2</t>
  </si>
  <si>
    <t>ec51afcd-090d-4c1a-947c-db262969a4a7</t>
  </si>
  <si>
    <t>Dourreh</t>
  </si>
  <si>
    <t>7752d852-4e98-409f-83b4-6bdbfaf3ca31</t>
  </si>
  <si>
    <t>Horeh</t>
  </si>
  <si>
    <t>e63ef832-1855-454d-91ab-4fe67690c1bc</t>
  </si>
  <si>
    <t>Beya-aad</t>
  </si>
  <si>
    <t>51a857ca-d20b-47d0-b850-52322e1e7728</t>
  </si>
  <si>
    <t>Sogueh</t>
  </si>
  <si>
    <t>ea8b0e76-cfc4-416f-9de0-f91a07368b6e</t>
  </si>
  <si>
    <t>Gued garassaleh</t>
  </si>
  <si>
    <t>Ali addeh</t>
  </si>
  <si>
    <t>b187d5fb-8435-427b-b20b-545bf30a8ab1</t>
  </si>
  <si>
    <t>Go'ondale madobeh</t>
  </si>
  <si>
    <t>35ac89c5-8ab7-4e8f-91b2-5660fccc60db</t>
  </si>
  <si>
    <t>Gami II</t>
  </si>
  <si>
    <t>544f0b1a-dd53-418d-9e13-b81a4a50b3ca</t>
  </si>
  <si>
    <t>Masguidlou</t>
  </si>
  <si>
    <t>eau_pour_betail_irrigation nourriture</t>
  </si>
  <si>
    <t>5f4391e7-ccf1-48bf-836f-3f412535d5a0</t>
  </si>
  <si>
    <t xml:space="preserve">Mouloud </t>
  </si>
  <si>
    <t>Daba dere</t>
  </si>
  <si>
    <t>moutons chevres autre_betail</t>
  </si>
  <si>
    <t>2989d286-6b0d-456e-8cf2-9bee74fbc26b</t>
  </si>
  <si>
    <t>tp1</t>
  </si>
  <si>
    <t>4a4c5b04-c114-4eaa-93c7-6c35b58cd810</t>
  </si>
  <si>
    <t>chimibiralays</t>
  </si>
  <si>
    <t>a7058398-2f1c-4123-878b-fd6850bb6b65</t>
  </si>
  <si>
    <t>préfecture</t>
  </si>
  <si>
    <t>e08d59aa-50c3-434d-a463-a139823ab8d9</t>
  </si>
  <si>
    <t>Harougo</t>
  </si>
  <si>
    <t>60</t>
  </si>
  <si>
    <t>240</t>
  </si>
  <si>
    <t>Amay-leh</t>
  </si>
  <si>
    <t>5f4c5b1d-9361-4199-beaf-3fc31ceab196</t>
  </si>
  <si>
    <t>Ela-kala</t>
  </si>
  <si>
    <t>A côté de bad-guini</t>
  </si>
  <si>
    <t>eau_pour_betail_irrigation eau_potable nourriture</t>
  </si>
  <si>
    <t>b2097c60-2e25-42ec-ab8d-a317583f8513</t>
  </si>
  <si>
    <t>Garssale Daba</t>
  </si>
  <si>
    <t>Daka</t>
  </si>
  <si>
    <t>eau_pour_betail_irrigation</t>
  </si>
  <si>
    <t>chevres</t>
  </si>
  <si>
    <t>Yororen</t>
  </si>
  <si>
    <t>ea0fb52b-5030-478a-9679-0b424642c439</t>
  </si>
  <si>
    <t>As-eyla</t>
  </si>
  <si>
    <t>Katoumbati</t>
  </si>
  <si>
    <t>chevres moutons chameaux_dromadaires</t>
  </si>
  <si>
    <t>479b7396-0dc4-4a66-af1c-3ca3b06ed09a</t>
  </si>
  <si>
    <t>As-eyla ( hawa dala)</t>
  </si>
  <si>
    <t>Hawa dala</t>
  </si>
  <si>
    <t>e5f71a78-043b-4a85-9853-cecbb3f45224</t>
  </si>
  <si>
    <t xml:space="preserve">As-eyla </t>
  </si>
  <si>
    <t>Dagadleh</t>
  </si>
  <si>
    <t>78fbac6c-1fa6-405f-8bad-02dbf2368b22</t>
  </si>
  <si>
    <t>Baya Aday</t>
  </si>
  <si>
    <t>ca295969-152e-4cac-8f68-a1b7fb71cd05</t>
  </si>
  <si>
    <t>Tourkaylo</t>
  </si>
  <si>
    <t>Longagadra</t>
  </si>
  <si>
    <t>aide_financiere eau_potable nourriture</t>
  </si>
  <si>
    <t>10</t>
  </si>
  <si>
    <t>47</t>
  </si>
  <si>
    <t>f7118838-d99b-4501-8805-c3b8a2780fd8</t>
  </si>
  <si>
    <t>harrou 1</t>
  </si>
  <si>
    <t>36fb7e37-f906-45f8-945f-d78543eb995d</t>
  </si>
  <si>
    <t>harrou2</t>
  </si>
  <si>
    <t>ab637b6f-2404-445e-8e23-936ef1b97886</t>
  </si>
  <si>
    <t>harrou3</t>
  </si>
  <si>
    <t>d4c122ec-51fc-49f3-810c-025fb97bfb91</t>
  </si>
  <si>
    <t>cheik madaytou</t>
  </si>
  <si>
    <t>c13ced92-7aa0-4021-be54-5099ac35e5cf</t>
  </si>
  <si>
    <t>3310416d-2451-454c-a136-84571a39f0f9</t>
  </si>
  <si>
    <t>6f105ddf-3df6-42b6-919c-fdb313e4b28b</t>
  </si>
  <si>
    <t>4c115e9e-35e6-4472-b66b-a8235b788540</t>
  </si>
  <si>
    <t>Id'ake</t>
  </si>
  <si>
    <t>Hanleh</t>
  </si>
  <si>
    <t>c3a47b94-5a6f-4866-ab75-dee7527e7b71</t>
  </si>
  <si>
    <t>Aridikoba</t>
  </si>
  <si>
    <t xml:space="preserve">Koudi-Koma </t>
  </si>
  <si>
    <t>d43546d6-fccc-4702-a729-873f28c4cb2a</t>
  </si>
  <si>
    <t>Ouga dora</t>
  </si>
  <si>
    <t>5e2515f0-9447-4f91-bfd0-6881708dbff9</t>
  </si>
  <si>
    <t>Hanle 2</t>
  </si>
  <si>
    <t>Hanle2</t>
  </si>
  <si>
    <t>Daka,harougo</t>
  </si>
  <si>
    <t>eau_pour_betail_irrigation nourriture bien_non_alimentaire</t>
  </si>
  <si>
    <t>f497bdce-90b4-45c6-8b39-a051e0982b53</t>
  </si>
  <si>
    <t>Hanle 3</t>
  </si>
  <si>
    <t>Hanle3</t>
  </si>
  <si>
    <t>Daka,Amayle</t>
  </si>
  <si>
    <t>eau_pour_betail_irrigation bien_non_alimentaire nourriture</t>
  </si>
  <si>
    <t>b716793a-7871-46fb-b687-21d350c08a87</t>
  </si>
  <si>
    <t>d26e779e-2b8f-4b3c-a45b-5edd4ff288d6</t>
  </si>
  <si>
    <t>Gourabous</t>
  </si>
  <si>
    <t>a6b4b219-e5f9-4f84-9047-be9904d6471f</t>
  </si>
  <si>
    <t>Galamo</t>
  </si>
  <si>
    <t xml:space="preserve">Galamo </t>
  </si>
  <si>
    <t>f450c579-521b-4aa2-8640-240e4d7221f1</t>
  </si>
  <si>
    <t>caravanier</t>
  </si>
  <si>
    <t>a44283b7-e6be-47f5-8c43-013f5ebd504f</t>
  </si>
  <si>
    <t>iljano1</t>
  </si>
  <si>
    <t>fad20cca-1b29-405d-9062-9fc7b4c45146</t>
  </si>
  <si>
    <t>iljano2</t>
  </si>
  <si>
    <t>9fbfe509-926f-4ff5-af9f-bfe13597ceb8</t>
  </si>
  <si>
    <t>956ba5b7-95a3-44bd-9db6-d5b63732a90d</t>
  </si>
  <si>
    <t>44788671-316b-4399-9b92-5c4a9c3a73cf</t>
  </si>
  <si>
    <t>f31737c5-bcd0-45b5-9fa3-63ed7285d894</t>
  </si>
  <si>
    <t>Asa-baroud</t>
  </si>
  <si>
    <t>30</t>
  </si>
  <si>
    <t>150</t>
  </si>
  <si>
    <t>Guini bada</t>
  </si>
  <si>
    <t>71ab4ad4-fd5d-49ea-a1eb-32a3d9d887d1</t>
  </si>
  <si>
    <t>Boyna</t>
  </si>
  <si>
    <t>35874efc-4378-4be5-abc2-783d370ffb84</t>
  </si>
  <si>
    <t>Irah</t>
  </si>
  <si>
    <t>30c494de-ce47-477f-874c-c4378580c8bc</t>
  </si>
  <si>
    <t>Haïdasso</t>
  </si>
  <si>
    <t>775b65ce-c0aa-4664-980d-14f1acdc2f57</t>
  </si>
  <si>
    <t>Sabir</t>
  </si>
  <si>
    <t>eau_pour_betail_irrigation nourriture soins_de_sante</t>
  </si>
  <si>
    <t xml:space="preserve">Gourabous </t>
  </si>
  <si>
    <t>18d0ba09-5601-4b7e-bd8f-027277c8ec57</t>
  </si>
  <si>
    <t>abaitou</t>
  </si>
  <si>
    <t>14b1bcbf-1527-4a45-90dd-43acd78f4a5e</t>
  </si>
  <si>
    <t>iljano3</t>
  </si>
  <si>
    <t>59c4c5aa-3350-47a7-8f16-0d9fc60c6eed</t>
  </si>
  <si>
    <t>edd</t>
  </si>
  <si>
    <t>d2bd62ea-f09d-4b8a-8832-2195f3e15f4b</t>
  </si>
  <si>
    <t>f32191cb-4ace-445f-b660-c9190770d27c</t>
  </si>
  <si>
    <t>harrou4</t>
  </si>
  <si>
    <t>b86fa543-aba7-4890-9043-1ebb0eebc24f</t>
  </si>
  <si>
    <t>haroun5</t>
  </si>
  <si>
    <t>94a85a96-e83c-449d-a0d4-d3e310eb0d0a</t>
  </si>
  <si>
    <t>q1</t>
  </si>
  <si>
    <t>01fad889-2f92-4603-ab42-5425e31939db</t>
  </si>
  <si>
    <t>q2</t>
  </si>
  <si>
    <t>1d2ca5ff-6a74-4e86-bea9-5bdaecb2ae2c</t>
  </si>
  <si>
    <t>Centreville</t>
  </si>
  <si>
    <t>cf5fd475-8f14-4ab3-b306-0fca5ca07b4a</t>
  </si>
  <si>
    <t>okar</t>
  </si>
  <si>
    <t>d5660992-1216-4008-91e3-a3cb6d161b83</t>
  </si>
  <si>
    <t>As-eyla (koutabouya)</t>
  </si>
  <si>
    <t>Koutabouya</t>
  </si>
  <si>
    <t>Dikhil (AS-EYLA)</t>
  </si>
  <si>
    <t>0d2509a3-e876-4efe-a9d0-fc6a7b599990</t>
  </si>
  <si>
    <t>Tamirou</t>
  </si>
  <si>
    <t>9a011f29-dd0e-4bbe-a16d-8b2f83f4c746</t>
  </si>
  <si>
    <t>eau_pour_betail_irrigation eau_potable</t>
  </si>
  <si>
    <t>Lac-Abbe</t>
  </si>
  <si>
    <t>e232deaf-ee08-4ef6-8c79-1c602a935b9f</t>
  </si>
  <si>
    <t>Ayha-atti</t>
  </si>
  <si>
    <t>d43f2096-46b7-4a48-a398-452af4a224e9</t>
  </si>
  <si>
    <t>Dawana</t>
  </si>
  <si>
    <t>478cd7b9-6d87-4162-b47a-945d8b7eba80</t>
  </si>
  <si>
    <t>Laadou</t>
  </si>
  <si>
    <t>76da1628-7f5a-4924-8c01-e7b02b320aea</t>
  </si>
  <si>
    <t>Aba'a</t>
  </si>
  <si>
    <t>Guini-bad</t>
  </si>
  <si>
    <t>654eb1da-2ee5-4ddc-a0f9-ce0aa46a7262</t>
  </si>
  <si>
    <t>DJ04</t>
  </si>
  <si>
    <t>Tadjourah</t>
  </si>
  <si>
    <t>Dorra</t>
  </si>
  <si>
    <t>Andaba 1</t>
  </si>
  <si>
    <t>Ahima</t>
  </si>
  <si>
    <t>aide_financiere bien_non_alimentaire nourriture</t>
  </si>
  <si>
    <t>007636b4-2252-4f20-829a-317d90e42f52</t>
  </si>
  <si>
    <t>DJ05</t>
  </si>
  <si>
    <t>Obock</t>
  </si>
  <si>
    <t>Kala bodo</t>
  </si>
  <si>
    <t>nourriture eau_potable aide_financiere</t>
  </si>
  <si>
    <t>cac9ca52-86d3-4107-b323-6ab3d4869595</t>
  </si>
  <si>
    <t>Badaf</t>
  </si>
  <si>
    <t>aide_financiere nourriture eau_potable</t>
  </si>
  <si>
    <t>41c4d36a-25e5-4956-8230-9e99a0217f3a</t>
  </si>
  <si>
    <t>Randa</t>
  </si>
  <si>
    <t>Boli</t>
  </si>
  <si>
    <t>Saboub</t>
  </si>
  <si>
    <t>eau_pour_betail_irrigation eau_potable aide_financiere</t>
  </si>
  <si>
    <t>protection aide_financiere nourriture</t>
  </si>
  <si>
    <t>20485fd9-31fa-42c5-8b41-37f5ce83578a</t>
  </si>
  <si>
    <t>aide_financiere protection autre_besoin</t>
  </si>
  <si>
    <t>c236cdc3-bf4f-4615-b948-46bbbf548d25</t>
  </si>
  <si>
    <t>Andayta</t>
  </si>
  <si>
    <t>protection aide_financiere autre_besoin</t>
  </si>
  <si>
    <t>b78130d3-d314-4ac6-a56d-af1777f9ce72</t>
  </si>
  <si>
    <t>fbed8aba-8c75-454e-9bce-d09cd482af01</t>
  </si>
  <si>
    <t xml:space="preserve">Randa </t>
  </si>
  <si>
    <t xml:space="preserve">Boli </t>
  </si>
  <si>
    <t>68bfb3ba-12e8-4ee5-9bf0-6b0bf817d67f</t>
  </si>
  <si>
    <t>Boulahta</t>
  </si>
  <si>
    <t>3dc12423-2977-4567-9e40-adfd0231e0fa</t>
  </si>
  <si>
    <t>ddf70c38-4ec5-448b-beb6-d0cc71850b1a</t>
  </si>
  <si>
    <t>Boli soubla</t>
  </si>
  <si>
    <t>eau_potable eau_pour_betail_irrigation aide_financiere</t>
  </si>
  <si>
    <t>chevres chameaux_dromadaires</t>
  </si>
  <si>
    <t>f23f22e0-8e11-4814-a9ce-5caff36e59cc</t>
  </si>
  <si>
    <t>autre_lieu</t>
  </si>
  <si>
    <t>Leur Propres maison</t>
  </si>
  <si>
    <t>Kaladageyna</t>
  </si>
  <si>
    <t>6c54a526-b275-431c-a3ca-65773b67d7f4</t>
  </si>
  <si>
    <t>Adaillou</t>
  </si>
  <si>
    <t>Diri</t>
  </si>
  <si>
    <t>7bbd2d36-8099-476c-8729-f7cc2201d3ba</t>
  </si>
  <si>
    <t>Daba</t>
  </si>
  <si>
    <t>87550ebd-8714-4f9e-b489-6aba5a2d635b</t>
  </si>
  <si>
    <t>Bouhleh</t>
  </si>
  <si>
    <t>4405e2b0-1e09-4d7b-82df-88dba344bccb</t>
  </si>
  <si>
    <t xml:space="preserve">Adaillou </t>
  </si>
  <si>
    <t xml:space="preserve">Afahdaba </t>
  </si>
  <si>
    <t>311a440c-4a8d-4ccb-b908-aae63bd7dbb6</t>
  </si>
  <si>
    <t xml:space="preserve">Lac assal </t>
  </si>
  <si>
    <t>87fe6bdb-75b5-4cc0-a3a4-951263d5e577</t>
  </si>
  <si>
    <t>Residence</t>
  </si>
  <si>
    <t>aide_financiere nourriture soins_de_sante</t>
  </si>
  <si>
    <t>04fc7c29-1425-4c23-bbf0-3da1ee62e54e</t>
  </si>
  <si>
    <t>Awda</t>
  </si>
  <si>
    <t xml:space="preserve">Yaygori </t>
  </si>
  <si>
    <t>264e2bcfebe842eaad67a27537e6c424</t>
  </si>
  <si>
    <t>Boudini</t>
  </si>
  <si>
    <t>Madgal, Watta,saday,Yaygori</t>
  </si>
  <si>
    <t>eau_pour_betail_irrigation nourriture hygiene</t>
  </si>
  <si>
    <t>c9dc4583-0846-4306-b014-62cb2c410efb</t>
  </si>
  <si>
    <t>Boda</t>
  </si>
  <si>
    <t>Yaygori</t>
  </si>
  <si>
    <t>a19fc373-bdb4-4f26-b452-ae04cce5f996</t>
  </si>
  <si>
    <t xml:space="preserve">Adaytoli </t>
  </si>
  <si>
    <t>682e8aa9-cd16-47d8-ad90-9a6a59d2bd76</t>
  </si>
  <si>
    <t xml:space="preserve">Afay </t>
  </si>
  <si>
    <t>eau_pour_betail_irrigation nourriture eau_potable</t>
  </si>
  <si>
    <t>27164a68-d333-4794-8c2c-ed2432d7e885</t>
  </si>
  <si>
    <t>Lataba</t>
  </si>
  <si>
    <t xml:space="preserve">Dafeynatou </t>
  </si>
  <si>
    <t>7af6562d-bef2-4461-a1d2-356c955ce762</t>
  </si>
  <si>
    <t>Madgoul</t>
  </si>
  <si>
    <t>5</t>
  </si>
  <si>
    <t>45</t>
  </si>
  <si>
    <t>Andaba</t>
  </si>
  <si>
    <t>011cc52e-32d8-4180-8315-7a50ca159d8a</t>
  </si>
  <si>
    <t>Siyarou Ededle</t>
  </si>
  <si>
    <t>Siyarou arahleh</t>
  </si>
  <si>
    <t>eau_pour_betail_irrigation eau_potable nourriture logement_et_abri</t>
  </si>
  <si>
    <t>moutons chameaux_dromadaires chevres</t>
  </si>
  <si>
    <t>f6f9f2e4-629b-4d13-bfc8-1fb5b0aec136</t>
  </si>
  <si>
    <t>Siyarou yaoudi</t>
  </si>
  <si>
    <t xml:space="preserve">Houkoukiya siyarou </t>
  </si>
  <si>
    <t>Siyarou Mokoli</t>
  </si>
  <si>
    <t>034fda57-97a4-4f02-a8a3-27ccb92a52fc</t>
  </si>
  <si>
    <t>Magalla</t>
  </si>
  <si>
    <t>31566222-c0cd-4a69-a026-8b5cfa3257b6</t>
  </si>
  <si>
    <t>Ararhle</t>
  </si>
  <si>
    <t>Layi</t>
  </si>
  <si>
    <t>8f8f94f3-a76b-4601-87ab-56ffdf432371</t>
  </si>
  <si>
    <t>Mokoli</t>
  </si>
  <si>
    <t>9645d726-9eba-4552-ae98-344f54cc142e</t>
  </si>
  <si>
    <t xml:space="preserve">Mokoli </t>
  </si>
  <si>
    <t>b0aa2622-4c4c-4113-984d-d5084127a558</t>
  </si>
  <si>
    <t>Lac assal</t>
  </si>
  <si>
    <t>Kousour kousour</t>
  </si>
  <si>
    <t>Sidiha qale  , kori  , Aldaba</t>
  </si>
  <si>
    <t>eau_pour_betail_irrigation eau_potable nourriture autre_besoin</t>
  </si>
  <si>
    <t>chevres chameaux_dromadaires moutons autre_betail</t>
  </si>
  <si>
    <t>739281d2-4a05-4780-b071-f94fd378d24a</t>
  </si>
  <si>
    <t xml:space="preserve">Gourgour </t>
  </si>
  <si>
    <t>1b81a35d-891d-42b5-ac79-5d82390e7d0c</t>
  </si>
  <si>
    <t>Watta</t>
  </si>
  <si>
    <t>Taqarori</t>
  </si>
  <si>
    <t>b53d5b68-48e7-431b-b056-d30f5cffe2d2</t>
  </si>
  <si>
    <t>Masgida</t>
  </si>
  <si>
    <t>Abdyqadaytou</t>
  </si>
  <si>
    <t>Garsahalen</t>
  </si>
  <si>
    <t>ad7b0311-60ca-4ded-a917-5e2583380b54</t>
  </si>
  <si>
    <t xml:space="preserve">Soura </t>
  </si>
  <si>
    <t xml:space="preserve">Propre maison </t>
  </si>
  <si>
    <t>Abdyadaytou</t>
  </si>
  <si>
    <t>chevres autre_betail</t>
  </si>
  <si>
    <t>84001ea9-3fba-44bb-92f8-d08e12e86d9d</t>
  </si>
  <si>
    <t>Soura</t>
  </si>
  <si>
    <t>Anxexarou</t>
  </si>
  <si>
    <t>Lagalen</t>
  </si>
  <si>
    <t>eau_pour_betail_irrigation eau_potable education</t>
  </si>
  <si>
    <t>2359316c-b197-482d-a7d4-f2bc93bcaa1a</t>
  </si>
  <si>
    <t>Oudaleh</t>
  </si>
  <si>
    <t>be71563b-c3ec-431e-a38d-82ed602d8556</t>
  </si>
  <si>
    <t>Assa daba</t>
  </si>
  <si>
    <t>chameaux_dromadaires chevres</t>
  </si>
  <si>
    <t>2dc3e2c1-865c-4cc1-9884-19c9199c6209</t>
  </si>
  <si>
    <t>Abdiqadaytou</t>
  </si>
  <si>
    <t>cfd713a9-c13e-46f0-9286-5a417f44ee22</t>
  </si>
  <si>
    <t>Aybo</t>
  </si>
  <si>
    <t>0d94f656-4aa4-4fdd-9e99-f1bd4d47103a</t>
  </si>
  <si>
    <t>Cité militaire</t>
  </si>
  <si>
    <t>e33d0036-e971-43cf-84ba-74ab0da3a387</t>
  </si>
  <si>
    <t>Plateau</t>
  </si>
  <si>
    <t>aide_financiere nourriture autre_besoin</t>
  </si>
  <si>
    <t>480b8b0e-ee48-4f2a-89d0-f612f7cb8b1c</t>
  </si>
  <si>
    <t>Andaba 2</t>
  </si>
  <si>
    <t>nourriture eau_pour_betail_irrigation soins_de_sante</t>
  </si>
  <si>
    <t>6</t>
  </si>
  <si>
    <t>53</t>
  </si>
  <si>
    <t>7c21f334-cd48-4567-b435-2501989a0117</t>
  </si>
  <si>
    <t>15</t>
  </si>
  <si>
    <t>100</t>
  </si>
  <si>
    <t>Dora</t>
  </si>
  <si>
    <t>e5053f60-a0d6-4052-acda-2528dbfb8f91</t>
  </si>
  <si>
    <t>Forage</t>
  </si>
  <si>
    <t>d65fb432-9202-461f-a440-dbfcbb69e504</t>
  </si>
  <si>
    <t xml:space="preserve">Doubte </t>
  </si>
  <si>
    <t>Mousa ali</t>
  </si>
  <si>
    <t>education soins_de_sante aide_financiere</t>
  </si>
  <si>
    <t>344d6b4e-d8c7-4a40-8b51-339f8ea0e72e</t>
  </si>
  <si>
    <t>Bolli</t>
  </si>
  <si>
    <t>Oudaleguera</t>
  </si>
  <si>
    <t>d4dcbaa5-c8a9-4e74-a250-71460d2011c9</t>
  </si>
  <si>
    <t>Gablalou</t>
  </si>
  <si>
    <t>0d631133-44a6-4a52-b3e3-385a8f9d81af</t>
  </si>
  <si>
    <t>Oulalidaba</t>
  </si>
  <si>
    <t>1857443d-f536-491e-b03e-8744ffb9110c</t>
  </si>
  <si>
    <t>Alale-Af</t>
  </si>
  <si>
    <t>2b36028d-b980-4ce8-b8e2-25b4eef6b9eb</t>
  </si>
  <si>
    <t>Adodaba</t>
  </si>
  <si>
    <t>87304a1c-0352-4762-a92f-ed8303fc12fe</t>
  </si>
  <si>
    <t xml:space="preserve">Assaladaba </t>
  </si>
  <si>
    <t>0c349eae-da26-4233-8c24-a1b7074f188b</t>
  </si>
  <si>
    <t>Karmalou</t>
  </si>
  <si>
    <t>8c341c05-18c4-442d-8d12-51774ee60ebd</t>
  </si>
  <si>
    <t>Gaboli</t>
  </si>
  <si>
    <t xml:space="preserve">Tadjourah </t>
  </si>
  <si>
    <t>e8e5ca66-e75f-42ce-b095-d034b4dde9a9</t>
  </si>
  <si>
    <t>Arta</t>
  </si>
  <si>
    <t>ba53d3de-1367-484e-89d8-02903f111de1</t>
  </si>
  <si>
    <t>Rahissa</t>
  </si>
  <si>
    <t>922bd3b0-0bac-4980-b78b-0c696337f22e</t>
  </si>
  <si>
    <t>Dadaho , aloune dora</t>
  </si>
  <si>
    <t>Adaqodo,  qideyta’ galimaqaba,</t>
  </si>
  <si>
    <t>Adaqdo</t>
  </si>
  <si>
    <t>02e959f1-575c-454c-abc7-d82d97e3f7e9</t>
  </si>
  <si>
    <t>Aloun dora daboukane</t>
  </si>
  <si>
    <t>Daboukane et goda</t>
  </si>
  <si>
    <t>Sandroura</t>
  </si>
  <si>
    <t>moutons chevres chameaux_dromadaires autre_betail</t>
  </si>
  <si>
    <t>Goda et sirate</t>
  </si>
  <si>
    <t>Hidetyta</t>
  </si>
  <si>
    <t>93fd3fa4-f547-4170-be7c-47b9ee91ffb2</t>
  </si>
  <si>
    <t>Gaharreh</t>
  </si>
  <si>
    <t>9b0d588c-82bc-414d-9155-b5b23ad04cc9</t>
  </si>
  <si>
    <t>bbd8c978-8326-4c51-a32b-1cc5800dada5</t>
  </si>
  <si>
    <t>Alaili-Dada</t>
  </si>
  <si>
    <t>Bodoyta</t>
  </si>
  <si>
    <t>93b0b602-f97f-4735-acc3-385aea6cb3cf</t>
  </si>
  <si>
    <t>Ado-das</t>
  </si>
  <si>
    <t>Alailili-dada</t>
  </si>
  <si>
    <t>Abaa</t>
  </si>
  <si>
    <t>eau_potable nourriture education</t>
  </si>
  <si>
    <t>1df88b5c-6f8a-4a6f-a965-0aa190df3696</t>
  </si>
  <si>
    <t xml:space="preserve">Oulma </t>
  </si>
  <si>
    <t>Garsalou</t>
  </si>
  <si>
    <t>48f9ed99-20da-4eed-8469-0a4b480695da</t>
  </si>
  <si>
    <t>Kamilaytou</t>
  </si>
  <si>
    <t xml:space="preserve">Adaale </t>
  </si>
  <si>
    <t>soins_de_sante eau_pour_betail_irrigation nourriture eau_potable</t>
  </si>
  <si>
    <t>efba6da4-f4b6-4883-a355-544b8b372110</t>
  </si>
  <si>
    <t xml:space="preserve">ilisola </t>
  </si>
  <si>
    <t>6c374fc6-cd5a-46d9-8f96-39aa6d938527</t>
  </si>
  <si>
    <t xml:space="preserve">Ras.Bir </t>
  </si>
  <si>
    <t>Oulma</t>
  </si>
  <si>
    <t xml:space="preserve">Damahou </t>
  </si>
  <si>
    <t>eau_pour_betail_irrigation eau_potable nourriture soins_de_sante</t>
  </si>
  <si>
    <t>c72c9851-91ed-47d4-9a63-7f3ab722ebb2</t>
  </si>
  <si>
    <t xml:space="preserve">Doubia </t>
  </si>
  <si>
    <t>ba76d736-cd5f-47c6-965a-b588422e5f1c</t>
  </si>
  <si>
    <t xml:space="preserve">Alhougaa </t>
  </si>
  <si>
    <t xml:space="preserve">Balqo </t>
  </si>
  <si>
    <t>soins_de_sante nourriture eau_potable</t>
  </si>
  <si>
    <t>8cc9b3a5-a0e8-4175-ae25-53e23abe803d</t>
  </si>
  <si>
    <t xml:space="preserve">Anaweli </t>
  </si>
  <si>
    <t>8e6e8450-b5dd-4687-8650-cd2ed0068818</t>
  </si>
  <si>
    <t>Alfine</t>
  </si>
  <si>
    <t xml:space="preserve">Adale </t>
  </si>
  <si>
    <t>eau_pour_betail_irrigation eau_potable nourriture soins_de_sante protection</t>
  </si>
  <si>
    <t>a7899b28-bfe7-4d76-9a22-d8854b41c924</t>
  </si>
  <si>
    <t xml:space="preserve">Sagare </t>
  </si>
  <si>
    <t xml:space="preserve">Kobonne </t>
  </si>
  <si>
    <t>eau_pour_betail_irrigation eau_potable nourriture soins_de_sante education protection</t>
  </si>
  <si>
    <t xml:space="preserve">alouli </t>
  </si>
  <si>
    <t>ede2134a-3bd3-4e17-8608-b43dd1ed3c68</t>
  </si>
  <si>
    <t xml:space="preserve">Souali </t>
  </si>
  <si>
    <t xml:space="preserve">Nalaba </t>
  </si>
  <si>
    <t>nourriture eau_potable soins_de_sante education protection eau_pour_betail_irrigation</t>
  </si>
  <si>
    <t>f196cc05-b65a-45a3-a04a-c835c8e4a760</t>
  </si>
  <si>
    <t xml:space="preserve">oulma </t>
  </si>
  <si>
    <t xml:space="preserve">Laasa </t>
  </si>
  <si>
    <t>eau_pour_betail_irrigation nourriture soins_de_sante protection</t>
  </si>
  <si>
    <t>ff293f1d-8328-4845-abba-87a592420b56</t>
  </si>
  <si>
    <t>Dalhoulidaba</t>
  </si>
  <si>
    <t xml:space="preserve">maaba </t>
  </si>
  <si>
    <t>e75e1c3c-9dd8-4bd2-9661-c2dc2c82ba7d</t>
  </si>
  <si>
    <t>Alat.ela</t>
  </si>
  <si>
    <t>e5a9abab-d609-485e-9ae5-2e9b3252052d</t>
  </si>
  <si>
    <t>Babhin</t>
  </si>
  <si>
    <t>092fba87-421b-4f6c-bb71-0ffdb100479f</t>
  </si>
  <si>
    <t xml:space="preserve">Meye </t>
  </si>
  <si>
    <t xml:space="preserve">Adokolo </t>
  </si>
  <si>
    <t>19bf58fb-f818-4349-93b1-f54b6a79f3f6</t>
  </si>
  <si>
    <t>Soublali</t>
  </si>
  <si>
    <t>Dimiluta</t>
  </si>
  <si>
    <t>474d9322-3d5b-4c27-965e-d0b066a8bbe0</t>
  </si>
  <si>
    <t>Petit mouria</t>
  </si>
  <si>
    <t>fcbcced0-9931-4093-aff1-bab3e9817e9d</t>
  </si>
  <si>
    <t>Assassan</t>
  </si>
  <si>
    <t>Galadalen</t>
  </si>
  <si>
    <t>Dikalou</t>
  </si>
  <si>
    <t>5587d302-1389-4618-a064-d01d175c92b5</t>
  </si>
  <si>
    <t xml:space="preserve">Assassan </t>
  </si>
  <si>
    <t>Amandiglou</t>
  </si>
  <si>
    <t>253d34e2-cabd-40a8-a285-da07a5d3e67b</t>
  </si>
  <si>
    <t>Adaitou</t>
  </si>
  <si>
    <t>nourriture soins_de_sante eau_pour_betail_irrigation</t>
  </si>
  <si>
    <t>c46feabc-896d-4210-89e5-b57e3566f4fb</t>
  </si>
  <si>
    <t>Heydaitou</t>
  </si>
  <si>
    <t>6a47ace7-cac4-41e1-9cc7-073a145046a7</t>
  </si>
  <si>
    <t>Sossawaleh</t>
  </si>
  <si>
    <t>57601ed8-7ef0-4be2-ab8a-e0b7f78e068f</t>
  </si>
  <si>
    <t>OUI</t>
  </si>
  <si>
    <t>nourriture eau_pour_betail_irrigation aide_financiere</t>
  </si>
  <si>
    <t>f80d25a3-92f5-4b8c-9074-b09f644f997e</t>
  </si>
  <si>
    <t>Kilaytou</t>
  </si>
  <si>
    <t>d2de5f28-9234-40d2-b1fc-3a3cc4e8cb34</t>
  </si>
  <si>
    <t>bagado</t>
  </si>
  <si>
    <t>382f2393-3c07-4eda-bd74-0a66f7329607</t>
  </si>
  <si>
    <t xml:space="preserve">Oubouki </t>
  </si>
  <si>
    <t>48ab1a8b-db9c-43ef-afc3-a7f4dfdae30f</t>
  </si>
  <si>
    <t>Oublali</t>
  </si>
  <si>
    <t>Assale</t>
  </si>
  <si>
    <t>Alouli</t>
  </si>
  <si>
    <t>cd2ea00e-0c6d-4f2a-b398-fc350f768093</t>
  </si>
  <si>
    <t xml:space="preserve">Sagallou </t>
  </si>
  <si>
    <t>838c25bd-5a61-4104-bed5-47c165d8d0a7</t>
  </si>
  <si>
    <t>Garsa eheba</t>
  </si>
  <si>
    <t>95578d69-ed72-4bcb-8b23-67b83afafda7</t>
  </si>
  <si>
    <t>Magaleh</t>
  </si>
  <si>
    <t>Ewali</t>
  </si>
  <si>
    <t>Palmerai</t>
  </si>
  <si>
    <t>48e88076-94d5-4149-a58b-ba05e910cb04</t>
  </si>
  <si>
    <t>Hallou</t>
  </si>
  <si>
    <t>Garasou</t>
  </si>
  <si>
    <t>cf766c3a-269e-4bce-a8dd-16d556719b4b</t>
  </si>
  <si>
    <t>Gounoubi</t>
  </si>
  <si>
    <t>305a6513-4d2b-4388-bd49-01cbdd5625a4</t>
  </si>
  <si>
    <t>chevres moutons chameaux_dromadaires autre_betail</t>
  </si>
  <si>
    <t>c9270047-3c1a-462d-9ad6-38b0fda2b665</t>
  </si>
  <si>
    <t>Ladinani</t>
  </si>
  <si>
    <t>chevres moutons autre_betail</t>
  </si>
  <si>
    <t>730b800c-5f9a-40cf-b9bf-cddf7caa7ad5</t>
  </si>
  <si>
    <t>Kala dageyna</t>
  </si>
  <si>
    <t>eau_pour_betail_irrigation eau_potable autre_besoin</t>
  </si>
  <si>
    <t>96b7bf8c-4f23-4981-acc1-929170d4340d</t>
  </si>
  <si>
    <t>Gidbo</t>
  </si>
  <si>
    <t>aide_financiere eau_pour_betail_irrigation eau_potable</t>
  </si>
  <si>
    <t>6748c5f0-0355-4872-b383-be810caa38e9</t>
  </si>
  <si>
    <t>Qafareh</t>
  </si>
  <si>
    <t>dd786639-1b81-40f8-8dd1-10c90fff135f</t>
  </si>
  <si>
    <t xml:space="preserve">Oussousso </t>
  </si>
  <si>
    <t>045c45df-3d9e-4fed-b732-1029cfa5a910</t>
  </si>
  <si>
    <t>EYSSALOU</t>
  </si>
  <si>
    <t>5fd8d4b4-7014-4515-86df-6ce01e6e5542</t>
  </si>
  <si>
    <t>Angalala</t>
  </si>
  <si>
    <t>e8781b19-ada9-4e7f-a8bc-92f17fe10071</t>
  </si>
  <si>
    <t xml:space="preserve">ADAILLOU </t>
  </si>
  <si>
    <t>ADOYLA</t>
  </si>
  <si>
    <t>4ae2b5b9-dc52-461d-a3b2-b1b7305c58bf</t>
  </si>
  <si>
    <t>Maraiya</t>
  </si>
  <si>
    <t>513cdc8a-46f9-4999-a52d-7064069d167b</t>
  </si>
  <si>
    <t>MIYOY</t>
  </si>
  <si>
    <t>40571cef-24c8-48e4-8d53-57200ae0df8d</t>
  </si>
  <si>
    <t>Taran</t>
  </si>
  <si>
    <t>03a17cdb-22f9-4b7a-b22a-fea6d5812e1a</t>
  </si>
  <si>
    <t>Sina-naba</t>
  </si>
  <si>
    <t>Vie nomade loin de la maison</t>
  </si>
  <si>
    <t>Siray , girah miqi</t>
  </si>
  <si>
    <t>Foodo</t>
  </si>
  <si>
    <t>932f64da-e22b-46fd-bc79-62aa2c04eec8</t>
  </si>
  <si>
    <t>Korali</t>
  </si>
  <si>
    <t xml:space="preserve">Sans abri </t>
  </si>
  <si>
    <t>Garsaleh</t>
  </si>
  <si>
    <t>01e56131-eac3-4a51-bc99-33971f61ebae</t>
  </si>
  <si>
    <t>Darmaleh</t>
  </si>
  <si>
    <t>2136cb1b-7115-4cb6-9e15-aee96eef8efc</t>
  </si>
  <si>
    <t>Guiliqa</t>
  </si>
  <si>
    <t>d9e01901-d24f-4203-aa69-1f9ebf118fa7</t>
  </si>
  <si>
    <t>Kodohye</t>
  </si>
  <si>
    <t>89143c96-d4be-43eb-badc-c27b135b79d9</t>
  </si>
  <si>
    <t>Malaho</t>
  </si>
  <si>
    <t>fd588c14-665b-4285-b13a-7055129d94d5</t>
  </si>
  <si>
    <t>Lac Allol</t>
  </si>
  <si>
    <t>a16af5e6-9da9-4f00-a341-bcb06ec67975</t>
  </si>
  <si>
    <t>Balho</t>
  </si>
  <si>
    <t>b879914a-b460-4504-b8a9-c79bf16c89dc</t>
  </si>
  <si>
    <t>Wabeita</t>
  </si>
  <si>
    <t xml:space="preserve">Andali, oufa, Alahtou,  </t>
  </si>
  <si>
    <t>chevres chameaux_dromadaires moutons</t>
  </si>
  <si>
    <t>494c9655-23db-4dca-bb7f-30aa57745013</t>
  </si>
  <si>
    <t xml:space="preserve">Wabeita </t>
  </si>
  <si>
    <t>9348daa4-3f8d-4ecb-9495-62d1a5606eb8</t>
  </si>
  <si>
    <t>Magudo 1</t>
  </si>
  <si>
    <t>317c7114-c45d-40af-ba34-7fa7820f9412</t>
  </si>
  <si>
    <t>Magudo 2</t>
  </si>
  <si>
    <t>Himbisso</t>
  </si>
  <si>
    <t>0d567333-4d94-4278-bbb9-0faf2e14943f</t>
  </si>
  <si>
    <t>Fexeguexa Daba</t>
  </si>
  <si>
    <t xml:space="preserve">Esalou </t>
  </si>
  <si>
    <t>chameaux_dromadaires chevres moutons</t>
  </si>
  <si>
    <t>7134f036-6e2e-48f4-a977-d5a32c21c529</t>
  </si>
  <si>
    <t xml:space="preserve">Adaitou </t>
  </si>
  <si>
    <t xml:space="preserve">Madgal </t>
  </si>
  <si>
    <t>e4adc4da-f0f3-444f-bba5-cf20cd0cb105</t>
  </si>
  <si>
    <t>Fantehero</t>
  </si>
  <si>
    <t>Hamalee</t>
  </si>
  <si>
    <t>eau_potable autre_besoin nourriture</t>
  </si>
  <si>
    <t>270ff078-c62e-4b78-b8c8-0da18abf5b7e</t>
  </si>
  <si>
    <t>Mido</t>
  </si>
  <si>
    <t>Borsi</t>
  </si>
  <si>
    <t>042921df-def4-44e4-b087-f75a9e2e56f1</t>
  </si>
  <si>
    <t>Alayto boura</t>
  </si>
  <si>
    <t>89fa9d18-193c-4add-8adb-ee997574d61a</t>
  </si>
  <si>
    <t>Hay la</t>
  </si>
  <si>
    <t>eau_potable nourriture aide_financiere logement_et_abri</t>
  </si>
  <si>
    <t>81ea5de3-e1c4-4317-805a-1a899db6af4b</t>
  </si>
  <si>
    <t>Mouria</t>
  </si>
  <si>
    <t>95d81343-0564-4fbc-8bf0-8455eec6a274</t>
  </si>
  <si>
    <t>Dalay af</t>
  </si>
  <si>
    <t>Balaal</t>
  </si>
  <si>
    <t>Karha</t>
  </si>
  <si>
    <t>74a6502b-0a1c-4ca6-9642-3a05d10ab56a</t>
  </si>
  <si>
    <t>Arkayleh</t>
  </si>
  <si>
    <t>Orobor</t>
  </si>
  <si>
    <t>eau_potable eau_pour_betail_irrigation education nourriture</t>
  </si>
  <si>
    <t>e0892a8d-e0cc-45a2-995f-9eeceb2a5eaf</t>
  </si>
  <si>
    <t>Bararee</t>
  </si>
  <si>
    <t>centre_collectif</t>
  </si>
  <si>
    <t>eau_pour_betail_irrigation nourriture eau_potable education</t>
  </si>
  <si>
    <t>e2e1613d-2316-45b7-afb3-0dc4acf63917</t>
  </si>
  <si>
    <t>Hougoub</t>
  </si>
  <si>
    <t>72303be2-87c2-4910-9376-bc4dcc9250a2</t>
  </si>
  <si>
    <t>Delwan</t>
  </si>
  <si>
    <t>9e29f451-7003-45a3-bcc8-66e0a4a4b45f</t>
  </si>
  <si>
    <t xml:space="preserve">Amaylou </t>
  </si>
  <si>
    <t>e93a1d95-383a-4909-ae42-fd3b1914c055</t>
  </si>
  <si>
    <t>e20b65bd-006e-4f62-acb8-42400646eae9</t>
  </si>
  <si>
    <t>Mengela</t>
  </si>
  <si>
    <t>5fade540-d823-4139-a835-ced47bf51677</t>
  </si>
  <si>
    <t>Kanarado</t>
  </si>
  <si>
    <t>eau_potable nourriture education soins_de_sante</t>
  </si>
  <si>
    <t>eefd769c-63d0-4c9b-9dfa-bb73497559f3</t>
  </si>
  <si>
    <t>Akabarta</t>
  </si>
  <si>
    <t xml:space="preserve">Mont goda </t>
  </si>
  <si>
    <t>Akbarta hougouna</t>
  </si>
  <si>
    <t>a6afbede-324f-4324-a387-2520d032498c</t>
  </si>
  <si>
    <t>Hankata</t>
  </si>
  <si>
    <t>Kalaf</t>
  </si>
  <si>
    <t>eau_potable hygiene education logement_et_abri soins_de_sante nourriture</t>
  </si>
  <si>
    <t>274ab5f5-76d8-43e8-8ef0-7c5cb784b5df</t>
  </si>
  <si>
    <t>Douloul</t>
  </si>
  <si>
    <t>eau_potable soins_de_sante hygiene</t>
  </si>
  <si>
    <t>Sagalou</t>
  </si>
  <si>
    <t>ad6919bc-5080-4b2c-be3a-66f9e30c231e</t>
  </si>
  <si>
    <t>Oulaliss</t>
  </si>
  <si>
    <t>eau_pour_betail_irrigation soins_de_sante eau_potable</t>
  </si>
  <si>
    <t>26</t>
  </si>
  <si>
    <t>7338eb76-014d-4452-a0fc-e648732625e0</t>
  </si>
  <si>
    <t>Bourheyta</t>
  </si>
  <si>
    <t>education eau_potable aide_financiere</t>
  </si>
  <si>
    <t>.kalaf</t>
  </si>
  <si>
    <t>cf16bbe2-4337-4da6-ba51-4a7107d224a2</t>
  </si>
  <si>
    <t>Galoba</t>
  </si>
  <si>
    <t>soins_de_sante eau_pour_betail_irrigation education</t>
  </si>
  <si>
    <t>dc176b10-6d97-4f00-b82d-fd2a5da4ed16</t>
  </si>
  <si>
    <t>education logement_et_abri bien_non_alimentaire</t>
  </si>
  <si>
    <t>c41da2fa-22ad-4869-92d3-18962befcc04</t>
  </si>
  <si>
    <t>Quartier marsaki</t>
  </si>
  <si>
    <t>Marsaki</t>
  </si>
  <si>
    <t>education logement_et_abri nourriture</t>
  </si>
  <si>
    <t>0d7e60f7-0c69-4787-9dea-e039c2f6efee</t>
  </si>
  <si>
    <t>Quartier fia</t>
  </si>
  <si>
    <t>Fia</t>
  </si>
  <si>
    <t>education eau_pour_betail_irrigation bien_non_alimentaire</t>
  </si>
  <si>
    <t>1aa992d5-e097-451f-be2c-b8ea75d5d517</t>
  </si>
  <si>
    <t>Quartier badaf</t>
  </si>
  <si>
    <t>63458c58-5920-491a-8104-dbfff1642994</t>
  </si>
  <si>
    <t>Kalaqto</t>
  </si>
  <si>
    <t>c2f93988-1cee-44f0-9233-e4fa3deea3d9</t>
  </si>
  <si>
    <t>Quartier yomatara</t>
  </si>
  <si>
    <t>Badoli et yomatara</t>
  </si>
  <si>
    <t>logement_et_abri education eau_pour_betail_irrigation</t>
  </si>
  <si>
    <t>Yomatara</t>
  </si>
  <si>
    <t>f14c8fce-9794-4099-a23c-4256f021ed83</t>
  </si>
  <si>
    <t>Andaleh</t>
  </si>
  <si>
    <t>eau_pour_betail_irrigation education logement_et_abri</t>
  </si>
  <si>
    <t>05b399d5-f7c7-4aac-8896-4e74d165b27e</t>
  </si>
  <si>
    <t>Hagayisse</t>
  </si>
  <si>
    <t>Hakayisse</t>
  </si>
  <si>
    <t>education logement_et_abri soins_de_sante</t>
  </si>
  <si>
    <t>1f84f287-42eb-4d6b-baaf-bd0aa5443e5b</t>
  </si>
  <si>
    <t>Quartier Harak</t>
  </si>
  <si>
    <t>Arido, adaylou</t>
  </si>
  <si>
    <t>soins_de_sante education eau_pour_betail_irrigation</t>
  </si>
  <si>
    <t>2f406ab1-0390-4f9d-ab5b-da02ad49c74d</t>
  </si>
  <si>
    <t>Elamo</t>
  </si>
  <si>
    <t>eau_pour_betail_irrigation education soins_de_sante</t>
  </si>
  <si>
    <t>9eff72e7-ddfd-43fd-8fee-0f5748ae6d51</t>
  </si>
  <si>
    <t>Quartier EDD</t>
  </si>
  <si>
    <t>Adaylou</t>
  </si>
  <si>
    <t>559cb026-3c40-4876-a012-36b82cef758d</t>
  </si>
  <si>
    <t>Wea</t>
  </si>
  <si>
    <t>chevres chameaux_dromadaires autre_betail</t>
  </si>
  <si>
    <t xml:space="preserve">Daba  , goubi </t>
  </si>
  <si>
    <t xml:space="preserve">Daba , weia </t>
  </si>
  <si>
    <t>02589ef7-eca0-46a0-9454-26c15fa1b979</t>
  </si>
  <si>
    <t>Khor angar</t>
  </si>
  <si>
    <t>487aeba2-37db-4622-b288-f095aaedc4d9</t>
  </si>
  <si>
    <t>Gueheré</t>
  </si>
  <si>
    <t>Galaleh</t>
  </si>
  <si>
    <t>037cf8bf-343e-43d5-9bd1-83edafc904c2</t>
  </si>
  <si>
    <t>Lahasa</t>
  </si>
  <si>
    <t>Bosali</t>
  </si>
  <si>
    <t>Karoble</t>
  </si>
  <si>
    <t>eau_potable nourriture eau_pour_betail_irrigation</t>
  </si>
  <si>
    <t>83d24e6c-af0c-468d-82aa-a91868c52221</t>
  </si>
  <si>
    <t xml:space="preserve">Moulhouleh </t>
  </si>
  <si>
    <t>21e36f34-c548-4aac-afcd-9969a240e4f1</t>
  </si>
  <si>
    <t>Houkoukiya</t>
  </si>
  <si>
    <t xml:space="preserve">Yaoudi </t>
  </si>
  <si>
    <t>nourriture logement_et_abri soins_de_sante eau_potable</t>
  </si>
  <si>
    <t>be6f136a-2fb7-4dcc-a480-ffef6df45708</t>
  </si>
  <si>
    <t>Siyarou Fedda</t>
  </si>
  <si>
    <t>a203eb33-3a0f-491e-aa51-ae47471a2596</t>
  </si>
  <si>
    <t>Siyarou fahaf</t>
  </si>
  <si>
    <t>040bf251-7ae2-4375-8528-cd97b92f2a1c</t>
  </si>
  <si>
    <t xml:space="preserve">Siyarou fahaf </t>
  </si>
  <si>
    <t>130079eb-5cfa-4548-a650-a1f480ce62ed</t>
  </si>
  <si>
    <t xml:space="preserve">Hagaykalou </t>
  </si>
  <si>
    <t>e5559e91-93e6-495a-9930-431914d2ce3b</t>
  </si>
  <si>
    <t>Kabih</t>
  </si>
  <si>
    <t>cc34a6fb-3de0-4121-88e5-f7064fccbef5</t>
  </si>
  <si>
    <t>Ouxe Gadaf</t>
  </si>
  <si>
    <t>Qadegueno</t>
  </si>
  <si>
    <t>6ab99142-e195-4914-98b5-200c091824bb</t>
  </si>
  <si>
    <t>Marie</t>
  </si>
  <si>
    <t>3a4c9aea-f629-4ef4-8e93-b42244af4a41</t>
  </si>
  <si>
    <t xml:space="preserve">Masqidaba </t>
  </si>
  <si>
    <t>Itki, boul boullo</t>
  </si>
  <si>
    <t>Itki boul boulo</t>
  </si>
  <si>
    <t>a7689690-f4c6-4a4a-bba0-91b8c62b1e74</t>
  </si>
  <si>
    <t>dc687800-2a60-475f-b1ff-4b805679e783</t>
  </si>
  <si>
    <t>09074aa1-57a2-480a-b303-ca156ccfa202</t>
  </si>
  <si>
    <t>Harka</t>
  </si>
  <si>
    <t>346514d3-9522-4070-a3a2-59c4a3d4f8f8</t>
  </si>
  <si>
    <t>Asa harka</t>
  </si>
  <si>
    <t>9de40458-3bae-4573-bf2f-89766afe0e9b</t>
  </si>
  <si>
    <t>Data harka</t>
  </si>
  <si>
    <t xml:space="preserve">Soublali </t>
  </si>
  <si>
    <t>eau_pour_betail_irrigation education nourriture</t>
  </si>
  <si>
    <t>1555e0ba-8ec7-47f1-8524-a4dfeb837cc0</t>
  </si>
  <si>
    <t>Rereleh</t>
  </si>
  <si>
    <t>83012d42-443d-4e98-b02e-873ec87bdc9b</t>
  </si>
  <si>
    <t>Falaka</t>
  </si>
  <si>
    <t>5440f9a1-1b33-4935-bdd6-be3b2a04c776</t>
  </si>
  <si>
    <t>Bouli</t>
  </si>
  <si>
    <t>b7138d69-9266-46d4-91be-2e22ba8673b2</t>
  </si>
  <si>
    <t>Tero</t>
  </si>
  <si>
    <t xml:space="preserve">Harka </t>
  </si>
  <si>
    <t>ddebd626-3d97-48b4-9f23-6e7541cfd2d7</t>
  </si>
  <si>
    <t>DJ03</t>
  </si>
  <si>
    <t>Aga dalise</t>
  </si>
  <si>
    <t>Pk51</t>
  </si>
  <si>
    <t>Kedgarewen</t>
  </si>
  <si>
    <t>education logement_et_abri bien_non_alimentaire eau_pour_betail_irrigation</t>
  </si>
  <si>
    <t>Djiboutien(ene)</t>
  </si>
  <si>
    <t>eau_pour_betail_irrigation eau_potable nourriture education</t>
  </si>
  <si>
    <t>3a66aa87-b0a5-4c31-b0cd-c663b3f86d9d</t>
  </si>
  <si>
    <t xml:space="preserve">Didaleh </t>
  </si>
  <si>
    <t xml:space="preserve">Dikhil,  </t>
  </si>
  <si>
    <t>Yoboki Agna</t>
  </si>
  <si>
    <t>d11a46ee-1bcc-4861-84a2-ccb5bc8fbb08</t>
  </si>
  <si>
    <t>Guadeh</t>
  </si>
  <si>
    <t>9f81a1d8-dca1-455c-bcf5-dee93574bd0d</t>
  </si>
  <si>
    <t>Tagareh</t>
  </si>
  <si>
    <t>eau_potable eau_pour_betail_irrigation nourriture</t>
  </si>
  <si>
    <t>617941ea-2425-44c9-ba46-aa2a7bb95bce</t>
  </si>
  <si>
    <t>Gadeh</t>
  </si>
  <si>
    <t>b602f079-d84c-4149-9045-b5ab590e64e9</t>
  </si>
  <si>
    <t>Sagallou 1</t>
  </si>
  <si>
    <t>3ab080ff-9083-4542-9701-b87938e228b0</t>
  </si>
  <si>
    <t xml:space="preserve">Hamar </t>
  </si>
  <si>
    <t xml:space="preserve">Obock </t>
  </si>
  <si>
    <t>Derqewa</t>
  </si>
  <si>
    <t>2c495e52-97de-4fbe-9aaa-f55f20960abe</t>
  </si>
  <si>
    <t xml:space="preserve">Andoli </t>
  </si>
  <si>
    <t xml:space="preserve">Kiloma </t>
  </si>
  <si>
    <t>fb4c0ac4-5afd-49b0-aae9-f7eb96e30f3c</t>
  </si>
  <si>
    <t>f5ea5944-26c0-43b2-aaf1-275fb78cec10</t>
  </si>
  <si>
    <t xml:space="preserve">Firiris </t>
  </si>
  <si>
    <t>36a47756-59e9-4ef0-95e6-de0f7defed72</t>
  </si>
  <si>
    <t>Gali daba</t>
  </si>
  <si>
    <t xml:space="preserve">Folo </t>
  </si>
  <si>
    <t>5eab53be-3a86-49a5-b47c-55d623626a26</t>
  </si>
  <si>
    <t xml:space="preserve">Hararteh </t>
  </si>
  <si>
    <t xml:space="preserve">Agna </t>
  </si>
  <si>
    <t>5b1c7bb4-191a-4826-bc84-5249b54ef9d3</t>
  </si>
  <si>
    <t>Forage adaali</t>
  </si>
  <si>
    <t xml:space="preserve">Agna,  daguirou </t>
  </si>
  <si>
    <t>efd62a1e-a26c-4998-9282-a943488ee1be</t>
  </si>
  <si>
    <t>Hadna</t>
  </si>
  <si>
    <t>Dadato-village</t>
  </si>
  <si>
    <t>40baf7a0-cefd-4bf9-83cb-a70b61922396</t>
  </si>
  <si>
    <t>Hedleh</t>
  </si>
  <si>
    <t>6d9344aa-1fd2-4ca9-a384-c2656f259c33</t>
  </si>
  <si>
    <t>Orbina</t>
  </si>
  <si>
    <t>Orbima</t>
  </si>
  <si>
    <t>6cc2bb74-0426-46c7-97ec-bc5c00858122</t>
  </si>
  <si>
    <t>PK51</t>
  </si>
  <si>
    <t>Diri-dawa</t>
  </si>
  <si>
    <t>3466dc80-70a6-4da1-8e26-f1e92069f0d6</t>
  </si>
  <si>
    <t>Charbyo</t>
  </si>
  <si>
    <t>259666b9-25d6-4ae4-84b1-a94931554ff6</t>
  </si>
  <si>
    <t>Pk50</t>
  </si>
  <si>
    <t>Haissamaleh</t>
  </si>
  <si>
    <t>PK50</t>
  </si>
  <si>
    <t>d36f46b5-e373-4b29-93a5-4cf4ee6e8415</t>
  </si>
  <si>
    <t>Kouleimaleh</t>
  </si>
  <si>
    <t>Langoubaleh</t>
  </si>
  <si>
    <t>eau_pour_betail_irrigation nourriture logement_et_abri</t>
  </si>
  <si>
    <t>43e42134-f5be-4aeb-9ba9-d0e7d94395ec</t>
  </si>
  <si>
    <t>Xerdaba</t>
  </si>
  <si>
    <t>9128a75c-28fc-4db6-9f4f-797546f1e9a2</t>
  </si>
  <si>
    <t>Anderta</t>
  </si>
  <si>
    <t>Madgal</t>
  </si>
  <si>
    <t>588f5915-36fb-448e-8b09-0b33d66d1852</t>
  </si>
  <si>
    <t>Kalaqassa</t>
  </si>
  <si>
    <t>Boboq-Aff</t>
  </si>
  <si>
    <t>b141af42-7cca-493f-84c3-aa53883d6ca9</t>
  </si>
  <si>
    <t>Silaloyta</t>
  </si>
  <si>
    <t>Qabilabka</t>
  </si>
  <si>
    <t>62415a63-6e2b-4b9a-a41f-d8ea0d61371b</t>
  </si>
  <si>
    <t xml:space="preserve">Saboub </t>
  </si>
  <si>
    <t>Dat masgid</t>
  </si>
  <si>
    <t>9b36acbe-c4f4-4fd7-a265-2a9d29420c02</t>
  </si>
  <si>
    <t xml:space="preserve">Day </t>
  </si>
  <si>
    <t>Assmera</t>
  </si>
  <si>
    <t>education aide_financiere autre_besoin</t>
  </si>
  <si>
    <t>5a5f6059-caa5-4791-a43a-070a836605b0</t>
  </si>
  <si>
    <t xml:space="preserve">Tikito </t>
  </si>
  <si>
    <t>Itki</t>
  </si>
  <si>
    <t>eau_potable eau_pour_betail_irrigation education</t>
  </si>
  <si>
    <t>5949b237-c88c-4c11-ae5d-e9b1b62d3db7</t>
  </si>
  <si>
    <t xml:space="preserve">Day  </t>
  </si>
  <si>
    <t>Goube</t>
  </si>
  <si>
    <t>Day</t>
  </si>
  <si>
    <t>Maydatim</t>
  </si>
  <si>
    <t>eau_potable education aide_financiere</t>
  </si>
  <si>
    <t>aa4e2ec8-4636-464c-8948-e60f117f60d9</t>
  </si>
  <si>
    <t>O</t>
  </si>
  <si>
    <t>Galina</t>
  </si>
  <si>
    <t>aec70262-dd4e-44f1-b607-da7a9ca6b9dd</t>
  </si>
  <si>
    <t>Asmadera</t>
  </si>
  <si>
    <t>Mabdahou</t>
  </si>
  <si>
    <t>077c984f-484b-45f8-86a3-15095ec7d5a6</t>
  </si>
  <si>
    <t>Inakbaxa</t>
  </si>
  <si>
    <t>0dc7245b-f5f7-4c78-b43f-06a99189e1d1</t>
  </si>
  <si>
    <t>ab8e9be8-02e4-40a0-858e-1104e4ed9557</t>
  </si>
  <si>
    <t>Able-Time</t>
  </si>
  <si>
    <t>e7ea9353-afe4-4914-a806-5ba0d56e7735</t>
  </si>
  <si>
    <t>eau_potable education eau_pour_betail_irrigation</t>
  </si>
  <si>
    <t>4d310aee-390e-4427-a546-ccf8dbb0cf87</t>
  </si>
  <si>
    <t>Souk sareh</t>
  </si>
  <si>
    <t>Damerejog</t>
  </si>
  <si>
    <t>logement_et_abri eau_pour_betail_irrigation soins_de_sante education</t>
  </si>
  <si>
    <t xml:space="preserve">Arta </t>
  </si>
  <si>
    <t>Douda</t>
  </si>
  <si>
    <t>eau_pour_betail_irrigation nourriture logement_et_abri bien_non_alimentaire education</t>
  </si>
  <si>
    <t>dfc7a6ea-6293-4c45-a62f-51e56fba9f46</t>
  </si>
  <si>
    <t xml:space="preserve">Harsali </t>
  </si>
  <si>
    <t>59fe9ab4-2f1e-4b8b-b2f7-b96f9ca3a9f0</t>
  </si>
  <si>
    <t>9464aaa6-6914-4255-8223-2d96f4f60321</t>
  </si>
  <si>
    <t xml:space="preserve">Harsaali </t>
  </si>
  <si>
    <t>822cb3ad-7c21-4258-bbbf-093f3f90ee1a</t>
  </si>
  <si>
    <t>6136ca70-df83-4494-82e5-d8e00b8ef5ff</t>
  </si>
  <si>
    <t>e141e14c-e123-42c8-892b-0c97338e0681</t>
  </si>
  <si>
    <t>Saganto</t>
  </si>
  <si>
    <t>0bcc48ce-79a2-4078-90e3-f0968240c1cb</t>
  </si>
  <si>
    <t>aide_financiere education soins_de_sante</t>
  </si>
  <si>
    <t>2c175c62-fb5b-4b40-94a1-f6c2fe237d36</t>
  </si>
  <si>
    <t xml:space="preserve">Orobor </t>
  </si>
  <si>
    <t>eau_pour_betail_irrigation education nourriture eau_potable</t>
  </si>
  <si>
    <t>c43dd93e-c120-4059-a1e2-7e00affff775</t>
  </si>
  <si>
    <t>Boulayare1</t>
  </si>
  <si>
    <t xml:space="preserve">Arta ville </t>
  </si>
  <si>
    <t>Grand para</t>
  </si>
  <si>
    <t>eau_pour_betail_irrigation nourriture aide_financiere bien_non_alimentaire soins_de_sante logement_et_abri</t>
  </si>
  <si>
    <t xml:space="preserve">Djiboutien </t>
  </si>
  <si>
    <t>eau_pour_betail_irrigation nourriture logement_et_abri soins_de_sante bien_non_alimentaire aide_financiere</t>
  </si>
  <si>
    <t>811f8161-8da6-4c33-9296-a96cc809cc41</t>
  </si>
  <si>
    <t xml:space="preserve">Centre ville </t>
  </si>
  <si>
    <t>eau_pour_betail_irrigation eau_potable logement_et_abri soins_de_sante bien_non_alimentaire aide_financiere</t>
  </si>
  <si>
    <t>eau_pour_betail_irrigation nourriture soins_de_sante logement_et_abri aide_financiere</t>
  </si>
  <si>
    <t>6292935e-3547-43af-a2b6-456ba86e325b</t>
  </si>
  <si>
    <t>Harsaali</t>
  </si>
  <si>
    <t>1b632aad-0960-4844-85b3-847aeda72deb</t>
  </si>
  <si>
    <t>5936465b-6130-4dd8-89d6-c96d55917400</t>
  </si>
  <si>
    <t xml:space="preserve">Galina </t>
  </si>
  <si>
    <t>22754aac-51cc-409c-8192-44256dca06af</t>
  </si>
  <si>
    <t>mabla</t>
  </si>
  <si>
    <t>KP6</t>
  </si>
  <si>
    <t>e9cd72ff-e9fb-42a5-99ad-07928202e94d</t>
  </si>
  <si>
    <t>ripta</t>
  </si>
  <si>
    <t>4450e25b-0cd7-4acd-bcdb-9402343719c0</t>
  </si>
  <si>
    <t>galhela</t>
  </si>
  <si>
    <t>25</t>
  </si>
  <si>
    <t>71</t>
  </si>
  <si>
    <t>tadjourah</t>
  </si>
  <si>
    <t>forage</t>
  </si>
  <si>
    <t>ec6984e7-6296-4b97-8a16-e857d8611f76</t>
  </si>
  <si>
    <t>oudi</t>
  </si>
  <si>
    <t>0bbb1352-5cf2-4674-aaf7-6105950a7fcf</t>
  </si>
  <si>
    <t>garba naba</t>
  </si>
  <si>
    <t>sismo</t>
  </si>
  <si>
    <t>harka</t>
  </si>
  <si>
    <t>01422df0-582c-42e2-aae5-e942d9334dd1</t>
  </si>
  <si>
    <t>pk9</t>
  </si>
  <si>
    <t>1c3d5254-d803-4409-9c34-dfe88d4af800</t>
  </si>
  <si>
    <t>eau_pour_betail_irrigation education eau_potable</t>
  </si>
  <si>
    <t>la vache</t>
  </si>
  <si>
    <t>62caf636-5965-47fd-a401-b53a8407c1d9</t>
  </si>
  <si>
    <t xml:space="preserve">     ruali</t>
  </si>
  <si>
    <t>obock</t>
  </si>
  <si>
    <t>dallay af</t>
  </si>
  <si>
    <t>c2ce734c-5d8c-4e93-b343-6ceb51aa5784</t>
  </si>
  <si>
    <t>data roure</t>
  </si>
  <si>
    <t>27f14d03-32ca-462a-ac5f-e7726eb00227</t>
  </si>
  <si>
    <t xml:space="preserve">debne </t>
  </si>
  <si>
    <t xml:space="preserve">tadjourah </t>
  </si>
  <si>
    <t>ahele</t>
  </si>
  <si>
    <t>11475add-b7e6-427e-a82c-f4eb91c51f4a</t>
  </si>
  <si>
    <t>ad bouya</t>
  </si>
  <si>
    <t>e63a6cec-8959-4119-b598-e970a04209d6</t>
  </si>
  <si>
    <t>airi</t>
  </si>
  <si>
    <t>b6e644bd-3d60-4177-8e19-8e3cca650463</t>
  </si>
  <si>
    <t>raysali</t>
  </si>
  <si>
    <t>ripta,forage</t>
  </si>
  <si>
    <t>43ce3f88-39df-4947-b0b3-93f21668986f</t>
  </si>
  <si>
    <t>terdo</t>
  </si>
  <si>
    <t>le meme</t>
  </si>
  <si>
    <t>1071e67e-ad0e-458a-920b-58461993cd4c</t>
  </si>
  <si>
    <t>ambabo</t>
  </si>
  <si>
    <t>d24be6e1-3d7d-469e-bc94-9be3576c2628</t>
  </si>
  <si>
    <t>1643d040-8eb4-4086-9494-7855dcabfc66</t>
  </si>
  <si>
    <t>Asa Roure</t>
  </si>
  <si>
    <t>e1b85200-1f4c-4406-ba31-39146ed4f576</t>
  </si>
  <si>
    <t>Amourgouda 1</t>
  </si>
  <si>
    <t>eau_potable education protection</t>
  </si>
  <si>
    <t>Layta</t>
  </si>
  <si>
    <t>28f61e06-c65d-4e2f-9466-68b9b71c8f17</t>
  </si>
  <si>
    <t>Haliho</t>
  </si>
  <si>
    <t>81be1109-b8e9-41f0-80a8-07802ee66bb7</t>
  </si>
  <si>
    <t>Dali</t>
  </si>
  <si>
    <t>Golodi</t>
  </si>
  <si>
    <t>70cb8d6f-266c-4b0e-99bb-c4340fbcfead</t>
  </si>
  <si>
    <t>Data-Rouré</t>
  </si>
  <si>
    <t>827e16e6-5bbf-4fe1-ab88-89cee7138641</t>
  </si>
  <si>
    <t>34f1b815-e0d6-4916-8b63-492ee1a241a9</t>
  </si>
  <si>
    <t>Amourgouda 2</t>
  </si>
  <si>
    <t>90d2eaef-f499-4f57-bfdd-d647fa81c1e2</t>
  </si>
  <si>
    <t>Boulayare2</t>
  </si>
  <si>
    <t>Pour casse</t>
  </si>
  <si>
    <t>eau_pour_betail_irrigation eau_potable nourriture soins_de_sante bien_non_alimentaire aide_financiere</t>
  </si>
  <si>
    <t>La plage d'Arta</t>
  </si>
  <si>
    <t>eau_pour_betail_irrigation eau_potable logement_et_abri nourriture education aide_financiere</t>
  </si>
  <si>
    <t>d07fc38f-3039-4d13-8c48-cfb6a8581e50</t>
  </si>
  <si>
    <t>Oudli</t>
  </si>
  <si>
    <t>eau_potable eau_pour_betail_irrigation logement_et_abri</t>
  </si>
  <si>
    <t>Lahassa</t>
  </si>
  <si>
    <t>9061a145-35c9-44bc-8c2f-d666a9cce4b6</t>
  </si>
  <si>
    <t>Rah Rah</t>
  </si>
  <si>
    <t>41501cba-afa7-425f-84b7-f2ae4c0c1813</t>
  </si>
  <si>
    <t>491b795c-a1d2-4783-b4c3-86f0a1edef52</t>
  </si>
  <si>
    <t xml:space="preserve">Warabad </t>
  </si>
  <si>
    <t xml:space="preserve">Adodaba </t>
  </si>
  <si>
    <t>e145b5a6-4e37-4bd3-83ab-865def0bb024</t>
  </si>
  <si>
    <t xml:space="preserve">Gourou </t>
  </si>
  <si>
    <t xml:space="preserve">Lahi daba </t>
  </si>
  <si>
    <t>c23b4185-d935-4b1a-af19-20cf449f903c</t>
  </si>
  <si>
    <t>Waydarim</t>
  </si>
  <si>
    <t>Inak baxa</t>
  </si>
  <si>
    <t>af09486c-c986-487d-be6e-9f03c92ddbc3</t>
  </si>
  <si>
    <t>Moudaa</t>
  </si>
  <si>
    <t>b7ddf783-0879-4b8d-a773-e24498037c59</t>
  </si>
  <si>
    <t>Dora-af</t>
  </si>
  <si>
    <t>Illaysa</t>
  </si>
  <si>
    <t>ad28e707-ed86-496c-b611-df8b04c434b9</t>
  </si>
  <si>
    <t>Wakli</t>
  </si>
  <si>
    <t>Foha</t>
  </si>
  <si>
    <t>e7a0f55d-ff64-447e-a9dd-1f7a095956f0</t>
  </si>
  <si>
    <t>Iyo</t>
  </si>
  <si>
    <t>9c579548-72db-4810-90b7-370095ad953b</t>
  </si>
  <si>
    <t>Galaito</t>
  </si>
  <si>
    <t>Assaya</t>
  </si>
  <si>
    <t>42ce7c5f-8837-4906-b76f-be0810f01ad5</t>
  </si>
  <si>
    <t>Doraaf</t>
  </si>
  <si>
    <t>Amoychina</t>
  </si>
  <si>
    <t>cde3f60e-b729-478a-96e8-1558438ceea0</t>
  </si>
  <si>
    <t>Amanleh-bolo</t>
  </si>
  <si>
    <t>3491a6b6-9869-41f8-b935-25f6bcf874d0</t>
  </si>
  <si>
    <t>Melhedlou</t>
  </si>
  <si>
    <t>18106e22-977f-4dc6-8509-6be8a7bd2fef</t>
  </si>
  <si>
    <t>Haydio</t>
  </si>
  <si>
    <t>moutons chameaux_dromadaires</t>
  </si>
  <si>
    <t>5f8dc999-5caa-485a-a20b-b33da26590f4</t>
  </si>
  <si>
    <t>Margahassaro</t>
  </si>
  <si>
    <t>6b60ff5e-d653-4201-b5f6-7fe9fe7c22a3</t>
  </si>
  <si>
    <t>Awahoti-Roure</t>
  </si>
  <si>
    <t>441d9075-1200-409f-ae26-d13e59dc5d44</t>
  </si>
  <si>
    <t>Dalha village</t>
  </si>
  <si>
    <t>Assa Roure</t>
  </si>
  <si>
    <t>Mabla</t>
  </si>
  <si>
    <t>Medeho</t>
  </si>
  <si>
    <t>e1e0d4b8-38f8-4a24-b403-6b33f147a5ae</t>
  </si>
  <si>
    <t>Ass follo</t>
  </si>
  <si>
    <t>48f3f773-7281-4597-ac67-b3a92ef3b39f</t>
  </si>
  <si>
    <t>Dissalou</t>
  </si>
  <si>
    <t>e12566ec-9a84-48d9-a559-3fd4e1fcd265</t>
  </si>
  <si>
    <t>82d5d71c-faf9-415d-b914-2095ce8710ed</t>
  </si>
  <si>
    <t>Assouan</t>
  </si>
  <si>
    <t>7942d788-0d69-4871-8533-0a48b7e102b3</t>
  </si>
  <si>
    <t>Weah</t>
  </si>
  <si>
    <t>RPP</t>
  </si>
  <si>
    <t>Badeteh</t>
  </si>
  <si>
    <t>eau_pour_betail_irrigation logement_et_abri bien_non_alimentaire education aide_financiere</t>
  </si>
  <si>
    <t xml:space="preserve">Badeteh </t>
  </si>
  <si>
    <t>eau_pour_betail_irrigation eau_potable logement_et_abri bien_non_alimentaire soins_de_sante aide_financiere</t>
  </si>
  <si>
    <t>6cdca671-aeae-45f3-80d7-f5dcb04c7de3</t>
  </si>
  <si>
    <t>Dabahoseh</t>
  </si>
  <si>
    <t xml:space="preserve">Weah </t>
  </si>
  <si>
    <t>eau_pour_betail_irrigation eau_potable nourriture logement_et_abri bien_non_alimentaire education protection aide_financiere</t>
  </si>
  <si>
    <t xml:space="preserve">Dans la brousse </t>
  </si>
  <si>
    <t>eau_pour_betail_irrigation nourriture logement_et_abri bien_non_alimentaire education protection autre_besoin</t>
  </si>
  <si>
    <t>f7a4f046-5ffb-4050-bcfc-0971573c8c78</t>
  </si>
  <si>
    <t>DARKAYNA</t>
  </si>
  <si>
    <t>86779008-ed36-4933-a478-bd7448f26320</t>
  </si>
  <si>
    <t>HARGI</t>
  </si>
  <si>
    <t>c462508c-80d4-4e5c-b286-b3fe64a41091</t>
  </si>
  <si>
    <t>Houkbou</t>
  </si>
  <si>
    <t>7cc350b0-05e4-44c6-8660-39a46ce0f99d</t>
  </si>
  <si>
    <t>Derbak</t>
  </si>
  <si>
    <t>6ff2be5c-822b-4208-a0cc-6d85d785eea3</t>
  </si>
  <si>
    <t>Lanaba</t>
  </si>
  <si>
    <t>9f0a1d81-a48c-43ed-8e89-4d39a0133d9a</t>
  </si>
  <si>
    <t>Alaili dada village</t>
  </si>
  <si>
    <t>18d2bd6a-57fd-439c-b32c-e3b68bb37bb4</t>
  </si>
  <si>
    <t>Arda daba</t>
  </si>
  <si>
    <t>ba41704b-33ae-4bdc-9914-570deb8bcbf0</t>
  </si>
  <si>
    <t>Malabsale</t>
  </si>
  <si>
    <t>23d257ae-e671-4e0c-aabf-1b76cd2fec27</t>
  </si>
  <si>
    <t>Waddi</t>
  </si>
  <si>
    <t>a7e939e1-45d4-4a31-8bd7-389a20ef1344</t>
  </si>
  <si>
    <t>Dabhinda</t>
  </si>
  <si>
    <t>0ebc2cba-44df-4fde-9608-1ce66ecc4044</t>
  </si>
  <si>
    <t>Baroura</t>
  </si>
  <si>
    <t>c0e9a879-118e-4644-93ff-886982b02534</t>
  </si>
  <si>
    <t>Tikiblou</t>
  </si>
  <si>
    <t>41e9a366-ebba-4917-a5b3-8ab7116be2ba</t>
  </si>
  <si>
    <t>3c5a1068-981b-4736-a592-980d8240d2b0</t>
  </si>
  <si>
    <t>Lagasareh</t>
  </si>
  <si>
    <t>eau_pour_betail_irrigation eau_potable nourriture logement_et_abri aide_financiere bien_non_alimentaire</t>
  </si>
  <si>
    <t>Elpaheh</t>
  </si>
  <si>
    <t>eau_pour_betail_irrigation nourriture logement_et_abri bien_non_alimentaire aide_financiere</t>
  </si>
  <si>
    <t>36d69496-604b-4f12-932e-4252ee1da667</t>
  </si>
  <si>
    <t>Dissay</t>
  </si>
  <si>
    <t>64a8f9cd-98cf-4d96-9625-001223ee1e93</t>
  </si>
  <si>
    <t>Ilayssa</t>
  </si>
  <si>
    <t>eau_potable eau_pour_betail_irrigation</t>
  </si>
  <si>
    <t>9daa704e-df6b-4f79-9ec2-d7ac9abe74ca</t>
  </si>
  <si>
    <t xml:space="preserve">Bankouale </t>
  </si>
  <si>
    <t>0a1aa638-f4b6-4b27-b715-2131a81f607a</t>
  </si>
  <si>
    <t>inanamaili</t>
  </si>
  <si>
    <t>788ca5d9-9b76-409e-be06-2076f6c2f9bd</t>
  </si>
  <si>
    <t>Boba-af</t>
  </si>
  <si>
    <t>Aylaadou</t>
  </si>
  <si>
    <t>e8eea071-a1d4-4675-8b8a-889a8a47e301</t>
  </si>
  <si>
    <t>Mahdar-Af</t>
  </si>
  <si>
    <t>20022656-c6e3-4da4-9d51-5badaadce2f3</t>
  </si>
  <si>
    <t>Ewaly</t>
  </si>
  <si>
    <t>c70e0c61-0d8c-4b31-a455-13ef2f40bdbe</t>
  </si>
  <si>
    <t>Afaloyna</t>
  </si>
  <si>
    <t>789fd764-406e-4e98-ab5e-6b34142acf88</t>
  </si>
  <si>
    <t>Amisso</t>
  </si>
  <si>
    <t>58b623b5-55de-4f7c-81ad-8f8caa8a66ea</t>
  </si>
  <si>
    <t>624676bc-62df-4764-a0de-bd63f8d901e6</t>
  </si>
  <si>
    <t xml:space="preserve">Mabla </t>
  </si>
  <si>
    <t>Greedaa</t>
  </si>
  <si>
    <t>0fe4f2c7-777b-426f-abea-c04e1ada8d49</t>
  </si>
  <si>
    <t>Greeda</t>
  </si>
  <si>
    <t>3133fc35-ac7d-4f5f-9eeb-6c55715d5911</t>
  </si>
  <si>
    <t>6607c672-2fa6-42c0-a380-7a38f346fd23</t>
  </si>
  <si>
    <t xml:space="preserve">Greedaa </t>
  </si>
  <si>
    <t>1bf65195-2185-459f-9779-f195f55fc369</t>
  </si>
  <si>
    <t>Awri</t>
  </si>
  <si>
    <t>e5e6bbb2-d209-42af-9df1-70be476a07d5</t>
  </si>
  <si>
    <t>Meule</t>
  </si>
  <si>
    <t>e45ca76c-261a-4631-92b7-6db98ebfc548</t>
  </si>
  <si>
    <t>af9bd8e4-181a-4fd3-91b2-bd2f52e767fe</t>
  </si>
  <si>
    <t>Waybol</t>
  </si>
  <si>
    <t>d89609af-b119-44e7-8ee4-035a3d986ed2</t>
  </si>
  <si>
    <t xml:space="preserve">Waybol </t>
  </si>
  <si>
    <t>b90bf3b9-d28d-4a27-b407-44bcd6b9259c</t>
  </si>
  <si>
    <t>6d778d82-c7bc-483c-b9ac-99bc015a06b2</t>
  </si>
  <si>
    <t>ba407902-2e62-444b-bb6a-74de963e79cc</t>
  </si>
  <si>
    <t>0f926424-7c58-4ac2-871f-84eabf688074</t>
  </si>
  <si>
    <t>cc3720a8-26f9-4ae3-b61c-59caed56f123</t>
  </si>
  <si>
    <t>1f341d20-914e-442f-8462-bcf11abdeecf</t>
  </si>
  <si>
    <t>3a51cd8c-178f-4271-ba8b-4ad760cf0a3d</t>
  </si>
  <si>
    <t>f520c740-7877-4213-97eb-492304e44c98</t>
  </si>
  <si>
    <t>f6488395-5ab0-40c8-abdb-f779c202c4a0</t>
  </si>
  <si>
    <t>3e71c74f-f064-402a-a96a-d8129e261c23</t>
  </si>
  <si>
    <t>bf95aeac-fa34-4a21-ba03-d142f179993a</t>
  </si>
  <si>
    <t>203c6213-df9d-43d2-b798-4c9dc7068630</t>
  </si>
  <si>
    <t>f2d5b111-69a4-42cd-89bc-9ad6b3b3c723</t>
  </si>
  <si>
    <t>2837af11-88b6-4502-97ac-2c2a0b5e52b6</t>
  </si>
  <si>
    <t>4ea4753d-b640-48a8-861f-92918ac88e9d</t>
  </si>
  <si>
    <t>4f576cfc-fbef-44d7-a476-e3a074017279</t>
  </si>
  <si>
    <t>41a7896c-4ad3-46b2-bdde-a9267392ff0b</t>
  </si>
  <si>
    <t>b7abd9f8-cb4d-4212-9087-3cf62b4c9471</t>
  </si>
  <si>
    <t>173dde68-0dfb-4151-91f8-e0a1f616924f</t>
  </si>
  <si>
    <t>b7b2833b-b477-4abf-b7bd-b23487acc827</t>
  </si>
  <si>
    <t>53f8d0f0-7c42-4099-b97e-da257969f8a1</t>
  </si>
  <si>
    <t>Egua Dada</t>
  </si>
  <si>
    <t>17077d36-ab36-497d-a67c-6a0a70f197cc</t>
  </si>
  <si>
    <t>Malabsalé</t>
  </si>
  <si>
    <t xml:space="preserve">Alaili-dada </t>
  </si>
  <si>
    <t xml:space="preserve">Malabse </t>
  </si>
  <si>
    <t>4ead2717-26d3-4ebb-b7c9-cf2699f63e1f</t>
  </si>
  <si>
    <t>Bouhas</t>
  </si>
  <si>
    <t>a0ffca87-1a5c-4a85-90c5-2e8e4bb82502</t>
  </si>
  <si>
    <t>Adbol</t>
  </si>
  <si>
    <t>ef9384b9-5535-4fb3-abc1-3b68335b15e1</t>
  </si>
  <si>
    <t>Hormali</t>
  </si>
  <si>
    <t>aec20648-613f-449f-9048-d7b4c191ecad</t>
  </si>
  <si>
    <t>Massa</t>
  </si>
  <si>
    <t>3c4a26ba-5c00-43a8-ab3f-8c61f01e2354</t>
  </si>
  <si>
    <t xml:space="preserve">Marseille </t>
  </si>
  <si>
    <t>875869b6-fe76-4196-8a9c-dbac5d8c5c69</t>
  </si>
  <si>
    <t>Aytiasse</t>
  </si>
  <si>
    <t>Ayladou</t>
  </si>
  <si>
    <t>1e6b0c15-e11e-4895-a111-6a56d9d560aa</t>
  </si>
  <si>
    <t>Habaleita</t>
  </si>
  <si>
    <t>ec2c0509-2b43-4153-8837-92d1193241eb</t>
  </si>
  <si>
    <t>Abahloyta</t>
  </si>
  <si>
    <t>11027b5f-badd-401f-8e25-2102269e60b5</t>
  </si>
  <si>
    <t>Komassane</t>
  </si>
  <si>
    <t>Arguene Diri</t>
  </si>
  <si>
    <t>6550d607-92f5-4262-a5b3-2aa9a34a2d6a</t>
  </si>
  <si>
    <t>Areguene Diri</t>
  </si>
  <si>
    <t>Kalaqassa,Bouhleh,Abletim</t>
  </si>
  <si>
    <t>ff127bc1-f5ab-43bf-af4e-fb7f679f637c</t>
  </si>
  <si>
    <t>AAD</t>
  </si>
  <si>
    <t>Damerjog</t>
  </si>
  <si>
    <t>Ali-adee</t>
  </si>
  <si>
    <t>fcae05da-d207-44d5-ab01-61b0a362efd8</t>
  </si>
  <si>
    <t>Toukoul</t>
  </si>
  <si>
    <t xml:space="preserve">Damerjog </t>
  </si>
  <si>
    <t>ad780a33-de32-4e46-a6fa-d91b61f1ab9f</t>
  </si>
  <si>
    <t>Artar</t>
  </si>
  <si>
    <t>soins_de_sante education eau_potable</t>
  </si>
  <si>
    <t>c2184dbb-6f33-4c72-9d1d-664a31bce88a</t>
  </si>
  <si>
    <t>Bahour_1</t>
  </si>
  <si>
    <t>eau_pour_betail_irrigation soins_de_sante education</t>
  </si>
  <si>
    <t>993d338e-ab3c-4f43-83d3-8e381f7025d8</t>
  </si>
  <si>
    <t>Bahour-2</t>
  </si>
  <si>
    <t>ccd85eea-f889-4318-b014-fc55053c2540</t>
  </si>
  <si>
    <t>Dabrima</t>
  </si>
  <si>
    <t>5b58bfe4-cb9d-47ad-8e47-1373d9f48bd6</t>
  </si>
  <si>
    <t>Hakande</t>
  </si>
  <si>
    <t>e77ce386-9fdf-4671-82ec-ce95b1728e1a</t>
  </si>
  <si>
    <t>Koulayou</t>
  </si>
  <si>
    <t>Alouh af</t>
  </si>
  <si>
    <t>82723000-01ca-47e9-a792-bc6a6257a775</t>
  </si>
  <si>
    <t>Goda</t>
  </si>
  <si>
    <t>nourriture protection aide_financiere</t>
  </si>
  <si>
    <t>Vache</t>
  </si>
  <si>
    <t>e85f4760-50a4-4257-ab2c-062b67d1bb5f</t>
  </si>
  <si>
    <t>Asal</t>
  </si>
  <si>
    <t>ed4ad868-84ba-4865-9e5d-ca7ce720e170</t>
  </si>
  <si>
    <t>d3e81c05-a8d4-4e11-81a0-ffaf8d6d85dc</t>
  </si>
  <si>
    <t>Goblahkaine</t>
  </si>
  <si>
    <t>eau_pour_betail_irrigation eau_potable logement_et_abri nourriture aide_financiere</t>
  </si>
  <si>
    <t>Nasley</t>
  </si>
  <si>
    <t>eau_pour_betail_irrigation nourriture logement_et_abri education aide_financiere</t>
  </si>
  <si>
    <t>9a4b49e4-33b4-4653-a0b8-719b2bfae105</t>
  </si>
  <si>
    <t>Badogoli</t>
  </si>
  <si>
    <t>0a18537c-6f7d-4d83-a797-7ae6e46aa121</t>
  </si>
  <si>
    <t>Assa edmallou</t>
  </si>
  <si>
    <t>72f6ab05-de0b-4b50-99c4-5751d35fba8b</t>
  </si>
  <si>
    <t>32983fae-09f0-4034-b953-35d346c8fae0</t>
  </si>
  <si>
    <t>Soun koulbouyi</t>
  </si>
  <si>
    <t>5e5fbfd7-965d-44a4-9319-3c70cfa93f60</t>
  </si>
  <si>
    <t>Hangineh</t>
  </si>
  <si>
    <t>8f18c593-721e-4e01-b9e1-885697db7c32</t>
  </si>
  <si>
    <t>da37e0ba-6740-4d5b-8da4-5edb5b720185</t>
  </si>
  <si>
    <t>23ce5d92-d5c2-411b-b47a-e801cfcadbfa</t>
  </si>
  <si>
    <t xml:space="preserve">Hilou Ararté </t>
  </si>
  <si>
    <t xml:space="preserve">Dorra </t>
  </si>
  <si>
    <t xml:space="preserve">Hilou </t>
  </si>
  <si>
    <t>8c957061-1a2f-42f8-8e89-c6fd1054c953</t>
  </si>
  <si>
    <t>Ararté Hilou</t>
  </si>
  <si>
    <t>985088da-b775-49ef-b86f-1cf699919003</t>
  </si>
  <si>
    <t>Hilou boynahaf</t>
  </si>
  <si>
    <t>86609eda-27c7-4320-872a-d1d77d329744</t>
  </si>
  <si>
    <t xml:space="preserve">Hilou boynahaf </t>
  </si>
  <si>
    <t>3c9a2b8a-c5df-4b55-97c3-ca7874a2b1a2</t>
  </si>
  <si>
    <t>Hilou lele mayram</t>
  </si>
  <si>
    <t>eb252e49-46b8-4101-aa58-f95ec85f0307</t>
  </si>
  <si>
    <t xml:space="preserve">Hilou Lélé mariam </t>
  </si>
  <si>
    <t>1f52e417-d52a-44da-acd9-fbbef11fa8ed</t>
  </si>
  <si>
    <t>Garaslei</t>
  </si>
  <si>
    <t>Garasle</t>
  </si>
  <si>
    <t>eau_pour_betail_irrigation eau_potable nourriture logement_et_abri soins_de_sante aide_financiere</t>
  </si>
  <si>
    <t>eau_pour_betail_irrigation eau_potable nourriture bien_non_alimentaire soins_de_sante education aide_financiere</t>
  </si>
  <si>
    <t>126f733e-6a5d-46ec-a58c-16eeff0f033e</t>
  </si>
  <si>
    <t>Iskoutire</t>
  </si>
  <si>
    <t xml:space="preserve"> </t>
  </si>
  <si>
    <t>Garasleh</t>
  </si>
  <si>
    <t>eau_pour_betail_irrigation eau_potable nourriture logement_et_abri education aide_financiere</t>
  </si>
  <si>
    <t>Parsigo</t>
  </si>
  <si>
    <t>b849522c-2838-46d6-90c1-8bebca1b9e35</t>
  </si>
  <si>
    <t>Kouranor</t>
  </si>
  <si>
    <t>Para</t>
  </si>
  <si>
    <t>eau_pour_betail_irrigation eau_potable nourriture logement_et_abri protection aide_financiere</t>
  </si>
  <si>
    <t xml:space="preserve">Iskoutire </t>
  </si>
  <si>
    <t xml:space="preserve"> Kouranor </t>
  </si>
  <si>
    <t>eau_pour_betail_irrigation eau_potable nourriture education aide_financiere</t>
  </si>
  <si>
    <t>439e8bd0-7976-4843-8589-ffab772ef7d1</t>
  </si>
  <si>
    <t>Able-af</t>
  </si>
  <si>
    <t>72dff427-2629-4d76-9776-3163edac7203</t>
  </si>
  <si>
    <t>TAHARORI</t>
  </si>
  <si>
    <t>115d18c3-8767-4780-9d98-2b305ccf7b02</t>
  </si>
  <si>
    <t>Goboli</t>
  </si>
  <si>
    <t>1f6c754c-8bdc-4533-b2e5-0bfcc57d57c0</t>
  </si>
  <si>
    <t>Ali Garab</t>
  </si>
  <si>
    <t>d42dde9a-63c6-493e-8dc1-408055c9da89</t>
  </si>
  <si>
    <t>OUR-GANGA</t>
  </si>
  <si>
    <t>fab11d12-50bf-4b1f-b8a4-3b6433d710ff</t>
  </si>
  <si>
    <t>GAWRA</t>
  </si>
  <si>
    <t>af9c9ccc-bda4-4751-8c0f-ad206774cc18</t>
  </si>
  <si>
    <t>HAMOUKALEE</t>
  </si>
  <si>
    <t>Ada</t>
  </si>
  <si>
    <t>AYLAQADOU</t>
  </si>
  <si>
    <t>3e15e5d0-4d3a-46cc-8855-72d4a4217f81</t>
  </si>
  <si>
    <t>Adabi</t>
  </si>
  <si>
    <t>AYLAQADOU ( baxhaxi)</t>
  </si>
  <si>
    <t>9049e097-1f4e-426c-9d22-e8ebe70f1788</t>
  </si>
  <si>
    <t>Goulouhi</t>
  </si>
  <si>
    <t>fc0af674-a7e8-4706-a404-d3d52cf074f5</t>
  </si>
  <si>
    <t>GAHARTOU</t>
  </si>
  <si>
    <t>27272e70-ed0f-49af-8a1c-73cf16c2310a</t>
  </si>
  <si>
    <t xml:space="preserve"> Oundahamed </t>
  </si>
  <si>
    <t xml:space="preserve">Oundahamed </t>
  </si>
  <si>
    <t>eau_pour_betail_irrigation eau_potable nourriture logement_et_abri aide_financiere</t>
  </si>
  <si>
    <t>Dasbio</t>
  </si>
  <si>
    <t>175b055f-0887-4085-8ab9-50620fbefc58</t>
  </si>
  <si>
    <t xml:space="preserve">Adodanai </t>
  </si>
  <si>
    <t>Louna</t>
  </si>
  <si>
    <t>eau_pour_betail_irrigation eau_potable nourriture logement_et_abri soins_de_sante education aide_financiere</t>
  </si>
  <si>
    <t>6d38674a-4f9e-49e6-95c1-03c7e3cf7289</t>
  </si>
  <si>
    <t xml:space="preserve">Layta </t>
  </si>
  <si>
    <t>eau_pour_betail_irrigation eau_potable nourriture logement_et_abri bien_non_alimentaire aide_financiere</t>
  </si>
  <si>
    <t>72ecb9df-49f6-49ec-b9c4-037d35ea3536</t>
  </si>
  <si>
    <t>Dika</t>
  </si>
  <si>
    <t>6fe94706-2637-4ac9-9f2d-3d3368d40d99</t>
  </si>
  <si>
    <t>Darahma goubi</t>
  </si>
  <si>
    <t>936e2dd5-1f65-4834-99f9-cf33a10db61d</t>
  </si>
  <si>
    <t>Data massay</t>
  </si>
  <si>
    <t>1d6ced20-1ded-47a9-a2f8-3d86cdd774d6</t>
  </si>
  <si>
    <t>Assa masay</t>
  </si>
  <si>
    <t>9a34f84b-3bfa-4b3c-a61a-0586a25b4483</t>
  </si>
  <si>
    <t>Dir dir</t>
  </si>
  <si>
    <t>5967fcf3-4a8c-4061-a616-66b6539d69e9</t>
  </si>
  <si>
    <t>Hayssim</t>
  </si>
  <si>
    <t>f2f16d7b-1359-4fe8-8853-76a598309b72</t>
  </si>
  <si>
    <t>Trane</t>
  </si>
  <si>
    <t>0c240530-466d-4090-bdff-82bfa987b049</t>
  </si>
  <si>
    <t>Rohida</t>
  </si>
  <si>
    <t>bdb73842-094e-4b3b-8b42-0503d2d6860c</t>
  </si>
  <si>
    <t>Assa goubi</t>
  </si>
  <si>
    <t>1e3f56e3-884f-4785-8ca1-c83927cc70a2</t>
  </si>
  <si>
    <t>Arah daba</t>
  </si>
  <si>
    <t>724c85be-75c0-4af2-8dde-446021d08d10</t>
  </si>
  <si>
    <t>Bolo gouba</t>
  </si>
  <si>
    <t>f726b3e9-e64a-4b47-a4b2-a03100cdbf3c</t>
  </si>
  <si>
    <t>Alayle</t>
  </si>
  <si>
    <t>0f90e1ca-a10c-492b-ae8f-a9d1b6099511</t>
  </si>
  <si>
    <t>Garwa</t>
  </si>
  <si>
    <t>439d9463-f761-499c-b862-fa0b1360790b</t>
  </si>
  <si>
    <t>Marow ad</t>
  </si>
  <si>
    <t>f40867d2-babf-4fbd-b802-eb87f7df92e1</t>
  </si>
  <si>
    <t>Haram</t>
  </si>
  <si>
    <t>6812ac12-1185-40a8-be21-5ed229422ecd</t>
  </si>
  <si>
    <t>Dahnaleh</t>
  </si>
  <si>
    <t>3ad45fd3-88b1-497a-a482-3a54790e7358</t>
  </si>
  <si>
    <t>Garab</t>
  </si>
  <si>
    <t>b917afab-a0db-440b-abe5-95ba29612f15</t>
  </si>
  <si>
    <t>Aloul</t>
  </si>
  <si>
    <t>a305b63a-637c-4ce7-98a8-f118b96af351</t>
  </si>
  <si>
    <t>8f8e7be4-e8c7-4372-a81f-6865bc67f586</t>
  </si>
  <si>
    <t>9f7ca46e-b909-402b-a7d1-44e3943986a7</t>
  </si>
  <si>
    <t>Damerjog 1</t>
  </si>
  <si>
    <t>eau_potable logement_et_abri</t>
  </si>
  <si>
    <t>35e728b3-f0e4-47ea-8273-9495bc5737ad</t>
  </si>
  <si>
    <t>Damerjog 2</t>
  </si>
  <si>
    <t>education eau_potable</t>
  </si>
  <si>
    <t>df2a8263-80ae-450f-b6d3-5133d692e436</t>
  </si>
  <si>
    <t>Goudha</t>
  </si>
  <si>
    <t>God chabelle</t>
  </si>
  <si>
    <t>Goudhac</t>
  </si>
  <si>
    <t>0676c5df-adb6-4dd1-8373-a35f34131466</t>
  </si>
  <si>
    <t>Douda petit</t>
  </si>
  <si>
    <t>pas_de_besoin</t>
  </si>
  <si>
    <t>6d3bef2a-90c6-486b-8e20-75e8b90407bd</t>
  </si>
  <si>
    <t>Douda love</t>
  </si>
  <si>
    <t>12189492-f808-4620-b319-8a753d860728</t>
  </si>
  <si>
    <t>Douda_White house</t>
  </si>
  <si>
    <t>autre_besoin</t>
  </si>
  <si>
    <t>ab948517-80a1-4f8e-a537-6cd75389b78a</t>
  </si>
  <si>
    <t>Grand_Douda</t>
  </si>
  <si>
    <t>Ali ouney</t>
  </si>
  <si>
    <t>0d03045e-7bd5-4de1-ae8b-f0492bd0890d</t>
  </si>
  <si>
    <t>Reerka_guella</t>
  </si>
  <si>
    <t>Gerisa</t>
  </si>
  <si>
    <t>soins_de_sante nourriture eau_pour_betail_irrigation</t>
  </si>
  <si>
    <t>b7efd228-1d4a-4177-8240-991d09c1bb94</t>
  </si>
  <si>
    <t>Otoye</t>
  </si>
  <si>
    <t>ce2aa326-f069-4cdb-8ce2-392e8b7fc45c</t>
  </si>
  <si>
    <t>Mounkour</t>
  </si>
  <si>
    <t>1a2234fc-1128-4f70-bd64-0422872a71c6</t>
  </si>
  <si>
    <t>Daimoli</t>
  </si>
  <si>
    <t>9ef8622b-dd59-4444-8162-65df737b4de3</t>
  </si>
  <si>
    <t>Moulouhleh</t>
  </si>
  <si>
    <t>56a890d4-75d4-4c64-bff7-c02a3e499a84</t>
  </si>
  <si>
    <t>Assaygala</t>
  </si>
  <si>
    <t>359217da-f15a-44f5-a8ba-7b8ac4586918</t>
  </si>
  <si>
    <t>Sekayto</t>
  </si>
  <si>
    <t>46f67359-015f-4f09-88bc-4125498510af</t>
  </si>
  <si>
    <t>Kakomiyta</t>
  </si>
  <si>
    <t>1b368f8f-f6ed-4a1f-b2b8-3fd3bc9bc651</t>
  </si>
  <si>
    <t>Silal Mia</t>
  </si>
  <si>
    <t>Silal mia et Aytiasse</t>
  </si>
  <si>
    <t>2be7e61f-4888-437d-bafc-31a55e604476</t>
  </si>
  <si>
    <t>Eren</t>
  </si>
  <si>
    <t>fd667351-a45f-4cef-8e76-81120aefc09b</t>
  </si>
  <si>
    <t>Seik</t>
  </si>
  <si>
    <t>eau_pour_betail_irrigation eau_potable nourriture logement_et_abri soins_de_sante hygiene aide_financiere</t>
  </si>
  <si>
    <t>668c783e-5366-420f-bc20-5f6e0d887682</t>
  </si>
  <si>
    <t>eau_pour_betail_irrigation eau_potable logement_et_abri aide_financiere education bien_non_alimentaire soins_de_sante</t>
  </si>
  <si>
    <t>05051189-8219-4014-a42d-efaf7483474c</t>
  </si>
  <si>
    <t>Gouroubta</t>
  </si>
  <si>
    <t xml:space="preserve">Gouroubta </t>
  </si>
  <si>
    <t>c220c838-c533-4ea9-bfd1-93c34f49d464</t>
  </si>
  <si>
    <t>Wahradoulouh</t>
  </si>
  <si>
    <t>Wahra doulouh</t>
  </si>
  <si>
    <t>eau_pour_betail_irrigation eau_potable nourriture logement_et_abri bien_non_alimentaire education aide_financiere</t>
  </si>
  <si>
    <t xml:space="preserve">Wahradoulouh </t>
  </si>
  <si>
    <t>eau_pour_betail_irrigation eau_potable nourriture soins_de_sante education aide_financiere</t>
  </si>
  <si>
    <t>354f0228-50a4-4504-b95f-633e2a5b7b33</t>
  </si>
  <si>
    <t>Bourta</t>
  </si>
  <si>
    <t>eau_pour_betail_irrigation eau_potable nourriture logement_et_abri aide_financiere education</t>
  </si>
  <si>
    <t xml:space="preserve">Bourta </t>
  </si>
  <si>
    <t>7192b57f-e0de-497b-8674-a90328ba7732</t>
  </si>
  <si>
    <t>Gablagobach</t>
  </si>
  <si>
    <t xml:space="preserve">Gablagobach </t>
  </si>
  <si>
    <t>eau_pour_betail_irrigation eau_potable nourriture logement_et_abri soins_de_sante aide_financiere education</t>
  </si>
  <si>
    <t>f36baba6-703e-426e-9a5f-38b6df3864c5</t>
  </si>
  <si>
    <t xml:space="preserve">Makarassou </t>
  </si>
  <si>
    <t>Agna</t>
  </si>
  <si>
    <t>nourriture eau_pour_betail_irrigation eau_potable</t>
  </si>
  <si>
    <t>Yoboki agna</t>
  </si>
  <si>
    <t>fca0c3af-e5b0-457d-a243-2037f3f5c13d</t>
  </si>
  <si>
    <t xml:space="preserve">Hideyta </t>
  </si>
  <si>
    <t xml:space="preserve">Aloun dora </t>
  </si>
  <si>
    <t>Iedyta</t>
  </si>
  <si>
    <t>eau_pour_betail_irrigation nourriture eau_potable logement_et_abri soins_de_sante aide_financiere</t>
  </si>
  <si>
    <t>966d66b5-31db-4af4-9dc9-4d1d67f99160</t>
  </si>
  <si>
    <t>Sanda ouda</t>
  </si>
  <si>
    <t>ebb2a129-ad97-4f17-a35d-7ef556f2c779</t>
  </si>
  <si>
    <t>Ado daba</t>
  </si>
  <si>
    <t>Aloune dora</t>
  </si>
  <si>
    <t xml:space="preserve">Aloun </t>
  </si>
  <si>
    <t>c365ec63-af57-4997-ab99-18ecba71cfe3</t>
  </si>
  <si>
    <t xml:space="preserve">Gaharreh </t>
  </si>
  <si>
    <t>525e8726-1e9a-44ed-89b6-a6b7ac6d5bd9</t>
  </si>
  <si>
    <t xml:space="preserve">Allouli </t>
  </si>
  <si>
    <t xml:space="preserve">Dika </t>
  </si>
  <si>
    <t>Asa daxa</t>
  </si>
  <si>
    <t>603e4520-6326-48c9-a5db-ee7d4f6d7369</t>
  </si>
  <si>
    <t>Hillou</t>
  </si>
  <si>
    <t>Harsali idinleyh</t>
  </si>
  <si>
    <t>Idinleyh harsali</t>
  </si>
  <si>
    <t>03088c7a-442b-4004-9515-cbef03ff9941</t>
  </si>
  <si>
    <t>God-chabeley</t>
  </si>
  <si>
    <t>e94c613f-be67-4320-80d3-90b9f9f68bef</t>
  </si>
  <si>
    <t>El Ebla-hadadleh</t>
  </si>
  <si>
    <t>4ace0d30-b43f-47cf-9ed3-357f7562f751</t>
  </si>
  <si>
    <t xml:space="preserve">Nagad 
</t>
  </si>
  <si>
    <t>eau_potable</t>
  </si>
  <si>
    <t>11ced414-0741-48ca-8092-8be5a0893347</t>
  </si>
  <si>
    <t>Chabelleh</t>
  </si>
  <si>
    <t>Holl-holl</t>
  </si>
  <si>
    <t>education eau_potable soins_de_sante</t>
  </si>
  <si>
    <t>c92e02a9-13d6-4480-a5a3-771821cb2490</t>
  </si>
  <si>
    <t>Guirori</t>
  </si>
  <si>
    <t>43d82966-b013-4226-9349-0276a28cd3c8</t>
  </si>
  <si>
    <t>Galatoqor</t>
  </si>
  <si>
    <t>df757f4b-7927-4515-aac8-f98db3c63958</t>
  </si>
  <si>
    <t>ANGAASA</t>
  </si>
  <si>
    <t>11ff87e4-1f4b-410d-b88e-8f2435021ca4</t>
  </si>
  <si>
    <t>Sekeh-Af</t>
  </si>
  <si>
    <t xml:space="preserve">TADJOURAH </t>
  </si>
  <si>
    <t>Dafo</t>
  </si>
  <si>
    <t>341e627a-96c3-47e1-bd16-8c47eac5be85</t>
  </si>
  <si>
    <t>Yangouli</t>
  </si>
  <si>
    <t>1c0b5c4e-1fbd-4819-b5d1-a7f93ff3cc03</t>
  </si>
  <si>
    <t>Alaytoli</t>
  </si>
  <si>
    <t>Alta</t>
  </si>
  <si>
    <t>ad055da8-3509-49ae-b50a-e7485bbf5907</t>
  </si>
  <si>
    <t>Languoubaleh</t>
  </si>
  <si>
    <t>Bodh</t>
  </si>
  <si>
    <t>eau_potable logement_et_abri bien_non_alimentaire</t>
  </si>
  <si>
    <t>55d7af72-24c8-47cb-b1d5-f51797695a28</t>
  </si>
  <si>
    <t>Afka-ali omar</t>
  </si>
  <si>
    <t>Pk20</t>
  </si>
  <si>
    <t>logement_et_abri eau_pour_betail_irrigation bien_non_alimentaire</t>
  </si>
  <si>
    <t>Ali Sabieh</t>
  </si>
  <si>
    <t>44428ed9-3d71-4da4-92ca-37eade473d28</t>
  </si>
  <si>
    <t>Pk27</t>
  </si>
  <si>
    <t>a615349d-8f6b-4422-9cf1-c397061b21e5</t>
  </si>
  <si>
    <t>Sosaf</t>
  </si>
  <si>
    <t>56a899cd-811a-4247-9aa4-83298cab4788</t>
  </si>
  <si>
    <t>Pk30</t>
  </si>
  <si>
    <t>2d3922ca-c561-4471-bee9-3b4c01bf4265</t>
  </si>
  <si>
    <t>Talada-Obsieh</t>
  </si>
  <si>
    <t>6d9c23cc-10f1-49d7-a95b-d1ccd4037226</t>
  </si>
  <si>
    <t>51cc8f1e-0921-4a3c-afd4-c7a001c1b25b</t>
  </si>
  <si>
    <t>Helbayeh</t>
  </si>
  <si>
    <t>Assaheyla</t>
  </si>
  <si>
    <t>logement_et_abri bien_non_alimentaire eau_pour_betail_irrigation</t>
  </si>
  <si>
    <t>b9fcdf38-c147-41be-9fa4-bf0c8f002b4c</t>
  </si>
  <si>
    <t>Helbalyeh</t>
  </si>
  <si>
    <t>c70ef2cd-c6c9-445c-b9eb-bd5112d2933a</t>
  </si>
  <si>
    <t>Omar-jakah</t>
  </si>
  <si>
    <t>487e1dd5-e011-4ad5-96ee-08d1b28d1e44</t>
  </si>
  <si>
    <t>Himbiso</t>
  </si>
  <si>
    <t>b17ceee7-02c8-47a9-ad20-a278f528299f</t>
  </si>
  <si>
    <t>Tahtahou</t>
  </si>
  <si>
    <t>921b29ff-b43c-4a1a-9159-57ede8c8a90b</t>
  </si>
  <si>
    <t>Hakara</t>
  </si>
  <si>
    <t>Madgal,watta</t>
  </si>
  <si>
    <t>ab223e43-f316-4b18-a390-f65b761e4dab</t>
  </si>
  <si>
    <t>Hagu</t>
  </si>
  <si>
    <t>Harsali</t>
  </si>
  <si>
    <t>bee21e26-f10a-42c6-89ae-8c2cba1aaa00</t>
  </si>
  <si>
    <t>Boxa</t>
  </si>
  <si>
    <t>fa2a86dd-8e69-4969-b4f0-6e3b3aea21dd</t>
  </si>
  <si>
    <t>Ouraytou</t>
  </si>
  <si>
    <t>77031193-4c16-4ec1-8d3b-a42825e84f8b</t>
  </si>
  <si>
    <t>Kalaxima</t>
  </si>
  <si>
    <t>87e129b3-085c-42f6-a064-b10afaffaee6</t>
  </si>
  <si>
    <t xml:space="preserve">Hakara,Diri,Yaygori </t>
  </si>
  <si>
    <t>a3b8ce16-6f1f-4881-9a7c-af8aa81c26e5</t>
  </si>
  <si>
    <t>Sogoh Af</t>
  </si>
  <si>
    <t>Aylaqadou</t>
  </si>
  <si>
    <t>4edd3ac4-7296-42a0-832a-47eca06288f3</t>
  </si>
  <si>
    <t>Amosina</t>
  </si>
  <si>
    <t>94ef9812-b02a-4f5d-93b5-2aa3858f83d2</t>
  </si>
  <si>
    <t xml:space="preserve">Hoflo </t>
  </si>
  <si>
    <t>203f3eb6-0114-4bd6-a47b-d0dc36f75214</t>
  </si>
  <si>
    <t>Dable-kahariq</t>
  </si>
  <si>
    <t>Karta</t>
  </si>
  <si>
    <t>eau_potable logement_et_abri soins_de_sante</t>
  </si>
  <si>
    <t>ddafa0ad-08bb-4a14-8243-0ea3a119fb66</t>
  </si>
  <si>
    <t>gafour</t>
  </si>
  <si>
    <t>adbouya</t>
  </si>
  <si>
    <t>b41d95a5-c259-44c6-9357-170691413fea</t>
  </si>
  <si>
    <t>waga af</t>
  </si>
  <si>
    <t>5b3c8e65-c913-44b5-bb03-dcf93c2014eb</t>
  </si>
  <si>
    <t>soins_de_sante nourriture eau_potable eau_pour_betail_irrigation logement_et_abri</t>
  </si>
  <si>
    <t>ff205681-996d-4158-953f-648cb1841d0b</t>
  </si>
  <si>
    <t xml:space="preserve">Greeda </t>
  </si>
  <si>
    <t>8</t>
  </si>
  <si>
    <t>33</t>
  </si>
  <si>
    <t>9bdb6316-e5e4-443f-979a-f9c0893ea4a9</t>
  </si>
  <si>
    <t xml:space="preserve">Awri </t>
  </si>
  <si>
    <t>nourriture logement_et_abri soins_de_sante</t>
  </si>
  <si>
    <t>5458fb6f-1dd6-4f1d-abc6-86da8f3aa1ea</t>
  </si>
  <si>
    <t xml:space="preserve">Meule </t>
  </si>
  <si>
    <t>81b1070f-ce44-4ec3-a40d-54a0b310fee2</t>
  </si>
  <si>
    <t>1d1431b6-b016-4496-8774-a62382869345</t>
  </si>
  <si>
    <t xml:space="preserve">Darahma goubi </t>
  </si>
  <si>
    <t>cd07fa34-0487-4a1d-8798-9373798cde34</t>
  </si>
  <si>
    <t xml:space="preserve">Data massay </t>
  </si>
  <si>
    <t>7f11eaca-be5f-4cff-80df-1702b7a9e872</t>
  </si>
  <si>
    <t xml:space="preserve">Assa masay </t>
  </si>
  <si>
    <t>356fe8b7-2114-4b07-ae5a-e69d07e9781b</t>
  </si>
  <si>
    <t xml:space="preserve">Dir dir </t>
  </si>
  <si>
    <t xml:space="preserve">Medeho </t>
  </si>
  <si>
    <t>213c5961-64ee-415c-987f-2a60d2c5a3d1</t>
  </si>
  <si>
    <t xml:space="preserve">Hayssim </t>
  </si>
  <si>
    <t>2bb67167-c130-4343-bc33-734f68d72cda</t>
  </si>
  <si>
    <t>090903af-196a-471d-bd2a-3defe63f3f85</t>
  </si>
  <si>
    <t xml:space="preserve">Rohida </t>
  </si>
  <si>
    <t>2787df07-2f1e-43dd-b15d-652be6f62283</t>
  </si>
  <si>
    <t>chameaux_dromadaires moutons chevres</t>
  </si>
  <si>
    <t>2640887d-27ef-412f-a526-ffe2eb7cdb2c</t>
  </si>
  <si>
    <t xml:space="preserve">Arah daba </t>
  </si>
  <si>
    <t>6e929203-88b9-4a1e-b5dc-561558f24496</t>
  </si>
  <si>
    <t xml:space="preserve">Bolo gouba </t>
  </si>
  <si>
    <t>8677adbf-51f4-461b-b4fb-4419f031ff9d</t>
  </si>
  <si>
    <t xml:space="preserve">Alayle </t>
  </si>
  <si>
    <t>ba6f9912-e330-4c30-a2b2-b41adf3c8d49</t>
  </si>
  <si>
    <t xml:space="preserve">Garwa </t>
  </si>
  <si>
    <t>164baf17-8a6f-4756-bc02-519e5d81b8d1</t>
  </si>
  <si>
    <t>Marow af</t>
  </si>
  <si>
    <t>fc90da4c-9550-4278-9b23-143881e5b532</t>
  </si>
  <si>
    <t xml:space="preserve">Haram </t>
  </si>
  <si>
    <t>88d1e370-2847-4e2d-9137-3b9714c75be2</t>
  </si>
  <si>
    <t xml:space="preserve">Dahnaleh </t>
  </si>
  <si>
    <t>067e101f-2ef7-4c73-a156-2a748e11a9e7</t>
  </si>
  <si>
    <t>a9c4f32b-6abb-47d9-a6da-26568ae2a1da</t>
  </si>
  <si>
    <t xml:space="preserve">Aloul </t>
  </si>
  <si>
    <t>c6754fa6-7093-49b8-b6ff-90557ecebbf3</t>
  </si>
  <si>
    <t>29953f34-d68d-4343-9719-086abe490746</t>
  </si>
  <si>
    <t>ba4295dd-1ea8-47e2-b382-a4cab59b7a27</t>
  </si>
  <si>
    <t>Gabla-Kalan</t>
  </si>
  <si>
    <t>Bondara</t>
  </si>
  <si>
    <t>d71b967e-48ec-4ff1-bbf9-cd8dd57b448f</t>
  </si>
  <si>
    <t>Korijab</t>
  </si>
  <si>
    <t>6b9faec2-3521-4378-a1e8-eed77f143355</t>
  </si>
  <si>
    <t>Djalelo</t>
  </si>
  <si>
    <t>education soins_de_sante eau_pour_betail_irrigation eau_potable</t>
  </si>
  <si>
    <t>Cotoumale</t>
  </si>
  <si>
    <t>fecb271f-9221-4ebd-be01-2e45c5cfbf0b</t>
  </si>
  <si>
    <t>Kourtimaleh</t>
  </si>
  <si>
    <t>03024c60-3cc1-4d29-8e7f-e55b68a7e214</t>
  </si>
  <si>
    <t>cc0c59c1-3121-4e99-9cf6-d40f3d10dabd</t>
  </si>
  <si>
    <t>Goumbour-Alol</t>
  </si>
  <si>
    <t>Omar Djagga</t>
  </si>
  <si>
    <t>eau_pour_betail_irrigation eau_potable logement_et_abri education</t>
  </si>
  <si>
    <t>22</t>
  </si>
  <si>
    <t>Omar-Djagga</t>
  </si>
  <si>
    <t>0ca5c5a8-993e-46c9-929b-6737e439b327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</si>
</sst>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60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numFmt numFmtId="0" formatCode="General"/>
    </dxf>
    <dxf>
      <numFmt numFmtId="164" formatCode="yyyy\-mm\-dd"/>
    </dxf>
    <dxf>
      <numFmt numFmtId="164" formatCode="yyyy\-mm\-dd"/>
    </dxf>
    <dxf>
      <numFmt numFmtId="164" formatCode="yyyy\-mm\-dd"/>
    </dxf>
    <dxf>
      <numFmt numFmtId="164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20CA63-6D5E-4F18-A7BD-A63FBB873D23}" name="Tableau3" displayName="Tableau3" ref="A1:DI619" totalsRowShown="0">
  <autoFilter ref="A1:DI619" xr:uid="{4420CA63-6D5E-4F18-A7BD-A63FBB873D23}"/>
  <tableColumns count="113">
    <tableColumn id="1" xr3:uid="{1606BC55-6978-4DC7-9D69-0586B115AF7D}" name="start" dataDxfId="59"/>
    <tableColumn id="2" xr3:uid="{B2F073AB-43C8-4711-94A6-BD77DA4DF7D9}" name="end" dataDxfId="58"/>
    <tableColumn id="3" xr3:uid="{AC6A0C95-AD09-4145-8E11-F348E3FE6B13}" name="current_date" dataDxfId="57"/>
    <tableColumn id="9" xr3:uid="{ABE09E04-3026-47DA-92BF-18917921581E}" name="date_enquete" dataDxfId="56"/>
    <tableColumn id="10" xr3:uid="{6D62C899-2164-4CF4-B6FB-50DBDB21AA84}" name="sexe_enum"/>
    <tableColumn id="12" xr3:uid="{B741A893-1BB2-4B6B-9251-7BC6AF0C4C9C}" name="region"/>
    <tableColumn id="136" xr3:uid="{D1202E47-27F3-4642-AB4E-BCE1D5C5C56F}" name="nom_region" dataDxfId="55">
      <calculatedColumnFormula>IF(Tableau3[[#This Row],[region]]="DJ01","Ali-Sabieh","Dikhil")</calculatedColumnFormula>
    </tableColumn>
    <tableColumn id="13" xr3:uid="{2357495F-1443-413D-90BB-08DB8818D861}" name="district"/>
    <tableColumn id="14" xr3:uid="{57802429-3B3B-440B-83E0-DADCE69B763B}" name="village"/>
    <tableColumn id="15" xr3:uid="{B8967DF3-7B73-4978-842C-6AC4AF460447}" name="type"/>
    <tableColumn id="21" xr3:uid="{7931F5FA-D675-45DC-BBA0-0F1B97612FBF}" name="pdi_dans_village"/>
    <tableColumn id="22" xr3:uid="{4C81133A-77A5-46F6-B455-0DFF5D0F1188}" name="lieu_pdi" dataDxfId="54"/>
    <tableColumn id="23" xr3:uid="{137919A6-AC80-4D61-BE3E-1779D843E06F}" name="centre_collectif_pdi"/>
    <tableColumn id="24" xr3:uid="{932C1232-260C-4890-8B99-4CD9CCDC0C26}" name="autre_lieu_pdi"/>
    <tableColumn id="25" xr3:uid="{7A1DDAA6-033E-48B2-A5EC-08DF2535C0D0}" name="maj_pdi_secheresse"/>
    <tableColumn id="26" xr3:uid="{059CCC26-28F6-4FF5-BC0B-544895DC464F}" name="note2"/>
    <tableColumn id="27" xr3:uid="{A0054646-1BB5-4978-9445-8386CE67B4A9}" name="nb_men_pdi"/>
    <tableColumn id="28" xr3:uid="{DEA49A22-D2D2-452F-850A-E6E1F0D3271C}" name="nb_ind_pdi"/>
    <tableColumn id="29" xr3:uid="{6D5FA986-DD23-4715-BF52-952A663574E6}" name="pdi_jan_mar22" dataDxfId="53"/>
    <tableColumn id="30" xr3:uid="{071C991C-C77D-4D90-AD66-9FF1CE03FD8E}" name="nb_men_jan_mar22" dataDxfId="52"/>
    <tableColumn id="31" xr3:uid="{731968B7-C315-4FA0-85F2-3D158458E1B9}" name="nb_ind_jan_mar22" dataDxfId="51"/>
    <tableColumn id="32" xr3:uid="{CD4DAB77-9A87-4161-8039-AFDB1D0846BC}" name="pdi_avr_juin22" dataDxfId="50"/>
    <tableColumn id="33" xr3:uid="{825AEE91-966B-49D2-9846-F93C1EE8E2EF}" name="nb_men_avr_juin22" dataDxfId="49"/>
    <tableColumn id="34" xr3:uid="{CCE63256-FF56-4A76-8554-718EE7DE7B54}" name="nb_ind_avr_juin22" dataDxfId="48"/>
    <tableColumn id="35" xr3:uid="{AF5CCBFA-35D0-40DD-B46C-4408E081DFE7}" name="pdi_juil22" dataDxfId="47"/>
    <tableColumn id="36" xr3:uid="{0F8E5F65-246D-4DDA-8693-AC2E20C2FD91}" name="nb_men_juil22" dataDxfId="46"/>
    <tableColumn id="37" xr3:uid="{A6568DC5-CDF4-4DA8-8D87-8446616D5556}" name="nb_ind_juil22" dataDxfId="45"/>
    <tableColumn id="38" xr3:uid="{24ABF33E-E188-4B56-9D1B-415D277E41A1}" name="nb_tot_men" dataDxfId="44"/>
    <tableColumn id="39" xr3:uid="{2BC5CDAB-4C5B-494F-9C4A-CF9680548C02}" name="nb_tot_ind" dataDxfId="43"/>
    <tableColumn id="40" xr3:uid="{BDFE3F13-1547-443B-B3ED-0356710544F5}" name="origine_maj_pdi" dataDxfId="42"/>
    <tableColumn id="41" xr3:uid="{C650538B-D1D8-4811-8B79-5F682DE6F8BE}" name="district_maj"/>
    <tableColumn id="42" xr3:uid="{1592D1E0-DBD7-4B74-B0C4-3E2E7AD21F83}" name="village_maj"/>
    <tableColumn id="43" xr3:uid="{8647C0BF-3DB9-48F2-99CB-E292B069271D}" name="besoins_prio_pdi" dataDxfId="41"/>
    <tableColumn id="44" xr3:uid="{B468D8C8-B37C-4874-8ED4-7C7BB765BBDE}" name="besoins_prio_pdi/eau_pour_betail_irrigation"/>
    <tableColumn id="45" xr3:uid="{33690476-89A3-429A-A817-5C6EB0ED60D6}" name="besoins_prio_pdi/eau_potable"/>
    <tableColumn id="46" xr3:uid="{4F70B30B-10C9-4106-85BD-B6029611AE0E}" name="besoins_prio_pdi/nourriture"/>
    <tableColumn id="47" xr3:uid="{22E04971-B3BA-4A20-BA98-759323955BF0}" name="besoins_prio_pdi/logement_et_abri"/>
    <tableColumn id="48" xr3:uid="{67FD26CC-8B4A-4A7E-98EF-AD2F905AE6D2}" name="besoins_prio_pdi/soins_de_sante"/>
    <tableColumn id="49" xr3:uid="{002F53DF-DCB2-48B5-A1E7-FEEE271B76FF}" name="besoins_prio_pdi/bien_non_alimentaire"/>
    <tableColumn id="50" xr3:uid="{A1A45A7D-EEC2-41F1-9979-59E8596781E0}" name="besoins_prio_pdi/hygiene"/>
    <tableColumn id="51" xr3:uid="{84156D87-435B-47E8-A956-B0B4F5305AE7}" name="besoins_prio_pdi/education"/>
    <tableColumn id="52" xr3:uid="{F3FC42C0-F1D4-40C4-939E-D13AA169AFB2}" name="besoins_prio_pdi/protection"/>
    <tableColumn id="53" xr3:uid="{0694C0B9-0A03-4976-8E6B-E6A10629F5E0}" name="besoins_prio_pdi/aide_financiere"/>
    <tableColumn id="54" xr3:uid="{F1960CB8-97B4-4A50-9436-FAA29645ECEB}" name="besoins_prio_pdi/autre_besoin"/>
    <tableColumn id="55" xr3:uid="{4239018F-AD50-4462-9064-3AC824ADBCB9}" name="besoins_prio_pdi/pas_de_besoin"/>
    <tableColumn id="56" xr3:uid="{F85683BB-026C-4CD3-99EF-9652CA267D39}" name="intention_pdi" dataDxfId="40"/>
    <tableColumn id="57" xr3:uid="{1A48755E-CA8E-49BF-9FA2-515BCAAC9784}" name="possession_betail" dataDxfId="39"/>
    <tableColumn id="58" xr3:uid="{7FDA1A0F-B3C8-4C47-BED4-2984433659F6}" name="quitter_avec_betail" dataDxfId="38"/>
    <tableColumn id="59" xr3:uid="{C30DF99D-AFF7-4D2B-8147-51EA5C3FD659}" name="type_betail" dataDxfId="37"/>
    <tableColumn id="60" xr3:uid="{DCDF7F27-872F-48A4-A711-447BD629600A}" name="type_betail/moutons" dataDxfId="36"/>
    <tableColumn id="61" xr3:uid="{4FB0478A-EB75-4498-8EE7-E4857E448E2C}" name="type_betail/chevres" dataDxfId="35"/>
    <tableColumn id="62" xr3:uid="{74D23446-E45A-4BB8-B39E-637526C297F7}" name="type_betail/chameaux_dromadaires" dataDxfId="34"/>
    <tableColumn id="63" xr3:uid="{713968A5-D58B-4D6C-BB0A-0A695C0947DB}" name="type_betail/autre_betail" dataDxfId="33"/>
    <tableColumn id="64" xr3:uid="{A05AE3DD-E975-41F1-B94C-166B657C2726}" name="autre_betail" dataDxfId="32"/>
    <tableColumn id="65" xr3:uid="{901B0F4C-E498-4A67-8AD3-9005FB21FC30}" name="betail_mort" dataDxfId="31"/>
    <tableColumn id="66" xr3:uid="{E6B58A8B-D1EB-4DD4-A6D2-ED9F8CC97FA3}" name="betail_mort_preciser" dataDxfId="30"/>
    <tableColumn id="67" xr3:uid="{9FB3BF6E-D186-494D-BCAC-0C65D6A19156}" name="pdi_quitter_village"/>
    <tableColumn id="68" xr3:uid="{29404FF7-D436-4940-9B4C-1DB7FB1D3092}" name="nb_men_pdi_quitter"/>
    <tableColumn id="69" xr3:uid="{92AA33DC-B26C-4112-89C5-7C8E73710595}" name="nb_ind_pdi_quitter"/>
    <tableColumn id="70" xr3:uid="{CD3647B2-0E83-4E44-8FC6-20B828B5D320}" name="note5"/>
    <tableColumn id="71" xr3:uid="{F4E62347-FE81-47E3-9C4F-C9020CDDBBF8}" name="pdi_quit_jan_mar22"/>
    <tableColumn id="72" xr3:uid="{D724BA66-ED8B-4D14-B528-EA243C465994}" name="nb_men_quit_jan_mar22"/>
    <tableColumn id="73" xr3:uid="{46E609A2-9943-416F-98D1-73D15DC9F099}" name="nb_ind_quit_jan_mar22"/>
    <tableColumn id="74" xr3:uid="{12256C14-59A8-4086-A0C3-E870B0CED576}" name="pdi_quit_avr_juin22"/>
    <tableColumn id="75" xr3:uid="{1F283E71-F2DC-4DAE-8BEC-D72D73B3D651}" name="nb_men_quit_avr_juin22"/>
    <tableColumn id="76" xr3:uid="{4F3F375B-00FE-4E97-BAAE-83DCDFDB644E}" name="nb_ind_quit_avr_juin22"/>
    <tableColumn id="77" xr3:uid="{2EDA448F-7412-4836-84C0-DF9092075D5A}" name="pdi_quit_juil22"/>
    <tableColumn id="78" xr3:uid="{DF1765B6-3BD2-4277-8BB0-A63D9F453BA0}" name="nb_men_quit_juil22"/>
    <tableColumn id="79" xr3:uid="{5C906AEA-5DED-42A9-84EE-F84274546F5F}" name="nb_ind_quit_juil22"/>
    <tableColumn id="80" xr3:uid="{6D05E910-2477-4BF3-A909-82AE8DA45586}" name="nb_tot_men_quit"/>
    <tableColumn id="81" xr3:uid="{2C8F913B-01E4-4B70-8B88-AE87D0A125E3}" name="nb_tot_ind_quit"/>
    <tableColumn id="82" xr3:uid="{8AFBCD08-E158-4523-9FD6-25FFFE4AFF29}" name="destination_maj_pdi" dataDxfId="29"/>
    <tableColumn id="83" xr3:uid="{FB5F3B8C-C352-4B09-9EA5-4196E8642791}" name="district_dest_maj"/>
    <tableColumn id="84" xr3:uid="{1C132C6B-47FF-4691-BDE7-56D752D2C998}" name="village_dest_maj"/>
    <tableColumn id="85" xr3:uid="{4B5A1ED7-7330-46E9-9395-4564CD63C4F7}" name="presence_migrants" dataDxfId="28"/>
    <tableColumn id="86" xr3:uid="{6A28E1CF-2DAE-4A08-A602-3334356D8705}" name="nb_men_migrants" dataDxfId="27"/>
    <tableColumn id="87" xr3:uid="{782C736A-19E6-413D-B48E-112010DC8022}" name="nb_ind_migrants" dataDxfId="26"/>
    <tableColumn id="88" xr3:uid="{BD8F3AE8-F85C-4DAE-A64D-EF436469658A}" name="mig_avant22" dataDxfId="25"/>
    <tableColumn id="89" xr3:uid="{8045A2A6-1044-4447-B33A-4B78A0EB9FFB}" name="nb_men_mig_avant22" dataDxfId="24"/>
    <tableColumn id="90" xr3:uid="{1E3347C4-D141-441B-B5E8-971010905EB9}" name="nb_ind_mig_avant22" dataDxfId="23"/>
    <tableColumn id="91" xr3:uid="{B4C41165-3EC9-47BB-9C62-9779423343A7}" name="mig_jan-juin22" dataDxfId="22"/>
    <tableColumn id="92" xr3:uid="{C524F04D-A7A1-4D5E-89E5-7FF82D9942F6}" name="nb_men_mig_jan_juin22" dataDxfId="21"/>
    <tableColumn id="93" xr3:uid="{007846F4-7B79-4417-B624-95662571BB36}" name="nb_ind_mig_jan_juin22" dataDxfId="20"/>
    <tableColumn id="94" xr3:uid="{382005B9-B0B0-43B0-9317-FC5CDDBC27AD}" name="mig_juil22" dataDxfId="19"/>
    <tableColumn id="95" xr3:uid="{CB046784-5C60-411F-BFF3-DFE404772E62}" name="nb_men_mig_juil22" dataDxfId="18"/>
    <tableColumn id="96" xr3:uid="{67E82601-3ABD-448D-AD90-CF9E33123A56}" name="nb_ind_mig_juil22" dataDxfId="17"/>
    <tableColumn id="97" xr3:uid="{13D87CD9-9DAE-41CC-A419-31C42BFB072E}" name="nb_tot_men_mig" dataDxfId="16"/>
    <tableColumn id="98" xr3:uid="{4B91FCA9-1A53-47DB-BFB9-7C8463DF8267}" name="nb_tot_ind_mig" dataDxfId="15"/>
    <tableColumn id="122" xr3:uid="{7F624CA0-9D54-4F2B-8A01-FA34210D3E87}" name="check" dataDxfId="14">
      <calculatedColumnFormula>IF(Tableau3[[#This Row],[nb_ind_mig_juil22]]+Tableau3[[#This Row],[nb_ind_mig_jan_juin22]]+Tableau3[[#This Row],[nb_ind_mig_avant22]]&lt;&gt;Tableau3[[#This Row],[nb_ind_migrants]],1,0)</calculatedColumnFormula>
    </tableColumn>
    <tableColumn id="99" xr3:uid="{3A7BB709-7BB1-411A-860F-119323FC4980}" name="nat_mig"/>
    <tableColumn id="100" xr3:uid="{F4F17C93-0FA6-40EE-8BA6-830452D75838}" name="autre_nat"/>
    <tableColumn id="101" xr3:uid="{3F557533-0837-4F5D-82E2-4619656B4C9C}" name="lieu_mig"/>
    <tableColumn id="102" xr3:uid="{E95A2FFA-E378-4CF6-ADED-8C148ED90F49}" name="centre_collectif_mig"/>
    <tableColumn id="103" xr3:uid="{61F6251D-77E8-465B-83B4-C65D2FA63327}" name="autre_lieu_mig"/>
    <tableColumn id="104" xr3:uid="{4D79BFE1-3940-4CA8-AFB0-40BB8D56E95E}" name="besoins_prio_mig" dataDxfId="13"/>
    <tableColumn id="105" xr3:uid="{7B412EB7-6630-48DA-963B-58BB1BA2BA94}" name="besoins_prio_mig/eau_pour_betail_irrigation" dataDxfId="12"/>
    <tableColumn id="106" xr3:uid="{12CBEE70-6737-4F39-B4FC-25928B2EAE4F}" name="besoins_prio_mig/eau_potable" dataDxfId="11"/>
    <tableColumn id="107" xr3:uid="{1CE66C42-A17F-49AA-A6A9-C956E1370E2B}" name="besoins_prio_mig/nourriture" dataDxfId="10"/>
    <tableColumn id="108" xr3:uid="{EC27AD4C-02DD-412A-B9C7-81CA4217BE31}" name="besoins_prio_mig/logement_et_abri" dataDxfId="9"/>
    <tableColumn id="109" xr3:uid="{C64E470E-73DC-4448-8EAD-D103C80B4136}" name="besoins_prio_mig/soins_de_sante" dataDxfId="8"/>
    <tableColumn id="110" xr3:uid="{E55BA523-9549-4F75-804E-32B0B34FD2DA}" name="besoins_prio_mig/bien_non_alimentaire" dataDxfId="7"/>
    <tableColumn id="111" xr3:uid="{4BE4B67D-8327-4700-919E-3E88EB31E1C2}" name="besoins_prio_mig/hygiene" dataDxfId="6"/>
    <tableColumn id="112" xr3:uid="{C81255BB-23E0-4320-8E3F-E8157E6EDD33}" name="besoins_prio_mig/education" dataDxfId="5"/>
    <tableColumn id="113" xr3:uid="{436C8CCE-CEF9-4529-8C30-4DBC8D385F77}" name="besoins_prio_mig/protection" dataDxfId="4"/>
    <tableColumn id="114" xr3:uid="{DAF37202-EFB7-4D38-A373-EA81CCA45AD6}" name="besoins_prio_mig/aide_financiere" dataDxfId="3"/>
    <tableColumn id="115" xr3:uid="{320505F6-4BB6-4F61-BAFD-E26EF8A3146A}" name="besoins_prio_mig/autre_besoin" dataDxfId="2"/>
    <tableColumn id="116" xr3:uid="{38D5ADFD-6E94-4AA7-B27E-CCC2C4C35849}" name="besoins_prio_mig/pas_de_besoin" dataDxfId="1"/>
    <tableColumn id="117" xr3:uid="{8404A580-FD73-4B20-8901-65D9D9547705}" name="intention_mig" dataDxfId="0"/>
    <tableColumn id="118" xr3:uid="{F9D58C13-F223-4A98-BDFD-886FF4E84893}" name="nb_ic"/>
    <tableColumn id="119" xr3:uid="{50BCEB36-B808-4D02-9214-021FEE242FD5}" name="note4"/>
    <tableColumn id="120" xr3:uid="{333AA5D1-6898-454F-8481-B31D406BD4F3}" name="nb_men"/>
    <tableColumn id="126" xr3:uid="{C8D7CD0E-E30A-49C7-8B0E-B4A71B250E5B}" name="_id"/>
    <tableColumn id="127" xr3:uid="{6F17428D-0146-4F78-BE3D-28E32E687C37}" name="_uu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619"/>
  <sheetViews>
    <sheetView tabSelected="1" workbookViewId="0">
      <selection activeCell="G3" sqref="G3"/>
    </sheetView>
  </sheetViews>
  <sheetFormatPr defaultColWidth="8.90625" defaultRowHeight="14.5" x14ac:dyDescent="0.35"/>
  <cols>
    <col min="1" max="2" width="10.36328125" bestFit="1" customWidth="1"/>
    <col min="3" max="3" width="14.36328125" bestFit="1" customWidth="1"/>
    <col min="4" max="4" width="15.453125" bestFit="1" customWidth="1"/>
  </cols>
  <sheetData>
    <row r="1" spans="1:1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t="s">
        <v>30</v>
      </c>
      <c r="AF1" t="s">
        <v>31</v>
      </c>
      <c r="AG1" s="2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2" t="s">
        <v>45</v>
      </c>
      <c r="AU1" s="2" t="s">
        <v>46</v>
      </c>
      <c r="AV1" s="2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s="2" t="s">
        <v>71</v>
      </c>
      <c r="BU1" t="s">
        <v>72</v>
      </c>
      <c r="BV1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3" t="s">
        <v>89</v>
      </c>
      <c r="CM1" t="s">
        <v>90</v>
      </c>
      <c r="CN1" s="2" t="s">
        <v>91</v>
      </c>
      <c r="CO1" t="s">
        <v>92</v>
      </c>
      <c r="CP1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</row>
    <row r="2" spans="1:113" x14ac:dyDescent="0.35">
      <c r="A2" s="4">
        <v>44769.491660405103</v>
      </c>
      <c r="B2" s="4">
        <v>44769.69738982639</v>
      </c>
      <c r="C2" s="4">
        <v>44769</v>
      </c>
      <c r="D2" s="4">
        <v>44769</v>
      </c>
      <c r="E2" t="s">
        <v>113</v>
      </c>
      <c r="F2" t="s">
        <v>114</v>
      </c>
      <c r="G2" t="str">
        <f>IF(Tableau3[[#This Row],[region]]="DJ01","Ali-Sabieh","Dikhil")</f>
        <v>Ali-Sabieh</v>
      </c>
      <c r="H2" t="s">
        <v>115</v>
      </c>
      <c r="I2" t="s">
        <v>116</v>
      </c>
      <c r="J2" t="s">
        <v>117</v>
      </c>
      <c r="K2" t="s">
        <v>118</v>
      </c>
      <c r="L2" s="1" t="s">
        <v>119</v>
      </c>
      <c r="O2" t="s">
        <v>118</v>
      </c>
      <c r="Q2">
        <v>4</v>
      </c>
      <c r="R2">
        <v>22</v>
      </c>
      <c r="S2" s="1" t="s">
        <v>118</v>
      </c>
      <c r="T2" s="1">
        <v>4</v>
      </c>
      <c r="U2" s="1">
        <v>10</v>
      </c>
      <c r="V2" s="1" t="s">
        <v>120</v>
      </c>
      <c r="W2" s="1"/>
      <c r="X2" s="1"/>
      <c r="Y2" s="1" t="s">
        <v>120</v>
      </c>
      <c r="Z2" s="1"/>
      <c r="AA2" s="1"/>
      <c r="AB2" s="1"/>
      <c r="AC2" s="1"/>
      <c r="AD2" s="2" t="s">
        <v>121</v>
      </c>
      <c r="AE2" t="s">
        <v>122</v>
      </c>
      <c r="AF2" t="s">
        <v>122</v>
      </c>
      <c r="AG2" s="2" t="s">
        <v>123</v>
      </c>
      <c r="AH2">
        <v>0</v>
      </c>
      <c r="AI2">
        <v>0</v>
      </c>
      <c r="AJ2">
        <v>0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 s="2" t="s">
        <v>124</v>
      </c>
      <c r="AU2" s="2" t="s">
        <v>120</v>
      </c>
      <c r="AV2" s="2"/>
      <c r="AW2" s="3"/>
      <c r="AX2" s="3"/>
      <c r="AY2" s="3"/>
      <c r="AZ2" s="3"/>
      <c r="BA2" s="3"/>
      <c r="BB2" s="3"/>
      <c r="BC2" s="3"/>
      <c r="BD2" s="3"/>
      <c r="BE2" t="s">
        <v>120</v>
      </c>
      <c r="BT2" s="2"/>
      <c r="BW2" s="2" t="s">
        <v>118</v>
      </c>
      <c r="BX2" s="2">
        <v>20</v>
      </c>
      <c r="BY2" s="2">
        <v>60</v>
      </c>
      <c r="BZ2" s="2" t="s">
        <v>118</v>
      </c>
      <c r="CA2" s="2">
        <v>20</v>
      </c>
      <c r="CB2" s="2">
        <v>60</v>
      </c>
      <c r="CC2" s="2" t="s">
        <v>120</v>
      </c>
      <c r="CD2" s="2"/>
      <c r="CE2" s="2"/>
      <c r="CF2" s="2" t="s">
        <v>120</v>
      </c>
      <c r="CG2" s="2"/>
      <c r="CH2" s="2"/>
      <c r="CI2" s="2"/>
      <c r="CJ2" s="2"/>
      <c r="CK2" s="2">
        <f>IF(Tableau3[[#This Row],[nb_ind_mig_juil22]]+Tableau3[[#This Row],[nb_ind_mig_jan_juin22]]+Tableau3[[#This Row],[nb_ind_mig_avant22]]&lt;&gt;Tableau3[[#This Row],[nb_ind_migrants]],1,0)</f>
        <v>0</v>
      </c>
      <c r="CL2" s="3" t="s">
        <v>125</v>
      </c>
      <c r="CN2" s="2" t="s">
        <v>119</v>
      </c>
      <c r="CQ2" s="2" t="s">
        <v>126</v>
      </c>
      <c r="CR2" s="2">
        <v>0</v>
      </c>
      <c r="CS2" s="2">
        <v>0</v>
      </c>
      <c r="CT2" s="2">
        <v>0</v>
      </c>
      <c r="CU2" s="2">
        <v>0</v>
      </c>
      <c r="CV2" s="2">
        <v>1</v>
      </c>
      <c r="CW2" s="2">
        <v>0</v>
      </c>
      <c r="CX2" s="2">
        <v>0</v>
      </c>
      <c r="CY2" s="2">
        <v>0</v>
      </c>
      <c r="CZ2" s="2">
        <v>1</v>
      </c>
      <c r="DA2" s="2">
        <v>1</v>
      </c>
      <c r="DB2" s="2">
        <v>0</v>
      </c>
      <c r="DC2" s="2">
        <v>0</v>
      </c>
      <c r="DD2" s="2" t="s">
        <v>127</v>
      </c>
      <c r="DE2">
        <v>1</v>
      </c>
      <c r="DG2">
        <v>2</v>
      </c>
      <c r="DH2">
        <v>1285552</v>
      </c>
      <c r="DI2" t="s">
        <v>128</v>
      </c>
    </row>
    <row r="3" spans="1:113" x14ac:dyDescent="0.35">
      <c r="A3" s="4">
        <v>44769.444667962962</v>
      </c>
      <c r="B3" s="4">
        <v>44769.480655902778</v>
      </c>
      <c r="C3" s="4">
        <v>44769</v>
      </c>
      <c r="D3" s="4">
        <v>44769</v>
      </c>
      <c r="E3" t="s">
        <v>129</v>
      </c>
      <c r="F3" t="s">
        <v>114</v>
      </c>
      <c r="G3" t="str">
        <f>IF(Tableau3[[#This Row],[region]]="DJ01","Ali-Sabieh","Dikhil")</f>
        <v>Ali-Sabieh</v>
      </c>
      <c r="H3" t="s">
        <v>115</v>
      </c>
      <c r="I3" t="s">
        <v>130</v>
      </c>
      <c r="J3" t="s">
        <v>117</v>
      </c>
      <c r="K3" t="s">
        <v>118</v>
      </c>
      <c r="L3" s="1" t="s">
        <v>131</v>
      </c>
      <c r="O3" t="s">
        <v>118</v>
      </c>
      <c r="Q3">
        <v>2</v>
      </c>
      <c r="R3">
        <v>10</v>
      </c>
      <c r="S3" s="1" t="s">
        <v>118</v>
      </c>
      <c r="T3" s="1">
        <v>1</v>
      </c>
      <c r="U3" s="1">
        <v>5</v>
      </c>
      <c r="V3" s="1" t="s">
        <v>120</v>
      </c>
      <c r="W3" s="1"/>
      <c r="X3" s="1"/>
      <c r="Y3" s="1" t="s">
        <v>118</v>
      </c>
      <c r="Z3" s="1">
        <v>1</v>
      </c>
      <c r="AA3" s="1">
        <v>4</v>
      </c>
      <c r="AB3" s="1"/>
      <c r="AC3" s="1"/>
      <c r="AD3" s="2" t="s">
        <v>121</v>
      </c>
      <c r="AE3" t="s">
        <v>115</v>
      </c>
      <c r="AF3" t="s">
        <v>132</v>
      </c>
      <c r="AG3" s="2" t="s">
        <v>133</v>
      </c>
      <c r="AH3">
        <v>0</v>
      </c>
      <c r="AI3">
        <v>1</v>
      </c>
      <c r="AJ3">
        <v>1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 s="2" t="s">
        <v>134</v>
      </c>
      <c r="AU3" s="2" t="s">
        <v>120</v>
      </c>
      <c r="AV3" s="2"/>
      <c r="AW3" s="3"/>
      <c r="AX3" s="3"/>
      <c r="AY3" s="3"/>
      <c r="AZ3" s="3"/>
      <c r="BA3" s="3"/>
      <c r="BB3" s="3"/>
      <c r="BC3" s="3"/>
      <c r="BD3" s="3"/>
      <c r="BE3" t="s">
        <v>118</v>
      </c>
      <c r="BF3">
        <v>3</v>
      </c>
      <c r="BG3">
        <v>15</v>
      </c>
      <c r="BI3" t="s">
        <v>118</v>
      </c>
      <c r="BJ3">
        <v>2</v>
      </c>
      <c r="BK3">
        <v>9</v>
      </c>
      <c r="BL3" t="s">
        <v>118</v>
      </c>
      <c r="BM3">
        <v>1</v>
      </c>
      <c r="BN3">
        <v>6</v>
      </c>
      <c r="BO3" t="s">
        <v>120</v>
      </c>
      <c r="BT3" s="2" t="s">
        <v>135</v>
      </c>
      <c r="BU3" t="s">
        <v>136</v>
      </c>
      <c r="BV3" t="s">
        <v>137</v>
      </c>
      <c r="BW3" s="2" t="s">
        <v>118</v>
      </c>
      <c r="BX3" s="2">
        <v>4</v>
      </c>
      <c r="BY3" s="2">
        <v>12</v>
      </c>
      <c r="BZ3" s="2" t="s">
        <v>118</v>
      </c>
      <c r="CA3" s="2">
        <v>4</v>
      </c>
      <c r="CB3" s="2">
        <v>12</v>
      </c>
      <c r="CC3" s="2" t="s">
        <v>120</v>
      </c>
      <c r="CD3" s="2"/>
      <c r="CE3" s="2"/>
      <c r="CF3" s="2" t="s">
        <v>120</v>
      </c>
      <c r="CG3" s="2"/>
      <c r="CH3" s="2"/>
      <c r="CI3" s="2"/>
      <c r="CJ3" s="2"/>
      <c r="CK3" s="2">
        <f>IF(Tableau3[[#This Row],[nb_ind_mig_juil22]]+Tableau3[[#This Row],[nb_ind_mig_jan_juin22]]+Tableau3[[#This Row],[nb_ind_mig_avant22]]&lt;&gt;Tableau3[[#This Row],[nb_ind_migrants]],1,0)</f>
        <v>0</v>
      </c>
      <c r="CL3" s="3" t="s">
        <v>138</v>
      </c>
      <c r="CN3" s="2" t="s">
        <v>119</v>
      </c>
      <c r="CQ3" s="2" t="s">
        <v>133</v>
      </c>
      <c r="CR3" s="2">
        <v>0</v>
      </c>
      <c r="CS3" s="2">
        <v>1</v>
      </c>
      <c r="CT3" s="2">
        <v>1</v>
      </c>
      <c r="CU3" s="2">
        <v>0</v>
      </c>
      <c r="CV3" s="2">
        <v>1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 t="s">
        <v>134</v>
      </c>
      <c r="DE3">
        <v>1</v>
      </c>
      <c r="DG3">
        <v>5</v>
      </c>
      <c r="DH3">
        <v>1288633</v>
      </c>
      <c r="DI3" t="s">
        <v>139</v>
      </c>
    </row>
    <row r="4" spans="1:113" x14ac:dyDescent="0.35">
      <c r="A4" s="4">
        <v>44770.497929502308</v>
      </c>
      <c r="B4" s="4">
        <v>44770.539429583332</v>
      </c>
      <c r="C4" s="4">
        <v>44770</v>
      </c>
      <c r="D4" s="4">
        <v>44770</v>
      </c>
      <c r="E4" t="s">
        <v>129</v>
      </c>
      <c r="F4" t="s">
        <v>114</v>
      </c>
      <c r="G4" t="str">
        <f>IF(Tableau3[[#This Row],[region]]="DJ01","Ali-Sabieh","Dikhil")</f>
        <v>Ali-Sabieh</v>
      </c>
      <c r="H4" t="s">
        <v>115</v>
      </c>
      <c r="I4" t="s">
        <v>140</v>
      </c>
      <c r="J4" t="s">
        <v>141</v>
      </c>
      <c r="K4" t="s">
        <v>120</v>
      </c>
      <c r="L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  <c r="AG4" s="2"/>
      <c r="AT4" s="2"/>
      <c r="AU4" s="2"/>
      <c r="AV4" s="2"/>
      <c r="AW4" s="3"/>
      <c r="AX4" s="3"/>
      <c r="AY4" s="3"/>
      <c r="AZ4" s="3"/>
      <c r="BA4" s="3"/>
      <c r="BB4" s="3"/>
      <c r="BC4" s="3"/>
      <c r="BD4" s="3"/>
      <c r="BE4" t="s">
        <v>120</v>
      </c>
      <c r="BT4" s="2"/>
      <c r="BW4" s="2" t="s">
        <v>118</v>
      </c>
      <c r="BX4" s="2">
        <v>10</v>
      </c>
      <c r="BY4" s="2">
        <v>45</v>
      </c>
      <c r="BZ4" s="2" t="s">
        <v>118</v>
      </c>
      <c r="CA4" s="2">
        <v>10</v>
      </c>
      <c r="CB4" s="2">
        <v>45</v>
      </c>
      <c r="CC4" s="2" t="s">
        <v>120</v>
      </c>
      <c r="CD4" s="2"/>
      <c r="CE4" s="2"/>
      <c r="CF4" s="2" t="s">
        <v>120</v>
      </c>
      <c r="CG4" s="2"/>
      <c r="CH4" s="2"/>
      <c r="CI4" s="2"/>
      <c r="CJ4" s="2"/>
      <c r="CK4" s="2">
        <f>IF(Tableau3[[#This Row],[nb_ind_mig_juil22]]+Tableau3[[#This Row],[nb_ind_mig_jan_juin22]]+Tableau3[[#This Row],[nb_ind_mig_avant22]]&lt;&gt;Tableau3[[#This Row],[nb_ind_migrants]],1,0)</f>
        <v>0</v>
      </c>
      <c r="CL4" s="3" t="s">
        <v>125</v>
      </c>
      <c r="CN4" s="2" t="s">
        <v>131</v>
      </c>
      <c r="CQ4" s="2" t="s">
        <v>133</v>
      </c>
      <c r="CR4" s="2">
        <v>0</v>
      </c>
      <c r="CS4" s="2">
        <v>1</v>
      </c>
      <c r="CT4" s="2">
        <v>1</v>
      </c>
      <c r="CU4" s="2">
        <v>0</v>
      </c>
      <c r="CV4" s="2">
        <v>1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 t="s">
        <v>134</v>
      </c>
      <c r="DE4">
        <v>1</v>
      </c>
      <c r="DG4">
        <v>10</v>
      </c>
      <c r="DH4">
        <v>1288636</v>
      </c>
      <c r="DI4" t="s">
        <v>142</v>
      </c>
    </row>
    <row r="5" spans="1:113" x14ac:dyDescent="0.35">
      <c r="A5" s="4">
        <v>44770.744537245373</v>
      </c>
      <c r="B5" s="4">
        <v>44770.770569930559</v>
      </c>
      <c r="C5" s="4">
        <v>44770</v>
      </c>
      <c r="D5" s="4">
        <v>44770</v>
      </c>
      <c r="E5" t="s">
        <v>129</v>
      </c>
      <c r="F5" t="s">
        <v>114</v>
      </c>
      <c r="G5" t="str">
        <f>IF(Tableau3[[#This Row],[region]]="DJ01","Ali-Sabieh","Dikhil")</f>
        <v>Ali-Sabieh</v>
      </c>
      <c r="H5" t="s">
        <v>115</v>
      </c>
      <c r="I5" t="s">
        <v>143</v>
      </c>
      <c r="J5" t="s">
        <v>117</v>
      </c>
      <c r="K5" t="s">
        <v>120</v>
      </c>
      <c r="L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2"/>
      <c r="AG5" s="2"/>
      <c r="AT5" s="2"/>
      <c r="AU5" s="2"/>
      <c r="AV5" s="2"/>
      <c r="AW5" s="3"/>
      <c r="AX5" s="3"/>
      <c r="AY5" s="3"/>
      <c r="AZ5" s="3"/>
      <c r="BA5" s="3"/>
      <c r="BB5" s="3"/>
      <c r="BC5" s="3"/>
      <c r="BD5" s="3"/>
      <c r="BE5" t="s">
        <v>120</v>
      </c>
      <c r="BT5" s="2"/>
      <c r="BW5" s="2" t="s">
        <v>118</v>
      </c>
      <c r="BX5" s="2">
        <v>6</v>
      </c>
      <c r="BY5" s="2">
        <v>25</v>
      </c>
      <c r="BZ5" s="2" t="s">
        <v>118</v>
      </c>
      <c r="CA5" s="2">
        <v>6</v>
      </c>
      <c r="CB5" s="2">
        <v>25</v>
      </c>
      <c r="CC5" s="2" t="s">
        <v>120</v>
      </c>
      <c r="CD5" s="2"/>
      <c r="CE5" s="2"/>
      <c r="CF5" s="2" t="s">
        <v>120</v>
      </c>
      <c r="CG5" s="2"/>
      <c r="CH5" s="2"/>
      <c r="CI5" s="2"/>
      <c r="CJ5" s="2"/>
      <c r="CK5" s="2">
        <f>IF(Tableau3[[#This Row],[nb_ind_mig_juil22]]+Tableau3[[#This Row],[nb_ind_mig_jan_juin22]]+Tableau3[[#This Row],[nb_ind_mig_avant22]]&lt;&gt;Tableau3[[#This Row],[nb_ind_migrants]],1,0)</f>
        <v>0</v>
      </c>
      <c r="CL5" s="3" t="s">
        <v>125</v>
      </c>
      <c r="CN5" s="2" t="s">
        <v>131</v>
      </c>
      <c r="CQ5" s="2" t="s">
        <v>144</v>
      </c>
      <c r="CR5" s="2">
        <v>0</v>
      </c>
      <c r="CS5" s="2">
        <v>1</v>
      </c>
      <c r="CT5" s="2">
        <v>1</v>
      </c>
      <c r="CU5" s="2">
        <v>1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 t="s">
        <v>145</v>
      </c>
      <c r="DE5">
        <v>1</v>
      </c>
      <c r="DG5">
        <v>6</v>
      </c>
      <c r="DH5">
        <v>1288637</v>
      </c>
      <c r="DI5" t="s">
        <v>146</v>
      </c>
    </row>
    <row r="6" spans="1:113" x14ac:dyDescent="0.35">
      <c r="A6" s="4">
        <v>44769.311247129634</v>
      </c>
      <c r="B6" s="4">
        <v>44770.760100370368</v>
      </c>
      <c r="C6" s="4">
        <v>44769</v>
      </c>
      <c r="D6" s="4">
        <v>44769</v>
      </c>
      <c r="E6" t="s">
        <v>129</v>
      </c>
      <c r="F6" t="s">
        <v>114</v>
      </c>
      <c r="G6" t="str">
        <f>IF(Tableau3[[#This Row],[region]]="DJ01","Ali-Sabieh","Dikhil")</f>
        <v>Ali-Sabieh</v>
      </c>
      <c r="H6" t="s">
        <v>147</v>
      </c>
      <c r="I6" t="s">
        <v>122</v>
      </c>
      <c r="J6" t="s">
        <v>141</v>
      </c>
      <c r="K6" t="s">
        <v>118</v>
      </c>
      <c r="L6" s="1" t="s">
        <v>119</v>
      </c>
      <c r="O6" t="s">
        <v>118</v>
      </c>
      <c r="Q6">
        <v>20</v>
      </c>
      <c r="R6">
        <v>120</v>
      </c>
      <c r="S6" s="1" t="s">
        <v>118</v>
      </c>
      <c r="T6" s="1">
        <v>6</v>
      </c>
      <c r="U6" s="1">
        <v>5</v>
      </c>
      <c r="V6" s="1" t="s">
        <v>118</v>
      </c>
      <c r="W6" s="1">
        <v>10</v>
      </c>
      <c r="X6" s="1">
        <v>8</v>
      </c>
      <c r="Y6" s="1" t="s">
        <v>118</v>
      </c>
      <c r="Z6" s="1">
        <v>4</v>
      </c>
      <c r="AA6" s="1">
        <v>5</v>
      </c>
      <c r="AB6" s="1">
        <v>20</v>
      </c>
      <c r="AC6" s="1">
        <v>18</v>
      </c>
      <c r="AD6" s="2" t="s">
        <v>148</v>
      </c>
      <c r="AE6" t="s">
        <v>147</v>
      </c>
      <c r="AF6" t="s">
        <v>122</v>
      </c>
      <c r="AG6" s="2" t="s">
        <v>149</v>
      </c>
      <c r="AH6">
        <v>1</v>
      </c>
      <c r="AI6">
        <v>1</v>
      </c>
      <c r="AJ6">
        <v>1</v>
      </c>
      <c r="AK6">
        <v>0</v>
      </c>
      <c r="AL6">
        <v>1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 s="2" t="s">
        <v>127</v>
      </c>
      <c r="AU6" s="2" t="s">
        <v>118</v>
      </c>
      <c r="AV6" s="2" t="s">
        <v>118</v>
      </c>
      <c r="AW6" s="3" t="s">
        <v>150</v>
      </c>
      <c r="AX6" s="3">
        <v>1</v>
      </c>
      <c r="AY6" s="3">
        <v>1</v>
      </c>
      <c r="AZ6" s="3">
        <v>1</v>
      </c>
      <c r="BA6" s="3">
        <v>0</v>
      </c>
      <c r="BB6" s="3"/>
      <c r="BC6" s="3" t="s">
        <v>120</v>
      </c>
      <c r="BD6" s="3"/>
      <c r="BE6" t="s">
        <v>120</v>
      </c>
      <c r="BT6" s="2"/>
      <c r="BW6" s="2" t="s">
        <v>118</v>
      </c>
      <c r="BX6" s="2">
        <v>1</v>
      </c>
      <c r="BY6" s="2">
        <v>18</v>
      </c>
      <c r="BZ6" s="2" t="s">
        <v>118</v>
      </c>
      <c r="CA6" s="2">
        <v>1</v>
      </c>
      <c r="CB6" s="2">
        <v>18</v>
      </c>
      <c r="CC6" s="2" t="s">
        <v>120</v>
      </c>
      <c r="CD6" s="2"/>
      <c r="CE6" s="2"/>
      <c r="CF6" s="2" t="s">
        <v>120</v>
      </c>
      <c r="CG6" s="2"/>
      <c r="CH6" s="2"/>
      <c r="CI6" s="2"/>
      <c r="CJ6" s="2"/>
      <c r="CK6" s="2">
        <f>IF(Tableau3[[#This Row],[nb_ind_mig_juil22]]+Tableau3[[#This Row],[nb_ind_mig_jan_juin22]]+Tableau3[[#This Row],[nb_ind_mig_avant22]]&lt;&gt;Tableau3[[#This Row],[nb_ind_migrants]],1,0)</f>
        <v>0</v>
      </c>
      <c r="CL6" s="3" t="s">
        <v>125</v>
      </c>
      <c r="CN6" s="2" t="s">
        <v>119</v>
      </c>
      <c r="CQ6" s="2" t="s">
        <v>151</v>
      </c>
      <c r="CR6" s="2">
        <v>0</v>
      </c>
      <c r="CS6" s="2">
        <v>1</v>
      </c>
      <c r="CT6" s="2">
        <v>1</v>
      </c>
      <c r="CU6" s="2">
        <v>1</v>
      </c>
      <c r="CV6" s="2">
        <v>1</v>
      </c>
      <c r="CW6" s="2">
        <v>0</v>
      </c>
      <c r="CX6" s="2">
        <v>0</v>
      </c>
      <c r="CY6" s="2">
        <v>0</v>
      </c>
      <c r="CZ6" s="2">
        <v>1</v>
      </c>
      <c r="DA6" s="2">
        <v>0</v>
      </c>
      <c r="DB6" s="2">
        <v>0</v>
      </c>
      <c r="DC6" s="2">
        <v>0</v>
      </c>
      <c r="DD6" s="2" t="s">
        <v>145</v>
      </c>
      <c r="DE6">
        <v>2</v>
      </c>
      <c r="DG6">
        <v>2</v>
      </c>
      <c r="DH6">
        <v>1288675</v>
      </c>
      <c r="DI6" t="s">
        <v>152</v>
      </c>
    </row>
    <row r="7" spans="1:113" x14ac:dyDescent="0.35">
      <c r="A7" s="4">
        <v>44769.702898854157</v>
      </c>
      <c r="B7" s="4">
        <v>44770.769736759263</v>
      </c>
      <c r="C7" s="4">
        <v>44769</v>
      </c>
      <c r="D7" s="4">
        <v>44769</v>
      </c>
      <c r="E7" t="s">
        <v>129</v>
      </c>
      <c r="F7" t="s">
        <v>114</v>
      </c>
      <c r="G7" t="str">
        <f>IF(Tableau3[[#This Row],[region]]="DJ01","Ali-Sabieh","Dikhil")</f>
        <v>Ali-Sabieh</v>
      </c>
      <c r="H7" t="s">
        <v>147</v>
      </c>
      <c r="I7" t="s">
        <v>153</v>
      </c>
      <c r="J7" t="s">
        <v>141</v>
      </c>
      <c r="K7" t="s">
        <v>118</v>
      </c>
      <c r="L7" s="1" t="s">
        <v>119</v>
      </c>
      <c r="O7" t="s">
        <v>118</v>
      </c>
      <c r="Q7">
        <v>1</v>
      </c>
      <c r="R7">
        <v>10</v>
      </c>
      <c r="S7" s="1" t="s">
        <v>118</v>
      </c>
      <c r="T7" s="1">
        <v>10</v>
      </c>
      <c r="U7" s="1">
        <v>1</v>
      </c>
      <c r="V7" s="1" t="s">
        <v>120</v>
      </c>
      <c r="W7" s="1"/>
      <c r="X7" s="1"/>
      <c r="Y7" s="1" t="s">
        <v>120</v>
      </c>
      <c r="Z7" s="1"/>
      <c r="AA7" s="1"/>
      <c r="AB7" s="1"/>
      <c r="AC7" s="1"/>
      <c r="AD7" s="2" t="s">
        <v>121</v>
      </c>
      <c r="AE7" t="s">
        <v>147</v>
      </c>
      <c r="AF7" t="s">
        <v>153</v>
      </c>
      <c r="AG7" s="2" t="s">
        <v>154</v>
      </c>
      <c r="AH7">
        <v>0</v>
      </c>
      <c r="AI7">
        <v>1</v>
      </c>
      <c r="AJ7">
        <v>1</v>
      </c>
      <c r="AK7">
        <v>0</v>
      </c>
      <c r="AL7">
        <v>1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 s="2" t="s">
        <v>124</v>
      </c>
      <c r="AU7" s="2" t="s">
        <v>120</v>
      </c>
      <c r="AV7" s="2"/>
      <c r="AW7" s="3"/>
      <c r="AX7" s="3"/>
      <c r="AY7" s="3"/>
      <c r="AZ7" s="3"/>
      <c r="BA7" s="3"/>
      <c r="BB7" s="3"/>
      <c r="BC7" s="3"/>
      <c r="BD7" s="3"/>
      <c r="BE7" t="s">
        <v>118</v>
      </c>
      <c r="BF7">
        <v>30</v>
      </c>
      <c r="BG7">
        <v>5</v>
      </c>
      <c r="BI7" t="s">
        <v>120</v>
      </c>
      <c r="BL7" t="s">
        <v>118</v>
      </c>
      <c r="BM7">
        <v>30</v>
      </c>
      <c r="BN7">
        <v>5</v>
      </c>
      <c r="BO7" t="s">
        <v>118</v>
      </c>
      <c r="BP7">
        <v>30</v>
      </c>
      <c r="BQ7">
        <v>5</v>
      </c>
      <c r="BT7" s="2" t="s">
        <v>155</v>
      </c>
      <c r="BU7" t="s">
        <v>147</v>
      </c>
      <c r="BV7" t="s">
        <v>147</v>
      </c>
      <c r="BW7" s="2" t="s">
        <v>118</v>
      </c>
      <c r="BX7" s="2">
        <v>1</v>
      </c>
      <c r="BY7" s="2">
        <v>10</v>
      </c>
      <c r="BZ7" s="2" t="s">
        <v>118</v>
      </c>
      <c r="CA7" s="2">
        <v>1</v>
      </c>
      <c r="CB7" s="2">
        <v>10</v>
      </c>
      <c r="CC7" s="2" t="s">
        <v>120</v>
      </c>
      <c r="CD7" s="2"/>
      <c r="CE7" s="2"/>
      <c r="CF7" s="2" t="s">
        <v>120</v>
      </c>
      <c r="CG7" s="2"/>
      <c r="CH7" s="2"/>
      <c r="CI7" s="2"/>
      <c r="CJ7" s="2"/>
      <c r="CK7" s="2">
        <f>IF(Tableau3[[#This Row],[nb_ind_mig_juil22]]+Tableau3[[#This Row],[nb_ind_mig_jan_juin22]]+Tableau3[[#This Row],[nb_ind_mig_avant22]]&lt;&gt;Tableau3[[#This Row],[nb_ind_migrants]],1,0)</f>
        <v>0</v>
      </c>
      <c r="CL7" s="3" t="s">
        <v>125</v>
      </c>
      <c r="CN7" s="2" t="s">
        <v>156</v>
      </c>
      <c r="CQ7" s="2" t="s">
        <v>157</v>
      </c>
      <c r="CR7" s="2">
        <v>0</v>
      </c>
      <c r="CS7" s="2">
        <v>1</v>
      </c>
      <c r="CT7" s="2">
        <v>1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1</v>
      </c>
      <c r="DC7" s="2">
        <v>0</v>
      </c>
      <c r="DD7" s="2" t="s">
        <v>145</v>
      </c>
      <c r="DE7">
        <v>1</v>
      </c>
      <c r="DG7">
        <v>3</v>
      </c>
      <c r="DH7">
        <v>1288676</v>
      </c>
      <c r="DI7" t="s">
        <v>158</v>
      </c>
    </row>
    <row r="8" spans="1:113" x14ac:dyDescent="0.35">
      <c r="A8" s="4">
        <v>44770.288013217592</v>
      </c>
      <c r="B8" s="4">
        <v>44770.774866134263</v>
      </c>
      <c r="C8" s="4">
        <v>44770</v>
      </c>
      <c r="D8" s="4">
        <v>44770</v>
      </c>
      <c r="E8" t="s">
        <v>129</v>
      </c>
      <c r="F8" t="s">
        <v>114</v>
      </c>
      <c r="G8" t="str">
        <f>IF(Tableau3[[#This Row],[region]]="DJ01","Ali-Sabieh","Dikhil")</f>
        <v>Ali-Sabieh</v>
      </c>
      <c r="H8" t="s">
        <v>147</v>
      </c>
      <c r="I8" t="s">
        <v>159</v>
      </c>
      <c r="J8" t="s">
        <v>141</v>
      </c>
      <c r="K8" t="s">
        <v>120</v>
      </c>
      <c r="L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2"/>
      <c r="AG8" s="2"/>
      <c r="AT8" s="2"/>
      <c r="AU8" s="2"/>
      <c r="AV8" s="2"/>
      <c r="AW8" s="3"/>
      <c r="AX8" s="3"/>
      <c r="AY8" s="3"/>
      <c r="AZ8" s="3"/>
      <c r="BA8" s="3"/>
      <c r="BB8" s="3"/>
      <c r="BC8" s="3"/>
      <c r="BD8" s="3"/>
      <c r="BE8" t="s">
        <v>120</v>
      </c>
      <c r="BT8" s="2"/>
      <c r="BW8" s="2" t="s">
        <v>118</v>
      </c>
      <c r="BX8" s="2">
        <v>2</v>
      </c>
      <c r="BY8" s="2">
        <v>10</v>
      </c>
      <c r="BZ8" s="2" t="s">
        <v>118</v>
      </c>
      <c r="CA8" s="2">
        <v>1</v>
      </c>
      <c r="CB8" s="2">
        <v>5</v>
      </c>
      <c r="CC8" s="2" t="s">
        <v>118</v>
      </c>
      <c r="CD8" s="2">
        <v>1</v>
      </c>
      <c r="CE8" s="2">
        <v>5</v>
      </c>
      <c r="CF8" s="2" t="s">
        <v>120</v>
      </c>
      <c r="CG8" s="2"/>
      <c r="CH8" s="2"/>
      <c r="CI8" s="2"/>
      <c r="CJ8" s="2"/>
      <c r="CK8" s="2">
        <f>IF(Tableau3[[#This Row],[nb_ind_mig_juil22]]+Tableau3[[#This Row],[nb_ind_mig_jan_juin22]]+Tableau3[[#This Row],[nb_ind_mig_avant22]]&lt;&gt;Tableau3[[#This Row],[nb_ind_migrants]],1,0)</f>
        <v>0</v>
      </c>
      <c r="CL8" s="3" t="s">
        <v>125</v>
      </c>
      <c r="CN8" s="2" t="s">
        <v>156</v>
      </c>
      <c r="CQ8" s="2" t="s">
        <v>160</v>
      </c>
      <c r="CR8" s="2">
        <v>0</v>
      </c>
      <c r="CS8" s="2">
        <v>1</v>
      </c>
      <c r="CT8" s="2">
        <v>1</v>
      </c>
      <c r="CU8" s="2">
        <v>0</v>
      </c>
      <c r="CV8" s="2">
        <v>1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 t="s">
        <v>145</v>
      </c>
      <c r="DE8">
        <v>1</v>
      </c>
      <c r="DG8">
        <v>4</v>
      </c>
      <c r="DH8">
        <v>1288677</v>
      </c>
      <c r="DI8" t="s">
        <v>161</v>
      </c>
    </row>
    <row r="9" spans="1:113" x14ac:dyDescent="0.35">
      <c r="A9" s="4">
        <v>44771.453732951391</v>
      </c>
      <c r="B9" s="4">
        <v>44771.469020601849</v>
      </c>
      <c r="C9" s="4">
        <v>44771</v>
      </c>
      <c r="D9" s="4">
        <v>44771</v>
      </c>
      <c r="E9" t="s">
        <v>113</v>
      </c>
      <c r="F9" t="s">
        <v>114</v>
      </c>
      <c r="G9" t="str">
        <f>IF(Tableau3[[#This Row],[region]]="DJ01","Ali-Sabieh","Dikhil")</f>
        <v>Ali-Sabieh</v>
      </c>
      <c r="H9" t="s">
        <v>115</v>
      </c>
      <c r="I9" t="s">
        <v>162</v>
      </c>
      <c r="J9" t="s">
        <v>117</v>
      </c>
      <c r="K9" t="s">
        <v>120</v>
      </c>
      <c r="L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2"/>
      <c r="AG9" s="2"/>
      <c r="AT9" s="2"/>
      <c r="AU9" s="2"/>
      <c r="AV9" s="2"/>
      <c r="AW9" s="3"/>
      <c r="AX9" s="3"/>
      <c r="AY9" s="3"/>
      <c r="AZ9" s="3"/>
      <c r="BA9" s="3"/>
      <c r="BB9" s="3"/>
      <c r="BC9" s="3"/>
      <c r="BD9" s="3"/>
      <c r="BE9" t="s">
        <v>120</v>
      </c>
      <c r="BT9" s="2"/>
      <c r="BW9" s="2" t="s">
        <v>118</v>
      </c>
      <c r="BX9" s="2">
        <v>20</v>
      </c>
      <c r="BY9" s="2">
        <v>20</v>
      </c>
      <c r="BZ9" s="2" t="s">
        <v>118</v>
      </c>
      <c r="CA9" s="2">
        <v>10</v>
      </c>
      <c r="CB9" s="2">
        <v>10</v>
      </c>
      <c r="CC9" s="2" t="s">
        <v>118</v>
      </c>
      <c r="CD9" s="2">
        <v>10</v>
      </c>
      <c r="CE9" s="2">
        <v>10</v>
      </c>
      <c r="CF9" s="2" t="s">
        <v>120</v>
      </c>
      <c r="CG9" s="2"/>
      <c r="CH9" s="2"/>
      <c r="CI9" s="2"/>
      <c r="CJ9" s="2"/>
      <c r="CK9" s="2">
        <f>IF(Tableau3[[#This Row],[nb_ind_mig_juil22]]+Tableau3[[#This Row],[nb_ind_mig_jan_juin22]]+Tableau3[[#This Row],[nb_ind_mig_avant22]]&lt;&gt;Tableau3[[#This Row],[nb_ind_migrants]],1,0)</f>
        <v>0</v>
      </c>
      <c r="CL9" s="3" t="s">
        <v>125</v>
      </c>
      <c r="CN9" s="2" t="s">
        <v>156</v>
      </c>
      <c r="CQ9" s="2" t="s">
        <v>163</v>
      </c>
      <c r="CR9" s="2">
        <v>0</v>
      </c>
      <c r="CS9" s="2">
        <v>1</v>
      </c>
      <c r="CT9" s="2">
        <v>1</v>
      </c>
      <c r="CU9" s="2">
        <v>1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 t="s">
        <v>127</v>
      </c>
      <c r="DE9">
        <v>1</v>
      </c>
      <c r="DG9">
        <v>1</v>
      </c>
      <c r="DH9">
        <v>1299020</v>
      </c>
      <c r="DI9" t="s">
        <v>164</v>
      </c>
    </row>
    <row r="10" spans="1:113" x14ac:dyDescent="0.35">
      <c r="A10" s="4">
        <v>44772.747811817128</v>
      </c>
      <c r="B10" s="4">
        <v>44773.551154803237</v>
      </c>
      <c r="C10" s="4">
        <v>44772</v>
      </c>
      <c r="D10" s="4">
        <v>44772</v>
      </c>
      <c r="E10" t="s">
        <v>129</v>
      </c>
      <c r="F10" t="s">
        <v>114</v>
      </c>
      <c r="G10" t="str">
        <f>IF(Tableau3[[#This Row],[region]]="DJ01","Ali-Sabieh","Dikhil")</f>
        <v>Ali-Sabieh</v>
      </c>
      <c r="H10" t="s">
        <v>147</v>
      </c>
      <c r="I10" t="s">
        <v>165</v>
      </c>
      <c r="J10" t="s">
        <v>141</v>
      </c>
      <c r="K10" t="s">
        <v>120</v>
      </c>
      <c r="L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2"/>
      <c r="AG10" s="2"/>
      <c r="AT10" s="2"/>
      <c r="AU10" s="2"/>
      <c r="AV10" s="2"/>
      <c r="AW10" s="3"/>
      <c r="AX10" s="3"/>
      <c r="AY10" s="3"/>
      <c r="AZ10" s="3"/>
      <c r="BA10" s="3"/>
      <c r="BB10" s="3"/>
      <c r="BC10" s="3"/>
      <c r="BD10" s="3"/>
      <c r="BE10" t="s">
        <v>120</v>
      </c>
      <c r="BT10" s="2"/>
      <c r="BW10" s="2" t="s">
        <v>118</v>
      </c>
      <c r="BX10" s="2">
        <v>3</v>
      </c>
      <c r="BY10" s="2">
        <v>15</v>
      </c>
      <c r="BZ10" s="2" t="s">
        <v>120</v>
      </c>
      <c r="CA10" s="2"/>
      <c r="CB10" s="2"/>
      <c r="CC10" s="2" t="s">
        <v>118</v>
      </c>
      <c r="CD10" s="2">
        <v>3</v>
      </c>
      <c r="CE10" s="2">
        <v>15</v>
      </c>
      <c r="CF10" s="2" t="s">
        <v>120</v>
      </c>
      <c r="CG10" s="2"/>
      <c r="CH10" s="2"/>
      <c r="CI10" s="2"/>
      <c r="CJ10" s="2"/>
      <c r="CK10" s="2">
        <f>IF(Tableau3[[#This Row],[nb_ind_mig_juil22]]+Tableau3[[#This Row],[nb_ind_mig_jan_juin22]]+Tableau3[[#This Row],[nb_ind_mig_avant22]]&lt;&gt;Tableau3[[#This Row],[nb_ind_migrants]],1,0)</f>
        <v>0</v>
      </c>
      <c r="CL10" s="3" t="s">
        <v>125</v>
      </c>
      <c r="CN10" s="2" t="s">
        <v>156</v>
      </c>
      <c r="CQ10" s="2" t="s">
        <v>166</v>
      </c>
      <c r="CR10" s="2">
        <v>0</v>
      </c>
      <c r="CS10" s="2">
        <v>1</v>
      </c>
      <c r="CT10" s="2">
        <v>1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 t="s">
        <v>145</v>
      </c>
      <c r="DE10">
        <v>1</v>
      </c>
      <c r="DG10">
        <v>1</v>
      </c>
      <c r="DH10">
        <v>1315803</v>
      </c>
      <c r="DI10" t="s">
        <v>167</v>
      </c>
    </row>
    <row r="11" spans="1:113" x14ac:dyDescent="0.35">
      <c r="A11" s="4">
        <v>44772.740333125003</v>
      </c>
      <c r="B11" s="4">
        <v>44773.399873958333</v>
      </c>
      <c r="C11" s="4">
        <v>44772</v>
      </c>
      <c r="D11" s="4">
        <v>44772</v>
      </c>
      <c r="E11" t="s">
        <v>129</v>
      </c>
      <c r="F11" t="s">
        <v>114</v>
      </c>
      <c r="G11" t="str">
        <f>IF(Tableau3[[#This Row],[region]]="DJ01","Ali-Sabieh","Dikhil")</f>
        <v>Ali-Sabieh</v>
      </c>
      <c r="H11" t="s">
        <v>115</v>
      </c>
      <c r="I11" t="s">
        <v>168</v>
      </c>
      <c r="J11" t="s">
        <v>141</v>
      </c>
      <c r="K11" t="s">
        <v>120</v>
      </c>
      <c r="L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2"/>
      <c r="AG11" s="2"/>
      <c r="AT11" s="2"/>
      <c r="AU11" s="2"/>
      <c r="AV11" s="2"/>
      <c r="AW11" s="3"/>
      <c r="AX11" s="3"/>
      <c r="AY11" s="3"/>
      <c r="AZ11" s="3"/>
      <c r="BA11" s="3"/>
      <c r="BB11" s="3"/>
      <c r="BC11" s="3"/>
      <c r="BD11" s="3"/>
      <c r="BE11" t="s">
        <v>118</v>
      </c>
      <c r="BF11">
        <v>5</v>
      </c>
      <c r="BG11">
        <v>20</v>
      </c>
      <c r="BI11" t="s">
        <v>118</v>
      </c>
      <c r="BJ11">
        <v>3</v>
      </c>
      <c r="BK11">
        <v>12</v>
      </c>
      <c r="BL11" t="s">
        <v>118</v>
      </c>
      <c r="BM11">
        <v>2</v>
      </c>
      <c r="BN11">
        <v>8</v>
      </c>
      <c r="BO11" t="s">
        <v>120</v>
      </c>
      <c r="BT11" s="2" t="s">
        <v>155</v>
      </c>
      <c r="BU11" t="s">
        <v>143</v>
      </c>
      <c r="BV11" t="s">
        <v>143</v>
      </c>
      <c r="BW11" s="2" t="s">
        <v>118</v>
      </c>
      <c r="BX11" s="2">
        <v>10</v>
      </c>
      <c r="BY11" s="2">
        <v>50</v>
      </c>
      <c r="BZ11" s="2" t="s">
        <v>118</v>
      </c>
      <c r="CA11" s="2">
        <v>10</v>
      </c>
      <c r="CB11" s="2">
        <v>50</v>
      </c>
      <c r="CC11" s="2" t="s">
        <v>120</v>
      </c>
      <c r="CD11" s="2"/>
      <c r="CE11" s="2"/>
      <c r="CF11" s="2" t="s">
        <v>120</v>
      </c>
      <c r="CG11" s="2"/>
      <c r="CH11" s="2"/>
      <c r="CI11" s="2"/>
      <c r="CJ11" s="2"/>
      <c r="CK11" s="2">
        <f>IF(Tableau3[[#This Row],[nb_ind_mig_juil22]]+Tableau3[[#This Row],[nb_ind_mig_jan_juin22]]+Tableau3[[#This Row],[nb_ind_mig_avant22]]&lt;&gt;Tableau3[[#This Row],[nb_ind_migrants]],1,0)</f>
        <v>0</v>
      </c>
      <c r="CL11" s="3" t="s">
        <v>138</v>
      </c>
      <c r="CN11" s="2" t="s">
        <v>131</v>
      </c>
      <c r="CQ11" s="2" t="s">
        <v>169</v>
      </c>
      <c r="CR11" s="2">
        <v>0</v>
      </c>
      <c r="CS11" s="2">
        <v>1</v>
      </c>
      <c r="CT11" s="2">
        <v>1</v>
      </c>
      <c r="CU11" s="2">
        <v>1</v>
      </c>
      <c r="CV11" s="2">
        <v>1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 t="s">
        <v>134</v>
      </c>
      <c r="DE11">
        <v>1</v>
      </c>
      <c r="DG11">
        <v>2</v>
      </c>
      <c r="DH11">
        <v>1318806</v>
      </c>
      <c r="DI11" t="s">
        <v>170</v>
      </c>
    </row>
    <row r="12" spans="1:113" x14ac:dyDescent="0.35">
      <c r="A12" s="4">
        <v>44773.416432199083</v>
      </c>
      <c r="B12" s="4">
        <v>44773.426430567131</v>
      </c>
      <c r="C12" s="4">
        <v>44773</v>
      </c>
      <c r="D12" s="4">
        <v>44773</v>
      </c>
      <c r="E12" t="s">
        <v>129</v>
      </c>
      <c r="F12" t="s">
        <v>114</v>
      </c>
      <c r="G12" t="str">
        <f>IF(Tableau3[[#This Row],[region]]="DJ01","Ali-Sabieh","Dikhil")</f>
        <v>Ali-Sabieh</v>
      </c>
      <c r="H12" t="s">
        <v>115</v>
      </c>
      <c r="I12" t="s">
        <v>171</v>
      </c>
      <c r="J12" t="s">
        <v>141</v>
      </c>
      <c r="K12" t="s">
        <v>118</v>
      </c>
      <c r="L12" s="1" t="s">
        <v>131</v>
      </c>
      <c r="O12" t="s">
        <v>118</v>
      </c>
      <c r="Q12">
        <v>10</v>
      </c>
      <c r="R12">
        <v>50</v>
      </c>
      <c r="S12" s="1" t="s">
        <v>118</v>
      </c>
      <c r="T12" s="1">
        <v>5</v>
      </c>
      <c r="U12" s="1">
        <v>25</v>
      </c>
      <c r="V12" s="1" t="s">
        <v>120</v>
      </c>
      <c r="W12" s="1"/>
      <c r="X12" s="1"/>
      <c r="Y12" s="1" t="s">
        <v>120</v>
      </c>
      <c r="Z12" s="1"/>
      <c r="AA12" s="1"/>
      <c r="AB12" s="1"/>
      <c r="AC12" s="1"/>
      <c r="AD12" s="2" t="s">
        <v>121</v>
      </c>
      <c r="AE12" t="s">
        <v>143</v>
      </c>
      <c r="AF12" t="s">
        <v>172</v>
      </c>
      <c r="AG12" s="2" t="s">
        <v>133</v>
      </c>
      <c r="AH12">
        <v>0</v>
      </c>
      <c r="AI12">
        <v>1</v>
      </c>
      <c r="AJ12">
        <v>1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s="2" t="s">
        <v>134</v>
      </c>
      <c r="AU12" s="2" t="s">
        <v>118</v>
      </c>
      <c r="AV12" s="2" t="s">
        <v>120</v>
      </c>
      <c r="AW12" s="3"/>
      <c r="AX12" s="3"/>
      <c r="AY12" s="3"/>
      <c r="AZ12" s="3"/>
      <c r="BA12" s="3"/>
      <c r="BB12" s="3"/>
      <c r="BC12" s="3" t="s">
        <v>118</v>
      </c>
      <c r="BD12" s="3" t="s">
        <v>173</v>
      </c>
      <c r="BE12" t="s">
        <v>118</v>
      </c>
      <c r="BF12">
        <v>15</v>
      </c>
      <c r="BG12">
        <v>70</v>
      </c>
      <c r="BI12" t="s">
        <v>118</v>
      </c>
      <c r="BJ12">
        <v>15</v>
      </c>
      <c r="BK12">
        <v>70</v>
      </c>
      <c r="BL12" t="s">
        <v>120</v>
      </c>
      <c r="BO12" t="s">
        <v>120</v>
      </c>
      <c r="BT12" s="2" t="s">
        <v>155</v>
      </c>
      <c r="BU12" t="s">
        <v>143</v>
      </c>
      <c r="BV12" t="s">
        <v>143</v>
      </c>
      <c r="BW12" s="2" t="s">
        <v>118</v>
      </c>
      <c r="BX12" s="2">
        <v>10</v>
      </c>
      <c r="BY12" s="2">
        <v>50</v>
      </c>
      <c r="BZ12" s="2" t="s">
        <v>118</v>
      </c>
      <c r="CA12" s="2">
        <v>10</v>
      </c>
      <c r="CB12" s="2">
        <v>50</v>
      </c>
      <c r="CC12" s="2" t="s">
        <v>120</v>
      </c>
      <c r="CD12" s="2"/>
      <c r="CE12" s="2"/>
      <c r="CF12" s="2" t="s">
        <v>120</v>
      </c>
      <c r="CG12" s="2"/>
      <c r="CH12" s="2"/>
      <c r="CI12" s="2"/>
      <c r="CJ12" s="2"/>
      <c r="CK12" s="2">
        <f>IF(Tableau3[[#This Row],[nb_ind_mig_juil22]]+Tableau3[[#This Row],[nb_ind_mig_jan_juin22]]+Tableau3[[#This Row],[nb_ind_mig_avant22]]&lt;&gt;Tableau3[[#This Row],[nb_ind_migrants]],1,0)</f>
        <v>0</v>
      </c>
      <c r="CL12" s="3" t="s">
        <v>138</v>
      </c>
      <c r="CN12" s="2" t="s">
        <v>131</v>
      </c>
      <c r="CQ12" s="2" t="s">
        <v>174</v>
      </c>
      <c r="CR12" s="2">
        <v>1</v>
      </c>
      <c r="CS12" s="2">
        <v>1</v>
      </c>
      <c r="CT12" s="2">
        <v>1</v>
      </c>
      <c r="CU12" s="2">
        <v>1</v>
      </c>
      <c r="CV12" s="2">
        <v>1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 t="s">
        <v>134</v>
      </c>
      <c r="DE12">
        <v>1</v>
      </c>
      <c r="DG12">
        <v>5</v>
      </c>
      <c r="DH12">
        <v>1318807</v>
      </c>
      <c r="DI12" t="s">
        <v>175</v>
      </c>
    </row>
    <row r="13" spans="1:113" x14ac:dyDescent="0.35">
      <c r="A13" s="4">
        <v>44772.450656516201</v>
      </c>
      <c r="B13" s="4">
        <v>44772.465654594911</v>
      </c>
      <c r="C13" s="4">
        <v>44772</v>
      </c>
      <c r="D13" s="4">
        <v>44772</v>
      </c>
      <c r="E13" t="s">
        <v>113</v>
      </c>
      <c r="F13" t="s">
        <v>114</v>
      </c>
      <c r="G13" t="str">
        <f>IF(Tableau3[[#This Row],[region]]="DJ01","Ali-Sabieh","Dikhil")</f>
        <v>Ali-Sabieh</v>
      </c>
      <c r="H13" t="s">
        <v>115</v>
      </c>
      <c r="I13" t="s">
        <v>176</v>
      </c>
      <c r="J13" t="s">
        <v>117</v>
      </c>
      <c r="K13" t="s">
        <v>120</v>
      </c>
      <c r="L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G13" s="2"/>
      <c r="AT13" s="2"/>
      <c r="AU13" s="2"/>
      <c r="AV13" s="2"/>
      <c r="AW13" s="3"/>
      <c r="AX13" s="3"/>
      <c r="AY13" s="3"/>
      <c r="AZ13" s="3"/>
      <c r="BA13" s="3"/>
      <c r="BB13" s="3"/>
      <c r="BC13" s="3"/>
      <c r="BD13" s="3"/>
      <c r="BE13" t="s">
        <v>120</v>
      </c>
      <c r="BT13" s="2"/>
      <c r="BW13" s="2" t="s">
        <v>118</v>
      </c>
      <c r="BX13" s="2">
        <v>1</v>
      </c>
      <c r="BY13" s="2">
        <v>20</v>
      </c>
      <c r="BZ13" s="2" t="s">
        <v>118</v>
      </c>
      <c r="CA13" s="2">
        <v>1</v>
      </c>
      <c r="CB13" s="2">
        <v>20</v>
      </c>
      <c r="CC13" s="2" t="s">
        <v>120</v>
      </c>
      <c r="CD13" s="2"/>
      <c r="CE13" s="2"/>
      <c r="CF13" s="2" t="s">
        <v>120</v>
      </c>
      <c r="CG13" s="2"/>
      <c r="CH13" s="2"/>
      <c r="CI13" s="2"/>
      <c r="CJ13" s="2"/>
      <c r="CK13" s="2">
        <f>IF(Tableau3[[#This Row],[nb_ind_mig_juil22]]+Tableau3[[#This Row],[nb_ind_mig_jan_juin22]]+Tableau3[[#This Row],[nb_ind_mig_avant22]]&lt;&gt;Tableau3[[#This Row],[nb_ind_migrants]],1,0)</f>
        <v>0</v>
      </c>
      <c r="CL13" s="3" t="s">
        <v>125</v>
      </c>
      <c r="CN13" s="2" t="s">
        <v>119</v>
      </c>
      <c r="CQ13" s="2" t="s">
        <v>177</v>
      </c>
      <c r="CR13" s="2">
        <v>0</v>
      </c>
      <c r="CS13" s="2">
        <v>0</v>
      </c>
      <c r="CT13" s="2">
        <v>1</v>
      </c>
      <c r="CU13" s="2">
        <v>1</v>
      </c>
      <c r="CV13" s="2">
        <v>1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 t="s">
        <v>134</v>
      </c>
      <c r="DE13">
        <v>1</v>
      </c>
      <c r="DG13">
        <v>1</v>
      </c>
      <c r="DH13">
        <v>1331274</v>
      </c>
      <c r="DI13" t="s">
        <v>178</v>
      </c>
    </row>
    <row r="14" spans="1:113" x14ac:dyDescent="0.35">
      <c r="A14" s="4">
        <v>44771.454910034721</v>
      </c>
      <c r="B14" s="4">
        <v>44771.4671977662</v>
      </c>
      <c r="C14" s="4">
        <v>44771</v>
      </c>
      <c r="D14" s="4">
        <v>44771</v>
      </c>
      <c r="E14" t="s">
        <v>113</v>
      </c>
      <c r="F14" t="s">
        <v>179</v>
      </c>
      <c r="G14" t="str">
        <f>IF(Tableau3[[#This Row],[region]]="DJ01","Ali-Sabieh","Dikhil")</f>
        <v>Dikhil</v>
      </c>
      <c r="H14" t="s">
        <v>180</v>
      </c>
      <c r="I14" t="s">
        <v>181</v>
      </c>
      <c r="J14" t="s">
        <v>141</v>
      </c>
      <c r="K14" t="s">
        <v>118</v>
      </c>
      <c r="L14" s="1" t="s">
        <v>131</v>
      </c>
      <c r="O14" t="s">
        <v>118</v>
      </c>
      <c r="Q14">
        <v>1</v>
      </c>
      <c r="R14">
        <v>10</v>
      </c>
      <c r="S14" s="1" t="s">
        <v>120</v>
      </c>
      <c r="T14" s="1"/>
      <c r="U14" s="1"/>
      <c r="V14" s="1" t="s">
        <v>118</v>
      </c>
      <c r="W14" s="1">
        <v>10</v>
      </c>
      <c r="X14" s="1">
        <v>5</v>
      </c>
      <c r="Y14" s="1" t="s">
        <v>120</v>
      </c>
      <c r="Z14" s="1"/>
      <c r="AA14" s="1"/>
      <c r="AB14" s="1"/>
      <c r="AC14" s="1"/>
      <c r="AD14" s="2" t="s">
        <v>148</v>
      </c>
      <c r="AE14" t="s">
        <v>182</v>
      </c>
      <c r="AF14" t="s">
        <v>183</v>
      </c>
      <c r="AG14" s="2" t="s">
        <v>184</v>
      </c>
      <c r="AH14">
        <v>1</v>
      </c>
      <c r="AI14">
        <v>0</v>
      </c>
      <c r="AJ14">
        <v>1</v>
      </c>
      <c r="AK14">
        <v>0</v>
      </c>
      <c r="AL14">
        <v>1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 s="2" t="s">
        <v>124</v>
      </c>
      <c r="AU14" s="2" t="s">
        <v>118</v>
      </c>
      <c r="AV14" s="2" t="s">
        <v>185</v>
      </c>
      <c r="AW14" s="3"/>
      <c r="AX14" s="3"/>
      <c r="AY14" s="3"/>
      <c r="AZ14" s="3"/>
      <c r="BA14" s="3"/>
      <c r="BB14" s="3"/>
      <c r="BC14" s="3" t="s">
        <v>118</v>
      </c>
      <c r="BD14" s="3" t="s">
        <v>173</v>
      </c>
      <c r="BE14" t="s">
        <v>120</v>
      </c>
      <c r="BT14" s="2"/>
      <c r="BW14" s="2" t="s">
        <v>118</v>
      </c>
      <c r="BX14" s="2">
        <v>13</v>
      </c>
      <c r="BY14" s="2">
        <v>55</v>
      </c>
      <c r="BZ14" s="2" t="s">
        <v>120</v>
      </c>
      <c r="CA14" s="2"/>
      <c r="CB14" s="2"/>
      <c r="CC14" s="2" t="s">
        <v>118</v>
      </c>
      <c r="CD14" s="2">
        <v>10</v>
      </c>
      <c r="CE14" s="2">
        <v>35</v>
      </c>
      <c r="CF14" s="2" t="s">
        <v>118</v>
      </c>
      <c r="CG14" s="2">
        <v>3</v>
      </c>
      <c r="CH14" s="2">
        <v>20</v>
      </c>
      <c r="CI14" s="2"/>
      <c r="CJ14" s="2"/>
      <c r="CK14" s="2">
        <f>IF(Tableau3[[#This Row],[nb_ind_mig_juil22]]+Tableau3[[#This Row],[nb_ind_mig_jan_juin22]]+Tableau3[[#This Row],[nb_ind_mig_avant22]]&lt;&gt;Tableau3[[#This Row],[nb_ind_migrants]],1,0)</f>
        <v>0</v>
      </c>
      <c r="CL14" s="3" t="s">
        <v>125</v>
      </c>
      <c r="CN14" s="2" t="s">
        <v>156</v>
      </c>
      <c r="CQ14" s="2" t="s">
        <v>186</v>
      </c>
      <c r="CR14" s="2">
        <v>0</v>
      </c>
      <c r="CS14" s="2">
        <v>0</v>
      </c>
      <c r="CT14" s="2">
        <v>1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1</v>
      </c>
      <c r="DB14" s="2">
        <v>0</v>
      </c>
      <c r="DC14" s="2">
        <v>0</v>
      </c>
      <c r="DD14" s="2" t="s">
        <v>124</v>
      </c>
      <c r="DE14">
        <v>1</v>
      </c>
      <c r="DG14">
        <v>10</v>
      </c>
      <c r="DH14">
        <v>1300904</v>
      </c>
      <c r="DI14" t="s">
        <v>187</v>
      </c>
    </row>
    <row r="15" spans="1:113" x14ac:dyDescent="0.35">
      <c r="A15" s="4">
        <v>44771.467912858803</v>
      </c>
      <c r="B15" s="4">
        <v>44771.494904780091</v>
      </c>
      <c r="C15" s="4">
        <v>44771</v>
      </c>
      <c r="D15" s="4">
        <v>44771</v>
      </c>
      <c r="E15" t="s">
        <v>113</v>
      </c>
      <c r="F15" t="s">
        <v>179</v>
      </c>
      <c r="G15" t="str">
        <f>IF(Tableau3[[#This Row],[region]]="DJ01","Ali-Sabieh","Dikhil")</f>
        <v>Dikhil</v>
      </c>
      <c r="H15" t="s">
        <v>180</v>
      </c>
      <c r="I15" t="s">
        <v>188</v>
      </c>
      <c r="J15" t="s">
        <v>141</v>
      </c>
      <c r="K15" t="s">
        <v>118</v>
      </c>
      <c r="L15" s="1" t="s">
        <v>156</v>
      </c>
      <c r="O15" t="s">
        <v>118</v>
      </c>
      <c r="Q15">
        <v>5</v>
      </c>
      <c r="R15">
        <v>30</v>
      </c>
      <c r="S15" s="1" t="s">
        <v>120</v>
      </c>
      <c r="T15" s="1"/>
      <c r="U15" s="1"/>
      <c r="V15" s="1" t="s">
        <v>118</v>
      </c>
      <c r="W15" s="1">
        <v>1</v>
      </c>
      <c r="X15" s="1">
        <v>10</v>
      </c>
      <c r="Y15" s="1" t="s">
        <v>120</v>
      </c>
      <c r="Z15" s="1"/>
      <c r="AA15" s="1"/>
      <c r="AB15" s="1"/>
      <c r="AC15" s="1"/>
      <c r="AD15" s="2" t="s">
        <v>148</v>
      </c>
      <c r="AE15" t="s">
        <v>189</v>
      </c>
      <c r="AF15" t="s">
        <v>190</v>
      </c>
      <c r="AG15" s="2" t="s">
        <v>191</v>
      </c>
      <c r="AH15">
        <v>1</v>
      </c>
      <c r="AI15">
        <v>1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1</v>
      </c>
      <c r="AR15">
        <v>0</v>
      </c>
      <c r="AS15">
        <v>0</v>
      </c>
      <c r="AT15" s="2" t="s">
        <v>145</v>
      </c>
      <c r="AU15" s="2" t="s">
        <v>118</v>
      </c>
      <c r="AV15" s="2" t="s">
        <v>118</v>
      </c>
      <c r="AW15" s="3" t="s">
        <v>192</v>
      </c>
      <c r="AX15" s="3">
        <v>1</v>
      </c>
      <c r="AY15" s="3">
        <v>1</v>
      </c>
      <c r="AZ15" s="3">
        <v>0</v>
      </c>
      <c r="BA15" s="3">
        <v>0</v>
      </c>
      <c r="BB15" s="3"/>
      <c r="BC15" s="3" t="s">
        <v>118</v>
      </c>
      <c r="BD15" s="3" t="s">
        <v>173</v>
      </c>
      <c r="BE15" t="s">
        <v>118</v>
      </c>
      <c r="BF15">
        <v>1</v>
      </c>
      <c r="BG15">
        <v>5</v>
      </c>
      <c r="BI15" t="s">
        <v>120</v>
      </c>
      <c r="BL15" t="s">
        <v>118</v>
      </c>
      <c r="BM15">
        <v>5</v>
      </c>
      <c r="BN15">
        <v>10</v>
      </c>
      <c r="BO15" t="s">
        <v>120</v>
      </c>
      <c r="BT15" s="2" t="s">
        <v>155</v>
      </c>
      <c r="BU15" t="s">
        <v>193</v>
      </c>
      <c r="BV15" t="s">
        <v>194</v>
      </c>
      <c r="BW15" s="2" t="s">
        <v>118</v>
      </c>
      <c r="BX15" s="2">
        <v>2</v>
      </c>
      <c r="BY15" s="2">
        <v>15</v>
      </c>
      <c r="BZ15" s="2" t="s">
        <v>120</v>
      </c>
      <c r="CA15" s="2"/>
      <c r="CB15" s="2"/>
      <c r="CC15" s="2" t="s">
        <v>120</v>
      </c>
      <c r="CD15" s="2"/>
      <c r="CE15" s="2"/>
      <c r="CF15" s="2" t="s">
        <v>118</v>
      </c>
      <c r="CG15" s="2">
        <v>2</v>
      </c>
      <c r="CH15" s="2">
        <v>15</v>
      </c>
      <c r="CI15" s="2"/>
      <c r="CJ15" s="2"/>
      <c r="CK15" s="2">
        <f>IF(Tableau3[[#This Row],[nb_ind_mig_juil22]]+Tableau3[[#This Row],[nb_ind_mig_jan_juin22]]+Tableau3[[#This Row],[nb_ind_mig_avant22]]&lt;&gt;Tableau3[[#This Row],[nb_ind_migrants]],1,0)</f>
        <v>0</v>
      </c>
      <c r="CL15" s="3" t="s">
        <v>125</v>
      </c>
      <c r="CN15" s="2" t="s">
        <v>156</v>
      </c>
      <c r="CQ15" s="2" t="s">
        <v>195</v>
      </c>
      <c r="CR15" s="2">
        <v>1</v>
      </c>
      <c r="CS15" s="2">
        <v>1</v>
      </c>
      <c r="CT15" s="2">
        <v>0</v>
      </c>
      <c r="CU15" s="2">
        <v>0</v>
      </c>
      <c r="CV15" s="2">
        <v>0</v>
      </c>
      <c r="CW15" s="2">
        <v>0</v>
      </c>
      <c r="CX15" s="2">
        <v>1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 t="s">
        <v>127</v>
      </c>
      <c r="DE15">
        <v>2</v>
      </c>
      <c r="DG15">
        <v>3</v>
      </c>
      <c r="DH15">
        <v>1300905</v>
      </c>
      <c r="DI15" t="s">
        <v>196</v>
      </c>
    </row>
    <row r="16" spans="1:113" x14ac:dyDescent="0.35">
      <c r="A16" s="4">
        <v>44771.686307916672</v>
      </c>
      <c r="B16" s="4">
        <v>44771.701133680559</v>
      </c>
      <c r="C16" s="4">
        <v>44771</v>
      </c>
      <c r="D16" s="4">
        <v>44771</v>
      </c>
      <c r="E16" t="s">
        <v>129</v>
      </c>
      <c r="F16" t="s">
        <v>179</v>
      </c>
      <c r="G16" t="str">
        <f>IF(Tableau3[[#This Row],[region]]="DJ01","Ali-Sabieh","Dikhil")</f>
        <v>Dikhil</v>
      </c>
      <c r="H16" t="s">
        <v>197</v>
      </c>
      <c r="I16" t="s">
        <v>198</v>
      </c>
      <c r="J16" t="s">
        <v>141</v>
      </c>
      <c r="K16" t="s">
        <v>118</v>
      </c>
      <c r="L16" s="1" t="s">
        <v>156</v>
      </c>
      <c r="O16" t="s">
        <v>118</v>
      </c>
      <c r="Q16">
        <v>14</v>
      </c>
      <c r="R16">
        <v>72</v>
      </c>
      <c r="S16" s="1" t="s">
        <v>118</v>
      </c>
      <c r="T16" s="1">
        <v>24</v>
      </c>
      <c r="U16" s="1">
        <v>120</v>
      </c>
      <c r="V16" s="1" t="s">
        <v>118</v>
      </c>
      <c r="W16" s="1">
        <v>18</v>
      </c>
      <c r="X16" s="1">
        <v>90</v>
      </c>
      <c r="Y16" s="1" t="s">
        <v>118</v>
      </c>
      <c r="Z16" s="1">
        <v>30</v>
      </c>
      <c r="AA16" s="1">
        <v>150</v>
      </c>
      <c r="AB16" s="1">
        <v>72</v>
      </c>
      <c r="AC16" s="1">
        <v>360</v>
      </c>
      <c r="AD16" s="2" t="s">
        <v>121</v>
      </c>
      <c r="AE16" t="s">
        <v>199</v>
      </c>
      <c r="AF16" t="s">
        <v>200</v>
      </c>
      <c r="AG16" s="2" t="s">
        <v>201</v>
      </c>
      <c r="AH16">
        <v>1</v>
      </c>
      <c r="AI16">
        <v>0</v>
      </c>
      <c r="AJ16">
        <v>0</v>
      </c>
      <c r="AK16">
        <v>0</v>
      </c>
      <c r="AL16">
        <v>1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2" t="s">
        <v>127</v>
      </c>
      <c r="AU16" s="2" t="s">
        <v>118</v>
      </c>
      <c r="AV16" s="2" t="s">
        <v>118</v>
      </c>
      <c r="AW16" s="3" t="s">
        <v>150</v>
      </c>
      <c r="AX16" s="3">
        <v>1</v>
      </c>
      <c r="AY16" s="3">
        <v>1</v>
      </c>
      <c r="AZ16" s="3">
        <v>1</v>
      </c>
      <c r="BA16" s="3">
        <v>0</v>
      </c>
      <c r="BB16" s="3"/>
      <c r="BC16" s="3" t="s">
        <v>118</v>
      </c>
      <c r="BD16" s="3" t="s">
        <v>173</v>
      </c>
      <c r="BE16" t="s">
        <v>118</v>
      </c>
      <c r="BF16">
        <v>6</v>
      </c>
      <c r="BG16">
        <v>30</v>
      </c>
      <c r="BI16" t="s">
        <v>120</v>
      </c>
      <c r="BL16" t="s">
        <v>118</v>
      </c>
      <c r="BM16">
        <v>6</v>
      </c>
      <c r="BN16">
        <v>30</v>
      </c>
      <c r="BO16" t="s">
        <v>120</v>
      </c>
      <c r="BT16" s="2" t="s">
        <v>155</v>
      </c>
      <c r="BU16" t="s">
        <v>202</v>
      </c>
      <c r="BV16" t="s">
        <v>203</v>
      </c>
      <c r="BW16" s="2" t="s">
        <v>118</v>
      </c>
      <c r="BX16" s="2">
        <v>5</v>
      </c>
      <c r="BY16" s="2">
        <v>25</v>
      </c>
      <c r="BZ16" s="2" t="s">
        <v>118</v>
      </c>
      <c r="CA16" s="2">
        <v>5</v>
      </c>
      <c r="CB16" s="2">
        <v>25</v>
      </c>
      <c r="CC16" s="2" t="s">
        <v>120</v>
      </c>
      <c r="CD16" s="2"/>
      <c r="CE16" s="2"/>
      <c r="CF16" s="2" t="s">
        <v>120</v>
      </c>
      <c r="CG16" s="2"/>
      <c r="CH16" s="2"/>
      <c r="CI16" s="2"/>
      <c r="CJ16" s="2"/>
      <c r="CK16" s="2">
        <f>IF(Tableau3[[#This Row],[nb_ind_mig_juil22]]+Tableau3[[#This Row],[nb_ind_mig_jan_juin22]]+Tableau3[[#This Row],[nb_ind_mig_avant22]]&lt;&gt;Tableau3[[#This Row],[nb_ind_migrants]],1,0)</f>
        <v>0</v>
      </c>
      <c r="CL16" s="3" t="s">
        <v>125</v>
      </c>
      <c r="CN16" s="2" t="s">
        <v>131</v>
      </c>
      <c r="CQ16" s="2" t="s">
        <v>204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1</v>
      </c>
      <c r="DB16" s="2">
        <v>0</v>
      </c>
      <c r="DC16" s="2">
        <v>0</v>
      </c>
      <c r="DD16" s="2" t="s">
        <v>145</v>
      </c>
      <c r="DE16">
        <v>1</v>
      </c>
      <c r="DG16">
        <v>5</v>
      </c>
      <c r="DH16">
        <v>1303156</v>
      </c>
      <c r="DI16" t="s">
        <v>205</v>
      </c>
    </row>
    <row r="17" spans="1:113" x14ac:dyDescent="0.35">
      <c r="A17" s="4">
        <v>44772.672983796299</v>
      </c>
      <c r="B17" s="4">
        <v>44772.686704965279</v>
      </c>
      <c r="C17" s="4">
        <v>44772</v>
      </c>
      <c r="D17" s="4">
        <v>44772</v>
      </c>
      <c r="E17" t="s">
        <v>129</v>
      </c>
      <c r="F17" t="s">
        <v>179</v>
      </c>
      <c r="G17" t="str">
        <f>IF(Tableau3[[#This Row],[region]]="DJ01","Ali-Sabieh","Dikhil")</f>
        <v>Dikhil</v>
      </c>
      <c r="H17" t="s">
        <v>197</v>
      </c>
      <c r="I17" t="s">
        <v>206</v>
      </c>
      <c r="J17" t="s">
        <v>141</v>
      </c>
      <c r="K17" t="s">
        <v>118</v>
      </c>
      <c r="L17" s="1" t="s">
        <v>156</v>
      </c>
      <c r="O17" t="s">
        <v>118</v>
      </c>
      <c r="Q17">
        <v>10</v>
      </c>
      <c r="R17">
        <v>50</v>
      </c>
      <c r="S17" s="1" t="s">
        <v>118</v>
      </c>
      <c r="T17" s="1">
        <v>4</v>
      </c>
      <c r="U17" s="1">
        <v>20</v>
      </c>
      <c r="V17" s="1" t="s">
        <v>118</v>
      </c>
      <c r="W17" s="1">
        <v>3</v>
      </c>
      <c r="X17" s="1">
        <v>15</v>
      </c>
      <c r="Y17" s="1" t="s">
        <v>118</v>
      </c>
      <c r="Z17" s="1">
        <v>3</v>
      </c>
      <c r="AA17" s="1">
        <v>15</v>
      </c>
      <c r="AB17" s="1">
        <v>10</v>
      </c>
      <c r="AC17" s="1">
        <v>50</v>
      </c>
      <c r="AD17" s="2" t="s">
        <v>121</v>
      </c>
      <c r="AE17" t="s">
        <v>197</v>
      </c>
      <c r="AF17" t="s">
        <v>207</v>
      </c>
      <c r="AG17" s="2" t="s">
        <v>208</v>
      </c>
      <c r="AH17">
        <v>1</v>
      </c>
      <c r="AI17">
        <v>0</v>
      </c>
      <c r="AJ17">
        <v>1</v>
      </c>
      <c r="AK17">
        <v>0</v>
      </c>
      <c r="AL17">
        <v>1</v>
      </c>
      <c r="AM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 s="2" t="s">
        <v>134</v>
      </c>
      <c r="AU17" s="2" t="s">
        <v>118</v>
      </c>
      <c r="AV17" s="2" t="s">
        <v>118</v>
      </c>
      <c r="AW17" s="3" t="s">
        <v>209</v>
      </c>
      <c r="AX17" s="3">
        <v>1</v>
      </c>
      <c r="AY17" s="3">
        <v>1</v>
      </c>
      <c r="AZ17" s="3">
        <v>0</v>
      </c>
      <c r="BA17" s="3">
        <v>0</v>
      </c>
      <c r="BB17" s="3"/>
      <c r="BC17" s="3" t="s">
        <v>118</v>
      </c>
      <c r="BD17" s="3" t="s">
        <v>210</v>
      </c>
      <c r="BE17" t="s">
        <v>118</v>
      </c>
      <c r="BF17">
        <v>3</v>
      </c>
      <c r="BG17">
        <v>15</v>
      </c>
      <c r="BI17" t="s">
        <v>118</v>
      </c>
      <c r="BJ17">
        <v>3</v>
      </c>
      <c r="BK17">
        <v>15</v>
      </c>
      <c r="BL17" t="s">
        <v>120</v>
      </c>
      <c r="BO17" t="s">
        <v>120</v>
      </c>
      <c r="BT17" s="2" t="s">
        <v>155</v>
      </c>
      <c r="BU17" t="s">
        <v>211</v>
      </c>
      <c r="BV17" t="s">
        <v>199</v>
      </c>
      <c r="BW17" s="2" t="s">
        <v>118</v>
      </c>
      <c r="BX17" s="2">
        <v>2</v>
      </c>
      <c r="BY17" s="2">
        <v>6</v>
      </c>
      <c r="BZ17" s="2" t="s">
        <v>118</v>
      </c>
      <c r="CA17" s="2">
        <v>1</v>
      </c>
      <c r="CB17" s="2">
        <v>3</v>
      </c>
      <c r="CC17" s="2" t="s">
        <v>118</v>
      </c>
      <c r="CD17" s="2">
        <v>1</v>
      </c>
      <c r="CE17" s="2">
        <v>3</v>
      </c>
      <c r="CF17" s="2" t="s">
        <v>120</v>
      </c>
      <c r="CG17" s="2"/>
      <c r="CH17" s="2"/>
      <c r="CI17" s="2"/>
      <c r="CJ17" s="2"/>
      <c r="CK17" s="2">
        <f>IF(Tableau3[[#This Row],[nb_ind_mig_juil22]]+Tableau3[[#This Row],[nb_ind_mig_jan_juin22]]+Tableau3[[#This Row],[nb_ind_mig_avant22]]&lt;&gt;Tableau3[[#This Row],[nb_ind_migrants]],1,0)</f>
        <v>0</v>
      </c>
      <c r="CL17" s="3" t="s">
        <v>125</v>
      </c>
      <c r="CN17" s="2" t="s">
        <v>131</v>
      </c>
      <c r="CQ17" s="2" t="s">
        <v>212</v>
      </c>
      <c r="CR17" s="2">
        <v>0</v>
      </c>
      <c r="CS17" s="2">
        <v>0</v>
      </c>
      <c r="CT17" s="2">
        <v>0</v>
      </c>
      <c r="CU17" s="2">
        <v>1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1</v>
      </c>
      <c r="DB17" s="2">
        <v>0</v>
      </c>
      <c r="DC17" s="2">
        <v>0</v>
      </c>
      <c r="DD17" s="2" t="s">
        <v>145</v>
      </c>
      <c r="DE17">
        <v>1</v>
      </c>
      <c r="DG17">
        <v>2</v>
      </c>
      <c r="DH17">
        <v>1308759</v>
      </c>
      <c r="DI17" t="s">
        <v>213</v>
      </c>
    </row>
    <row r="18" spans="1:113" x14ac:dyDescent="0.35">
      <c r="A18" s="4">
        <v>44774.368547546299</v>
      </c>
      <c r="B18" s="4">
        <v>44775.503069444443</v>
      </c>
      <c r="C18" s="4">
        <v>44774</v>
      </c>
      <c r="D18" s="4">
        <v>44774</v>
      </c>
      <c r="E18" t="s">
        <v>129</v>
      </c>
      <c r="F18" t="s">
        <v>179</v>
      </c>
      <c r="G18" t="str">
        <f>IF(Tableau3[[#This Row],[region]]="DJ01","Ali-Sabieh","Dikhil")</f>
        <v>Dikhil</v>
      </c>
      <c r="H18" t="s">
        <v>214</v>
      </c>
      <c r="I18" t="s">
        <v>214</v>
      </c>
      <c r="J18" t="s">
        <v>117</v>
      </c>
      <c r="K18" t="s">
        <v>118</v>
      </c>
      <c r="L18" s="1" t="s">
        <v>119</v>
      </c>
      <c r="O18" t="s">
        <v>118</v>
      </c>
      <c r="Q18">
        <v>4</v>
      </c>
      <c r="R18">
        <v>26</v>
      </c>
      <c r="S18" s="1" t="s">
        <v>118</v>
      </c>
      <c r="T18" s="1">
        <v>2</v>
      </c>
      <c r="U18" s="1">
        <v>13</v>
      </c>
      <c r="V18" s="1" t="s">
        <v>118</v>
      </c>
      <c r="W18" s="1">
        <v>2</v>
      </c>
      <c r="X18" s="1">
        <v>26</v>
      </c>
      <c r="Y18" s="1" t="s">
        <v>120</v>
      </c>
      <c r="Z18" s="1"/>
      <c r="AA18" s="1"/>
      <c r="AB18" s="1"/>
      <c r="AC18" s="1"/>
      <c r="AD18" s="2" t="s">
        <v>121</v>
      </c>
      <c r="AE18" t="s">
        <v>214</v>
      </c>
      <c r="AF18" t="s">
        <v>215</v>
      </c>
      <c r="AG18" s="2" t="s">
        <v>216</v>
      </c>
      <c r="AH18">
        <v>0</v>
      </c>
      <c r="AI18">
        <v>1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 s="2" t="s">
        <v>134</v>
      </c>
      <c r="AU18" s="2" t="s">
        <v>118</v>
      </c>
      <c r="AV18" s="2" t="s">
        <v>118</v>
      </c>
      <c r="AW18" s="3" t="s">
        <v>209</v>
      </c>
      <c r="AX18" s="3">
        <v>1</v>
      </c>
      <c r="AY18" s="3">
        <v>1</v>
      </c>
      <c r="AZ18" s="3">
        <v>0</v>
      </c>
      <c r="BA18" s="3">
        <v>0</v>
      </c>
      <c r="BB18" s="3"/>
      <c r="BC18" s="3" t="s">
        <v>118</v>
      </c>
      <c r="BD18" s="3" t="s">
        <v>173</v>
      </c>
      <c r="BE18" t="s">
        <v>120</v>
      </c>
      <c r="BT18" s="2"/>
      <c r="BW18" s="2" t="s">
        <v>118</v>
      </c>
      <c r="BX18" s="2">
        <v>10</v>
      </c>
      <c r="BY18" s="2">
        <v>30</v>
      </c>
      <c r="BZ18" s="2" t="s">
        <v>118</v>
      </c>
      <c r="CA18" s="2">
        <v>5</v>
      </c>
      <c r="CB18" s="2">
        <v>8</v>
      </c>
      <c r="CC18" s="2" t="s">
        <v>118</v>
      </c>
      <c r="CD18" s="2">
        <v>4</v>
      </c>
      <c r="CE18" s="2">
        <v>14</v>
      </c>
      <c r="CF18" s="2" t="s">
        <v>118</v>
      </c>
      <c r="CG18" s="2">
        <v>1</v>
      </c>
      <c r="CH18" s="2">
        <v>8</v>
      </c>
      <c r="CI18" s="2">
        <v>10</v>
      </c>
      <c r="CJ18" s="2">
        <v>30</v>
      </c>
      <c r="CK18" s="2">
        <f>IF(Tableau3[[#This Row],[nb_ind_mig_juil22]]+Tableau3[[#This Row],[nb_ind_mig_jan_juin22]]+Tableau3[[#This Row],[nb_ind_mig_avant22]]&lt;&gt;Tableau3[[#This Row],[nb_ind_migrants]],1,0)</f>
        <v>0</v>
      </c>
      <c r="CL18" s="3" t="s">
        <v>125</v>
      </c>
      <c r="CN18" s="2" t="s">
        <v>119</v>
      </c>
      <c r="CQ18" s="2" t="s">
        <v>217</v>
      </c>
      <c r="CR18" s="2">
        <v>0</v>
      </c>
      <c r="CS18" s="2">
        <v>0</v>
      </c>
      <c r="CT18" s="2">
        <v>1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1</v>
      </c>
      <c r="DA18" s="2">
        <v>0</v>
      </c>
      <c r="DB18" s="2">
        <v>1</v>
      </c>
      <c r="DC18" s="2">
        <v>0</v>
      </c>
      <c r="DD18" s="2" t="s">
        <v>134</v>
      </c>
      <c r="DE18">
        <v>2</v>
      </c>
      <c r="DG18">
        <v>4</v>
      </c>
      <c r="DH18">
        <v>1340054</v>
      </c>
      <c r="DI18" t="s">
        <v>218</v>
      </c>
    </row>
    <row r="19" spans="1:113" x14ac:dyDescent="0.35">
      <c r="A19" s="4">
        <v>44774.731876898149</v>
      </c>
      <c r="B19" s="4">
        <v>44774.750140115742</v>
      </c>
      <c r="C19" s="4">
        <v>44774</v>
      </c>
      <c r="D19" s="4">
        <v>44774</v>
      </c>
      <c r="E19" t="s">
        <v>129</v>
      </c>
      <c r="F19" t="s">
        <v>179</v>
      </c>
      <c r="G19" t="str">
        <f>IF(Tableau3[[#This Row],[region]]="DJ01","Ali-Sabieh","Dikhil")</f>
        <v>Dikhil</v>
      </c>
      <c r="H19" t="s">
        <v>180</v>
      </c>
      <c r="I19" t="s">
        <v>219</v>
      </c>
      <c r="J19" t="s">
        <v>141</v>
      </c>
      <c r="K19" t="s">
        <v>120</v>
      </c>
      <c r="L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G19" s="2"/>
      <c r="AT19" s="2"/>
      <c r="AU19" s="2"/>
      <c r="AV19" s="2"/>
      <c r="AW19" s="3"/>
      <c r="AX19" s="3"/>
      <c r="AY19" s="3"/>
      <c r="AZ19" s="3"/>
      <c r="BA19" s="3"/>
      <c r="BB19" s="3"/>
      <c r="BC19" s="3"/>
      <c r="BD19" s="3"/>
      <c r="BE19" t="s">
        <v>120</v>
      </c>
      <c r="BT19" s="2"/>
      <c r="BW19" s="2" t="s">
        <v>118</v>
      </c>
      <c r="BX19" s="2">
        <v>40</v>
      </c>
      <c r="BY19" s="2">
        <v>150</v>
      </c>
      <c r="BZ19" s="2" t="s">
        <v>120</v>
      </c>
      <c r="CA19" s="2"/>
      <c r="CB19" s="2"/>
      <c r="CC19" s="2" t="s">
        <v>118</v>
      </c>
      <c r="CD19" s="2">
        <v>12</v>
      </c>
      <c r="CE19" s="2">
        <v>60</v>
      </c>
      <c r="CF19" s="2" t="s">
        <v>118</v>
      </c>
      <c r="CG19" s="2">
        <v>28</v>
      </c>
      <c r="CH19" s="2">
        <v>90</v>
      </c>
      <c r="CI19" s="2"/>
      <c r="CJ19" s="2"/>
      <c r="CK19" s="2">
        <f>IF(Tableau3[[#This Row],[nb_ind_mig_juil22]]+Tableau3[[#This Row],[nb_ind_mig_jan_juin22]]+Tableau3[[#This Row],[nb_ind_mig_avant22]]&lt;&gt;Tableau3[[#This Row],[nb_ind_migrants]],1,0)</f>
        <v>0</v>
      </c>
      <c r="CL19" s="3" t="s">
        <v>125</v>
      </c>
      <c r="CN19" s="2" t="s">
        <v>156</v>
      </c>
      <c r="CQ19" s="2" t="s">
        <v>220</v>
      </c>
      <c r="CR19" s="2">
        <v>0</v>
      </c>
      <c r="CS19" s="2">
        <v>0</v>
      </c>
      <c r="CT19" s="2">
        <v>1</v>
      </c>
      <c r="CU19" s="2">
        <v>0</v>
      </c>
      <c r="CV19" s="2">
        <v>1</v>
      </c>
      <c r="CW19" s="2">
        <v>0</v>
      </c>
      <c r="CX19" s="2">
        <v>0</v>
      </c>
      <c r="CY19" s="2">
        <v>0</v>
      </c>
      <c r="CZ19" s="2">
        <v>0</v>
      </c>
      <c r="DA19" s="2">
        <v>1</v>
      </c>
      <c r="DB19" s="2">
        <v>0</v>
      </c>
      <c r="DC19" s="2">
        <v>0</v>
      </c>
      <c r="DD19" s="2" t="s">
        <v>145</v>
      </c>
      <c r="DE19">
        <v>2</v>
      </c>
      <c r="DG19">
        <v>0</v>
      </c>
      <c r="DH19">
        <v>1345531</v>
      </c>
      <c r="DI19" t="s">
        <v>221</v>
      </c>
    </row>
    <row r="20" spans="1:113" x14ac:dyDescent="0.35">
      <c r="A20" s="4">
        <v>44769.477820219909</v>
      </c>
      <c r="B20" s="4">
        <v>44769.488728124998</v>
      </c>
      <c r="C20" s="4">
        <v>44769</v>
      </c>
      <c r="D20" s="4">
        <v>44769</v>
      </c>
      <c r="E20" t="s">
        <v>113</v>
      </c>
      <c r="F20" t="s">
        <v>114</v>
      </c>
      <c r="G20" t="str">
        <f>IF(Tableau3[[#This Row],[region]]="DJ01","Ali-Sabieh","Dikhil")</f>
        <v>Ali-Sabieh</v>
      </c>
      <c r="H20" t="s">
        <v>115</v>
      </c>
      <c r="I20" t="s">
        <v>222</v>
      </c>
      <c r="J20" t="s">
        <v>117</v>
      </c>
      <c r="K20" t="s">
        <v>120</v>
      </c>
      <c r="L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  <c r="AG20" s="2"/>
      <c r="AT20" s="2"/>
      <c r="AU20" s="2"/>
      <c r="AV20" s="2"/>
      <c r="AW20" s="3"/>
      <c r="AX20" s="3"/>
      <c r="AY20" s="3"/>
      <c r="AZ20" s="3"/>
      <c r="BA20" s="3"/>
      <c r="BB20" s="3"/>
      <c r="BC20" s="3"/>
      <c r="BD20" s="3"/>
      <c r="BE20" t="s">
        <v>118</v>
      </c>
      <c r="BF20">
        <v>10</v>
      </c>
      <c r="BG20">
        <v>50</v>
      </c>
      <c r="BI20" t="s">
        <v>118</v>
      </c>
      <c r="BJ20">
        <v>6</v>
      </c>
      <c r="BK20">
        <v>30</v>
      </c>
      <c r="BL20" t="s">
        <v>118</v>
      </c>
      <c r="BM20">
        <v>4</v>
      </c>
      <c r="BN20">
        <v>20</v>
      </c>
      <c r="BO20" t="s">
        <v>120</v>
      </c>
      <c r="BT20" s="2" t="s">
        <v>135</v>
      </c>
      <c r="BU20" t="s">
        <v>223</v>
      </c>
      <c r="BV20" t="s">
        <v>223</v>
      </c>
      <c r="BW20" s="2" t="s">
        <v>118</v>
      </c>
      <c r="BX20" s="2">
        <v>10</v>
      </c>
      <c r="BY20" s="2">
        <v>30</v>
      </c>
      <c r="BZ20" s="2" t="s">
        <v>118</v>
      </c>
      <c r="CA20" s="2">
        <v>10</v>
      </c>
      <c r="CB20" s="2">
        <v>30</v>
      </c>
      <c r="CC20" s="2" t="s">
        <v>120</v>
      </c>
      <c r="CD20" s="2"/>
      <c r="CE20" s="2"/>
      <c r="CF20" s="2" t="s">
        <v>120</v>
      </c>
      <c r="CG20" s="2"/>
      <c r="CH20" s="2"/>
      <c r="CI20" s="2"/>
      <c r="CJ20" s="2"/>
      <c r="CK20" s="2">
        <f>IF(Tableau3[[#This Row],[nb_ind_mig_juil22]]+Tableau3[[#This Row],[nb_ind_mig_jan_juin22]]+Tableau3[[#This Row],[nb_ind_mig_avant22]]&lt;&gt;Tableau3[[#This Row],[nb_ind_migrants]],1,0)</f>
        <v>0</v>
      </c>
      <c r="CL20" s="3" t="s">
        <v>125</v>
      </c>
      <c r="CN20" s="2" t="s">
        <v>119</v>
      </c>
      <c r="CQ20" s="2" t="s">
        <v>224</v>
      </c>
      <c r="CR20" s="2">
        <v>0</v>
      </c>
      <c r="CS20" s="2">
        <v>0</v>
      </c>
      <c r="CT20" s="2">
        <v>0</v>
      </c>
      <c r="CU20" s="2">
        <v>1</v>
      </c>
      <c r="CV20" s="2">
        <v>1</v>
      </c>
      <c r="CW20" s="2">
        <v>0</v>
      </c>
      <c r="CX20" s="2">
        <v>0</v>
      </c>
      <c r="CY20" s="2">
        <v>1</v>
      </c>
      <c r="CZ20" s="2">
        <v>0</v>
      </c>
      <c r="DA20" s="2">
        <v>0</v>
      </c>
      <c r="DB20" s="2">
        <v>0</v>
      </c>
      <c r="DC20" s="2">
        <v>0</v>
      </c>
      <c r="DD20" s="2" t="s">
        <v>134</v>
      </c>
      <c r="DE20">
        <v>1</v>
      </c>
      <c r="DG20">
        <v>5</v>
      </c>
      <c r="DH20">
        <v>1285551</v>
      </c>
      <c r="DI20" t="s">
        <v>225</v>
      </c>
    </row>
    <row r="21" spans="1:113" x14ac:dyDescent="0.35">
      <c r="A21" s="4">
        <v>44771.496858425933</v>
      </c>
      <c r="B21" s="4">
        <v>44771.628333449073</v>
      </c>
      <c r="C21" s="4">
        <v>44771</v>
      </c>
      <c r="D21" s="4">
        <v>44771</v>
      </c>
      <c r="E21" t="s">
        <v>129</v>
      </c>
      <c r="F21" t="s">
        <v>179</v>
      </c>
      <c r="G21" t="str">
        <f>IF(Tableau3[[#This Row],[region]]="DJ01","Ali-Sabieh","Dikhil")</f>
        <v>Dikhil</v>
      </c>
      <c r="H21" t="s">
        <v>197</v>
      </c>
      <c r="I21" t="s">
        <v>226</v>
      </c>
      <c r="J21" t="s">
        <v>141</v>
      </c>
      <c r="K21" t="s">
        <v>118</v>
      </c>
      <c r="L21" s="1" t="s">
        <v>156</v>
      </c>
      <c r="O21" t="s">
        <v>118</v>
      </c>
      <c r="Q21">
        <v>6</v>
      </c>
      <c r="R21">
        <v>30</v>
      </c>
      <c r="S21" s="1" t="s">
        <v>118</v>
      </c>
      <c r="T21" s="1">
        <v>2</v>
      </c>
      <c r="U21" s="1">
        <v>10</v>
      </c>
      <c r="V21" s="1" t="s">
        <v>118</v>
      </c>
      <c r="W21" s="1">
        <v>2</v>
      </c>
      <c r="X21" s="1">
        <v>10</v>
      </c>
      <c r="Y21" s="1" t="s">
        <v>118</v>
      </c>
      <c r="Z21" s="1">
        <v>2</v>
      </c>
      <c r="AA21" s="1">
        <v>10</v>
      </c>
      <c r="AB21" s="1">
        <v>6</v>
      </c>
      <c r="AC21" s="1">
        <v>30</v>
      </c>
      <c r="AD21" s="2" t="s">
        <v>121</v>
      </c>
      <c r="AE21" t="s">
        <v>197</v>
      </c>
      <c r="AF21" t="s">
        <v>227</v>
      </c>
      <c r="AG21" s="2" t="s">
        <v>133</v>
      </c>
      <c r="AH21">
        <v>0</v>
      </c>
      <c r="AI21">
        <v>1</v>
      </c>
      <c r="AJ21">
        <v>1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s="2" t="s">
        <v>127</v>
      </c>
      <c r="AU21" s="2" t="s">
        <v>118</v>
      </c>
      <c r="AV21" s="2" t="s">
        <v>118</v>
      </c>
      <c r="AW21" s="3" t="s">
        <v>209</v>
      </c>
      <c r="AX21" s="3">
        <v>1</v>
      </c>
      <c r="AY21" s="3">
        <v>1</v>
      </c>
      <c r="AZ21" s="3">
        <v>0</v>
      </c>
      <c r="BA21" s="3">
        <v>0</v>
      </c>
      <c r="BB21" s="3"/>
      <c r="BC21" s="3" t="s">
        <v>118</v>
      </c>
      <c r="BD21" s="3" t="s">
        <v>210</v>
      </c>
      <c r="BE21" t="s">
        <v>118</v>
      </c>
      <c r="BF21">
        <v>3</v>
      </c>
      <c r="BG21">
        <v>15</v>
      </c>
      <c r="BI21" t="s">
        <v>118</v>
      </c>
      <c r="BJ21">
        <v>3</v>
      </c>
      <c r="BK21">
        <v>15</v>
      </c>
      <c r="BL21" t="s">
        <v>120</v>
      </c>
      <c r="BO21" t="s">
        <v>120</v>
      </c>
      <c r="BT21" s="2" t="s">
        <v>155</v>
      </c>
      <c r="BU21" t="s">
        <v>228</v>
      </c>
      <c r="BV21" t="s">
        <v>229</v>
      </c>
      <c r="BW21" s="2" t="s">
        <v>118</v>
      </c>
      <c r="BX21" s="2">
        <v>4</v>
      </c>
      <c r="BY21" s="2">
        <v>20</v>
      </c>
      <c r="BZ21" s="2" t="s">
        <v>118</v>
      </c>
      <c r="CA21" s="2">
        <v>4</v>
      </c>
      <c r="CB21" s="2">
        <v>20</v>
      </c>
      <c r="CC21" s="2" t="s">
        <v>120</v>
      </c>
      <c r="CD21" s="2"/>
      <c r="CE21" s="2"/>
      <c r="CF21" s="2" t="s">
        <v>120</v>
      </c>
      <c r="CG21" s="2"/>
      <c r="CH21" s="2"/>
      <c r="CI21" s="2"/>
      <c r="CJ21" s="2"/>
      <c r="CK21" s="2">
        <f>IF(Tableau3[[#This Row],[nb_ind_mig_juil22]]+Tableau3[[#This Row],[nb_ind_mig_jan_juin22]]+Tableau3[[#This Row],[nb_ind_mig_avant22]]&lt;&gt;Tableau3[[#This Row],[nb_ind_migrants]],1,0)</f>
        <v>0</v>
      </c>
      <c r="CL21" s="3" t="s">
        <v>125</v>
      </c>
      <c r="CN21" s="2" t="s">
        <v>131</v>
      </c>
      <c r="CQ21" s="2" t="s">
        <v>230</v>
      </c>
      <c r="CR21" s="2">
        <v>0</v>
      </c>
      <c r="CS21" s="2">
        <v>0</v>
      </c>
      <c r="CT21" s="2">
        <v>0</v>
      </c>
      <c r="CU21" s="2">
        <v>1</v>
      </c>
      <c r="CV21" s="2">
        <v>1</v>
      </c>
      <c r="CW21" s="2">
        <v>0</v>
      </c>
      <c r="CX21" s="2">
        <v>0</v>
      </c>
      <c r="CY21" s="2">
        <v>1</v>
      </c>
      <c r="CZ21" s="2">
        <v>0</v>
      </c>
      <c r="DA21" s="2">
        <v>0</v>
      </c>
      <c r="DB21" s="2">
        <v>0</v>
      </c>
      <c r="DC21" s="2">
        <v>0</v>
      </c>
      <c r="DD21" s="2" t="s">
        <v>134</v>
      </c>
      <c r="DE21">
        <v>1</v>
      </c>
      <c r="DG21">
        <v>3</v>
      </c>
      <c r="DH21">
        <v>1297230</v>
      </c>
      <c r="DI21" t="s">
        <v>231</v>
      </c>
    </row>
    <row r="22" spans="1:113" x14ac:dyDescent="0.35">
      <c r="A22" s="4">
        <v>44771.516818657408</v>
      </c>
      <c r="B22" s="4">
        <v>44771.800378993059</v>
      </c>
      <c r="C22" s="4">
        <v>44771</v>
      </c>
      <c r="D22" s="4">
        <v>44771</v>
      </c>
      <c r="E22" t="s">
        <v>129</v>
      </c>
      <c r="F22" t="s">
        <v>179</v>
      </c>
      <c r="G22" t="str">
        <f>IF(Tableau3[[#This Row],[region]]="DJ01","Ali-Sabieh","Dikhil")</f>
        <v>Dikhil</v>
      </c>
      <c r="H22" t="s">
        <v>197</v>
      </c>
      <c r="I22" t="s">
        <v>232</v>
      </c>
      <c r="J22" t="s">
        <v>141</v>
      </c>
      <c r="K22" t="s">
        <v>118</v>
      </c>
      <c r="L22" s="1" t="s">
        <v>156</v>
      </c>
      <c r="O22" t="s">
        <v>118</v>
      </c>
      <c r="Q22">
        <v>4</v>
      </c>
      <c r="R22">
        <v>20</v>
      </c>
      <c r="S22" s="1" t="s">
        <v>120</v>
      </c>
      <c r="T22" s="1"/>
      <c r="U22" s="1"/>
      <c r="V22" s="1" t="s">
        <v>118</v>
      </c>
      <c r="W22" s="1">
        <v>4</v>
      </c>
      <c r="X22" s="1">
        <v>20</v>
      </c>
      <c r="Y22" s="1" t="s">
        <v>120</v>
      </c>
      <c r="Z22" s="1"/>
      <c r="AA22" s="1"/>
      <c r="AB22" s="1"/>
      <c r="AC22" s="1"/>
      <c r="AD22" s="2" t="s">
        <v>148</v>
      </c>
      <c r="AE22" t="s">
        <v>197</v>
      </c>
      <c r="AF22" t="s">
        <v>233</v>
      </c>
      <c r="AG22" s="2" t="s">
        <v>234</v>
      </c>
      <c r="AH22">
        <v>1</v>
      </c>
      <c r="AI22">
        <v>1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 s="2" t="s">
        <v>127</v>
      </c>
      <c r="AU22" s="2" t="s">
        <v>118</v>
      </c>
      <c r="AV22" s="2" t="s">
        <v>118</v>
      </c>
      <c r="AW22" s="3" t="s">
        <v>150</v>
      </c>
      <c r="AX22" s="3">
        <v>1</v>
      </c>
      <c r="AY22" s="3">
        <v>1</v>
      </c>
      <c r="AZ22" s="3">
        <v>1</v>
      </c>
      <c r="BA22" s="3">
        <v>0</v>
      </c>
      <c r="BB22" s="3"/>
      <c r="BC22" s="3" t="s">
        <v>118</v>
      </c>
      <c r="BD22" s="3" t="s">
        <v>173</v>
      </c>
      <c r="BE22" t="s">
        <v>120</v>
      </c>
      <c r="BT22" s="2"/>
      <c r="BW22" s="2" t="s">
        <v>118</v>
      </c>
      <c r="BX22" s="2">
        <v>4</v>
      </c>
      <c r="BY22" s="2">
        <v>20</v>
      </c>
      <c r="BZ22" s="2" t="s">
        <v>120</v>
      </c>
      <c r="CA22" s="2"/>
      <c r="CB22" s="2"/>
      <c r="CC22" s="2" t="s">
        <v>118</v>
      </c>
      <c r="CD22" s="2">
        <v>4</v>
      </c>
      <c r="CE22" s="2">
        <v>20</v>
      </c>
      <c r="CF22" s="2" t="s">
        <v>120</v>
      </c>
      <c r="CG22" s="2"/>
      <c r="CH22" s="2"/>
      <c r="CI22" s="2"/>
      <c r="CJ22" s="2"/>
      <c r="CK22" s="2">
        <f>IF(Tableau3[[#This Row],[nb_ind_mig_juil22]]+Tableau3[[#This Row],[nb_ind_mig_jan_juin22]]+Tableau3[[#This Row],[nb_ind_mig_avant22]]&lt;&gt;Tableau3[[#This Row],[nb_ind_migrants]],1,0)</f>
        <v>0</v>
      </c>
      <c r="CL22" s="3" t="s">
        <v>235</v>
      </c>
      <c r="CM22" t="s">
        <v>236</v>
      </c>
      <c r="CN22" s="2" t="s">
        <v>156</v>
      </c>
      <c r="CQ22" s="2" t="s">
        <v>237</v>
      </c>
      <c r="CR22" s="2">
        <v>1</v>
      </c>
      <c r="CS22" s="2">
        <v>1</v>
      </c>
      <c r="CT22" s="2">
        <v>1</v>
      </c>
      <c r="CU22" s="2">
        <v>1</v>
      </c>
      <c r="CV22" s="2">
        <v>0</v>
      </c>
      <c r="CW22" s="2">
        <v>0</v>
      </c>
      <c r="CX22" s="2">
        <v>0</v>
      </c>
      <c r="CY22" s="2">
        <v>1</v>
      </c>
      <c r="CZ22" s="2">
        <v>0</v>
      </c>
      <c r="DA22" s="2">
        <v>0</v>
      </c>
      <c r="DB22" s="2">
        <v>0</v>
      </c>
      <c r="DC22" s="2">
        <v>0</v>
      </c>
      <c r="DD22" s="2" t="s">
        <v>127</v>
      </c>
      <c r="DE22">
        <v>1</v>
      </c>
      <c r="DG22">
        <v>2</v>
      </c>
      <c r="DH22">
        <v>1303664</v>
      </c>
      <c r="DI22" t="s">
        <v>238</v>
      </c>
    </row>
    <row r="23" spans="1:113" x14ac:dyDescent="0.35">
      <c r="A23" s="4">
        <v>44769.697456493057</v>
      </c>
      <c r="B23" s="4">
        <v>44769.718178541669</v>
      </c>
      <c r="C23" s="4">
        <v>44769</v>
      </c>
      <c r="D23" s="4">
        <v>44769</v>
      </c>
      <c r="E23" t="s">
        <v>113</v>
      </c>
      <c r="F23" t="s">
        <v>114</v>
      </c>
      <c r="G23" t="str">
        <f>IF(Tableau3[[#This Row],[region]]="DJ01","Ali-Sabieh","Dikhil")</f>
        <v>Ali-Sabieh</v>
      </c>
      <c r="H23" t="s">
        <v>115</v>
      </c>
      <c r="I23" t="s">
        <v>239</v>
      </c>
      <c r="J23" t="s">
        <v>117</v>
      </c>
      <c r="K23" t="s">
        <v>118</v>
      </c>
      <c r="L23" s="1" t="s">
        <v>131</v>
      </c>
      <c r="O23" t="s">
        <v>118</v>
      </c>
      <c r="Q23">
        <v>2</v>
      </c>
      <c r="R23">
        <v>8</v>
      </c>
      <c r="S23" s="1" t="s">
        <v>118</v>
      </c>
      <c r="T23" s="1">
        <v>4</v>
      </c>
      <c r="U23" s="1">
        <v>10</v>
      </c>
      <c r="V23" s="1" t="s">
        <v>120</v>
      </c>
      <c r="W23" s="1"/>
      <c r="X23" s="1"/>
      <c r="Y23" s="1" t="s">
        <v>120</v>
      </c>
      <c r="Z23" s="1"/>
      <c r="AA23" s="1"/>
      <c r="AB23" s="1"/>
      <c r="AC23" s="1"/>
      <c r="AD23" s="2" t="s">
        <v>148</v>
      </c>
      <c r="AE23" t="s">
        <v>240</v>
      </c>
      <c r="AF23" t="s">
        <v>241</v>
      </c>
      <c r="AG23" s="2" t="s">
        <v>242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0</v>
      </c>
      <c r="AN23">
        <v>1</v>
      </c>
      <c r="AO23">
        <v>0</v>
      </c>
      <c r="AP23">
        <v>0</v>
      </c>
      <c r="AQ23">
        <v>1</v>
      </c>
      <c r="AR23">
        <v>0</v>
      </c>
      <c r="AS23">
        <v>0</v>
      </c>
      <c r="AT23" s="2" t="s">
        <v>134</v>
      </c>
      <c r="AU23" s="2" t="s">
        <v>120</v>
      </c>
      <c r="AV23" s="2"/>
      <c r="AW23" s="3"/>
      <c r="AX23" s="3"/>
      <c r="AY23" s="3"/>
      <c r="AZ23" s="3"/>
      <c r="BA23" s="3"/>
      <c r="BB23" s="3"/>
      <c r="BC23" s="3"/>
      <c r="BD23" s="3"/>
      <c r="BE23" t="s">
        <v>120</v>
      </c>
      <c r="BT23" s="2"/>
      <c r="BW23" s="2" t="s">
        <v>120</v>
      </c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>
        <f>IF(Tableau3[[#This Row],[nb_ind_mig_juil22]]+Tableau3[[#This Row],[nb_ind_mig_jan_juin22]]+Tableau3[[#This Row],[nb_ind_mig_avant22]]&lt;&gt;Tableau3[[#This Row],[nb_ind_migrants]],1,0)</f>
        <v>0</v>
      </c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>
        <v>1</v>
      </c>
      <c r="DG23">
        <v>3</v>
      </c>
      <c r="DH23">
        <v>1285553</v>
      </c>
      <c r="DI23" t="s">
        <v>243</v>
      </c>
    </row>
    <row r="24" spans="1:113" x14ac:dyDescent="0.35">
      <c r="A24" s="4">
        <v>44770.389990798612</v>
      </c>
      <c r="B24" s="4">
        <v>44770.436511388893</v>
      </c>
      <c r="C24" s="4">
        <v>44770</v>
      </c>
      <c r="D24" s="4">
        <v>44770</v>
      </c>
      <c r="E24" t="s">
        <v>113</v>
      </c>
      <c r="F24" t="s">
        <v>114</v>
      </c>
      <c r="G24" t="str">
        <f>IF(Tableau3[[#This Row],[region]]="DJ01","Ali-Sabieh","Dikhil")</f>
        <v>Ali-Sabieh</v>
      </c>
      <c r="H24" t="s">
        <v>115</v>
      </c>
      <c r="I24" t="s">
        <v>244</v>
      </c>
      <c r="J24" t="s">
        <v>117</v>
      </c>
      <c r="K24" t="s">
        <v>118</v>
      </c>
      <c r="L24" s="1" t="s">
        <v>131</v>
      </c>
      <c r="O24" t="s">
        <v>118</v>
      </c>
      <c r="Q24">
        <v>4</v>
      </c>
      <c r="R24">
        <v>15</v>
      </c>
      <c r="S24" s="1" t="s">
        <v>118</v>
      </c>
      <c r="T24" s="1">
        <v>4</v>
      </c>
      <c r="U24" s="1">
        <v>15</v>
      </c>
      <c r="V24" s="1" t="s">
        <v>120</v>
      </c>
      <c r="W24" s="1"/>
      <c r="X24" s="1"/>
      <c r="Y24" s="1" t="s">
        <v>120</v>
      </c>
      <c r="Z24" s="1"/>
      <c r="AA24" s="1"/>
      <c r="AB24" s="1"/>
      <c r="AC24" s="1"/>
      <c r="AD24" s="2" t="s">
        <v>121</v>
      </c>
      <c r="AE24" t="s">
        <v>245</v>
      </c>
      <c r="AF24" t="s">
        <v>240</v>
      </c>
      <c r="AG24" s="2" t="s">
        <v>246</v>
      </c>
      <c r="AH24">
        <v>0</v>
      </c>
      <c r="AI24">
        <v>1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 s="2" t="s">
        <v>127</v>
      </c>
      <c r="AU24" s="2" t="s">
        <v>185</v>
      </c>
      <c r="AV24" s="2"/>
      <c r="AW24" s="3"/>
      <c r="AX24" s="3"/>
      <c r="AY24" s="3"/>
      <c r="AZ24" s="3"/>
      <c r="BA24" s="3"/>
      <c r="BB24" s="3"/>
      <c r="BC24" s="3"/>
      <c r="BD24" s="3"/>
      <c r="BE24" t="s">
        <v>120</v>
      </c>
      <c r="BT24" s="2"/>
      <c r="BW24" s="2" t="s">
        <v>120</v>
      </c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>
        <f>IF(Tableau3[[#This Row],[nb_ind_mig_juil22]]+Tableau3[[#This Row],[nb_ind_mig_jan_juin22]]+Tableau3[[#This Row],[nb_ind_mig_avant22]]&lt;&gt;Tableau3[[#This Row],[nb_ind_migrants]],1,0)</f>
        <v>0</v>
      </c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>
        <v>1</v>
      </c>
      <c r="DG24">
        <v>3</v>
      </c>
      <c r="DH24">
        <v>1285554</v>
      </c>
      <c r="DI24" t="s">
        <v>247</v>
      </c>
    </row>
    <row r="25" spans="1:113" x14ac:dyDescent="0.35">
      <c r="A25" s="4">
        <v>44770.43656908565</v>
      </c>
      <c r="B25" s="4">
        <v>44770.463441030093</v>
      </c>
      <c r="C25" s="4">
        <v>44770</v>
      </c>
      <c r="D25" s="4">
        <v>44770</v>
      </c>
      <c r="E25" t="s">
        <v>113</v>
      </c>
      <c r="F25" t="s">
        <v>114</v>
      </c>
      <c r="G25" t="str">
        <f>IF(Tableau3[[#This Row],[region]]="DJ01","Ali-Sabieh","Dikhil")</f>
        <v>Ali-Sabieh</v>
      </c>
      <c r="H25" t="s">
        <v>115</v>
      </c>
      <c r="I25" t="s">
        <v>248</v>
      </c>
      <c r="J25" t="s">
        <v>117</v>
      </c>
      <c r="K25" t="s">
        <v>120</v>
      </c>
      <c r="L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2"/>
      <c r="AG25" s="2"/>
      <c r="AT25" s="2"/>
      <c r="AU25" s="2"/>
      <c r="AV25" s="2"/>
      <c r="AW25" s="3"/>
      <c r="AX25" s="3"/>
      <c r="AY25" s="3"/>
      <c r="AZ25" s="3"/>
      <c r="BA25" s="3"/>
      <c r="BB25" s="3"/>
      <c r="BC25" s="3"/>
      <c r="BD25" s="3"/>
      <c r="BE25" t="s">
        <v>120</v>
      </c>
      <c r="BT25" s="2"/>
      <c r="BW25" s="2" t="s">
        <v>120</v>
      </c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>
        <f>IF(Tableau3[[#This Row],[nb_ind_mig_juil22]]+Tableau3[[#This Row],[nb_ind_mig_jan_juin22]]+Tableau3[[#This Row],[nb_ind_mig_avant22]]&lt;&gt;Tableau3[[#This Row],[nb_ind_migrants]],1,0)</f>
        <v>0</v>
      </c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>
        <v>1</v>
      </c>
      <c r="DG25">
        <v>0</v>
      </c>
      <c r="DH25">
        <v>1285555</v>
      </c>
      <c r="DI25" t="s">
        <v>249</v>
      </c>
    </row>
    <row r="26" spans="1:113" x14ac:dyDescent="0.35">
      <c r="A26" s="4">
        <v>44770.431970682868</v>
      </c>
      <c r="B26" s="4">
        <v>44770.460317013887</v>
      </c>
      <c r="C26" s="4">
        <v>44770</v>
      </c>
      <c r="D26" s="4">
        <v>44770</v>
      </c>
      <c r="E26" t="s">
        <v>129</v>
      </c>
      <c r="F26" t="s">
        <v>114</v>
      </c>
      <c r="G26" t="str">
        <f>IF(Tableau3[[#This Row],[region]]="DJ01","Ali-Sabieh","Dikhil")</f>
        <v>Ali-Sabieh</v>
      </c>
      <c r="H26" t="s">
        <v>115</v>
      </c>
      <c r="I26" t="s">
        <v>250</v>
      </c>
      <c r="J26" t="s">
        <v>141</v>
      </c>
      <c r="K26" t="s">
        <v>120</v>
      </c>
      <c r="L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2"/>
      <c r="AG26" s="2"/>
      <c r="AT26" s="2"/>
      <c r="AU26" s="2"/>
      <c r="AV26" s="2"/>
      <c r="AW26" s="3"/>
      <c r="AX26" s="3"/>
      <c r="AY26" s="3"/>
      <c r="AZ26" s="3"/>
      <c r="BA26" s="3"/>
      <c r="BB26" s="3"/>
      <c r="BC26" s="3"/>
      <c r="BD26" s="3"/>
      <c r="BE26" t="s">
        <v>120</v>
      </c>
      <c r="BT26" s="2"/>
      <c r="BW26" s="2" t="s">
        <v>120</v>
      </c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>
        <f>IF(Tableau3[[#This Row],[nb_ind_mig_juil22]]+Tableau3[[#This Row],[nb_ind_mig_jan_juin22]]+Tableau3[[#This Row],[nb_ind_mig_avant22]]&lt;&gt;Tableau3[[#This Row],[nb_ind_migrants]],1,0)</f>
        <v>0</v>
      </c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>
        <v>1</v>
      </c>
      <c r="DG26">
        <v>0</v>
      </c>
      <c r="DH26">
        <v>1288634</v>
      </c>
      <c r="DI26" t="s">
        <v>251</v>
      </c>
    </row>
    <row r="27" spans="1:113" x14ac:dyDescent="0.35">
      <c r="A27" s="4">
        <v>44770.460460671296</v>
      </c>
      <c r="B27" s="4">
        <v>44770.472615393519</v>
      </c>
      <c r="C27" s="4">
        <v>44770</v>
      </c>
      <c r="D27" s="4">
        <v>44770</v>
      </c>
      <c r="E27" t="s">
        <v>129</v>
      </c>
      <c r="F27" t="s">
        <v>114</v>
      </c>
      <c r="G27" t="str">
        <f>IF(Tableau3[[#This Row],[region]]="DJ01","Ali-Sabieh","Dikhil")</f>
        <v>Ali-Sabieh</v>
      </c>
      <c r="H27" t="s">
        <v>115</v>
      </c>
      <c r="I27" t="s">
        <v>252</v>
      </c>
      <c r="J27" t="s">
        <v>141</v>
      </c>
      <c r="K27" t="s">
        <v>120</v>
      </c>
      <c r="L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2"/>
      <c r="AG27" s="2"/>
      <c r="AT27" s="2"/>
      <c r="AU27" s="2"/>
      <c r="AV27" s="2"/>
      <c r="AW27" s="3"/>
      <c r="AX27" s="3"/>
      <c r="AY27" s="3"/>
      <c r="AZ27" s="3"/>
      <c r="BA27" s="3"/>
      <c r="BB27" s="3"/>
      <c r="BC27" s="3"/>
      <c r="BD27" s="3"/>
      <c r="BE27" t="s">
        <v>118</v>
      </c>
      <c r="BF27">
        <v>3</v>
      </c>
      <c r="BG27">
        <v>10</v>
      </c>
      <c r="BI27" t="s">
        <v>118</v>
      </c>
      <c r="BJ27">
        <v>2</v>
      </c>
      <c r="BK27">
        <v>7</v>
      </c>
      <c r="BL27" t="s">
        <v>120</v>
      </c>
      <c r="BO27" t="s">
        <v>118</v>
      </c>
      <c r="BP27">
        <v>1</v>
      </c>
      <c r="BQ27">
        <v>3</v>
      </c>
      <c r="BT27" s="2" t="s">
        <v>155</v>
      </c>
      <c r="BU27" t="s">
        <v>143</v>
      </c>
      <c r="BV27" t="s">
        <v>143</v>
      </c>
      <c r="BW27" s="2" t="s">
        <v>120</v>
      </c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>
        <f>IF(Tableau3[[#This Row],[nb_ind_mig_juil22]]+Tableau3[[#This Row],[nb_ind_mig_jan_juin22]]+Tableau3[[#This Row],[nb_ind_mig_avant22]]&lt;&gt;Tableau3[[#This Row],[nb_ind_migrants]],1,0)</f>
        <v>0</v>
      </c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>
        <v>1</v>
      </c>
      <c r="DG27">
        <v>1</v>
      </c>
      <c r="DH27">
        <v>1288635</v>
      </c>
      <c r="DI27" t="s">
        <v>253</v>
      </c>
    </row>
    <row r="28" spans="1:113" x14ac:dyDescent="0.35">
      <c r="A28" s="4">
        <v>44770.312469143522</v>
      </c>
      <c r="B28" s="4">
        <v>44770.775807210652</v>
      </c>
      <c r="C28" s="4">
        <v>44770</v>
      </c>
      <c r="D28" s="4">
        <v>44770</v>
      </c>
      <c r="E28" t="s">
        <v>129</v>
      </c>
      <c r="F28" t="s">
        <v>114</v>
      </c>
      <c r="G28" t="str">
        <f>IF(Tableau3[[#This Row],[region]]="DJ01","Ali-Sabieh","Dikhil")</f>
        <v>Ali-Sabieh</v>
      </c>
      <c r="H28" t="s">
        <v>147</v>
      </c>
      <c r="I28" t="s">
        <v>254</v>
      </c>
      <c r="J28" t="s">
        <v>141</v>
      </c>
      <c r="K28" t="s">
        <v>120</v>
      </c>
      <c r="L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2"/>
      <c r="AG28" s="2"/>
      <c r="AT28" s="2"/>
      <c r="AU28" s="2"/>
      <c r="AV28" s="2"/>
      <c r="AW28" s="3"/>
      <c r="AX28" s="3"/>
      <c r="AY28" s="3"/>
      <c r="AZ28" s="3"/>
      <c r="BA28" s="3"/>
      <c r="BB28" s="3"/>
      <c r="BC28" s="3"/>
      <c r="BD28" s="3"/>
      <c r="BE28" t="s">
        <v>118</v>
      </c>
      <c r="BF28">
        <v>2</v>
      </c>
      <c r="BG28">
        <v>1</v>
      </c>
      <c r="BI28" t="s">
        <v>120</v>
      </c>
      <c r="BL28" t="s">
        <v>120</v>
      </c>
      <c r="BO28" t="s">
        <v>118</v>
      </c>
      <c r="BP28">
        <v>3</v>
      </c>
      <c r="BQ28">
        <v>1</v>
      </c>
      <c r="BT28" s="2" t="s">
        <v>155</v>
      </c>
      <c r="BU28" t="s">
        <v>147</v>
      </c>
      <c r="BV28" t="s">
        <v>122</v>
      </c>
      <c r="BW28" s="2" t="s">
        <v>120</v>
      </c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>
        <f>IF(Tableau3[[#This Row],[nb_ind_mig_juil22]]+Tableau3[[#This Row],[nb_ind_mig_jan_juin22]]+Tableau3[[#This Row],[nb_ind_mig_avant22]]&lt;&gt;Tableau3[[#This Row],[nb_ind_migrants]],1,0)</f>
        <v>0</v>
      </c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>
        <v>1</v>
      </c>
      <c r="DG28">
        <v>1</v>
      </c>
      <c r="DH28">
        <v>1288678</v>
      </c>
      <c r="DI28" t="s">
        <v>255</v>
      </c>
    </row>
    <row r="29" spans="1:113" x14ac:dyDescent="0.35">
      <c r="A29" s="4">
        <v>44770.383883796298</v>
      </c>
      <c r="B29" s="4">
        <v>44770.777509293977</v>
      </c>
      <c r="C29" s="4">
        <v>44770</v>
      </c>
      <c r="D29" s="4">
        <v>44770</v>
      </c>
      <c r="E29" t="s">
        <v>129</v>
      </c>
      <c r="F29" t="s">
        <v>114</v>
      </c>
      <c r="G29" t="str">
        <f>IF(Tableau3[[#This Row],[region]]="DJ01","Ali-Sabieh","Dikhil")</f>
        <v>Ali-Sabieh</v>
      </c>
      <c r="H29" t="s">
        <v>147</v>
      </c>
      <c r="I29" t="s">
        <v>256</v>
      </c>
      <c r="J29" t="s">
        <v>141</v>
      </c>
      <c r="K29" t="s">
        <v>118</v>
      </c>
      <c r="L29" s="1" t="s">
        <v>119</v>
      </c>
      <c r="O29" t="s">
        <v>118</v>
      </c>
      <c r="Q29">
        <v>1</v>
      </c>
      <c r="R29">
        <v>2</v>
      </c>
      <c r="S29" s="1" t="s">
        <v>120</v>
      </c>
      <c r="T29" s="1"/>
      <c r="U29" s="1"/>
      <c r="V29" s="1" t="s">
        <v>120</v>
      </c>
      <c r="W29" s="1"/>
      <c r="X29" s="1"/>
      <c r="Y29" s="1" t="s">
        <v>118</v>
      </c>
      <c r="Z29" s="1">
        <v>2</v>
      </c>
      <c r="AA29" s="1">
        <v>1</v>
      </c>
      <c r="AB29" s="1"/>
      <c r="AC29" s="1"/>
      <c r="AD29" s="2" t="s">
        <v>121</v>
      </c>
      <c r="AE29" t="s">
        <v>257</v>
      </c>
      <c r="AF29" t="s">
        <v>258</v>
      </c>
      <c r="AG29" s="2" t="s">
        <v>133</v>
      </c>
      <c r="AH29">
        <v>0</v>
      </c>
      <c r="AI29">
        <v>1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2" t="s">
        <v>124</v>
      </c>
      <c r="AU29" s="2" t="s">
        <v>118</v>
      </c>
      <c r="AV29" s="2" t="s">
        <v>118</v>
      </c>
      <c r="AW29" s="3" t="s">
        <v>150</v>
      </c>
      <c r="AX29" s="3">
        <v>1</v>
      </c>
      <c r="AY29" s="3">
        <v>1</v>
      </c>
      <c r="AZ29" s="3">
        <v>1</v>
      </c>
      <c r="BA29" s="3">
        <v>0</v>
      </c>
      <c r="BB29" s="3"/>
      <c r="BC29" s="3" t="s">
        <v>120</v>
      </c>
      <c r="BD29" s="3"/>
      <c r="BE29" t="s">
        <v>120</v>
      </c>
      <c r="BT29" s="2"/>
      <c r="BW29" s="2" t="s">
        <v>120</v>
      </c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>
        <f>IF(Tableau3[[#This Row],[nb_ind_mig_juil22]]+Tableau3[[#This Row],[nb_ind_mig_jan_juin22]]+Tableau3[[#This Row],[nb_ind_mig_avant22]]&lt;&gt;Tableau3[[#This Row],[nb_ind_migrants]],1,0)</f>
        <v>0</v>
      </c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>
        <v>1</v>
      </c>
      <c r="DG29">
        <v>2</v>
      </c>
      <c r="DH29">
        <v>1288679</v>
      </c>
      <c r="DI29" t="s">
        <v>259</v>
      </c>
    </row>
    <row r="30" spans="1:113" x14ac:dyDescent="0.35">
      <c r="A30" s="4">
        <v>44771.424813518519</v>
      </c>
      <c r="B30" s="4">
        <v>44771.444426099537</v>
      </c>
      <c r="C30" s="4">
        <v>44771</v>
      </c>
      <c r="D30" s="4">
        <v>44771</v>
      </c>
      <c r="E30" t="s">
        <v>113</v>
      </c>
      <c r="F30" t="s">
        <v>114</v>
      </c>
      <c r="G30" t="str">
        <f>IF(Tableau3[[#This Row],[region]]="DJ01","Ali-Sabieh","Dikhil")</f>
        <v>Ali-Sabieh</v>
      </c>
      <c r="H30" t="s">
        <v>115</v>
      </c>
      <c r="I30" t="s">
        <v>260</v>
      </c>
      <c r="J30" t="s">
        <v>117</v>
      </c>
      <c r="K30" t="s">
        <v>118</v>
      </c>
      <c r="L30" s="1" t="s">
        <v>131</v>
      </c>
      <c r="O30" t="s">
        <v>118</v>
      </c>
      <c r="Q30">
        <v>10</v>
      </c>
      <c r="R30">
        <v>70</v>
      </c>
      <c r="S30" s="1" t="s">
        <v>118</v>
      </c>
      <c r="T30" s="1">
        <v>10</v>
      </c>
      <c r="U30" s="1">
        <v>15</v>
      </c>
      <c r="V30" s="1" t="s">
        <v>120</v>
      </c>
      <c r="W30" s="1"/>
      <c r="X30" s="1"/>
      <c r="Y30" s="1" t="s">
        <v>120</v>
      </c>
      <c r="Z30" s="1"/>
      <c r="AA30" s="1"/>
      <c r="AB30" s="1"/>
      <c r="AC30" s="1"/>
      <c r="AD30" s="2" t="s">
        <v>148</v>
      </c>
      <c r="AE30" t="s">
        <v>261</v>
      </c>
      <c r="AF30" t="s">
        <v>262</v>
      </c>
      <c r="AG30" s="2" t="s">
        <v>263</v>
      </c>
      <c r="AH30">
        <v>0</v>
      </c>
      <c r="AI30">
        <v>0</v>
      </c>
      <c r="AJ30">
        <v>0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 s="2" t="s">
        <v>127</v>
      </c>
      <c r="AU30" s="2" t="s">
        <v>118</v>
      </c>
      <c r="AV30" s="2" t="s">
        <v>120</v>
      </c>
      <c r="AW30" s="3"/>
      <c r="AX30" s="3"/>
      <c r="AY30" s="3"/>
      <c r="AZ30" s="3"/>
      <c r="BA30" s="3"/>
      <c r="BB30" s="3"/>
      <c r="BC30" s="3" t="s">
        <v>118</v>
      </c>
      <c r="BD30" s="3" t="s">
        <v>173</v>
      </c>
      <c r="BE30" t="s">
        <v>120</v>
      </c>
      <c r="BT30" s="2"/>
      <c r="BW30" s="2" t="s">
        <v>120</v>
      </c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>
        <f>IF(Tableau3[[#This Row],[nb_ind_mig_juil22]]+Tableau3[[#This Row],[nb_ind_mig_jan_juin22]]+Tableau3[[#This Row],[nb_ind_mig_avant22]]&lt;&gt;Tableau3[[#This Row],[nb_ind_migrants]],1,0)</f>
        <v>0</v>
      </c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>
        <v>1</v>
      </c>
      <c r="DG30">
        <v>1</v>
      </c>
      <c r="DH30">
        <v>1299019</v>
      </c>
      <c r="DI30" t="s">
        <v>264</v>
      </c>
    </row>
    <row r="31" spans="1:113" x14ac:dyDescent="0.35">
      <c r="A31" s="4">
        <v>44771.364469722219</v>
      </c>
      <c r="B31" s="4">
        <v>44771.452671331019</v>
      </c>
      <c r="C31" s="4">
        <v>44771</v>
      </c>
      <c r="D31" s="4">
        <v>44771</v>
      </c>
      <c r="E31" t="s">
        <v>129</v>
      </c>
      <c r="F31" t="s">
        <v>114</v>
      </c>
      <c r="G31" t="str">
        <f>IF(Tableau3[[#This Row],[region]]="DJ01","Ali-Sabieh","Dikhil")</f>
        <v>Ali-Sabieh</v>
      </c>
      <c r="H31" t="s">
        <v>147</v>
      </c>
      <c r="I31" t="s">
        <v>265</v>
      </c>
      <c r="J31" t="s">
        <v>141</v>
      </c>
      <c r="K31" t="s">
        <v>120</v>
      </c>
      <c r="L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2"/>
      <c r="AG31" s="2"/>
      <c r="AT31" s="2"/>
      <c r="AU31" s="2"/>
      <c r="AV31" s="2"/>
      <c r="AW31" s="3"/>
      <c r="AX31" s="3"/>
      <c r="AY31" s="3"/>
      <c r="AZ31" s="3"/>
      <c r="BA31" s="3"/>
      <c r="BB31" s="3"/>
      <c r="BC31" s="3"/>
      <c r="BD31" s="3"/>
      <c r="BE31" t="s">
        <v>120</v>
      </c>
      <c r="BT31" s="2"/>
      <c r="BW31" s="2" t="s">
        <v>120</v>
      </c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>
        <f>IF(Tableau3[[#This Row],[nb_ind_mig_juil22]]+Tableau3[[#This Row],[nb_ind_mig_jan_juin22]]+Tableau3[[#This Row],[nb_ind_mig_avant22]]&lt;&gt;Tableau3[[#This Row],[nb_ind_migrants]],1,0)</f>
        <v>0</v>
      </c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>
        <v>2</v>
      </c>
      <c r="DG31">
        <v>2</v>
      </c>
      <c r="DH31">
        <v>1306107</v>
      </c>
      <c r="DI31" t="s">
        <v>266</v>
      </c>
    </row>
    <row r="32" spans="1:113" x14ac:dyDescent="0.35">
      <c r="A32" s="4">
        <v>44771.58467491898</v>
      </c>
      <c r="B32" s="4">
        <v>44771.588400868059</v>
      </c>
      <c r="C32" s="4">
        <v>44771</v>
      </c>
      <c r="D32" s="4">
        <v>44771</v>
      </c>
      <c r="E32" t="s">
        <v>129</v>
      </c>
      <c r="F32" t="s">
        <v>114</v>
      </c>
      <c r="G32" t="str">
        <f>IF(Tableau3[[#This Row],[region]]="DJ01","Ali-Sabieh","Dikhil")</f>
        <v>Ali-Sabieh</v>
      </c>
      <c r="H32" t="s">
        <v>147</v>
      </c>
      <c r="I32" t="s">
        <v>267</v>
      </c>
      <c r="J32" t="s">
        <v>141</v>
      </c>
      <c r="K32" t="s">
        <v>120</v>
      </c>
      <c r="L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2"/>
      <c r="AG32" s="2"/>
      <c r="AT32" s="2"/>
      <c r="AU32" s="2"/>
      <c r="AV32" s="2"/>
      <c r="AW32" s="3"/>
      <c r="AX32" s="3"/>
      <c r="AY32" s="3"/>
      <c r="AZ32" s="3"/>
      <c r="BA32" s="3"/>
      <c r="BB32" s="3"/>
      <c r="BC32" s="3"/>
      <c r="BD32" s="3"/>
      <c r="BE32" t="s">
        <v>120</v>
      </c>
      <c r="BT32" s="2"/>
      <c r="BW32" s="2" t="s">
        <v>120</v>
      </c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>
        <f>IF(Tableau3[[#This Row],[nb_ind_mig_juil22]]+Tableau3[[#This Row],[nb_ind_mig_jan_juin22]]+Tableau3[[#This Row],[nb_ind_mig_avant22]]&lt;&gt;Tableau3[[#This Row],[nb_ind_migrants]],1,0)</f>
        <v>0</v>
      </c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>
        <v>1</v>
      </c>
      <c r="DG32">
        <v>2</v>
      </c>
      <c r="DH32">
        <v>1306108</v>
      </c>
      <c r="DI32" t="s">
        <v>268</v>
      </c>
    </row>
    <row r="33" spans="1:113" x14ac:dyDescent="0.35">
      <c r="A33" s="4">
        <v>44771.626256423609</v>
      </c>
      <c r="B33" s="4">
        <v>44771.685231539363</v>
      </c>
      <c r="C33" s="4">
        <v>44771</v>
      </c>
      <c r="D33" s="4">
        <v>44771</v>
      </c>
      <c r="E33" t="s">
        <v>129</v>
      </c>
      <c r="F33" t="s">
        <v>114</v>
      </c>
      <c r="G33" t="str">
        <f>IF(Tableau3[[#This Row],[region]]="DJ01","Ali-Sabieh","Dikhil")</f>
        <v>Ali-Sabieh</v>
      </c>
      <c r="H33" t="s">
        <v>147</v>
      </c>
      <c r="I33" t="s">
        <v>269</v>
      </c>
      <c r="J33" t="s">
        <v>141</v>
      </c>
      <c r="K33" t="s">
        <v>120</v>
      </c>
      <c r="L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2"/>
      <c r="AG33" s="2"/>
      <c r="AT33" s="2"/>
      <c r="AU33" s="2"/>
      <c r="AV33" s="2"/>
      <c r="AW33" s="3"/>
      <c r="AX33" s="3"/>
      <c r="AY33" s="3"/>
      <c r="AZ33" s="3"/>
      <c r="BA33" s="3"/>
      <c r="BB33" s="3"/>
      <c r="BC33" s="3"/>
      <c r="BD33" s="3"/>
      <c r="BE33" t="s">
        <v>120</v>
      </c>
      <c r="BT33" s="2"/>
      <c r="BW33" s="2" t="s">
        <v>120</v>
      </c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>
        <f>IF(Tableau3[[#This Row],[nb_ind_mig_juil22]]+Tableau3[[#This Row],[nb_ind_mig_jan_juin22]]+Tableau3[[#This Row],[nb_ind_mig_avant22]]&lt;&gt;Tableau3[[#This Row],[nb_ind_migrants]],1,0)</f>
        <v>0</v>
      </c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>
        <v>1</v>
      </c>
      <c r="DG33">
        <v>1</v>
      </c>
      <c r="DH33">
        <v>1306109</v>
      </c>
      <c r="DI33" t="s">
        <v>270</v>
      </c>
    </row>
    <row r="34" spans="1:113" x14ac:dyDescent="0.35">
      <c r="A34" s="4">
        <v>44771.76691056713</v>
      </c>
      <c r="B34" s="4">
        <v>44772.30675703704</v>
      </c>
      <c r="C34" s="4">
        <v>44771</v>
      </c>
      <c r="D34" s="4">
        <v>44771</v>
      </c>
      <c r="E34" t="s">
        <v>129</v>
      </c>
      <c r="F34" t="s">
        <v>114</v>
      </c>
      <c r="G34" t="str">
        <f>IF(Tableau3[[#This Row],[region]]="DJ01","Ali-Sabieh","Dikhil")</f>
        <v>Ali-Sabieh</v>
      </c>
      <c r="H34" t="s">
        <v>147</v>
      </c>
      <c r="I34" t="s">
        <v>271</v>
      </c>
      <c r="J34" t="s">
        <v>141</v>
      </c>
      <c r="K34" t="s">
        <v>120</v>
      </c>
      <c r="L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2"/>
      <c r="AG34" s="2"/>
      <c r="AT34" s="2"/>
      <c r="AU34" s="2"/>
      <c r="AV34" s="2"/>
      <c r="AW34" s="3"/>
      <c r="AX34" s="3"/>
      <c r="AY34" s="3"/>
      <c r="AZ34" s="3"/>
      <c r="BA34" s="3"/>
      <c r="BB34" s="3"/>
      <c r="BC34" s="3"/>
      <c r="BD34" s="3"/>
      <c r="BE34" t="s">
        <v>120</v>
      </c>
      <c r="BT34" s="2"/>
      <c r="BW34" s="2" t="s">
        <v>120</v>
      </c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>
        <f>IF(Tableau3[[#This Row],[nb_ind_mig_juil22]]+Tableau3[[#This Row],[nb_ind_mig_jan_juin22]]+Tableau3[[#This Row],[nb_ind_mig_avant22]]&lt;&gt;Tableau3[[#This Row],[nb_ind_migrants]],1,0)</f>
        <v>0</v>
      </c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>
        <v>1</v>
      </c>
      <c r="DG34">
        <v>10</v>
      </c>
      <c r="DH34">
        <v>1306110</v>
      </c>
      <c r="DI34" t="s">
        <v>272</v>
      </c>
    </row>
    <row r="35" spans="1:113" x14ac:dyDescent="0.35">
      <c r="A35" s="4">
        <v>44772.409851701392</v>
      </c>
      <c r="B35" s="4">
        <v>44772.425864236109</v>
      </c>
      <c r="C35" s="4">
        <v>44772</v>
      </c>
      <c r="D35" s="4">
        <v>44772</v>
      </c>
      <c r="E35" t="s">
        <v>129</v>
      </c>
      <c r="F35" t="s">
        <v>114</v>
      </c>
      <c r="G35" t="str">
        <f>IF(Tableau3[[#This Row],[region]]="DJ01","Ali-Sabieh","Dikhil")</f>
        <v>Ali-Sabieh</v>
      </c>
      <c r="H35" t="s">
        <v>147</v>
      </c>
      <c r="I35" t="s">
        <v>273</v>
      </c>
      <c r="J35" t="s">
        <v>141</v>
      </c>
      <c r="K35" t="s">
        <v>120</v>
      </c>
      <c r="L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2"/>
      <c r="AG35" s="2"/>
      <c r="AT35" s="2"/>
      <c r="AU35" s="2"/>
      <c r="AV35" s="2"/>
      <c r="AW35" s="3"/>
      <c r="AX35" s="3"/>
      <c r="AY35" s="3"/>
      <c r="AZ35" s="3"/>
      <c r="BA35" s="3"/>
      <c r="BB35" s="3"/>
      <c r="BC35" s="3"/>
      <c r="BD35" s="3"/>
      <c r="BE35" t="s">
        <v>120</v>
      </c>
      <c r="BT35" s="2"/>
      <c r="BW35" s="2" t="s">
        <v>120</v>
      </c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>
        <f>IF(Tableau3[[#This Row],[nb_ind_mig_juil22]]+Tableau3[[#This Row],[nb_ind_mig_jan_juin22]]+Tableau3[[#This Row],[nb_ind_mig_avant22]]&lt;&gt;Tableau3[[#This Row],[nb_ind_migrants]],1,0)</f>
        <v>0</v>
      </c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>
        <v>1</v>
      </c>
      <c r="DG35">
        <v>1</v>
      </c>
      <c r="DH35">
        <v>1306111</v>
      </c>
      <c r="DI35" t="s">
        <v>274</v>
      </c>
    </row>
    <row r="36" spans="1:113" x14ac:dyDescent="0.35">
      <c r="A36" s="4">
        <v>44772.399982881943</v>
      </c>
      <c r="B36" s="4">
        <v>44772.469840428239</v>
      </c>
      <c r="C36" s="4">
        <v>44772</v>
      </c>
      <c r="D36" s="4">
        <v>44772</v>
      </c>
      <c r="E36" t="s">
        <v>129</v>
      </c>
      <c r="F36" t="s">
        <v>114</v>
      </c>
      <c r="G36" t="str">
        <f>IF(Tableau3[[#This Row],[region]]="DJ01","Ali-Sabieh","Dikhil")</f>
        <v>Ali-Sabieh</v>
      </c>
      <c r="H36" t="s">
        <v>115</v>
      </c>
      <c r="I36" t="s">
        <v>275</v>
      </c>
      <c r="J36" t="s">
        <v>141</v>
      </c>
      <c r="K36" t="s">
        <v>118</v>
      </c>
      <c r="L36" s="1" t="s">
        <v>131</v>
      </c>
      <c r="O36" t="s">
        <v>118</v>
      </c>
      <c r="Q36">
        <v>5</v>
      </c>
      <c r="R36">
        <v>25</v>
      </c>
      <c r="S36" s="1" t="s">
        <v>118</v>
      </c>
      <c r="T36" s="1">
        <v>5</v>
      </c>
      <c r="U36" s="1">
        <v>25</v>
      </c>
      <c r="V36" s="1" t="s">
        <v>120</v>
      </c>
      <c r="W36" s="1"/>
      <c r="X36" s="1"/>
      <c r="Y36" s="1" t="s">
        <v>120</v>
      </c>
      <c r="Z36" s="1"/>
      <c r="AA36" s="1"/>
      <c r="AB36" s="1"/>
      <c r="AC36" s="1"/>
      <c r="AD36" s="2" t="s">
        <v>148</v>
      </c>
      <c r="AE36" t="s">
        <v>228</v>
      </c>
      <c r="AF36" t="s">
        <v>214</v>
      </c>
      <c r="AG36" s="2" t="s">
        <v>276</v>
      </c>
      <c r="AH36">
        <v>0</v>
      </c>
      <c r="AI36">
        <v>1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2" t="s">
        <v>127</v>
      </c>
      <c r="AU36" s="2" t="s">
        <v>120</v>
      </c>
      <c r="AV36" s="2"/>
      <c r="AW36" s="3"/>
      <c r="AX36" s="3"/>
      <c r="AY36" s="3"/>
      <c r="AZ36" s="3"/>
      <c r="BA36" s="3"/>
      <c r="BB36" s="3"/>
      <c r="BC36" s="3"/>
      <c r="BD36" s="3"/>
      <c r="BE36" t="s">
        <v>118</v>
      </c>
      <c r="BF36">
        <v>7</v>
      </c>
      <c r="BG36">
        <v>40</v>
      </c>
      <c r="BI36" t="s">
        <v>118</v>
      </c>
      <c r="BJ36">
        <v>3</v>
      </c>
      <c r="BK36">
        <v>18</v>
      </c>
      <c r="BL36" t="s">
        <v>118</v>
      </c>
      <c r="BM36">
        <v>4</v>
      </c>
      <c r="BN36">
        <v>22</v>
      </c>
      <c r="BO36" t="s">
        <v>120</v>
      </c>
      <c r="BT36" s="2" t="s">
        <v>155</v>
      </c>
      <c r="BU36" t="s">
        <v>143</v>
      </c>
      <c r="BV36" t="s">
        <v>143</v>
      </c>
      <c r="BW36" s="2" t="s">
        <v>120</v>
      </c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>
        <f>IF(Tableau3[[#This Row],[nb_ind_mig_juil22]]+Tableau3[[#This Row],[nb_ind_mig_jan_juin22]]+Tableau3[[#This Row],[nb_ind_mig_avant22]]&lt;&gt;Tableau3[[#This Row],[nb_ind_migrants]],1,0)</f>
        <v>0</v>
      </c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>
        <v>1</v>
      </c>
      <c r="DG36">
        <v>5</v>
      </c>
      <c r="DH36">
        <v>1309292</v>
      </c>
      <c r="DI36" t="s">
        <v>277</v>
      </c>
    </row>
    <row r="37" spans="1:113" x14ac:dyDescent="0.35">
      <c r="A37" s="4">
        <v>44772.410317037044</v>
      </c>
      <c r="B37" s="4">
        <v>44772.429793449082</v>
      </c>
      <c r="C37" s="4">
        <v>44772</v>
      </c>
      <c r="D37" s="4">
        <v>44772</v>
      </c>
      <c r="E37" t="s">
        <v>129</v>
      </c>
      <c r="F37" t="s">
        <v>114</v>
      </c>
      <c r="G37" t="str">
        <f>IF(Tableau3[[#This Row],[region]]="DJ01","Ali-Sabieh","Dikhil")</f>
        <v>Ali-Sabieh</v>
      </c>
      <c r="H37" t="s">
        <v>115</v>
      </c>
      <c r="I37" t="s">
        <v>278</v>
      </c>
      <c r="J37" t="s">
        <v>141</v>
      </c>
      <c r="K37" t="s">
        <v>120</v>
      </c>
      <c r="L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2"/>
      <c r="AG37" s="2"/>
      <c r="AT37" s="2"/>
      <c r="AU37" s="2"/>
      <c r="AV37" s="2"/>
      <c r="AW37" s="3"/>
      <c r="AX37" s="3"/>
      <c r="AY37" s="3"/>
      <c r="AZ37" s="3"/>
      <c r="BA37" s="3"/>
      <c r="BB37" s="3"/>
      <c r="BC37" s="3"/>
      <c r="BD37" s="3"/>
      <c r="BE37" t="s">
        <v>118</v>
      </c>
      <c r="BF37">
        <v>5</v>
      </c>
      <c r="BG37">
        <v>30</v>
      </c>
      <c r="BI37" t="s">
        <v>118</v>
      </c>
      <c r="BJ37">
        <v>3</v>
      </c>
      <c r="BK37">
        <v>18</v>
      </c>
      <c r="BL37" t="s">
        <v>118</v>
      </c>
      <c r="BM37">
        <v>2</v>
      </c>
      <c r="BN37">
        <v>12</v>
      </c>
      <c r="BO37" t="s">
        <v>120</v>
      </c>
      <c r="BT37" s="2" t="s">
        <v>155</v>
      </c>
      <c r="BU37" t="s">
        <v>143</v>
      </c>
      <c r="BV37" t="s">
        <v>143</v>
      </c>
      <c r="BW37" s="2" t="s">
        <v>120</v>
      </c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>
        <f>IF(Tableau3[[#This Row],[nb_ind_mig_juil22]]+Tableau3[[#This Row],[nb_ind_mig_jan_juin22]]+Tableau3[[#This Row],[nb_ind_mig_avant22]]&lt;&gt;Tableau3[[#This Row],[nb_ind_migrants]],1,0)</f>
        <v>0</v>
      </c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>
        <v>1</v>
      </c>
      <c r="DG37">
        <v>0</v>
      </c>
      <c r="DH37">
        <v>1309293</v>
      </c>
      <c r="DI37" t="s">
        <v>279</v>
      </c>
    </row>
    <row r="38" spans="1:113" x14ac:dyDescent="0.35">
      <c r="A38" s="4">
        <v>44772.688499583332</v>
      </c>
      <c r="B38" s="4">
        <v>44772.690388819443</v>
      </c>
      <c r="C38" s="4">
        <v>44772</v>
      </c>
      <c r="D38" s="4">
        <v>44772</v>
      </c>
      <c r="E38" t="s">
        <v>129</v>
      </c>
      <c r="F38" t="s">
        <v>114</v>
      </c>
      <c r="G38" t="str">
        <f>IF(Tableau3[[#This Row],[region]]="DJ01","Ali-Sabieh","Dikhil")</f>
        <v>Ali-Sabieh</v>
      </c>
      <c r="H38" t="s">
        <v>115</v>
      </c>
      <c r="I38" t="s">
        <v>280</v>
      </c>
      <c r="J38" t="s">
        <v>141</v>
      </c>
      <c r="K38" t="s">
        <v>120</v>
      </c>
      <c r="L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2"/>
      <c r="AG38" s="2"/>
      <c r="AT38" s="2"/>
      <c r="AU38" s="2"/>
      <c r="AV38" s="2"/>
      <c r="AW38" s="3"/>
      <c r="AX38" s="3"/>
      <c r="AY38" s="3"/>
      <c r="AZ38" s="3"/>
      <c r="BA38" s="3"/>
      <c r="BB38" s="3"/>
      <c r="BC38" s="3"/>
      <c r="BD38" s="3"/>
      <c r="BE38" t="s">
        <v>120</v>
      </c>
      <c r="BT38" s="2"/>
      <c r="BW38" s="2" t="s">
        <v>120</v>
      </c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>
        <f>IF(Tableau3[[#This Row],[nb_ind_mig_juil22]]+Tableau3[[#This Row],[nb_ind_mig_jan_juin22]]+Tableau3[[#This Row],[nb_ind_mig_avant22]]&lt;&gt;Tableau3[[#This Row],[nb_ind_migrants]],1,0)</f>
        <v>0</v>
      </c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>
        <v>1</v>
      </c>
      <c r="DG38">
        <v>0</v>
      </c>
      <c r="DH38">
        <v>1309296</v>
      </c>
      <c r="DI38" t="s">
        <v>281</v>
      </c>
    </row>
    <row r="39" spans="1:113" x14ac:dyDescent="0.35">
      <c r="A39" s="4">
        <v>44772.690436076387</v>
      </c>
      <c r="B39" s="4">
        <v>44772.740241284722</v>
      </c>
      <c r="C39" s="4">
        <v>44772</v>
      </c>
      <c r="D39" s="4">
        <v>44772</v>
      </c>
      <c r="E39" t="s">
        <v>129</v>
      </c>
      <c r="F39" t="s">
        <v>114</v>
      </c>
      <c r="G39" t="str">
        <f>IF(Tableau3[[#This Row],[region]]="DJ01","Ali-Sabieh","Dikhil")</f>
        <v>Ali-Sabieh</v>
      </c>
      <c r="H39" t="s">
        <v>115</v>
      </c>
      <c r="I39" t="s">
        <v>282</v>
      </c>
      <c r="J39" t="s">
        <v>141</v>
      </c>
      <c r="K39" t="s">
        <v>120</v>
      </c>
      <c r="L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2"/>
      <c r="AG39" s="2"/>
      <c r="AT39" s="2"/>
      <c r="AU39" s="2"/>
      <c r="AV39" s="2"/>
      <c r="AW39" s="3"/>
      <c r="AX39" s="3"/>
      <c r="AY39" s="3"/>
      <c r="AZ39" s="3"/>
      <c r="BA39" s="3"/>
      <c r="BB39" s="3"/>
      <c r="BC39" s="3"/>
      <c r="BD39" s="3"/>
      <c r="BE39" t="s">
        <v>120</v>
      </c>
      <c r="BT39" s="2"/>
      <c r="BW39" s="2" t="s">
        <v>120</v>
      </c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>
        <f>IF(Tableau3[[#This Row],[nb_ind_mig_juil22]]+Tableau3[[#This Row],[nb_ind_mig_jan_juin22]]+Tableau3[[#This Row],[nb_ind_mig_avant22]]&lt;&gt;Tableau3[[#This Row],[nb_ind_migrants]],1,0)</f>
        <v>0</v>
      </c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>
        <v>1</v>
      </c>
      <c r="DG39">
        <v>0</v>
      </c>
      <c r="DH39">
        <v>1309297</v>
      </c>
      <c r="DI39" t="s">
        <v>283</v>
      </c>
    </row>
    <row r="40" spans="1:113" x14ac:dyDescent="0.35">
      <c r="A40" s="4">
        <v>44772.722396273151</v>
      </c>
      <c r="B40" s="4">
        <v>44772.735341886582</v>
      </c>
      <c r="C40" s="4">
        <v>44772</v>
      </c>
      <c r="D40" s="4">
        <v>44772</v>
      </c>
      <c r="E40" t="s">
        <v>129</v>
      </c>
      <c r="F40" t="s">
        <v>114</v>
      </c>
      <c r="G40" t="str">
        <f>IF(Tableau3[[#This Row],[region]]="DJ01","Ali-Sabieh","Dikhil")</f>
        <v>Ali-Sabieh</v>
      </c>
      <c r="H40" t="s">
        <v>147</v>
      </c>
      <c r="I40" t="s">
        <v>284</v>
      </c>
      <c r="J40" t="s">
        <v>141</v>
      </c>
      <c r="K40" t="s">
        <v>118</v>
      </c>
      <c r="L40" s="1" t="s">
        <v>119</v>
      </c>
      <c r="O40" t="s">
        <v>120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2"/>
      <c r="AG40" s="2"/>
      <c r="AT40" s="2"/>
      <c r="AU40" s="2"/>
      <c r="AV40" s="2"/>
      <c r="AW40" s="3"/>
      <c r="AX40" s="3"/>
      <c r="AY40" s="3"/>
      <c r="AZ40" s="3"/>
      <c r="BA40" s="3"/>
      <c r="BB40" s="3"/>
      <c r="BC40" s="3"/>
      <c r="BD40" s="3"/>
      <c r="BE40" t="s">
        <v>118</v>
      </c>
      <c r="BF40">
        <v>65</v>
      </c>
      <c r="BG40">
        <v>1</v>
      </c>
      <c r="BI40" t="s">
        <v>118</v>
      </c>
      <c r="BJ40">
        <v>65</v>
      </c>
      <c r="BK40">
        <v>1</v>
      </c>
      <c r="BL40" t="s">
        <v>120</v>
      </c>
      <c r="BO40" t="s">
        <v>120</v>
      </c>
      <c r="BT40" s="2" t="s">
        <v>135</v>
      </c>
      <c r="BU40" t="s">
        <v>285</v>
      </c>
      <c r="BV40" t="s">
        <v>286</v>
      </c>
      <c r="BW40" s="2" t="s">
        <v>120</v>
      </c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>
        <f>IF(Tableau3[[#This Row],[nb_ind_mig_juil22]]+Tableau3[[#This Row],[nb_ind_mig_jan_juin22]]+Tableau3[[#This Row],[nb_ind_mig_avant22]]&lt;&gt;Tableau3[[#This Row],[nb_ind_migrants]],1,0)</f>
        <v>0</v>
      </c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>
        <v>1</v>
      </c>
      <c r="DG40">
        <v>1</v>
      </c>
      <c r="DH40">
        <v>1315802</v>
      </c>
      <c r="DI40" t="s">
        <v>287</v>
      </c>
    </row>
    <row r="41" spans="1:113" x14ac:dyDescent="0.35">
      <c r="A41" s="4">
        <v>44773.437797094914</v>
      </c>
      <c r="B41" s="4">
        <v>44773.439488020827</v>
      </c>
      <c r="C41" s="4">
        <v>44773</v>
      </c>
      <c r="D41" s="4">
        <v>44773</v>
      </c>
      <c r="E41" t="s">
        <v>129</v>
      </c>
      <c r="F41" t="s">
        <v>114</v>
      </c>
      <c r="G41" t="str">
        <f>IF(Tableau3[[#This Row],[region]]="DJ01","Ali-Sabieh","Dikhil")</f>
        <v>Ali-Sabieh</v>
      </c>
      <c r="H41" t="s">
        <v>115</v>
      </c>
      <c r="I41" t="s">
        <v>288</v>
      </c>
      <c r="J41" t="s">
        <v>141</v>
      </c>
      <c r="K41" t="s">
        <v>120</v>
      </c>
      <c r="L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2"/>
      <c r="AG41" s="2"/>
      <c r="AT41" s="2"/>
      <c r="AU41" s="2"/>
      <c r="AV41" s="2"/>
      <c r="AW41" s="3"/>
      <c r="AX41" s="3"/>
      <c r="AY41" s="3"/>
      <c r="AZ41" s="3"/>
      <c r="BA41" s="3"/>
      <c r="BB41" s="3"/>
      <c r="BC41" s="3"/>
      <c r="BD41" s="3"/>
      <c r="BE41" t="s">
        <v>120</v>
      </c>
      <c r="BT41" s="2"/>
      <c r="BW41" s="2" t="s">
        <v>120</v>
      </c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>
        <f>IF(Tableau3[[#This Row],[nb_ind_mig_juil22]]+Tableau3[[#This Row],[nb_ind_mig_jan_juin22]]+Tableau3[[#This Row],[nb_ind_mig_avant22]]&lt;&gt;Tableau3[[#This Row],[nb_ind_migrants]],1,0)</f>
        <v>0</v>
      </c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>
        <v>1</v>
      </c>
      <c r="DG41">
        <v>0</v>
      </c>
      <c r="DH41">
        <v>1318808</v>
      </c>
      <c r="DI41" t="s">
        <v>289</v>
      </c>
    </row>
    <row r="42" spans="1:113" x14ac:dyDescent="0.35">
      <c r="A42" s="4">
        <v>44773.663627881942</v>
      </c>
      <c r="B42" s="4">
        <v>44773.666684398151</v>
      </c>
      <c r="C42" s="4">
        <v>44773</v>
      </c>
      <c r="D42" s="4">
        <v>44773</v>
      </c>
      <c r="E42" t="s">
        <v>129</v>
      </c>
      <c r="F42" t="s">
        <v>114</v>
      </c>
      <c r="G42" t="str">
        <f>IF(Tableau3[[#This Row],[region]]="DJ01","Ali-Sabieh","Dikhil")</f>
        <v>Ali-Sabieh</v>
      </c>
      <c r="H42" t="s">
        <v>115</v>
      </c>
      <c r="I42" t="s">
        <v>290</v>
      </c>
      <c r="J42" t="s">
        <v>141</v>
      </c>
      <c r="K42" t="s">
        <v>120</v>
      </c>
      <c r="L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2"/>
      <c r="AG42" s="2"/>
      <c r="AT42" s="2"/>
      <c r="AU42" s="2"/>
      <c r="AV42" s="2"/>
      <c r="AW42" s="3"/>
      <c r="AX42" s="3"/>
      <c r="AY42" s="3"/>
      <c r="AZ42" s="3"/>
      <c r="BA42" s="3"/>
      <c r="BB42" s="3"/>
      <c r="BC42" s="3"/>
      <c r="BD42" s="3"/>
      <c r="BE42" t="s">
        <v>118</v>
      </c>
      <c r="BF42">
        <v>10</v>
      </c>
      <c r="BG42">
        <v>50</v>
      </c>
      <c r="BI42" t="s">
        <v>118</v>
      </c>
      <c r="BJ42">
        <v>10</v>
      </c>
      <c r="BK42">
        <v>50</v>
      </c>
      <c r="BL42" t="s">
        <v>120</v>
      </c>
      <c r="BO42" t="s">
        <v>120</v>
      </c>
      <c r="BT42" s="2" t="s">
        <v>155</v>
      </c>
      <c r="BU42" t="s">
        <v>291</v>
      </c>
      <c r="BV42" t="s">
        <v>171</v>
      </c>
      <c r="BW42" s="2" t="s">
        <v>120</v>
      </c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>
        <f>IF(Tableau3[[#This Row],[nb_ind_mig_juil22]]+Tableau3[[#This Row],[nb_ind_mig_jan_juin22]]+Tableau3[[#This Row],[nb_ind_mig_avant22]]&lt;&gt;Tableau3[[#This Row],[nb_ind_migrants]],1,0)</f>
        <v>0</v>
      </c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>
        <v>1</v>
      </c>
      <c r="DG42">
        <v>0</v>
      </c>
      <c r="DH42">
        <v>1318809</v>
      </c>
      <c r="DI42" t="s">
        <v>292</v>
      </c>
    </row>
    <row r="43" spans="1:113" x14ac:dyDescent="0.35">
      <c r="A43" s="4">
        <v>44773.667091527779</v>
      </c>
      <c r="B43" s="4">
        <v>44773.668787395844</v>
      </c>
      <c r="C43" s="4">
        <v>44773</v>
      </c>
      <c r="D43" s="4">
        <v>44773</v>
      </c>
      <c r="E43" t="s">
        <v>129</v>
      </c>
      <c r="F43" t="s">
        <v>114</v>
      </c>
      <c r="G43" t="str">
        <f>IF(Tableau3[[#This Row],[region]]="DJ01","Ali-Sabieh","Dikhil")</f>
        <v>Ali-Sabieh</v>
      </c>
      <c r="H43" t="s">
        <v>115</v>
      </c>
      <c r="I43" t="s">
        <v>293</v>
      </c>
      <c r="J43" t="s">
        <v>141</v>
      </c>
      <c r="K43" t="s">
        <v>120</v>
      </c>
      <c r="L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2"/>
      <c r="AG43" s="2"/>
      <c r="AT43" s="2"/>
      <c r="AU43" s="2"/>
      <c r="AV43" s="2"/>
      <c r="AW43" s="3"/>
      <c r="AX43" s="3"/>
      <c r="AY43" s="3"/>
      <c r="AZ43" s="3"/>
      <c r="BA43" s="3"/>
      <c r="BB43" s="3"/>
      <c r="BC43" s="3"/>
      <c r="BD43" s="3"/>
      <c r="BE43" t="s">
        <v>120</v>
      </c>
      <c r="BT43" s="2"/>
      <c r="BW43" s="2" t="s">
        <v>120</v>
      </c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>
        <f>IF(Tableau3[[#This Row],[nb_ind_mig_juil22]]+Tableau3[[#This Row],[nb_ind_mig_jan_juin22]]+Tableau3[[#This Row],[nb_ind_mig_avant22]]&lt;&gt;Tableau3[[#This Row],[nb_ind_migrants]],1,0)</f>
        <v>0</v>
      </c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>
        <v>1</v>
      </c>
      <c r="DG43">
        <v>0</v>
      </c>
      <c r="DH43">
        <v>1318810</v>
      </c>
      <c r="DI43" t="s">
        <v>294</v>
      </c>
    </row>
    <row r="44" spans="1:113" x14ac:dyDescent="0.35">
      <c r="A44" s="4">
        <v>44773.669083576387</v>
      </c>
      <c r="B44" s="4">
        <v>44773.671452118047</v>
      </c>
      <c r="C44" s="4">
        <v>44773</v>
      </c>
      <c r="D44" s="4">
        <v>44773</v>
      </c>
      <c r="E44" t="s">
        <v>129</v>
      </c>
      <c r="F44" t="s">
        <v>114</v>
      </c>
      <c r="G44" t="str">
        <f>IF(Tableau3[[#This Row],[region]]="DJ01","Ali-Sabieh","Dikhil")</f>
        <v>Ali-Sabieh</v>
      </c>
      <c r="H44" t="s">
        <v>115</v>
      </c>
      <c r="I44" t="s">
        <v>295</v>
      </c>
      <c r="J44" t="s">
        <v>141</v>
      </c>
      <c r="K44" t="s">
        <v>120</v>
      </c>
      <c r="L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2"/>
      <c r="AG44" s="2"/>
      <c r="AT44" s="2"/>
      <c r="AU44" s="2"/>
      <c r="AV44" s="2"/>
      <c r="AW44" s="3"/>
      <c r="AX44" s="3"/>
      <c r="AY44" s="3"/>
      <c r="AZ44" s="3"/>
      <c r="BA44" s="3"/>
      <c r="BB44" s="3"/>
      <c r="BC44" s="3"/>
      <c r="BD44" s="3"/>
      <c r="BE44" t="s">
        <v>118</v>
      </c>
      <c r="BF44">
        <v>10</v>
      </c>
      <c r="BG44">
        <v>40</v>
      </c>
      <c r="BI44" t="s">
        <v>118</v>
      </c>
      <c r="BJ44">
        <v>10</v>
      </c>
      <c r="BK44">
        <v>40</v>
      </c>
      <c r="BL44" t="s">
        <v>120</v>
      </c>
      <c r="BO44" t="s">
        <v>120</v>
      </c>
      <c r="BT44" s="2" t="s">
        <v>155</v>
      </c>
      <c r="BU44" t="s">
        <v>143</v>
      </c>
      <c r="BV44" t="s">
        <v>143</v>
      </c>
      <c r="BW44" s="2" t="s">
        <v>120</v>
      </c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>
        <f>IF(Tableau3[[#This Row],[nb_ind_mig_juil22]]+Tableau3[[#This Row],[nb_ind_mig_jan_juin22]]+Tableau3[[#This Row],[nb_ind_mig_avant22]]&lt;&gt;Tableau3[[#This Row],[nb_ind_migrants]],1,0)</f>
        <v>0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>
        <v>1</v>
      </c>
      <c r="DG44">
        <v>0</v>
      </c>
      <c r="DH44">
        <v>1318811</v>
      </c>
      <c r="DI44" t="s">
        <v>296</v>
      </c>
    </row>
    <row r="45" spans="1:113" x14ac:dyDescent="0.35">
      <c r="A45" s="4">
        <v>44773.753333854169</v>
      </c>
      <c r="B45" s="4">
        <v>44773.755341342592</v>
      </c>
      <c r="C45" s="4">
        <v>44773</v>
      </c>
      <c r="D45" s="4">
        <v>44773</v>
      </c>
      <c r="E45" t="s">
        <v>129</v>
      </c>
      <c r="F45" t="s">
        <v>114</v>
      </c>
      <c r="G45" t="str">
        <f>IF(Tableau3[[#This Row],[region]]="DJ01","Ali-Sabieh","Dikhil")</f>
        <v>Ali-Sabieh</v>
      </c>
      <c r="H45" t="s">
        <v>115</v>
      </c>
      <c r="I45" t="s">
        <v>297</v>
      </c>
      <c r="J45" t="s">
        <v>141</v>
      </c>
      <c r="K45" t="s">
        <v>120</v>
      </c>
      <c r="L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2"/>
      <c r="AG45" s="2"/>
      <c r="AT45" s="2"/>
      <c r="AU45" s="2"/>
      <c r="AV45" s="2"/>
      <c r="AW45" s="3"/>
      <c r="AX45" s="3"/>
      <c r="AY45" s="3"/>
      <c r="AZ45" s="3"/>
      <c r="BA45" s="3"/>
      <c r="BB45" s="3"/>
      <c r="BC45" s="3"/>
      <c r="BD45" s="3"/>
      <c r="BE45" t="s">
        <v>120</v>
      </c>
      <c r="BT45" s="2"/>
      <c r="BW45" s="2" t="s">
        <v>120</v>
      </c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>
        <f>IF(Tableau3[[#This Row],[nb_ind_mig_juil22]]+Tableau3[[#This Row],[nb_ind_mig_jan_juin22]]+Tableau3[[#This Row],[nb_ind_mig_avant22]]&lt;&gt;Tableau3[[#This Row],[nb_ind_migrants]],1,0)</f>
        <v>0</v>
      </c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>
        <v>1</v>
      </c>
      <c r="DG45">
        <v>0</v>
      </c>
      <c r="DH45">
        <v>1319950</v>
      </c>
      <c r="DI45" t="s">
        <v>298</v>
      </c>
    </row>
    <row r="46" spans="1:113" x14ac:dyDescent="0.35">
      <c r="A46" s="4">
        <v>44773.755404930547</v>
      </c>
      <c r="B46" s="4">
        <v>44773.75867949074</v>
      </c>
      <c r="C46" s="4">
        <v>44773</v>
      </c>
      <c r="D46" s="4">
        <v>44773</v>
      </c>
      <c r="E46" t="s">
        <v>129</v>
      </c>
      <c r="F46" t="s">
        <v>114</v>
      </c>
      <c r="G46" t="str">
        <f>IF(Tableau3[[#This Row],[region]]="DJ01","Ali-Sabieh","Dikhil")</f>
        <v>Ali-Sabieh</v>
      </c>
      <c r="H46" t="s">
        <v>115</v>
      </c>
      <c r="I46" t="s">
        <v>299</v>
      </c>
      <c r="J46" t="s">
        <v>141</v>
      </c>
      <c r="K46" t="s">
        <v>120</v>
      </c>
      <c r="L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2"/>
      <c r="AG46" s="2"/>
      <c r="AT46" s="2"/>
      <c r="AU46" s="2"/>
      <c r="AV46" s="2"/>
      <c r="AW46" s="3"/>
      <c r="AX46" s="3"/>
      <c r="AY46" s="3"/>
      <c r="AZ46" s="3"/>
      <c r="BA46" s="3"/>
      <c r="BB46" s="3"/>
      <c r="BC46" s="3"/>
      <c r="BD46" s="3"/>
      <c r="BE46" t="s">
        <v>118</v>
      </c>
      <c r="BF46">
        <v>25</v>
      </c>
      <c r="BG46">
        <v>150</v>
      </c>
      <c r="BI46" t="s">
        <v>118</v>
      </c>
      <c r="BJ46">
        <v>25</v>
      </c>
      <c r="BK46">
        <v>150</v>
      </c>
      <c r="BL46" t="s">
        <v>120</v>
      </c>
      <c r="BO46" t="s">
        <v>120</v>
      </c>
      <c r="BT46" s="2" t="s">
        <v>155</v>
      </c>
      <c r="BU46" t="s">
        <v>143</v>
      </c>
      <c r="BV46" t="s">
        <v>143</v>
      </c>
      <c r="BW46" s="2" t="s">
        <v>120</v>
      </c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>
        <f>IF(Tableau3[[#This Row],[nb_ind_mig_juil22]]+Tableau3[[#This Row],[nb_ind_mig_jan_juin22]]+Tableau3[[#This Row],[nb_ind_mig_avant22]]&lt;&gt;Tableau3[[#This Row],[nb_ind_migrants]],1,0)</f>
        <v>0</v>
      </c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>
        <v>1</v>
      </c>
      <c r="DG46">
        <v>0</v>
      </c>
      <c r="DH46">
        <v>1319951</v>
      </c>
      <c r="DI46" t="s">
        <v>300</v>
      </c>
    </row>
    <row r="47" spans="1:113" x14ac:dyDescent="0.35">
      <c r="A47" s="4">
        <v>44773.762300706017</v>
      </c>
      <c r="B47" s="4">
        <v>44773.763919236109</v>
      </c>
      <c r="C47" s="4">
        <v>44773</v>
      </c>
      <c r="D47" s="4">
        <v>44773</v>
      </c>
      <c r="E47" t="s">
        <v>129</v>
      </c>
      <c r="F47" t="s">
        <v>114</v>
      </c>
      <c r="G47" t="str">
        <f>IF(Tableau3[[#This Row],[region]]="DJ01","Ali-Sabieh","Dikhil")</f>
        <v>Ali-Sabieh</v>
      </c>
      <c r="H47" t="s">
        <v>115</v>
      </c>
      <c r="I47" t="s">
        <v>301</v>
      </c>
      <c r="J47" t="s">
        <v>141</v>
      </c>
      <c r="K47" t="s">
        <v>120</v>
      </c>
      <c r="L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2"/>
      <c r="AG47" s="2"/>
      <c r="AT47" s="2"/>
      <c r="AU47" s="2"/>
      <c r="AV47" s="2"/>
      <c r="AW47" s="3"/>
      <c r="AX47" s="3"/>
      <c r="AY47" s="3"/>
      <c r="AZ47" s="3"/>
      <c r="BA47" s="3"/>
      <c r="BB47" s="3"/>
      <c r="BC47" s="3"/>
      <c r="BD47" s="3"/>
      <c r="BE47" t="s">
        <v>120</v>
      </c>
      <c r="BT47" s="2"/>
      <c r="BW47" s="2" t="s">
        <v>120</v>
      </c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>
        <f>IF(Tableau3[[#This Row],[nb_ind_mig_juil22]]+Tableau3[[#This Row],[nb_ind_mig_jan_juin22]]+Tableau3[[#This Row],[nb_ind_mig_avant22]]&lt;&gt;Tableau3[[#This Row],[nb_ind_migrants]],1,0)</f>
        <v>0</v>
      </c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>
        <v>1</v>
      </c>
      <c r="DG47">
        <v>0</v>
      </c>
      <c r="DH47">
        <v>1319958</v>
      </c>
      <c r="DI47" t="s">
        <v>302</v>
      </c>
    </row>
    <row r="48" spans="1:113" x14ac:dyDescent="0.35">
      <c r="A48" s="4">
        <v>44773.764335844913</v>
      </c>
      <c r="B48" s="4">
        <v>44773.765398055562</v>
      </c>
      <c r="C48" s="4">
        <v>44773</v>
      </c>
      <c r="D48" s="4">
        <v>44773</v>
      </c>
      <c r="E48" t="s">
        <v>129</v>
      </c>
      <c r="F48" t="s">
        <v>114</v>
      </c>
      <c r="G48" t="str">
        <f>IF(Tableau3[[#This Row],[region]]="DJ01","Ali-Sabieh","Dikhil")</f>
        <v>Ali-Sabieh</v>
      </c>
      <c r="H48" t="s">
        <v>115</v>
      </c>
      <c r="I48" t="s">
        <v>303</v>
      </c>
      <c r="J48" t="s">
        <v>141</v>
      </c>
      <c r="K48" t="s">
        <v>120</v>
      </c>
      <c r="L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2"/>
      <c r="AG48" s="2"/>
      <c r="AT48" s="2"/>
      <c r="AU48" s="2"/>
      <c r="AV48" s="2"/>
      <c r="AW48" s="3"/>
      <c r="AX48" s="3"/>
      <c r="AY48" s="3"/>
      <c r="AZ48" s="3"/>
      <c r="BA48" s="3"/>
      <c r="BB48" s="3"/>
      <c r="BC48" s="3"/>
      <c r="BD48" s="3"/>
      <c r="BE48" t="s">
        <v>120</v>
      </c>
      <c r="BT48" s="2"/>
      <c r="BW48" s="2" t="s">
        <v>120</v>
      </c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>
        <f>IF(Tableau3[[#This Row],[nb_ind_mig_juil22]]+Tableau3[[#This Row],[nb_ind_mig_jan_juin22]]+Tableau3[[#This Row],[nb_ind_mig_avant22]]&lt;&gt;Tableau3[[#This Row],[nb_ind_migrants]],1,0)</f>
        <v>0</v>
      </c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>
        <v>1</v>
      </c>
      <c r="DG48">
        <v>0</v>
      </c>
      <c r="DH48">
        <v>1319960</v>
      </c>
      <c r="DI48" t="s">
        <v>304</v>
      </c>
    </row>
    <row r="49" spans="1:113" x14ac:dyDescent="0.35">
      <c r="A49" s="4">
        <v>44770.436549317128</v>
      </c>
      <c r="B49" s="4">
        <v>44770.460589652779</v>
      </c>
      <c r="C49" s="4">
        <v>44770</v>
      </c>
      <c r="D49" s="4">
        <v>44770</v>
      </c>
      <c r="E49" t="s">
        <v>129</v>
      </c>
      <c r="F49" t="s">
        <v>114</v>
      </c>
      <c r="G49" t="str">
        <f>IF(Tableau3[[#This Row],[region]]="DJ01","Ali-Sabieh","Dikhil")</f>
        <v>Ali-Sabieh</v>
      </c>
      <c r="H49" t="s">
        <v>115</v>
      </c>
      <c r="I49" t="s">
        <v>305</v>
      </c>
      <c r="J49" t="s">
        <v>117</v>
      </c>
      <c r="K49" t="s">
        <v>118</v>
      </c>
      <c r="L49" s="1" t="s">
        <v>119</v>
      </c>
      <c r="O49" t="s">
        <v>120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2"/>
      <c r="AG49" s="2"/>
      <c r="AT49" s="2"/>
      <c r="AU49" s="2"/>
      <c r="AV49" s="2"/>
      <c r="AW49" s="3"/>
      <c r="AX49" s="3"/>
      <c r="AY49" s="3"/>
      <c r="AZ49" s="3"/>
      <c r="BA49" s="3"/>
      <c r="BB49" s="3"/>
      <c r="BC49" s="3"/>
      <c r="BD49" s="3"/>
      <c r="BE49" t="s">
        <v>118</v>
      </c>
      <c r="BF49">
        <v>5</v>
      </c>
      <c r="BG49">
        <v>4</v>
      </c>
      <c r="BI49" t="s">
        <v>118</v>
      </c>
      <c r="BJ49">
        <v>3</v>
      </c>
      <c r="BK49">
        <v>3</v>
      </c>
      <c r="BL49" t="s">
        <v>118</v>
      </c>
      <c r="BM49">
        <v>2</v>
      </c>
      <c r="BN49">
        <v>1</v>
      </c>
      <c r="BO49" t="s">
        <v>120</v>
      </c>
      <c r="BT49" s="2" t="s">
        <v>155</v>
      </c>
      <c r="BU49" t="s">
        <v>143</v>
      </c>
      <c r="BV49" t="s">
        <v>143</v>
      </c>
      <c r="BW49" s="2" t="s">
        <v>120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>
        <f>IF(Tableau3[[#This Row],[nb_ind_mig_juil22]]+Tableau3[[#This Row],[nb_ind_mig_jan_juin22]]+Tableau3[[#This Row],[nb_ind_mig_avant22]]&lt;&gt;Tableau3[[#This Row],[nb_ind_migrants]],1,0)</f>
        <v>0</v>
      </c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>
        <v>1</v>
      </c>
      <c r="DG49">
        <v>5</v>
      </c>
      <c r="DH49">
        <v>1327399</v>
      </c>
      <c r="DI49" t="s">
        <v>306</v>
      </c>
    </row>
    <row r="50" spans="1:113" x14ac:dyDescent="0.35">
      <c r="A50" s="4">
        <v>44769.252633842603</v>
      </c>
      <c r="B50" s="4">
        <v>44769.880265706022</v>
      </c>
      <c r="C50" s="4">
        <v>44769</v>
      </c>
      <c r="D50" s="4">
        <v>44769</v>
      </c>
      <c r="E50" t="s">
        <v>129</v>
      </c>
      <c r="F50" t="s">
        <v>114</v>
      </c>
      <c r="G50" t="str">
        <f>IF(Tableau3[[#This Row],[region]]="DJ01","Ali-Sabieh","Dikhil")</f>
        <v>Ali-Sabieh</v>
      </c>
      <c r="H50" t="s">
        <v>115</v>
      </c>
      <c r="I50" t="s">
        <v>307</v>
      </c>
      <c r="J50" t="s">
        <v>141</v>
      </c>
      <c r="K50" t="s">
        <v>118</v>
      </c>
      <c r="L50" s="1" t="s">
        <v>131</v>
      </c>
      <c r="O50" t="s">
        <v>118</v>
      </c>
      <c r="Q50">
        <v>24</v>
      </c>
      <c r="R50">
        <v>120</v>
      </c>
      <c r="S50" s="1" t="s">
        <v>118</v>
      </c>
      <c r="T50" s="1">
        <v>24</v>
      </c>
      <c r="U50" s="1">
        <v>5</v>
      </c>
      <c r="V50" s="1" t="s">
        <v>120</v>
      </c>
      <c r="W50" s="1"/>
      <c r="X50" s="1"/>
      <c r="Y50" s="1" t="s">
        <v>120</v>
      </c>
      <c r="Z50" s="1"/>
      <c r="AA50" s="1"/>
      <c r="AB50" s="1"/>
      <c r="AC50" s="1"/>
      <c r="AD50" s="2" t="s">
        <v>121</v>
      </c>
      <c r="AE50" t="s">
        <v>307</v>
      </c>
      <c r="AF50" t="s">
        <v>308</v>
      </c>
      <c r="AG50" s="2" t="s">
        <v>309</v>
      </c>
      <c r="AH50">
        <v>1</v>
      </c>
      <c r="AI50">
        <v>1</v>
      </c>
      <c r="AJ50">
        <v>1</v>
      </c>
      <c r="AK50">
        <v>0</v>
      </c>
      <c r="AL50">
        <v>1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 s="2" t="s">
        <v>134</v>
      </c>
      <c r="AU50" s="2" t="s">
        <v>120</v>
      </c>
      <c r="AV50" s="2"/>
      <c r="AW50" s="3"/>
      <c r="AX50" s="3"/>
      <c r="AY50" s="3"/>
      <c r="AZ50" s="3"/>
      <c r="BA50" s="3"/>
      <c r="BB50" s="3"/>
      <c r="BC50" s="3"/>
      <c r="BD50" s="3"/>
      <c r="BE50" t="s">
        <v>120</v>
      </c>
      <c r="BT50" s="2"/>
      <c r="BW50" s="2" t="s">
        <v>120</v>
      </c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>
        <f>IF(Tableau3[[#This Row],[nb_ind_mig_juil22]]+Tableau3[[#This Row],[nb_ind_mig_jan_juin22]]+Tableau3[[#This Row],[nb_ind_mig_avant22]]&lt;&gt;Tableau3[[#This Row],[nb_ind_migrants]],1,0)</f>
        <v>0</v>
      </c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>
        <v>2</v>
      </c>
      <c r="DG50">
        <v>6</v>
      </c>
      <c r="DH50">
        <v>1327411</v>
      </c>
      <c r="DI50" t="s">
        <v>310</v>
      </c>
    </row>
    <row r="51" spans="1:113" x14ac:dyDescent="0.35">
      <c r="A51" s="4">
        <v>44770.403884085637</v>
      </c>
      <c r="B51" s="4">
        <v>44770.434250023151</v>
      </c>
      <c r="C51" s="4">
        <v>44770</v>
      </c>
      <c r="D51" s="4">
        <v>44770</v>
      </c>
      <c r="E51" t="s">
        <v>129</v>
      </c>
      <c r="F51" t="s">
        <v>114</v>
      </c>
      <c r="G51" t="str">
        <f>IF(Tableau3[[#This Row],[region]]="DJ01","Ali-Sabieh","Dikhil")</f>
        <v>Ali-Sabieh</v>
      </c>
      <c r="H51" t="s">
        <v>115</v>
      </c>
      <c r="I51" t="s">
        <v>305</v>
      </c>
      <c r="J51" t="s">
        <v>141</v>
      </c>
      <c r="K51" t="s">
        <v>118</v>
      </c>
      <c r="L51" s="1" t="s">
        <v>311</v>
      </c>
      <c r="O51" t="s">
        <v>118</v>
      </c>
      <c r="Q51">
        <v>1</v>
      </c>
      <c r="R51">
        <v>2</v>
      </c>
      <c r="S51" s="1" t="s">
        <v>120</v>
      </c>
      <c r="T51" s="1"/>
      <c r="U51" s="1"/>
      <c r="V51" s="1" t="s">
        <v>118</v>
      </c>
      <c r="W51" s="1">
        <v>2</v>
      </c>
      <c r="X51" s="1">
        <v>1</v>
      </c>
      <c r="Y51" s="1" t="s">
        <v>120</v>
      </c>
      <c r="Z51" s="1"/>
      <c r="AA51" s="1"/>
      <c r="AB51" s="1"/>
      <c r="AC51" s="1"/>
      <c r="AD51" s="2" t="s">
        <v>121</v>
      </c>
      <c r="AE51" t="s">
        <v>143</v>
      </c>
      <c r="AF51" t="s">
        <v>305</v>
      </c>
      <c r="AG51" s="2" t="s">
        <v>312</v>
      </c>
      <c r="AH51">
        <v>1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2" t="s">
        <v>134</v>
      </c>
      <c r="AU51" s="2" t="s">
        <v>120</v>
      </c>
      <c r="AV51" s="2"/>
      <c r="AW51" s="3"/>
      <c r="AX51" s="3"/>
      <c r="AY51" s="3"/>
      <c r="AZ51" s="3"/>
      <c r="BA51" s="3"/>
      <c r="BB51" s="3"/>
      <c r="BC51" s="3"/>
      <c r="BD51" s="3"/>
      <c r="BE51" t="s">
        <v>120</v>
      </c>
      <c r="BT51" s="2"/>
      <c r="BW51" s="2" t="s">
        <v>120</v>
      </c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>
        <f>IF(Tableau3[[#This Row],[nb_ind_mig_juil22]]+Tableau3[[#This Row],[nb_ind_mig_jan_juin22]]+Tableau3[[#This Row],[nb_ind_mig_avant22]]&lt;&gt;Tableau3[[#This Row],[nb_ind_migrants]],1,0)</f>
        <v>0</v>
      </c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>
        <v>1</v>
      </c>
      <c r="DG51">
        <v>10</v>
      </c>
      <c r="DH51">
        <v>1327412</v>
      </c>
      <c r="DI51" t="s">
        <v>313</v>
      </c>
    </row>
    <row r="52" spans="1:113" x14ac:dyDescent="0.35">
      <c r="A52" s="4">
        <v>44772.431775185178</v>
      </c>
      <c r="B52" s="4">
        <v>44772.438546261583</v>
      </c>
      <c r="C52" s="4">
        <v>44772</v>
      </c>
      <c r="D52" s="4">
        <v>44772</v>
      </c>
      <c r="E52" t="s">
        <v>113</v>
      </c>
      <c r="F52" t="s">
        <v>114</v>
      </c>
      <c r="G52" t="str">
        <f>IF(Tableau3[[#This Row],[region]]="DJ01","Ali-Sabieh","Dikhil")</f>
        <v>Ali-Sabieh</v>
      </c>
      <c r="H52" t="s">
        <v>115</v>
      </c>
      <c r="I52" t="s">
        <v>314</v>
      </c>
      <c r="J52" t="s">
        <v>117</v>
      </c>
      <c r="K52" t="s">
        <v>118</v>
      </c>
      <c r="L52" s="1" t="s">
        <v>311</v>
      </c>
      <c r="O52" t="s">
        <v>118</v>
      </c>
      <c r="Q52">
        <v>1</v>
      </c>
      <c r="R52">
        <v>13</v>
      </c>
      <c r="S52" s="1" t="s">
        <v>120</v>
      </c>
      <c r="T52" s="1"/>
      <c r="U52" s="1"/>
      <c r="V52" s="1" t="s">
        <v>118</v>
      </c>
      <c r="W52" s="1">
        <v>1</v>
      </c>
      <c r="X52" s="1">
        <v>13</v>
      </c>
      <c r="Y52" s="1" t="s">
        <v>120</v>
      </c>
      <c r="Z52" s="1"/>
      <c r="AA52" s="1"/>
      <c r="AB52" s="1"/>
      <c r="AC52" s="1"/>
      <c r="AD52" s="2" t="s">
        <v>148</v>
      </c>
      <c r="AE52" t="s">
        <v>261</v>
      </c>
      <c r="AF52" t="s">
        <v>315</v>
      </c>
      <c r="AG52" s="2" t="s">
        <v>316</v>
      </c>
      <c r="AH52">
        <v>0</v>
      </c>
      <c r="AI52">
        <v>0</v>
      </c>
      <c r="AJ52">
        <v>1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 s="2" t="s">
        <v>134</v>
      </c>
      <c r="AU52" s="2" t="s">
        <v>118</v>
      </c>
      <c r="AV52" s="2" t="s">
        <v>120</v>
      </c>
      <c r="AW52" s="3"/>
      <c r="AX52" s="3"/>
      <c r="AY52" s="3"/>
      <c r="AZ52" s="3"/>
      <c r="BA52" s="3"/>
      <c r="BB52" s="3"/>
      <c r="BC52" s="3" t="s">
        <v>118</v>
      </c>
      <c r="BD52" s="3" t="s">
        <v>173</v>
      </c>
      <c r="BE52" t="s">
        <v>120</v>
      </c>
      <c r="BT52" s="2"/>
      <c r="BW52" s="2" t="s">
        <v>120</v>
      </c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>
        <f>IF(Tableau3[[#This Row],[nb_ind_mig_juil22]]+Tableau3[[#This Row],[nb_ind_mig_jan_juin22]]+Tableau3[[#This Row],[nb_ind_mig_avant22]]&lt;&gt;Tableau3[[#This Row],[nb_ind_migrants]],1,0)</f>
        <v>0</v>
      </c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>
        <v>1</v>
      </c>
      <c r="DG52">
        <v>1</v>
      </c>
      <c r="DH52">
        <v>1331270</v>
      </c>
      <c r="DI52" t="s">
        <v>317</v>
      </c>
    </row>
    <row r="53" spans="1:113" x14ac:dyDescent="0.35">
      <c r="A53" s="4">
        <v>44773.454814016201</v>
      </c>
      <c r="B53" s="4">
        <v>44773.460574189812</v>
      </c>
      <c r="C53" s="4">
        <v>44773</v>
      </c>
      <c r="D53" s="4">
        <v>44773</v>
      </c>
      <c r="E53" t="s">
        <v>113</v>
      </c>
      <c r="F53" t="s">
        <v>114</v>
      </c>
      <c r="G53" t="str">
        <f>IF(Tableau3[[#This Row],[region]]="DJ01","Ali-Sabieh","Dikhil")</f>
        <v>Ali-Sabieh</v>
      </c>
      <c r="H53" t="s">
        <v>115</v>
      </c>
      <c r="I53" t="s">
        <v>318</v>
      </c>
      <c r="J53" t="s">
        <v>117</v>
      </c>
      <c r="K53" t="s">
        <v>120</v>
      </c>
      <c r="L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2"/>
      <c r="AG53" s="2"/>
      <c r="AT53" s="2"/>
      <c r="AU53" s="2"/>
      <c r="AV53" s="2"/>
      <c r="AW53" s="3"/>
      <c r="AX53" s="3"/>
      <c r="AY53" s="3"/>
      <c r="AZ53" s="3"/>
      <c r="BA53" s="3"/>
      <c r="BB53" s="3"/>
      <c r="BC53" s="3"/>
      <c r="BD53" s="3"/>
      <c r="BE53" t="s">
        <v>120</v>
      </c>
      <c r="BT53" s="2"/>
      <c r="BW53" s="2" t="s">
        <v>120</v>
      </c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>
        <f>IF(Tableau3[[#This Row],[nb_ind_mig_juil22]]+Tableau3[[#This Row],[nb_ind_mig_jan_juin22]]+Tableau3[[#This Row],[nb_ind_mig_avant22]]&lt;&gt;Tableau3[[#This Row],[nb_ind_migrants]],1,0)</f>
        <v>0</v>
      </c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>
        <v>1</v>
      </c>
      <c r="DG53">
        <v>1</v>
      </c>
      <c r="DH53">
        <v>1331277</v>
      </c>
      <c r="DI53" t="s">
        <v>319</v>
      </c>
    </row>
    <row r="54" spans="1:113" x14ac:dyDescent="0.35">
      <c r="A54" s="4">
        <v>44773.463348055557</v>
      </c>
      <c r="B54" s="4">
        <v>44773.475038368058</v>
      </c>
      <c r="C54" s="4">
        <v>44773</v>
      </c>
      <c r="D54" s="4">
        <v>44773</v>
      </c>
      <c r="E54" t="s">
        <v>113</v>
      </c>
      <c r="F54" t="s">
        <v>114</v>
      </c>
      <c r="G54" t="str">
        <f>IF(Tableau3[[#This Row],[region]]="DJ01","Ali-Sabieh","Dikhil")</f>
        <v>Ali-Sabieh</v>
      </c>
      <c r="H54" t="s">
        <v>115</v>
      </c>
      <c r="I54" t="s">
        <v>320</v>
      </c>
      <c r="J54" t="s">
        <v>117</v>
      </c>
      <c r="K54" t="s">
        <v>118</v>
      </c>
      <c r="L54" s="1" t="s">
        <v>119</v>
      </c>
      <c r="O54" t="s">
        <v>118</v>
      </c>
      <c r="Q54">
        <v>5</v>
      </c>
      <c r="R54">
        <v>25</v>
      </c>
      <c r="S54" s="1" t="s">
        <v>118</v>
      </c>
      <c r="T54" s="1">
        <v>5</v>
      </c>
      <c r="U54" s="1">
        <v>8</v>
      </c>
      <c r="V54" s="1" t="s">
        <v>120</v>
      </c>
      <c r="W54" s="1"/>
      <c r="X54" s="1"/>
      <c r="Y54" s="1" t="s">
        <v>120</v>
      </c>
      <c r="Z54" s="1"/>
      <c r="AA54" s="1"/>
      <c r="AB54" s="1"/>
      <c r="AC54" s="1"/>
      <c r="AD54" s="2" t="s">
        <v>121</v>
      </c>
      <c r="AE54" t="s">
        <v>321</v>
      </c>
      <c r="AF54" t="s">
        <v>322</v>
      </c>
      <c r="AG54" s="2" t="s">
        <v>323</v>
      </c>
      <c r="AH54">
        <v>0</v>
      </c>
      <c r="AI54">
        <v>1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 s="2" t="s">
        <v>134</v>
      </c>
      <c r="AU54" s="2" t="s">
        <v>185</v>
      </c>
      <c r="AV54" s="2"/>
      <c r="AW54" s="3"/>
      <c r="AX54" s="3"/>
      <c r="AY54" s="3"/>
      <c r="AZ54" s="3"/>
      <c r="BA54" s="3"/>
      <c r="BB54" s="3"/>
      <c r="BC54" s="3"/>
      <c r="BD54" s="3"/>
      <c r="BE54" t="s">
        <v>120</v>
      </c>
      <c r="BT54" s="2"/>
      <c r="BW54" s="2" t="s">
        <v>120</v>
      </c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>
        <f>IF(Tableau3[[#This Row],[nb_ind_mig_juil22]]+Tableau3[[#This Row],[nb_ind_mig_jan_juin22]]+Tableau3[[#This Row],[nb_ind_mig_avant22]]&lt;&gt;Tableau3[[#This Row],[nb_ind_migrants]],1,0)</f>
        <v>0</v>
      </c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>
        <v>1</v>
      </c>
      <c r="DG54">
        <v>1</v>
      </c>
      <c r="DH54">
        <v>1331279</v>
      </c>
      <c r="DI54" t="s">
        <v>324</v>
      </c>
    </row>
    <row r="55" spans="1:113" x14ac:dyDescent="0.35">
      <c r="A55" s="4">
        <v>44770.461858726849</v>
      </c>
      <c r="B55" s="4">
        <v>44770.474644953712</v>
      </c>
      <c r="C55" s="4">
        <v>44770</v>
      </c>
      <c r="D55" s="4">
        <v>44770</v>
      </c>
      <c r="E55" t="s">
        <v>129</v>
      </c>
      <c r="F55" t="s">
        <v>114</v>
      </c>
      <c r="G55" t="str">
        <f>IF(Tableau3[[#This Row],[region]]="DJ01","Ali-Sabieh","Dikhil")</f>
        <v>Ali-Sabieh</v>
      </c>
      <c r="H55" t="s">
        <v>115</v>
      </c>
      <c r="I55" t="s">
        <v>305</v>
      </c>
      <c r="J55" t="s">
        <v>117</v>
      </c>
      <c r="K55" t="s">
        <v>120</v>
      </c>
      <c r="L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2"/>
      <c r="AG55" s="2"/>
      <c r="AT55" s="2"/>
      <c r="AU55" s="2"/>
      <c r="AV55" s="2"/>
      <c r="AW55" s="3"/>
      <c r="AX55" s="3"/>
      <c r="AY55" s="3"/>
      <c r="AZ55" s="3"/>
      <c r="BA55" s="3"/>
      <c r="BB55" s="3"/>
      <c r="BC55" s="3"/>
      <c r="BD55" s="3"/>
      <c r="BE55" t="s">
        <v>118</v>
      </c>
      <c r="BF55">
        <v>3</v>
      </c>
      <c r="BG55">
        <v>5</v>
      </c>
      <c r="BI55" t="s">
        <v>118</v>
      </c>
      <c r="BJ55">
        <v>3</v>
      </c>
      <c r="BK55">
        <v>4</v>
      </c>
      <c r="BL55" t="s">
        <v>118</v>
      </c>
      <c r="BM55">
        <v>0</v>
      </c>
      <c r="BN55">
        <v>1</v>
      </c>
      <c r="BO55" t="s">
        <v>120</v>
      </c>
      <c r="BT55" s="2" t="s">
        <v>135</v>
      </c>
      <c r="BU55" t="s">
        <v>325</v>
      </c>
      <c r="BV55" t="s">
        <v>136</v>
      </c>
      <c r="BW55" s="2" t="s">
        <v>120</v>
      </c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>
        <f>IF(Tableau3[[#This Row],[nb_ind_mig_juil22]]+Tableau3[[#This Row],[nb_ind_mig_jan_juin22]]+Tableau3[[#This Row],[nb_ind_mig_avant22]]&lt;&gt;Tableau3[[#This Row],[nb_ind_migrants]],1,0)</f>
        <v>0</v>
      </c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>
        <v>1</v>
      </c>
      <c r="DG55">
        <v>3</v>
      </c>
      <c r="DH55">
        <v>1336063</v>
      </c>
      <c r="DI55" t="s">
        <v>326</v>
      </c>
    </row>
    <row r="56" spans="1:113" x14ac:dyDescent="0.35">
      <c r="A56" s="4">
        <v>44771.395445798611</v>
      </c>
      <c r="B56" s="4">
        <v>44771.403735138891</v>
      </c>
      <c r="C56" s="4">
        <v>44771</v>
      </c>
      <c r="D56" s="4">
        <v>44771</v>
      </c>
      <c r="E56" t="s">
        <v>129</v>
      </c>
      <c r="F56" t="s">
        <v>114</v>
      </c>
      <c r="G56" t="str">
        <f>IF(Tableau3[[#This Row],[region]]="DJ01","Ali-Sabieh","Dikhil")</f>
        <v>Ali-Sabieh</v>
      </c>
      <c r="H56" t="s">
        <v>115</v>
      </c>
      <c r="I56" t="s">
        <v>305</v>
      </c>
      <c r="J56" t="s">
        <v>141</v>
      </c>
      <c r="K56" t="s">
        <v>118</v>
      </c>
      <c r="L56" s="1" t="s">
        <v>156</v>
      </c>
      <c r="O56" t="s">
        <v>118</v>
      </c>
      <c r="Q56">
        <v>1</v>
      </c>
      <c r="R56">
        <v>11</v>
      </c>
      <c r="S56" s="1" t="s">
        <v>118</v>
      </c>
      <c r="T56" s="1">
        <v>1</v>
      </c>
      <c r="U56" s="1">
        <v>1</v>
      </c>
      <c r="V56" s="1" t="s">
        <v>120</v>
      </c>
      <c r="W56" s="1"/>
      <c r="X56" s="1"/>
      <c r="Y56" s="1" t="s">
        <v>120</v>
      </c>
      <c r="Z56" s="1"/>
      <c r="AA56" s="1"/>
      <c r="AB56" s="1"/>
      <c r="AC56" s="1"/>
      <c r="AD56" s="2" t="s">
        <v>121</v>
      </c>
      <c r="AE56" t="s">
        <v>143</v>
      </c>
      <c r="AF56" t="s">
        <v>305</v>
      </c>
      <c r="AG56" s="2" t="s">
        <v>327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 s="2" t="s">
        <v>127</v>
      </c>
      <c r="AU56" s="2" t="s">
        <v>120</v>
      </c>
      <c r="AV56" s="2"/>
      <c r="AW56" s="3"/>
      <c r="AX56" s="3"/>
      <c r="AY56" s="3"/>
      <c r="AZ56" s="3"/>
      <c r="BA56" s="3"/>
      <c r="BB56" s="3"/>
      <c r="BC56" s="3"/>
      <c r="BD56" s="3"/>
      <c r="BE56" t="s">
        <v>120</v>
      </c>
      <c r="BT56" s="2"/>
      <c r="BW56" s="2" t="s">
        <v>120</v>
      </c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>
        <f>IF(Tableau3[[#This Row],[nb_ind_mig_juil22]]+Tableau3[[#This Row],[nb_ind_mig_jan_juin22]]+Tableau3[[#This Row],[nb_ind_mig_avant22]]&lt;&gt;Tableau3[[#This Row],[nb_ind_migrants]],1,0)</f>
        <v>0</v>
      </c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>
        <v>1</v>
      </c>
      <c r="DG56">
        <v>1</v>
      </c>
      <c r="DH56">
        <v>1336065</v>
      </c>
      <c r="DI56" t="s">
        <v>328</v>
      </c>
    </row>
    <row r="57" spans="1:113" x14ac:dyDescent="0.35">
      <c r="A57" s="4">
        <v>44771.403935127317</v>
      </c>
      <c r="B57" s="4">
        <v>44771.416988020843</v>
      </c>
      <c r="C57" s="4">
        <v>44771</v>
      </c>
      <c r="D57" s="4">
        <v>44771</v>
      </c>
      <c r="E57" t="s">
        <v>129</v>
      </c>
      <c r="F57" t="s">
        <v>114</v>
      </c>
      <c r="G57" t="str">
        <f>IF(Tableau3[[#This Row],[region]]="DJ01","Ali-Sabieh","Dikhil")</f>
        <v>Ali-Sabieh</v>
      </c>
      <c r="H57" t="s">
        <v>115</v>
      </c>
      <c r="I57" t="s">
        <v>305</v>
      </c>
      <c r="J57" t="s">
        <v>141</v>
      </c>
      <c r="K57" t="s">
        <v>118</v>
      </c>
      <c r="L57" s="1" t="s">
        <v>131</v>
      </c>
      <c r="O57" t="s">
        <v>118</v>
      </c>
      <c r="Q57">
        <v>15</v>
      </c>
      <c r="R57">
        <v>75</v>
      </c>
      <c r="S57" s="1" t="s">
        <v>118</v>
      </c>
      <c r="T57" s="1">
        <v>10</v>
      </c>
      <c r="U57" s="1">
        <v>5</v>
      </c>
      <c r="V57" s="1" t="s">
        <v>118</v>
      </c>
      <c r="W57" s="1">
        <v>15</v>
      </c>
      <c r="X57" s="1">
        <v>9</v>
      </c>
      <c r="Y57" s="1" t="s">
        <v>118</v>
      </c>
      <c r="Z57" s="1">
        <v>5</v>
      </c>
      <c r="AA57" s="1">
        <v>1</v>
      </c>
      <c r="AB57" s="1">
        <v>30</v>
      </c>
      <c r="AC57" s="1">
        <v>15</v>
      </c>
      <c r="AD57" s="2" t="s">
        <v>121</v>
      </c>
      <c r="AE57" t="s">
        <v>143</v>
      </c>
      <c r="AF57" t="s">
        <v>329</v>
      </c>
      <c r="AG57" s="2" t="s">
        <v>330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 s="2" t="s">
        <v>127</v>
      </c>
      <c r="AU57" s="2" t="s">
        <v>120</v>
      </c>
      <c r="AV57" s="2"/>
      <c r="AW57" s="3"/>
      <c r="AX57" s="3"/>
      <c r="AY57" s="3"/>
      <c r="AZ57" s="3"/>
      <c r="BA57" s="3"/>
      <c r="BB57" s="3"/>
      <c r="BC57" s="3"/>
      <c r="BD57" s="3"/>
      <c r="BE57" t="s">
        <v>120</v>
      </c>
      <c r="BT57" s="2"/>
      <c r="BW57" s="2" t="s">
        <v>120</v>
      </c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>
        <f>IF(Tableau3[[#This Row],[nb_ind_mig_juil22]]+Tableau3[[#This Row],[nb_ind_mig_jan_juin22]]+Tableau3[[#This Row],[nb_ind_mig_avant22]]&lt;&gt;Tableau3[[#This Row],[nb_ind_migrants]],1,0)</f>
        <v>0</v>
      </c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>
        <v>1</v>
      </c>
      <c r="DG57">
        <v>1</v>
      </c>
      <c r="DH57">
        <v>1336066</v>
      </c>
      <c r="DI57" t="s">
        <v>331</v>
      </c>
    </row>
    <row r="58" spans="1:113" x14ac:dyDescent="0.35">
      <c r="A58" s="4">
        <v>44771.417532615742</v>
      </c>
      <c r="B58" s="4">
        <v>44771.424391250002</v>
      </c>
      <c r="C58" s="4">
        <v>44771</v>
      </c>
      <c r="D58" s="4">
        <v>44771</v>
      </c>
      <c r="E58" t="s">
        <v>129</v>
      </c>
      <c r="F58" t="s">
        <v>114</v>
      </c>
      <c r="G58" t="str">
        <f>IF(Tableau3[[#This Row],[region]]="DJ01","Ali-Sabieh","Dikhil")</f>
        <v>Ali-Sabieh</v>
      </c>
      <c r="H58" t="s">
        <v>147</v>
      </c>
      <c r="I58" t="s">
        <v>305</v>
      </c>
      <c r="J58" t="s">
        <v>141</v>
      </c>
      <c r="K58" t="s">
        <v>118</v>
      </c>
      <c r="L58" s="1" t="s">
        <v>131</v>
      </c>
      <c r="O58" t="s">
        <v>118</v>
      </c>
      <c r="Q58">
        <v>3</v>
      </c>
      <c r="R58">
        <v>15</v>
      </c>
      <c r="S58" s="1" t="s">
        <v>118</v>
      </c>
      <c r="T58" s="1">
        <v>15</v>
      </c>
      <c r="U58" s="1">
        <v>3</v>
      </c>
      <c r="V58" s="1" t="s">
        <v>120</v>
      </c>
      <c r="W58" s="1"/>
      <c r="X58" s="1"/>
      <c r="Y58" s="1" t="s">
        <v>120</v>
      </c>
      <c r="Z58" s="1"/>
      <c r="AA58" s="1"/>
      <c r="AB58" s="1"/>
      <c r="AC58" s="1"/>
      <c r="AD58" s="2" t="s">
        <v>121</v>
      </c>
      <c r="AE58" t="s">
        <v>143</v>
      </c>
      <c r="AF58" t="s">
        <v>305</v>
      </c>
      <c r="AG58" s="2" t="s">
        <v>330</v>
      </c>
      <c r="AH58">
        <v>1</v>
      </c>
      <c r="AI58">
        <v>0</v>
      </c>
      <c r="AJ58">
        <v>1</v>
      </c>
      <c r="AK58">
        <v>0</v>
      </c>
      <c r="AL58">
        <v>1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 s="2" t="s">
        <v>127</v>
      </c>
      <c r="AU58" s="2" t="s">
        <v>120</v>
      </c>
      <c r="AV58" s="2"/>
      <c r="AW58" s="3"/>
      <c r="AX58" s="3"/>
      <c r="AY58" s="3"/>
      <c r="AZ58" s="3"/>
      <c r="BA58" s="3"/>
      <c r="BB58" s="3"/>
      <c r="BC58" s="3"/>
      <c r="BD58" s="3"/>
      <c r="BE58" t="s">
        <v>120</v>
      </c>
      <c r="BT58" s="2"/>
      <c r="BW58" s="2" t="s">
        <v>120</v>
      </c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>
        <f>IF(Tableau3[[#This Row],[nb_ind_mig_juil22]]+Tableau3[[#This Row],[nb_ind_mig_jan_juin22]]+Tableau3[[#This Row],[nb_ind_mig_avant22]]&lt;&gt;Tableau3[[#This Row],[nb_ind_migrants]],1,0)</f>
        <v>0</v>
      </c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>
        <v>1</v>
      </c>
      <c r="DG58">
        <v>1</v>
      </c>
      <c r="DH58">
        <v>1336068</v>
      </c>
      <c r="DI58" t="s">
        <v>332</v>
      </c>
    </row>
    <row r="59" spans="1:113" x14ac:dyDescent="0.35">
      <c r="A59" s="4">
        <v>44771.424529155091</v>
      </c>
      <c r="B59" s="4">
        <v>44771.431887604173</v>
      </c>
      <c r="C59" s="4">
        <v>44771</v>
      </c>
      <c r="D59" s="4">
        <v>44771</v>
      </c>
      <c r="E59" t="s">
        <v>129</v>
      </c>
      <c r="F59" t="s">
        <v>114</v>
      </c>
      <c r="G59" t="str">
        <f>IF(Tableau3[[#This Row],[region]]="DJ01","Ali-Sabieh","Dikhil")</f>
        <v>Ali-Sabieh</v>
      </c>
      <c r="H59" t="s">
        <v>115</v>
      </c>
      <c r="I59" t="s">
        <v>305</v>
      </c>
      <c r="J59" t="s">
        <v>141</v>
      </c>
      <c r="K59" t="s">
        <v>118</v>
      </c>
      <c r="L59" s="1" t="s">
        <v>131</v>
      </c>
      <c r="O59" t="s">
        <v>118</v>
      </c>
      <c r="Q59">
        <v>20</v>
      </c>
      <c r="R59">
        <v>97</v>
      </c>
      <c r="S59" s="1" t="s">
        <v>118</v>
      </c>
      <c r="T59" s="1">
        <v>10</v>
      </c>
      <c r="U59" s="1">
        <v>20</v>
      </c>
      <c r="V59" s="1" t="s">
        <v>120</v>
      </c>
      <c r="W59" s="1"/>
      <c r="X59" s="1"/>
      <c r="Y59" s="1" t="s">
        <v>120</v>
      </c>
      <c r="Z59" s="1"/>
      <c r="AA59" s="1"/>
      <c r="AB59" s="1"/>
      <c r="AC59" s="1"/>
      <c r="AD59" s="2" t="s">
        <v>121</v>
      </c>
      <c r="AE59" t="s">
        <v>143</v>
      </c>
      <c r="AF59" t="s">
        <v>333</v>
      </c>
      <c r="AG59" s="2" t="s">
        <v>334</v>
      </c>
      <c r="AH59">
        <v>1</v>
      </c>
      <c r="AI59">
        <v>1</v>
      </c>
      <c r="AJ59">
        <v>1</v>
      </c>
      <c r="AK59">
        <v>0</v>
      </c>
      <c r="AL59">
        <v>1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 s="2" t="s">
        <v>127</v>
      </c>
      <c r="AU59" s="2" t="s">
        <v>120</v>
      </c>
      <c r="AV59" s="2"/>
      <c r="AW59" s="3"/>
      <c r="AX59" s="3"/>
      <c r="AY59" s="3"/>
      <c r="AZ59" s="3"/>
      <c r="BA59" s="3"/>
      <c r="BB59" s="3"/>
      <c r="BC59" s="3"/>
      <c r="BD59" s="3"/>
      <c r="BE59" t="s">
        <v>120</v>
      </c>
      <c r="BT59" s="2"/>
      <c r="BW59" s="2" t="s">
        <v>120</v>
      </c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>
        <f>IF(Tableau3[[#This Row],[nb_ind_mig_juil22]]+Tableau3[[#This Row],[nb_ind_mig_jan_juin22]]+Tableau3[[#This Row],[nb_ind_mig_avant22]]&lt;&gt;Tableau3[[#This Row],[nb_ind_migrants]],1,0)</f>
        <v>0</v>
      </c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>
        <v>1</v>
      </c>
      <c r="DG59">
        <v>2</v>
      </c>
      <c r="DH59">
        <v>1336069</v>
      </c>
      <c r="DI59" t="s">
        <v>335</v>
      </c>
    </row>
    <row r="60" spans="1:113" x14ac:dyDescent="0.35">
      <c r="A60" s="4">
        <v>44771.432032581019</v>
      </c>
      <c r="B60" s="4">
        <v>44771.437852048613</v>
      </c>
      <c r="C60" s="4">
        <v>44771</v>
      </c>
      <c r="D60" s="4">
        <v>44771</v>
      </c>
      <c r="E60" t="s">
        <v>129</v>
      </c>
      <c r="F60" t="s">
        <v>114</v>
      </c>
      <c r="G60" t="str">
        <f>IF(Tableau3[[#This Row],[region]]="DJ01","Ali-Sabieh","Dikhil")</f>
        <v>Ali-Sabieh</v>
      </c>
      <c r="H60" t="s">
        <v>115</v>
      </c>
      <c r="I60" t="s">
        <v>305</v>
      </c>
      <c r="J60" t="s">
        <v>141</v>
      </c>
      <c r="K60" t="s">
        <v>118</v>
      </c>
      <c r="L60" s="1" t="s">
        <v>131</v>
      </c>
      <c r="O60" t="s">
        <v>118</v>
      </c>
      <c r="Q60">
        <v>3</v>
      </c>
      <c r="R60">
        <v>15</v>
      </c>
      <c r="S60" s="1" t="s">
        <v>118</v>
      </c>
      <c r="T60" s="1">
        <v>4</v>
      </c>
      <c r="U60" s="1">
        <v>3</v>
      </c>
      <c r="V60" s="1" t="s">
        <v>120</v>
      </c>
      <c r="W60" s="1"/>
      <c r="X60" s="1"/>
      <c r="Y60" s="1" t="s">
        <v>120</v>
      </c>
      <c r="Z60" s="1"/>
      <c r="AA60" s="1"/>
      <c r="AB60" s="1"/>
      <c r="AC60" s="1"/>
      <c r="AD60" s="2" t="s">
        <v>121</v>
      </c>
      <c r="AE60" t="s">
        <v>143</v>
      </c>
      <c r="AF60" t="s">
        <v>336</v>
      </c>
      <c r="AG60" s="2" t="s">
        <v>334</v>
      </c>
      <c r="AH60">
        <v>1</v>
      </c>
      <c r="AI60">
        <v>1</v>
      </c>
      <c r="AJ60">
        <v>1</v>
      </c>
      <c r="AK60">
        <v>0</v>
      </c>
      <c r="AL60">
        <v>1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 s="2" t="s">
        <v>127</v>
      </c>
      <c r="AU60" s="2" t="s">
        <v>120</v>
      </c>
      <c r="AV60" s="2"/>
      <c r="AW60" s="3"/>
      <c r="AX60" s="3"/>
      <c r="AY60" s="3"/>
      <c r="AZ60" s="3"/>
      <c r="BA60" s="3"/>
      <c r="BB60" s="3"/>
      <c r="BC60" s="3"/>
      <c r="BD60" s="3"/>
      <c r="BE60" t="s">
        <v>120</v>
      </c>
      <c r="BT60" s="2"/>
      <c r="BW60" s="2" t="s">
        <v>120</v>
      </c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>
        <f>IF(Tableau3[[#This Row],[nb_ind_mig_juil22]]+Tableau3[[#This Row],[nb_ind_mig_jan_juin22]]+Tableau3[[#This Row],[nb_ind_mig_avant22]]&lt;&gt;Tableau3[[#This Row],[nb_ind_migrants]],1,0)</f>
        <v>0</v>
      </c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>
        <v>1</v>
      </c>
      <c r="DG60">
        <v>1</v>
      </c>
      <c r="DH60">
        <v>1336070</v>
      </c>
      <c r="DI60" t="s">
        <v>337</v>
      </c>
    </row>
    <row r="61" spans="1:113" x14ac:dyDescent="0.35">
      <c r="A61" s="4">
        <v>44771.437960555559</v>
      </c>
      <c r="B61" s="4">
        <v>44771.933521030092</v>
      </c>
      <c r="C61" s="4">
        <v>44771</v>
      </c>
      <c r="D61" s="4">
        <v>44771</v>
      </c>
      <c r="E61" t="s">
        <v>129</v>
      </c>
      <c r="F61" t="s">
        <v>114</v>
      </c>
      <c r="G61" t="str">
        <f>IF(Tableau3[[#This Row],[region]]="DJ01","Ali-Sabieh","Dikhil")</f>
        <v>Ali-Sabieh</v>
      </c>
      <c r="H61" t="s">
        <v>115</v>
      </c>
      <c r="I61" t="s">
        <v>305</v>
      </c>
      <c r="J61" t="s">
        <v>141</v>
      </c>
      <c r="K61" t="s">
        <v>118</v>
      </c>
      <c r="L61" s="1" t="s">
        <v>131</v>
      </c>
      <c r="O61" t="s">
        <v>118</v>
      </c>
      <c r="Q61">
        <v>2</v>
      </c>
      <c r="R61">
        <v>6</v>
      </c>
      <c r="S61" s="1" t="s">
        <v>120</v>
      </c>
      <c r="T61" s="1"/>
      <c r="U61" s="1"/>
      <c r="V61" s="1" t="s">
        <v>118</v>
      </c>
      <c r="W61" s="1">
        <v>3</v>
      </c>
      <c r="X61" s="1">
        <v>2</v>
      </c>
      <c r="Y61" s="1" t="s">
        <v>120</v>
      </c>
      <c r="Z61" s="1"/>
      <c r="AA61" s="1"/>
      <c r="AB61" s="1"/>
      <c r="AC61" s="1"/>
      <c r="AD61" s="2" t="s">
        <v>121</v>
      </c>
      <c r="AE61" t="s">
        <v>143</v>
      </c>
      <c r="AF61" t="s">
        <v>338</v>
      </c>
      <c r="AG61" s="2" t="s">
        <v>339</v>
      </c>
      <c r="AH61">
        <v>1</v>
      </c>
      <c r="AI61">
        <v>1</v>
      </c>
      <c r="AJ61">
        <v>1</v>
      </c>
      <c r="AK61">
        <v>0</v>
      </c>
      <c r="AL61">
        <v>1</v>
      </c>
      <c r="AM61">
        <v>0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0</v>
      </c>
      <c r="AT61" s="2" t="s">
        <v>127</v>
      </c>
      <c r="AU61" s="2" t="s">
        <v>120</v>
      </c>
      <c r="AV61" s="2"/>
      <c r="AW61" s="3"/>
      <c r="AX61" s="3"/>
      <c r="AY61" s="3"/>
      <c r="AZ61" s="3"/>
      <c r="BA61" s="3"/>
      <c r="BB61" s="3"/>
      <c r="BC61" s="3"/>
      <c r="BD61" s="3"/>
      <c r="BE61" t="s">
        <v>120</v>
      </c>
      <c r="BT61" s="2"/>
      <c r="BW61" s="2" t="s">
        <v>120</v>
      </c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>
        <f>IF(Tableau3[[#This Row],[nb_ind_mig_juil22]]+Tableau3[[#This Row],[nb_ind_mig_jan_juin22]]+Tableau3[[#This Row],[nb_ind_mig_avant22]]&lt;&gt;Tableau3[[#This Row],[nb_ind_migrants]],1,0)</f>
        <v>0</v>
      </c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>
        <v>1</v>
      </c>
      <c r="DG61">
        <v>1</v>
      </c>
      <c r="DH61">
        <v>1336072</v>
      </c>
      <c r="DI61" t="s">
        <v>340</v>
      </c>
    </row>
    <row r="62" spans="1:113" x14ac:dyDescent="0.35">
      <c r="A62" s="4">
        <v>44772.317808993059</v>
      </c>
      <c r="B62" s="4">
        <v>44772.328737222233</v>
      </c>
      <c r="C62" s="4">
        <v>44772</v>
      </c>
      <c r="D62" s="4">
        <v>44772</v>
      </c>
      <c r="E62" t="s">
        <v>129</v>
      </c>
      <c r="F62" t="s">
        <v>114</v>
      </c>
      <c r="G62" t="str">
        <f>IF(Tableau3[[#This Row],[region]]="DJ01","Ali-Sabieh","Dikhil")</f>
        <v>Ali-Sabieh</v>
      </c>
      <c r="H62" t="s">
        <v>115</v>
      </c>
      <c r="I62" t="s">
        <v>305</v>
      </c>
      <c r="J62" t="s">
        <v>141</v>
      </c>
      <c r="K62" t="s">
        <v>118</v>
      </c>
      <c r="L62" s="1" t="s">
        <v>131</v>
      </c>
      <c r="O62" t="s">
        <v>118</v>
      </c>
      <c r="Q62">
        <v>7</v>
      </c>
      <c r="R62">
        <v>28</v>
      </c>
      <c r="S62" s="1" t="s">
        <v>118</v>
      </c>
      <c r="T62" s="1">
        <v>6</v>
      </c>
      <c r="U62" s="1">
        <v>4</v>
      </c>
      <c r="V62" s="1" t="s">
        <v>120</v>
      </c>
      <c r="W62" s="1"/>
      <c r="X62" s="1"/>
      <c r="Y62" s="1" t="s">
        <v>120</v>
      </c>
      <c r="Z62" s="1"/>
      <c r="AA62" s="1"/>
      <c r="AB62" s="1"/>
      <c r="AC62" s="1"/>
      <c r="AD62" s="2" t="s">
        <v>121</v>
      </c>
      <c r="AE62" t="s">
        <v>143</v>
      </c>
      <c r="AF62" t="s">
        <v>305</v>
      </c>
      <c r="AG62" s="2" t="s">
        <v>341</v>
      </c>
      <c r="AH62">
        <v>1</v>
      </c>
      <c r="AI62">
        <v>1</v>
      </c>
      <c r="AJ62">
        <v>1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2" t="s">
        <v>127</v>
      </c>
      <c r="AU62" s="2" t="s">
        <v>120</v>
      </c>
      <c r="AV62" s="2"/>
      <c r="AW62" s="3"/>
      <c r="AX62" s="3"/>
      <c r="AY62" s="3"/>
      <c r="AZ62" s="3"/>
      <c r="BA62" s="3"/>
      <c r="BB62" s="3"/>
      <c r="BC62" s="3"/>
      <c r="BD62" s="3"/>
      <c r="BE62" t="s">
        <v>120</v>
      </c>
      <c r="BT62" s="2"/>
      <c r="BW62" s="2" t="s">
        <v>120</v>
      </c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>
        <f>IF(Tableau3[[#This Row],[nb_ind_mig_juil22]]+Tableau3[[#This Row],[nb_ind_mig_jan_juin22]]+Tableau3[[#This Row],[nb_ind_mig_avant22]]&lt;&gt;Tableau3[[#This Row],[nb_ind_migrants]],1,0)</f>
        <v>0</v>
      </c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>
        <v>1</v>
      </c>
      <c r="DG62">
        <v>1</v>
      </c>
      <c r="DH62">
        <v>1336073</v>
      </c>
      <c r="DI62" t="s">
        <v>342</v>
      </c>
    </row>
    <row r="63" spans="1:113" x14ac:dyDescent="0.35">
      <c r="A63" s="4">
        <v>44772.328861898153</v>
      </c>
      <c r="B63" s="4">
        <v>44772.335150219908</v>
      </c>
      <c r="C63" s="4">
        <v>44772</v>
      </c>
      <c r="D63" s="4">
        <v>44772</v>
      </c>
      <c r="E63" t="s">
        <v>129</v>
      </c>
      <c r="F63" t="s">
        <v>114</v>
      </c>
      <c r="G63" t="str">
        <f>IF(Tableau3[[#This Row],[region]]="DJ01","Ali-Sabieh","Dikhil")</f>
        <v>Ali-Sabieh</v>
      </c>
      <c r="H63" t="s">
        <v>115</v>
      </c>
      <c r="I63" t="s">
        <v>305</v>
      </c>
      <c r="J63" t="s">
        <v>141</v>
      </c>
      <c r="K63" t="s">
        <v>118</v>
      </c>
      <c r="L63" s="1" t="s">
        <v>131</v>
      </c>
      <c r="O63" t="s">
        <v>118</v>
      </c>
      <c r="Q63">
        <v>1</v>
      </c>
      <c r="R63">
        <v>4</v>
      </c>
      <c r="S63" s="1" t="s">
        <v>118</v>
      </c>
      <c r="T63" s="1">
        <v>1</v>
      </c>
      <c r="U63" s="1">
        <v>1</v>
      </c>
      <c r="V63" s="1" t="s">
        <v>120</v>
      </c>
      <c r="W63" s="1"/>
      <c r="X63" s="1"/>
      <c r="Y63" s="1" t="s">
        <v>120</v>
      </c>
      <c r="Z63" s="1"/>
      <c r="AA63" s="1"/>
      <c r="AB63" s="1"/>
      <c r="AC63" s="1"/>
      <c r="AD63" s="2" t="s">
        <v>121</v>
      </c>
      <c r="AE63" t="s">
        <v>143</v>
      </c>
      <c r="AF63" t="s">
        <v>343</v>
      </c>
      <c r="AG63" s="2" t="s">
        <v>344</v>
      </c>
      <c r="AH63">
        <v>1</v>
      </c>
      <c r="AI63">
        <v>1</v>
      </c>
      <c r="AJ63">
        <v>1</v>
      </c>
      <c r="AK63">
        <v>0</v>
      </c>
      <c r="AL63">
        <v>1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 s="2" t="s">
        <v>127</v>
      </c>
      <c r="AU63" s="2" t="s">
        <v>120</v>
      </c>
      <c r="AV63" s="2"/>
      <c r="AW63" s="3"/>
      <c r="AX63" s="3"/>
      <c r="AY63" s="3"/>
      <c r="AZ63" s="3"/>
      <c r="BA63" s="3"/>
      <c r="BB63" s="3"/>
      <c r="BC63" s="3"/>
      <c r="BD63" s="3"/>
      <c r="BE63" t="s">
        <v>120</v>
      </c>
      <c r="BT63" s="2"/>
      <c r="BW63" s="2" t="s">
        <v>120</v>
      </c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>
        <f>IF(Tableau3[[#This Row],[nb_ind_mig_juil22]]+Tableau3[[#This Row],[nb_ind_mig_jan_juin22]]+Tableau3[[#This Row],[nb_ind_mig_avant22]]&lt;&gt;Tableau3[[#This Row],[nb_ind_migrants]],1,0)</f>
        <v>0</v>
      </c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>
        <v>1</v>
      </c>
      <c r="DG63">
        <v>1</v>
      </c>
      <c r="DH63">
        <v>1336074</v>
      </c>
      <c r="DI63" t="s">
        <v>345</v>
      </c>
    </row>
    <row r="64" spans="1:113" x14ac:dyDescent="0.35">
      <c r="A64" s="4">
        <v>44772.359013969908</v>
      </c>
      <c r="B64" s="4">
        <v>44772.424368715278</v>
      </c>
      <c r="C64" s="4">
        <v>44772</v>
      </c>
      <c r="D64" s="4">
        <v>44772</v>
      </c>
      <c r="E64" t="s">
        <v>129</v>
      </c>
      <c r="F64" t="s">
        <v>114</v>
      </c>
      <c r="G64" t="str">
        <f>IF(Tableau3[[#This Row],[region]]="DJ01","Ali-Sabieh","Dikhil")</f>
        <v>Ali-Sabieh</v>
      </c>
      <c r="H64" t="s">
        <v>115</v>
      </c>
      <c r="I64" t="s">
        <v>346</v>
      </c>
      <c r="J64" t="s">
        <v>141</v>
      </c>
      <c r="K64" t="s">
        <v>118</v>
      </c>
      <c r="L64" s="1" t="s">
        <v>131</v>
      </c>
      <c r="O64" t="s">
        <v>118</v>
      </c>
      <c r="Q64">
        <v>6</v>
      </c>
      <c r="R64">
        <v>30</v>
      </c>
      <c r="S64" s="1" t="s">
        <v>118</v>
      </c>
      <c r="T64" s="1">
        <v>6</v>
      </c>
      <c r="U64" s="1">
        <v>4</v>
      </c>
      <c r="V64" s="1" t="s">
        <v>120</v>
      </c>
      <c r="W64" s="1"/>
      <c r="X64" s="1"/>
      <c r="Y64" s="1" t="s">
        <v>120</v>
      </c>
      <c r="Z64" s="1"/>
      <c r="AA64" s="1"/>
      <c r="AB64" s="1"/>
      <c r="AC64" s="1"/>
      <c r="AD64" s="2" t="s">
        <v>121</v>
      </c>
      <c r="AE64" t="s">
        <v>143</v>
      </c>
      <c r="AF64" t="s">
        <v>347</v>
      </c>
      <c r="AG64" s="2" t="s">
        <v>348</v>
      </c>
      <c r="AH64">
        <v>1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 s="2" t="s">
        <v>127</v>
      </c>
      <c r="AU64" s="2" t="s">
        <v>120</v>
      </c>
      <c r="AV64" s="2"/>
      <c r="AW64" s="3"/>
      <c r="AX64" s="3"/>
      <c r="AY64" s="3"/>
      <c r="AZ64" s="3"/>
      <c r="BA64" s="3"/>
      <c r="BB64" s="3"/>
      <c r="BC64" s="3"/>
      <c r="BD64" s="3"/>
      <c r="BE64" t="s">
        <v>120</v>
      </c>
      <c r="BT64" s="2"/>
      <c r="BW64" s="2" t="s">
        <v>120</v>
      </c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>
        <f>IF(Tableau3[[#This Row],[nb_ind_mig_juil22]]+Tableau3[[#This Row],[nb_ind_mig_jan_juin22]]+Tableau3[[#This Row],[nb_ind_mig_avant22]]&lt;&gt;Tableau3[[#This Row],[nb_ind_migrants]],1,0)</f>
        <v>0</v>
      </c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>
        <v>1</v>
      </c>
      <c r="DG64">
        <v>1</v>
      </c>
      <c r="DH64">
        <v>1336076</v>
      </c>
      <c r="DI64" t="s">
        <v>349</v>
      </c>
    </row>
    <row r="65" spans="1:113" x14ac:dyDescent="0.35">
      <c r="A65" s="4">
        <v>44773.316362361111</v>
      </c>
      <c r="B65" s="4">
        <v>44773.375755844907</v>
      </c>
      <c r="C65" s="4">
        <v>44773</v>
      </c>
      <c r="D65" s="4">
        <v>44773</v>
      </c>
      <c r="E65" t="s">
        <v>129</v>
      </c>
      <c r="F65" t="s">
        <v>114</v>
      </c>
      <c r="G65" t="str">
        <f>IF(Tableau3[[#This Row],[region]]="DJ01","Ali-Sabieh","Dikhil")</f>
        <v>Ali-Sabieh</v>
      </c>
      <c r="H65" t="s">
        <v>115</v>
      </c>
      <c r="I65" t="s">
        <v>305</v>
      </c>
      <c r="J65" t="s">
        <v>141</v>
      </c>
      <c r="K65" t="s">
        <v>120</v>
      </c>
      <c r="L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2"/>
      <c r="AG65" s="2"/>
      <c r="AT65" s="2"/>
      <c r="AU65" s="2"/>
      <c r="AV65" s="2"/>
      <c r="AW65" s="3"/>
      <c r="AX65" s="3"/>
      <c r="AY65" s="3"/>
      <c r="AZ65" s="3"/>
      <c r="BA65" s="3"/>
      <c r="BB65" s="3"/>
      <c r="BC65" s="3"/>
      <c r="BD65" s="3"/>
      <c r="BE65" t="s">
        <v>118</v>
      </c>
      <c r="BF65">
        <v>20</v>
      </c>
      <c r="BG65">
        <v>6</v>
      </c>
      <c r="BI65" t="s">
        <v>118</v>
      </c>
      <c r="BJ65">
        <v>20</v>
      </c>
      <c r="BK65">
        <v>6</v>
      </c>
      <c r="BL65" t="s">
        <v>120</v>
      </c>
      <c r="BO65" t="s">
        <v>120</v>
      </c>
      <c r="BT65" s="2" t="s">
        <v>155</v>
      </c>
      <c r="BU65" t="s">
        <v>143</v>
      </c>
      <c r="BV65" t="s">
        <v>305</v>
      </c>
      <c r="BW65" s="2" t="s">
        <v>120</v>
      </c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>
        <f>IF(Tableau3[[#This Row],[nb_ind_mig_juil22]]+Tableau3[[#This Row],[nb_ind_mig_jan_juin22]]+Tableau3[[#This Row],[nb_ind_mig_avant22]]&lt;&gt;Tableau3[[#This Row],[nb_ind_migrants]],1,0)</f>
        <v>0</v>
      </c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>
        <v>1</v>
      </c>
      <c r="DG65">
        <v>1</v>
      </c>
      <c r="DH65">
        <v>1336077</v>
      </c>
      <c r="DI65" t="s">
        <v>350</v>
      </c>
    </row>
    <row r="66" spans="1:113" x14ac:dyDescent="0.35">
      <c r="A66" s="4">
        <v>44775.400617037027</v>
      </c>
      <c r="B66" s="4">
        <v>44775.46357172454</v>
      </c>
      <c r="C66" s="4">
        <v>44775</v>
      </c>
      <c r="D66" s="4">
        <v>44775</v>
      </c>
      <c r="E66" t="s">
        <v>129</v>
      </c>
      <c r="F66" t="s">
        <v>114</v>
      </c>
      <c r="G66" t="str">
        <f>IF(Tableau3[[#This Row],[region]]="DJ01","Ali-Sabieh","Dikhil")</f>
        <v>Ali-Sabieh</v>
      </c>
      <c r="H66" t="s">
        <v>115</v>
      </c>
      <c r="I66" t="s">
        <v>351</v>
      </c>
      <c r="J66" t="s">
        <v>141</v>
      </c>
      <c r="K66" t="s">
        <v>120</v>
      </c>
      <c r="L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2"/>
      <c r="AG66" s="2"/>
      <c r="AT66" s="2"/>
      <c r="AU66" s="2"/>
      <c r="AV66" s="2"/>
      <c r="AW66" s="3"/>
      <c r="AX66" s="3"/>
      <c r="AY66" s="3"/>
      <c r="AZ66" s="3"/>
      <c r="BA66" s="3"/>
      <c r="BB66" s="3"/>
      <c r="BC66" s="3"/>
      <c r="BD66" s="3"/>
      <c r="BE66" t="s">
        <v>118</v>
      </c>
      <c r="BF66">
        <v>5</v>
      </c>
      <c r="BG66">
        <v>30</v>
      </c>
      <c r="BI66" t="s">
        <v>118</v>
      </c>
      <c r="BJ66">
        <v>5</v>
      </c>
      <c r="BK66">
        <v>30</v>
      </c>
      <c r="BL66" t="s">
        <v>120</v>
      </c>
      <c r="BO66" t="s">
        <v>120</v>
      </c>
      <c r="BT66" s="2" t="s">
        <v>155</v>
      </c>
      <c r="BU66" t="s">
        <v>115</v>
      </c>
      <c r="BV66" t="s">
        <v>115</v>
      </c>
      <c r="BW66" s="2" t="s">
        <v>120</v>
      </c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>
        <f>IF(Tableau3[[#This Row],[nb_ind_mig_juil22]]+Tableau3[[#This Row],[nb_ind_mig_jan_juin22]]+Tableau3[[#This Row],[nb_ind_mig_avant22]]&lt;&gt;Tableau3[[#This Row],[nb_ind_migrants]],1,0)</f>
        <v>0</v>
      </c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>
        <v>1</v>
      </c>
      <c r="DG66">
        <v>0</v>
      </c>
      <c r="DH66">
        <v>1342845</v>
      </c>
      <c r="DI66" t="s">
        <v>352</v>
      </c>
    </row>
    <row r="67" spans="1:113" x14ac:dyDescent="0.35">
      <c r="A67" s="4">
        <v>44775.403771145837</v>
      </c>
      <c r="B67" s="4">
        <v>44775.463328958343</v>
      </c>
      <c r="C67" s="4">
        <v>44775</v>
      </c>
      <c r="D67" s="4">
        <v>44775</v>
      </c>
      <c r="E67" t="s">
        <v>129</v>
      </c>
      <c r="F67" t="s">
        <v>114</v>
      </c>
      <c r="G67" t="str">
        <f>IF(Tableau3[[#This Row],[region]]="DJ01","Ali-Sabieh","Dikhil")</f>
        <v>Ali-Sabieh</v>
      </c>
      <c r="H67" t="s">
        <v>115</v>
      </c>
      <c r="I67" t="s">
        <v>353</v>
      </c>
      <c r="J67" t="s">
        <v>141</v>
      </c>
      <c r="K67" t="s">
        <v>118</v>
      </c>
      <c r="L67" s="1" t="s">
        <v>131</v>
      </c>
      <c r="O67" t="s">
        <v>120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2"/>
      <c r="AG67" s="2"/>
      <c r="AT67" s="2"/>
      <c r="AU67" s="2"/>
      <c r="AV67" s="2"/>
      <c r="AW67" s="3"/>
      <c r="AX67" s="3"/>
      <c r="AY67" s="3"/>
      <c r="AZ67" s="3"/>
      <c r="BA67" s="3"/>
      <c r="BB67" s="3"/>
      <c r="BC67" s="3"/>
      <c r="BD67" s="3"/>
      <c r="BE67" t="s">
        <v>120</v>
      </c>
      <c r="BT67" s="2"/>
      <c r="BW67" s="2" t="s">
        <v>120</v>
      </c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>
        <f>IF(Tableau3[[#This Row],[nb_ind_mig_juil22]]+Tableau3[[#This Row],[nb_ind_mig_jan_juin22]]+Tableau3[[#This Row],[nb_ind_mig_avant22]]&lt;&gt;Tableau3[[#This Row],[nb_ind_migrants]],1,0)</f>
        <v>0</v>
      </c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>
        <v>1</v>
      </c>
      <c r="DG67">
        <v>0</v>
      </c>
      <c r="DH67">
        <v>1342846</v>
      </c>
      <c r="DI67" t="s">
        <v>354</v>
      </c>
    </row>
    <row r="68" spans="1:113" x14ac:dyDescent="0.35">
      <c r="A68" s="4">
        <v>44775.432818136571</v>
      </c>
      <c r="B68" s="4">
        <v>44775.462729074083</v>
      </c>
      <c r="C68" s="4">
        <v>44775</v>
      </c>
      <c r="D68" s="4">
        <v>44775</v>
      </c>
      <c r="E68" t="s">
        <v>129</v>
      </c>
      <c r="F68" t="s">
        <v>114</v>
      </c>
      <c r="G68" t="str">
        <f>IF(Tableau3[[#This Row],[region]]="DJ01","Ali-Sabieh","Dikhil")</f>
        <v>Ali-Sabieh</v>
      </c>
      <c r="H68" t="s">
        <v>115</v>
      </c>
      <c r="I68" t="s">
        <v>172</v>
      </c>
      <c r="J68" t="s">
        <v>141</v>
      </c>
      <c r="K68" t="s">
        <v>118</v>
      </c>
      <c r="L68" s="1" t="s">
        <v>131</v>
      </c>
      <c r="O68" t="s">
        <v>118</v>
      </c>
      <c r="Q68">
        <v>3</v>
      </c>
      <c r="R68">
        <v>11</v>
      </c>
      <c r="S68" s="1" t="s">
        <v>118</v>
      </c>
      <c r="T68" s="1">
        <v>3</v>
      </c>
      <c r="U68" s="1">
        <v>11</v>
      </c>
      <c r="V68" s="1" t="s">
        <v>120</v>
      </c>
      <c r="W68" s="1"/>
      <c r="X68" s="1"/>
      <c r="Y68" s="1" t="s">
        <v>120</v>
      </c>
      <c r="Z68" s="1"/>
      <c r="AA68" s="1"/>
      <c r="AB68" s="1"/>
      <c r="AC68" s="1"/>
      <c r="AD68" s="2" t="s">
        <v>121</v>
      </c>
      <c r="AE68" t="s">
        <v>115</v>
      </c>
      <c r="AF68" t="s">
        <v>355</v>
      </c>
      <c r="AG68" s="2" t="s">
        <v>144</v>
      </c>
      <c r="AH68">
        <v>0</v>
      </c>
      <c r="AI68">
        <v>1</v>
      </c>
      <c r="AJ68">
        <v>1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2" t="s">
        <v>127</v>
      </c>
      <c r="AU68" s="2" t="s">
        <v>118</v>
      </c>
      <c r="AV68" s="2" t="s">
        <v>118</v>
      </c>
      <c r="AW68" s="3" t="s">
        <v>209</v>
      </c>
      <c r="AX68" s="3">
        <v>1</v>
      </c>
      <c r="AY68" s="3">
        <v>1</v>
      </c>
      <c r="AZ68" s="3">
        <v>0</v>
      </c>
      <c r="BA68" s="3">
        <v>0</v>
      </c>
      <c r="BB68" s="3"/>
      <c r="BC68" s="3" t="s">
        <v>118</v>
      </c>
      <c r="BD68" s="3" t="s">
        <v>210</v>
      </c>
      <c r="BE68" t="s">
        <v>118</v>
      </c>
      <c r="BF68">
        <v>5</v>
      </c>
      <c r="BG68">
        <v>23</v>
      </c>
      <c r="BI68" t="s">
        <v>118</v>
      </c>
      <c r="BJ68">
        <v>5</v>
      </c>
      <c r="BK68">
        <v>23</v>
      </c>
      <c r="BL68" t="s">
        <v>120</v>
      </c>
      <c r="BO68" t="s">
        <v>120</v>
      </c>
      <c r="BT68" s="2" t="s">
        <v>155</v>
      </c>
      <c r="BU68" t="s">
        <v>115</v>
      </c>
      <c r="BV68" t="s">
        <v>132</v>
      </c>
      <c r="BW68" s="2" t="s">
        <v>120</v>
      </c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>
        <f>IF(Tableau3[[#This Row],[nb_ind_mig_juil22]]+Tableau3[[#This Row],[nb_ind_mig_jan_juin22]]+Tableau3[[#This Row],[nb_ind_mig_avant22]]&lt;&gt;Tableau3[[#This Row],[nb_ind_migrants]],1,0)</f>
        <v>0</v>
      </c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>
        <v>1</v>
      </c>
      <c r="DG68">
        <v>1</v>
      </c>
      <c r="DH68">
        <v>1342849</v>
      </c>
      <c r="DI68" t="s">
        <v>356</v>
      </c>
    </row>
    <row r="69" spans="1:113" x14ac:dyDescent="0.35">
      <c r="A69" s="4">
        <v>44775.456393668981</v>
      </c>
      <c r="B69" s="4">
        <v>44775.465557986106</v>
      </c>
      <c r="C69" s="4">
        <v>44775</v>
      </c>
      <c r="D69" s="4">
        <v>44775</v>
      </c>
      <c r="E69" t="s">
        <v>129</v>
      </c>
      <c r="F69" t="s">
        <v>114</v>
      </c>
      <c r="G69" t="str">
        <f>IF(Tableau3[[#This Row],[region]]="DJ01","Ali-Sabieh","Dikhil")</f>
        <v>Ali-Sabieh</v>
      </c>
      <c r="H69" t="s">
        <v>115</v>
      </c>
      <c r="I69" t="s">
        <v>357</v>
      </c>
      <c r="J69" t="s">
        <v>141</v>
      </c>
      <c r="K69" t="s">
        <v>120</v>
      </c>
      <c r="L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2"/>
      <c r="AG69" s="2"/>
      <c r="AT69" s="2"/>
      <c r="AU69" s="2"/>
      <c r="AV69" s="2"/>
      <c r="AW69" s="3"/>
      <c r="AX69" s="3"/>
      <c r="AY69" s="3"/>
      <c r="AZ69" s="3"/>
      <c r="BA69" s="3"/>
      <c r="BB69" s="3"/>
      <c r="BC69" s="3"/>
      <c r="BD69" s="3"/>
      <c r="BE69" t="s">
        <v>118</v>
      </c>
      <c r="BF69">
        <v>8</v>
      </c>
      <c r="BG69">
        <v>45</v>
      </c>
      <c r="BI69" t="s">
        <v>118</v>
      </c>
      <c r="BJ69">
        <v>8</v>
      </c>
      <c r="BK69">
        <v>45</v>
      </c>
      <c r="BL69" t="s">
        <v>120</v>
      </c>
      <c r="BO69" t="s">
        <v>120</v>
      </c>
      <c r="BT69" s="2" t="s">
        <v>155</v>
      </c>
      <c r="BU69" t="s">
        <v>143</v>
      </c>
      <c r="BV69" t="s">
        <v>171</v>
      </c>
      <c r="BW69" s="2" t="s">
        <v>120</v>
      </c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>
        <f>IF(Tableau3[[#This Row],[nb_ind_mig_juil22]]+Tableau3[[#This Row],[nb_ind_mig_jan_juin22]]+Tableau3[[#This Row],[nb_ind_mig_avant22]]&lt;&gt;Tableau3[[#This Row],[nb_ind_migrants]],1,0)</f>
        <v>0</v>
      </c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>
        <v>1</v>
      </c>
      <c r="DG69">
        <v>0</v>
      </c>
      <c r="DH69">
        <v>1342850</v>
      </c>
      <c r="DI69" t="s">
        <v>358</v>
      </c>
    </row>
    <row r="70" spans="1:113" x14ac:dyDescent="0.35">
      <c r="A70" s="4">
        <v>44775.499245624997</v>
      </c>
      <c r="B70" s="4">
        <v>44775.502393009258</v>
      </c>
      <c r="C70" s="4">
        <v>44775</v>
      </c>
      <c r="D70" s="4">
        <v>44775</v>
      </c>
      <c r="E70" t="s">
        <v>129</v>
      </c>
      <c r="F70" t="s">
        <v>114</v>
      </c>
      <c r="G70" t="str">
        <f>IF(Tableau3[[#This Row],[region]]="DJ01","Ali-Sabieh","Dikhil")</f>
        <v>Ali-Sabieh</v>
      </c>
      <c r="H70" t="s">
        <v>115</v>
      </c>
      <c r="I70" t="s">
        <v>359</v>
      </c>
      <c r="J70" t="s">
        <v>141</v>
      </c>
      <c r="K70" t="s">
        <v>118</v>
      </c>
      <c r="L70" s="1" t="s">
        <v>131</v>
      </c>
      <c r="O70" t="s">
        <v>120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2"/>
      <c r="AG70" s="2"/>
      <c r="AT70" s="2"/>
      <c r="AU70" s="2"/>
      <c r="AV70" s="2"/>
      <c r="AW70" s="3"/>
      <c r="AX70" s="3"/>
      <c r="AY70" s="3"/>
      <c r="AZ70" s="3"/>
      <c r="BA70" s="3"/>
      <c r="BB70" s="3"/>
      <c r="BC70" s="3"/>
      <c r="BD70" s="3"/>
      <c r="BE70" t="s">
        <v>118</v>
      </c>
      <c r="BF70">
        <v>5</v>
      </c>
      <c r="BG70">
        <v>20</v>
      </c>
      <c r="BI70" t="s">
        <v>118</v>
      </c>
      <c r="BJ70">
        <v>5</v>
      </c>
      <c r="BK70">
        <v>20</v>
      </c>
      <c r="BL70" t="s">
        <v>120</v>
      </c>
      <c r="BO70" t="s">
        <v>120</v>
      </c>
      <c r="BT70" s="2" t="s">
        <v>155</v>
      </c>
      <c r="BU70" t="s">
        <v>143</v>
      </c>
      <c r="BV70" t="s">
        <v>360</v>
      </c>
      <c r="BW70" s="2" t="s">
        <v>120</v>
      </c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>
        <f>IF(Tableau3[[#This Row],[nb_ind_mig_juil22]]+Tableau3[[#This Row],[nb_ind_mig_jan_juin22]]+Tableau3[[#This Row],[nb_ind_mig_avant22]]&lt;&gt;Tableau3[[#This Row],[nb_ind_migrants]],1,0)</f>
        <v>0</v>
      </c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>
        <v>1</v>
      </c>
      <c r="DG70">
        <v>0</v>
      </c>
      <c r="DH70">
        <v>1344595</v>
      </c>
      <c r="DI70" t="s">
        <v>361</v>
      </c>
    </row>
    <row r="71" spans="1:113" x14ac:dyDescent="0.35">
      <c r="A71" s="4">
        <v>44775.502526087963</v>
      </c>
      <c r="B71" s="4">
        <v>44775.513480243048</v>
      </c>
      <c r="C71" s="4">
        <v>44775</v>
      </c>
      <c r="D71" s="4">
        <v>44775</v>
      </c>
      <c r="E71" t="s">
        <v>129</v>
      </c>
      <c r="F71" t="s">
        <v>114</v>
      </c>
      <c r="G71" t="str">
        <f>IF(Tableau3[[#This Row],[region]]="DJ01","Ali-Sabieh","Dikhil")</f>
        <v>Ali-Sabieh</v>
      </c>
      <c r="H71" t="s">
        <v>115</v>
      </c>
      <c r="I71" t="s">
        <v>362</v>
      </c>
      <c r="J71" t="s">
        <v>141</v>
      </c>
      <c r="K71" t="s">
        <v>120</v>
      </c>
      <c r="L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2"/>
      <c r="AG71" s="2"/>
      <c r="AT71" s="2"/>
      <c r="AU71" s="2"/>
      <c r="AV71" s="2"/>
      <c r="AW71" s="3"/>
      <c r="AX71" s="3"/>
      <c r="AY71" s="3"/>
      <c r="AZ71" s="3"/>
      <c r="BA71" s="3"/>
      <c r="BB71" s="3"/>
      <c r="BC71" s="3"/>
      <c r="BD71" s="3"/>
      <c r="BE71" t="s">
        <v>120</v>
      </c>
      <c r="BT71" s="2"/>
      <c r="BW71" s="2" t="s">
        <v>120</v>
      </c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>
        <f>IF(Tableau3[[#This Row],[nb_ind_mig_juil22]]+Tableau3[[#This Row],[nb_ind_mig_jan_juin22]]+Tableau3[[#This Row],[nb_ind_mig_avant22]]&lt;&gt;Tableau3[[#This Row],[nb_ind_migrants]],1,0)</f>
        <v>0</v>
      </c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>
        <v>1</v>
      </c>
      <c r="DG71">
        <v>0</v>
      </c>
      <c r="DH71">
        <v>1344596</v>
      </c>
      <c r="DI71" t="s">
        <v>363</v>
      </c>
    </row>
    <row r="72" spans="1:113" x14ac:dyDescent="0.35">
      <c r="A72" s="4">
        <v>44771.385853611107</v>
      </c>
      <c r="B72" s="4">
        <v>44771.399055590278</v>
      </c>
      <c r="C72" s="4">
        <v>44771</v>
      </c>
      <c r="D72" s="4">
        <v>44771</v>
      </c>
      <c r="E72" t="s">
        <v>129</v>
      </c>
      <c r="F72" t="s">
        <v>179</v>
      </c>
      <c r="G72" t="str">
        <f>IF(Tableau3[[#This Row],[region]]="DJ01","Ali-Sabieh","Dikhil")</f>
        <v>Dikhil</v>
      </c>
      <c r="H72" t="s">
        <v>228</v>
      </c>
      <c r="I72" t="s">
        <v>364</v>
      </c>
      <c r="J72" t="s">
        <v>141</v>
      </c>
      <c r="K72" t="s">
        <v>120</v>
      </c>
      <c r="L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2"/>
      <c r="AG72" s="2"/>
      <c r="AT72" s="2"/>
      <c r="AU72" s="2"/>
      <c r="AV72" s="2"/>
      <c r="AW72" s="3"/>
      <c r="AX72" s="3"/>
      <c r="AY72" s="3"/>
      <c r="AZ72" s="3"/>
      <c r="BA72" s="3"/>
      <c r="BB72" s="3"/>
      <c r="BC72" s="3"/>
      <c r="BD72" s="3"/>
      <c r="BE72" t="s">
        <v>120</v>
      </c>
      <c r="BT72" s="2"/>
      <c r="BW72" s="2" t="s">
        <v>120</v>
      </c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>
        <f>IF(Tableau3[[#This Row],[nb_ind_mig_juil22]]+Tableau3[[#This Row],[nb_ind_mig_jan_juin22]]+Tableau3[[#This Row],[nb_ind_mig_avant22]]&lt;&gt;Tableau3[[#This Row],[nb_ind_migrants]],1,0)</f>
        <v>0</v>
      </c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>
        <v>1</v>
      </c>
      <c r="DG72">
        <v>2</v>
      </c>
      <c r="DH72">
        <v>1293981</v>
      </c>
      <c r="DI72" t="s">
        <v>365</v>
      </c>
    </row>
    <row r="73" spans="1:113" x14ac:dyDescent="0.35">
      <c r="A73" s="4">
        <v>44771.462551817131</v>
      </c>
      <c r="B73" s="4">
        <v>44771.620286747682</v>
      </c>
      <c r="C73" s="4">
        <v>44771</v>
      </c>
      <c r="D73" s="4">
        <v>44771</v>
      </c>
      <c r="E73" t="s">
        <v>129</v>
      </c>
      <c r="F73" t="s">
        <v>179</v>
      </c>
      <c r="G73" t="str">
        <f>IF(Tableau3[[#This Row],[region]]="DJ01","Ali-Sabieh","Dikhil")</f>
        <v>Dikhil</v>
      </c>
      <c r="H73" t="s">
        <v>180</v>
      </c>
      <c r="I73" t="s">
        <v>366</v>
      </c>
      <c r="J73" t="s">
        <v>141</v>
      </c>
      <c r="K73" t="s">
        <v>118</v>
      </c>
      <c r="L73" s="1" t="s">
        <v>156</v>
      </c>
      <c r="O73" t="s">
        <v>118</v>
      </c>
      <c r="Q73">
        <v>4</v>
      </c>
      <c r="R73">
        <v>20</v>
      </c>
      <c r="S73" s="1" t="s">
        <v>120</v>
      </c>
      <c r="T73" s="1"/>
      <c r="U73" s="1"/>
      <c r="V73" s="1" t="s">
        <v>120</v>
      </c>
      <c r="W73" s="1"/>
      <c r="X73" s="1"/>
      <c r="Y73" s="1" t="s">
        <v>118</v>
      </c>
      <c r="Z73" s="1">
        <v>4</v>
      </c>
      <c r="AA73" s="1">
        <v>20</v>
      </c>
      <c r="AB73" s="1"/>
      <c r="AC73" s="1"/>
      <c r="AD73" s="2" t="s">
        <v>121</v>
      </c>
      <c r="AE73" t="s">
        <v>202</v>
      </c>
      <c r="AF73" t="s">
        <v>366</v>
      </c>
      <c r="AG73" s="2" t="s">
        <v>367</v>
      </c>
      <c r="AH73">
        <v>1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2" t="s">
        <v>127</v>
      </c>
      <c r="AU73" s="2" t="s">
        <v>118</v>
      </c>
      <c r="AV73" s="2" t="s">
        <v>118</v>
      </c>
      <c r="AW73" s="3" t="s">
        <v>209</v>
      </c>
      <c r="AX73" s="3">
        <v>1</v>
      </c>
      <c r="AY73" s="3">
        <v>1</v>
      </c>
      <c r="AZ73" s="3">
        <v>0</v>
      </c>
      <c r="BA73" s="3">
        <v>0</v>
      </c>
      <c r="BB73" s="3"/>
      <c r="BC73" s="3" t="s">
        <v>118</v>
      </c>
      <c r="BD73" s="3" t="s">
        <v>210</v>
      </c>
      <c r="BE73" t="s">
        <v>118</v>
      </c>
      <c r="BF73">
        <v>4</v>
      </c>
      <c r="BG73">
        <v>20</v>
      </c>
      <c r="BI73" t="s">
        <v>120</v>
      </c>
      <c r="BL73" t="s">
        <v>120</v>
      </c>
      <c r="BO73" t="s">
        <v>118</v>
      </c>
      <c r="BP73">
        <v>4</v>
      </c>
      <c r="BQ73">
        <v>20</v>
      </c>
      <c r="BT73" s="2" t="s">
        <v>155</v>
      </c>
      <c r="BU73" t="s">
        <v>202</v>
      </c>
      <c r="BV73" t="s">
        <v>366</v>
      </c>
      <c r="BW73" s="2" t="s">
        <v>120</v>
      </c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>
        <f>IF(Tableau3[[#This Row],[nb_ind_mig_juil22]]+Tableau3[[#This Row],[nb_ind_mig_jan_juin22]]+Tableau3[[#This Row],[nb_ind_mig_avant22]]&lt;&gt;Tableau3[[#This Row],[nb_ind_migrants]],1,0)</f>
        <v>0</v>
      </c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>
        <v>1</v>
      </c>
      <c r="DG73">
        <v>4</v>
      </c>
      <c r="DH73">
        <v>1297199</v>
      </c>
      <c r="DI73" t="s">
        <v>368</v>
      </c>
    </row>
    <row r="74" spans="1:113" x14ac:dyDescent="0.35">
      <c r="A74" s="4">
        <v>44771.32276638889</v>
      </c>
      <c r="B74" s="4">
        <v>44771.511251736112</v>
      </c>
      <c r="C74" s="4">
        <v>44771</v>
      </c>
      <c r="D74" s="4">
        <v>44771</v>
      </c>
      <c r="E74" t="s">
        <v>129</v>
      </c>
      <c r="F74" t="s">
        <v>179</v>
      </c>
      <c r="G74" t="str">
        <f>IF(Tableau3[[#This Row],[region]]="DJ01","Ali-Sabieh","Dikhil")</f>
        <v>Dikhil</v>
      </c>
      <c r="H74" t="s">
        <v>214</v>
      </c>
      <c r="I74" t="s">
        <v>215</v>
      </c>
      <c r="J74" t="s">
        <v>141</v>
      </c>
      <c r="K74" t="s">
        <v>118</v>
      </c>
      <c r="L74" s="1" t="s">
        <v>119</v>
      </c>
      <c r="O74" t="s">
        <v>118</v>
      </c>
      <c r="Q74">
        <v>9</v>
      </c>
      <c r="R74">
        <v>65</v>
      </c>
      <c r="S74" s="1" t="s">
        <v>118</v>
      </c>
      <c r="T74" s="1">
        <v>2</v>
      </c>
      <c r="U74" s="1">
        <v>7</v>
      </c>
      <c r="V74" s="1" t="s">
        <v>118</v>
      </c>
      <c r="W74" s="1">
        <v>4</v>
      </c>
      <c r="X74" s="1">
        <v>29</v>
      </c>
      <c r="Y74" s="1" t="s">
        <v>118</v>
      </c>
      <c r="Z74" s="1">
        <v>3</v>
      </c>
      <c r="AA74" s="1">
        <v>21</v>
      </c>
      <c r="AB74" s="1">
        <v>9</v>
      </c>
      <c r="AC74" s="1">
        <v>57</v>
      </c>
      <c r="AD74" s="2" t="s">
        <v>148</v>
      </c>
      <c r="AE74" t="s">
        <v>369</v>
      </c>
      <c r="AF74" t="s">
        <v>370</v>
      </c>
      <c r="AG74" s="2" t="s">
        <v>133</v>
      </c>
      <c r="AH74">
        <v>0</v>
      </c>
      <c r="AI74">
        <v>1</v>
      </c>
      <c r="AJ74">
        <v>1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 s="2" t="s">
        <v>134</v>
      </c>
      <c r="AU74" s="2" t="s">
        <v>118</v>
      </c>
      <c r="AV74" s="2" t="s">
        <v>118</v>
      </c>
      <c r="AW74" s="3" t="s">
        <v>371</v>
      </c>
      <c r="AX74" s="3">
        <v>1</v>
      </c>
      <c r="AY74" s="3">
        <v>1</v>
      </c>
      <c r="AZ74" s="3">
        <v>0</v>
      </c>
      <c r="BA74" s="3">
        <v>1</v>
      </c>
      <c r="BB74" s="3"/>
      <c r="BC74" s="3" t="s">
        <v>118</v>
      </c>
      <c r="BD74" s="3" t="s">
        <v>173</v>
      </c>
      <c r="BE74" t="s">
        <v>118</v>
      </c>
      <c r="BF74">
        <v>4</v>
      </c>
      <c r="BG74">
        <v>26</v>
      </c>
      <c r="BI74" t="s">
        <v>120</v>
      </c>
      <c r="BL74" t="s">
        <v>118</v>
      </c>
      <c r="BM74">
        <v>2</v>
      </c>
      <c r="BN74">
        <v>17</v>
      </c>
      <c r="BO74" t="s">
        <v>118</v>
      </c>
      <c r="BP74">
        <v>2</v>
      </c>
      <c r="BQ74">
        <v>11</v>
      </c>
      <c r="BT74" s="2" t="s">
        <v>155</v>
      </c>
      <c r="BU74" t="s">
        <v>369</v>
      </c>
      <c r="BV74" t="s">
        <v>369</v>
      </c>
      <c r="BW74" s="2" t="s">
        <v>120</v>
      </c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>
        <f>IF(Tableau3[[#This Row],[nb_ind_mig_juil22]]+Tableau3[[#This Row],[nb_ind_mig_jan_juin22]]+Tableau3[[#This Row],[nb_ind_mig_avant22]]&lt;&gt;Tableau3[[#This Row],[nb_ind_migrants]],1,0)</f>
        <v>0</v>
      </c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>
        <v>2</v>
      </c>
      <c r="DG74">
        <v>9</v>
      </c>
      <c r="DH74">
        <v>1298148</v>
      </c>
      <c r="DI74" t="s">
        <v>372</v>
      </c>
    </row>
    <row r="75" spans="1:113" x14ac:dyDescent="0.35">
      <c r="A75" s="4">
        <v>44771.353554618057</v>
      </c>
      <c r="B75" s="4">
        <v>44771.359230682872</v>
      </c>
      <c r="C75" s="4">
        <v>44771</v>
      </c>
      <c r="D75" s="4">
        <v>44771</v>
      </c>
      <c r="E75" t="s">
        <v>113</v>
      </c>
      <c r="F75" t="s">
        <v>179</v>
      </c>
      <c r="G75" t="str">
        <f>IF(Tableau3[[#This Row],[region]]="DJ01","Ali-Sabieh","Dikhil")</f>
        <v>Dikhil</v>
      </c>
      <c r="H75" t="s">
        <v>180</v>
      </c>
      <c r="I75" t="s">
        <v>373</v>
      </c>
      <c r="J75" t="s">
        <v>141</v>
      </c>
      <c r="K75" t="s">
        <v>120</v>
      </c>
      <c r="L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2"/>
      <c r="AG75" s="2"/>
      <c r="AT75" s="2"/>
      <c r="AU75" s="2"/>
      <c r="AV75" s="2"/>
      <c r="AW75" s="3"/>
      <c r="AX75" s="3"/>
      <c r="AY75" s="3"/>
      <c r="AZ75" s="3"/>
      <c r="BA75" s="3"/>
      <c r="BB75" s="3"/>
      <c r="BC75" s="3"/>
      <c r="BD75" s="3"/>
      <c r="BE75" t="s">
        <v>120</v>
      </c>
      <c r="BT75" s="2"/>
      <c r="BW75" s="2" t="s">
        <v>120</v>
      </c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>
        <f>IF(Tableau3[[#This Row],[nb_ind_mig_juil22]]+Tableau3[[#This Row],[nb_ind_mig_jan_juin22]]+Tableau3[[#This Row],[nb_ind_mig_avant22]]&lt;&gt;Tableau3[[#This Row],[nb_ind_migrants]],1,0)</f>
        <v>0</v>
      </c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>
        <v>2</v>
      </c>
      <c r="DG75">
        <v>2</v>
      </c>
      <c r="DH75">
        <v>1300903</v>
      </c>
      <c r="DI75" t="s">
        <v>374</v>
      </c>
    </row>
    <row r="76" spans="1:113" x14ac:dyDescent="0.35">
      <c r="A76" s="4">
        <v>44771.897069513892</v>
      </c>
      <c r="B76" s="4">
        <v>44771.901545486107</v>
      </c>
      <c r="C76" s="4">
        <v>44771</v>
      </c>
      <c r="D76" s="4">
        <v>44771</v>
      </c>
      <c r="E76" t="s">
        <v>113</v>
      </c>
      <c r="F76" t="s">
        <v>179</v>
      </c>
      <c r="G76" t="str">
        <f>IF(Tableau3[[#This Row],[region]]="DJ01","Ali-Sabieh","Dikhil")</f>
        <v>Dikhil</v>
      </c>
      <c r="H76" t="s">
        <v>180</v>
      </c>
      <c r="I76" t="s">
        <v>375</v>
      </c>
      <c r="J76" t="s">
        <v>141</v>
      </c>
      <c r="K76" t="s">
        <v>120</v>
      </c>
      <c r="L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2"/>
      <c r="AG76" s="2"/>
      <c r="AT76" s="2"/>
      <c r="AU76" s="2"/>
      <c r="AV76" s="2"/>
      <c r="AW76" s="3"/>
      <c r="AX76" s="3"/>
      <c r="AY76" s="3"/>
      <c r="AZ76" s="3"/>
      <c r="BA76" s="3"/>
      <c r="BB76" s="3"/>
      <c r="BC76" s="3"/>
      <c r="BD76" s="3"/>
      <c r="BE76" t="s">
        <v>120</v>
      </c>
      <c r="BT76" s="2"/>
      <c r="BW76" s="2" t="s">
        <v>120</v>
      </c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>
        <f>IF(Tableau3[[#This Row],[nb_ind_mig_juil22]]+Tableau3[[#This Row],[nb_ind_mig_jan_juin22]]+Tableau3[[#This Row],[nb_ind_mig_avant22]]&lt;&gt;Tableau3[[#This Row],[nb_ind_migrants]],1,0)</f>
        <v>0</v>
      </c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>
        <v>5</v>
      </c>
      <c r="DG76">
        <v>10</v>
      </c>
      <c r="DH76">
        <v>1300906</v>
      </c>
      <c r="DI76" t="s">
        <v>376</v>
      </c>
    </row>
    <row r="77" spans="1:113" x14ac:dyDescent="0.35">
      <c r="A77" s="4">
        <v>44771.902460046287</v>
      </c>
      <c r="B77" s="4">
        <v>44771.912253993047</v>
      </c>
      <c r="C77" s="4">
        <v>44771</v>
      </c>
      <c r="D77" s="4">
        <v>44771</v>
      </c>
      <c r="E77" t="s">
        <v>113</v>
      </c>
      <c r="F77" t="s">
        <v>179</v>
      </c>
      <c r="G77" t="str">
        <f>IF(Tableau3[[#This Row],[region]]="DJ01","Ali-Sabieh","Dikhil")</f>
        <v>Dikhil</v>
      </c>
      <c r="H77" t="s">
        <v>180</v>
      </c>
      <c r="I77" t="s">
        <v>377</v>
      </c>
      <c r="J77" t="s">
        <v>141</v>
      </c>
      <c r="K77" t="s">
        <v>120</v>
      </c>
      <c r="L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2"/>
      <c r="AG77" s="2"/>
      <c r="AT77" s="2"/>
      <c r="AU77" s="2"/>
      <c r="AV77" s="2"/>
      <c r="AW77" s="3"/>
      <c r="AX77" s="3"/>
      <c r="AY77" s="3"/>
      <c r="AZ77" s="3"/>
      <c r="BA77" s="3"/>
      <c r="BB77" s="3"/>
      <c r="BC77" s="3"/>
      <c r="BD77" s="3"/>
      <c r="BE77" t="s">
        <v>120</v>
      </c>
      <c r="BT77" s="2"/>
      <c r="BW77" s="2" t="s">
        <v>120</v>
      </c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>
        <f>IF(Tableau3[[#This Row],[nb_ind_mig_juil22]]+Tableau3[[#This Row],[nb_ind_mig_jan_juin22]]+Tableau3[[#This Row],[nb_ind_mig_avant22]]&lt;&gt;Tableau3[[#This Row],[nb_ind_migrants]],1,0)</f>
        <v>0</v>
      </c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>
        <v>1</v>
      </c>
      <c r="DG77">
        <v>10</v>
      </c>
      <c r="DH77">
        <v>1300907</v>
      </c>
      <c r="DI77" t="s">
        <v>378</v>
      </c>
    </row>
    <row r="78" spans="1:113" x14ac:dyDescent="0.35">
      <c r="A78" s="4">
        <v>44772.486088368052</v>
      </c>
      <c r="B78" s="4">
        <v>44772.509297199067</v>
      </c>
      <c r="C78" s="4">
        <v>44772</v>
      </c>
      <c r="D78" s="4">
        <v>44772</v>
      </c>
      <c r="E78" t="s">
        <v>129</v>
      </c>
      <c r="F78" t="s">
        <v>179</v>
      </c>
      <c r="G78" t="str">
        <f>IF(Tableau3[[#This Row],[region]]="DJ01","Ali-Sabieh","Dikhil")</f>
        <v>Dikhil</v>
      </c>
      <c r="H78" t="s">
        <v>197</v>
      </c>
      <c r="I78" t="s">
        <v>379</v>
      </c>
      <c r="J78" t="s">
        <v>141</v>
      </c>
      <c r="K78" t="s">
        <v>120</v>
      </c>
      <c r="L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2"/>
      <c r="AG78" s="2"/>
      <c r="AT78" s="2"/>
      <c r="AU78" s="2"/>
      <c r="AV78" s="2"/>
      <c r="AW78" s="3"/>
      <c r="AX78" s="3"/>
      <c r="AY78" s="3"/>
      <c r="AZ78" s="3"/>
      <c r="BA78" s="3"/>
      <c r="BB78" s="3"/>
      <c r="BC78" s="3"/>
      <c r="BD78" s="3"/>
      <c r="BE78" t="s">
        <v>118</v>
      </c>
      <c r="BF78">
        <v>60</v>
      </c>
      <c r="BG78">
        <v>240</v>
      </c>
      <c r="BI78" t="s">
        <v>118</v>
      </c>
      <c r="BJ78">
        <v>30</v>
      </c>
      <c r="BK78">
        <v>100</v>
      </c>
      <c r="BL78" t="s">
        <v>118</v>
      </c>
      <c r="BM78">
        <v>10</v>
      </c>
      <c r="BN78">
        <v>50</v>
      </c>
      <c r="BO78" t="s">
        <v>118</v>
      </c>
      <c r="BP78">
        <v>20</v>
      </c>
      <c r="BQ78">
        <v>90</v>
      </c>
      <c r="BR78" t="s">
        <v>380</v>
      </c>
      <c r="BS78" t="s">
        <v>381</v>
      </c>
      <c r="BT78" s="2" t="s">
        <v>155</v>
      </c>
      <c r="BU78" t="s">
        <v>197</v>
      </c>
      <c r="BV78" t="s">
        <v>382</v>
      </c>
      <c r="BW78" s="2" t="s">
        <v>120</v>
      </c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>
        <f>IF(Tableau3[[#This Row],[nb_ind_mig_juil22]]+Tableau3[[#This Row],[nb_ind_mig_jan_juin22]]+Tableau3[[#This Row],[nb_ind_mig_avant22]]&lt;&gt;Tableau3[[#This Row],[nb_ind_migrants]],1,0)</f>
        <v>0</v>
      </c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>
        <v>2</v>
      </c>
      <c r="DG78">
        <v>2</v>
      </c>
      <c r="DH78">
        <v>1306729</v>
      </c>
      <c r="DI78" t="s">
        <v>383</v>
      </c>
    </row>
    <row r="79" spans="1:113" x14ac:dyDescent="0.35">
      <c r="A79" s="4">
        <v>44772.510517766197</v>
      </c>
      <c r="B79" s="4">
        <v>44772.515894004631</v>
      </c>
      <c r="C79" s="4">
        <v>44772</v>
      </c>
      <c r="D79" s="4">
        <v>44772</v>
      </c>
      <c r="E79" t="s">
        <v>129</v>
      </c>
      <c r="F79" t="s">
        <v>179</v>
      </c>
      <c r="G79" t="str">
        <f>IF(Tableau3[[#This Row],[region]]="DJ01","Ali-Sabieh","Dikhil")</f>
        <v>Dikhil</v>
      </c>
      <c r="H79" t="s">
        <v>197</v>
      </c>
      <c r="I79" t="s">
        <v>384</v>
      </c>
      <c r="J79" t="s">
        <v>141</v>
      </c>
      <c r="K79" t="s">
        <v>118</v>
      </c>
      <c r="L79" s="1" t="s">
        <v>156</v>
      </c>
      <c r="O79" t="s">
        <v>118</v>
      </c>
      <c r="Q79">
        <v>20</v>
      </c>
      <c r="R79">
        <v>100</v>
      </c>
      <c r="S79" s="1" t="s">
        <v>118</v>
      </c>
      <c r="T79" s="1">
        <v>5</v>
      </c>
      <c r="U79" s="1">
        <v>25</v>
      </c>
      <c r="V79" s="1" t="s">
        <v>118</v>
      </c>
      <c r="W79" s="1">
        <v>5</v>
      </c>
      <c r="X79" s="1">
        <v>25</v>
      </c>
      <c r="Y79" s="1" t="s">
        <v>118</v>
      </c>
      <c r="Z79" s="1">
        <v>10</v>
      </c>
      <c r="AA79" s="1">
        <v>50</v>
      </c>
      <c r="AB79" s="1">
        <v>20</v>
      </c>
      <c r="AC79" s="1">
        <v>100</v>
      </c>
      <c r="AD79" s="2" t="s">
        <v>121</v>
      </c>
      <c r="AE79" t="s">
        <v>197</v>
      </c>
      <c r="AF79" t="s">
        <v>385</v>
      </c>
      <c r="AG79" s="2" t="s">
        <v>386</v>
      </c>
      <c r="AH79">
        <v>1</v>
      </c>
      <c r="AI79">
        <v>1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 s="2" t="s">
        <v>127</v>
      </c>
      <c r="AU79" s="2" t="s">
        <v>118</v>
      </c>
      <c r="AV79" s="2" t="s">
        <v>118</v>
      </c>
      <c r="AW79" s="3" t="s">
        <v>150</v>
      </c>
      <c r="AX79" s="3">
        <v>1</v>
      </c>
      <c r="AY79" s="3">
        <v>1</v>
      </c>
      <c r="AZ79" s="3">
        <v>1</v>
      </c>
      <c r="BA79" s="3">
        <v>0</v>
      </c>
      <c r="BB79" s="3"/>
      <c r="BC79" s="3" t="s">
        <v>118</v>
      </c>
      <c r="BD79" s="3" t="s">
        <v>173</v>
      </c>
      <c r="BE79" t="s">
        <v>120</v>
      </c>
      <c r="BT79" s="2"/>
      <c r="BW79" s="2" t="s">
        <v>120</v>
      </c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>
        <f>IF(Tableau3[[#This Row],[nb_ind_mig_juil22]]+Tableau3[[#This Row],[nb_ind_mig_jan_juin22]]+Tableau3[[#This Row],[nb_ind_mig_avant22]]&lt;&gt;Tableau3[[#This Row],[nb_ind_migrants]],1,0)</f>
        <v>0</v>
      </c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>
        <v>1</v>
      </c>
      <c r="DG79">
        <v>1</v>
      </c>
      <c r="DH79">
        <v>1306730</v>
      </c>
      <c r="DI79" t="s">
        <v>387</v>
      </c>
    </row>
    <row r="80" spans="1:113" x14ac:dyDescent="0.35">
      <c r="A80" s="4">
        <v>44771.80732896991</v>
      </c>
      <c r="B80" s="4">
        <v>44771.83237783565</v>
      </c>
      <c r="C80" s="4">
        <v>44771</v>
      </c>
      <c r="D80" s="4">
        <v>44771</v>
      </c>
      <c r="E80" t="s">
        <v>129</v>
      </c>
      <c r="F80" t="s">
        <v>179</v>
      </c>
      <c r="G80" t="str">
        <f>IF(Tableau3[[#This Row],[region]]="DJ01","Ali-Sabieh","Dikhil")</f>
        <v>Dikhil</v>
      </c>
      <c r="H80" t="s">
        <v>180</v>
      </c>
      <c r="I80" t="s">
        <v>388</v>
      </c>
      <c r="J80" t="s">
        <v>141</v>
      </c>
      <c r="K80" t="s">
        <v>118</v>
      </c>
      <c r="L80" s="1" t="s">
        <v>156</v>
      </c>
      <c r="O80" t="s">
        <v>118</v>
      </c>
      <c r="Q80">
        <v>20</v>
      </c>
      <c r="R80">
        <v>60</v>
      </c>
      <c r="S80" s="1" t="s">
        <v>120</v>
      </c>
      <c r="T80" s="1"/>
      <c r="U80" s="1"/>
      <c r="V80" s="1" t="s">
        <v>120</v>
      </c>
      <c r="W80" s="1"/>
      <c r="X80" s="1"/>
      <c r="Y80" s="1" t="s">
        <v>118</v>
      </c>
      <c r="Z80" s="1">
        <v>20</v>
      </c>
      <c r="AA80" s="1">
        <v>60</v>
      </c>
      <c r="AB80" s="1"/>
      <c r="AC80" s="1"/>
      <c r="AD80" s="2" t="s">
        <v>121</v>
      </c>
      <c r="AE80" t="s">
        <v>228</v>
      </c>
      <c r="AF80" t="s">
        <v>389</v>
      </c>
      <c r="AG80" s="2" t="s">
        <v>390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 s="2" t="s">
        <v>127</v>
      </c>
      <c r="AU80" s="2" t="s">
        <v>118</v>
      </c>
      <c r="AV80" s="2" t="s">
        <v>118</v>
      </c>
      <c r="AW80" s="3" t="s">
        <v>391</v>
      </c>
      <c r="AX80" s="3">
        <v>0</v>
      </c>
      <c r="AY80" s="3">
        <v>1</v>
      </c>
      <c r="AZ80" s="3">
        <v>0</v>
      </c>
      <c r="BA80" s="3">
        <v>0</v>
      </c>
      <c r="BB80" s="3"/>
      <c r="BC80" s="3" t="s">
        <v>118</v>
      </c>
      <c r="BD80" s="3" t="s">
        <v>173</v>
      </c>
      <c r="BE80" t="s">
        <v>118</v>
      </c>
      <c r="BF80">
        <v>6</v>
      </c>
      <c r="BG80">
        <v>30</v>
      </c>
      <c r="BI80" t="s">
        <v>120</v>
      </c>
      <c r="BL80" t="s">
        <v>120</v>
      </c>
      <c r="BO80" t="s">
        <v>118</v>
      </c>
      <c r="BP80">
        <v>20</v>
      </c>
      <c r="BQ80">
        <v>60</v>
      </c>
      <c r="BT80" s="2" t="s">
        <v>155</v>
      </c>
      <c r="BU80" t="s">
        <v>202</v>
      </c>
      <c r="BV80" t="s">
        <v>392</v>
      </c>
      <c r="BW80" s="2" t="s">
        <v>120</v>
      </c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>
        <f>IF(Tableau3[[#This Row],[nb_ind_mig_juil22]]+Tableau3[[#This Row],[nb_ind_mig_jan_juin22]]+Tableau3[[#This Row],[nb_ind_mig_avant22]]&lt;&gt;Tableau3[[#This Row],[nb_ind_migrants]],1,0)</f>
        <v>0</v>
      </c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>
        <v>2</v>
      </c>
      <c r="DG80">
        <v>6</v>
      </c>
      <c r="DH80">
        <v>1308145</v>
      </c>
      <c r="DI80" t="s">
        <v>393</v>
      </c>
    </row>
    <row r="81" spans="1:113" x14ac:dyDescent="0.35">
      <c r="A81" s="4">
        <v>44772.728543159719</v>
      </c>
      <c r="B81" s="4">
        <v>44772.73724736111</v>
      </c>
      <c r="C81" s="4">
        <v>44772</v>
      </c>
      <c r="D81" s="4">
        <v>44772</v>
      </c>
      <c r="E81" t="s">
        <v>129</v>
      </c>
      <c r="F81" t="s">
        <v>179</v>
      </c>
      <c r="G81" t="str">
        <f>IF(Tableau3[[#This Row],[region]]="DJ01","Ali-Sabieh","Dikhil")</f>
        <v>Dikhil</v>
      </c>
      <c r="H81" t="s">
        <v>180</v>
      </c>
      <c r="I81" t="s">
        <v>394</v>
      </c>
      <c r="J81" t="s">
        <v>141</v>
      </c>
      <c r="K81" t="s">
        <v>118</v>
      </c>
      <c r="L81" s="1" t="s">
        <v>156</v>
      </c>
      <c r="O81" t="s">
        <v>118</v>
      </c>
      <c r="Q81">
        <v>3</v>
      </c>
      <c r="R81">
        <v>18</v>
      </c>
      <c r="S81" s="1" t="s">
        <v>120</v>
      </c>
      <c r="T81" s="1"/>
      <c r="U81" s="1"/>
      <c r="V81" s="1" t="s">
        <v>120</v>
      </c>
      <c r="W81" s="1"/>
      <c r="X81" s="1"/>
      <c r="Y81" s="1" t="s">
        <v>118</v>
      </c>
      <c r="Z81" s="1">
        <v>3</v>
      </c>
      <c r="AA81" s="1">
        <v>18</v>
      </c>
      <c r="AB81" s="1"/>
      <c r="AC81" s="1"/>
      <c r="AD81" s="2" t="s">
        <v>121</v>
      </c>
      <c r="AE81" t="s">
        <v>228</v>
      </c>
      <c r="AF81" t="s">
        <v>395</v>
      </c>
      <c r="AG81" s="2" t="s">
        <v>390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 s="2" t="s">
        <v>127</v>
      </c>
      <c r="AU81" s="2" t="s">
        <v>118</v>
      </c>
      <c r="AV81" s="2" t="s">
        <v>118</v>
      </c>
      <c r="AW81" s="3" t="s">
        <v>396</v>
      </c>
      <c r="AX81" s="3">
        <v>1</v>
      </c>
      <c r="AY81" s="3">
        <v>1</v>
      </c>
      <c r="AZ81" s="3">
        <v>1</v>
      </c>
      <c r="BA81" s="3">
        <v>0</v>
      </c>
      <c r="BB81" s="3"/>
      <c r="BC81" s="3" t="s">
        <v>118</v>
      </c>
      <c r="BD81" s="3" t="s">
        <v>210</v>
      </c>
      <c r="BE81" t="s">
        <v>118</v>
      </c>
      <c r="BF81">
        <v>2</v>
      </c>
      <c r="BG81">
        <v>12</v>
      </c>
      <c r="BI81" t="s">
        <v>120</v>
      </c>
      <c r="BL81" t="s">
        <v>120</v>
      </c>
      <c r="BO81" t="s">
        <v>118</v>
      </c>
      <c r="BP81">
        <v>1</v>
      </c>
      <c r="BQ81">
        <v>6</v>
      </c>
      <c r="BT81" s="2" t="s">
        <v>155</v>
      </c>
      <c r="BU81" t="s">
        <v>228</v>
      </c>
      <c r="BV81" t="s">
        <v>395</v>
      </c>
      <c r="BW81" s="2" t="s">
        <v>120</v>
      </c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>
        <f>IF(Tableau3[[#This Row],[nb_ind_mig_juil22]]+Tableau3[[#This Row],[nb_ind_mig_jan_juin22]]+Tableau3[[#This Row],[nb_ind_mig_avant22]]&lt;&gt;Tableau3[[#This Row],[nb_ind_migrants]],1,0)</f>
        <v>0</v>
      </c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>
        <v>1</v>
      </c>
      <c r="DG81">
        <v>2</v>
      </c>
      <c r="DH81">
        <v>1308146</v>
      </c>
      <c r="DI81" t="s">
        <v>397</v>
      </c>
    </row>
    <row r="82" spans="1:113" x14ac:dyDescent="0.35">
      <c r="A82" s="4">
        <v>44772.757642870369</v>
      </c>
      <c r="B82" s="4">
        <v>44772.767776250002</v>
      </c>
      <c r="C82" s="4">
        <v>44772</v>
      </c>
      <c r="D82" s="4">
        <v>44772</v>
      </c>
      <c r="E82" t="s">
        <v>129</v>
      </c>
      <c r="F82" t="s">
        <v>179</v>
      </c>
      <c r="G82" t="str">
        <f>IF(Tableau3[[#This Row],[region]]="DJ01","Ali-Sabieh","Dikhil")</f>
        <v>Dikhil</v>
      </c>
      <c r="H82" t="s">
        <v>180</v>
      </c>
      <c r="I82" t="s">
        <v>394</v>
      </c>
      <c r="J82" t="s">
        <v>141</v>
      </c>
      <c r="K82" t="s">
        <v>118</v>
      </c>
      <c r="L82" s="1" t="s">
        <v>156</v>
      </c>
      <c r="O82" t="s">
        <v>118</v>
      </c>
      <c r="Q82">
        <v>2</v>
      </c>
      <c r="R82">
        <v>7</v>
      </c>
      <c r="S82" s="1" t="s">
        <v>120</v>
      </c>
      <c r="T82" s="1"/>
      <c r="U82" s="1"/>
      <c r="V82" s="1" t="s">
        <v>120</v>
      </c>
      <c r="W82" s="1"/>
      <c r="X82" s="1"/>
      <c r="Y82" s="1" t="s">
        <v>118</v>
      </c>
      <c r="Z82" s="1">
        <v>2</v>
      </c>
      <c r="AA82" s="1">
        <v>7</v>
      </c>
      <c r="AB82" s="1"/>
      <c r="AC82" s="1"/>
      <c r="AD82" s="2" t="s">
        <v>121</v>
      </c>
      <c r="AE82" t="s">
        <v>228</v>
      </c>
      <c r="AF82" t="s">
        <v>398</v>
      </c>
      <c r="AG82" s="2" t="s">
        <v>390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 s="2" t="s">
        <v>127</v>
      </c>
      <c r="AU82" s="2" t="s">
        <v>118</v>
      </c>
      <c r="AV82" s="2" t="s">
        <v>118</v>
      </c>
      <c r="AW82" s="3" t="s">
        <v>209</v>
      </c>
      <c r="AX82" s="3">
        <v>1</v>
      </c>
      <c r="AY82" s="3">
        <v>1</v>
      </c>
      <c r="AZ82" s="3">
        <v>0</v>
      </c>
      <c r="BA82" s="3">
        <v>0</v>
      </c>
      <c r="BB82" s="3"/>
      <c r="BC82" s="3" t="s">
        <v>118</v>
      </c>
      <c r="BD82" s="3" t="s">
        <v>210</v>
      </c>
      <c r="BE82" t="s">
        <v>118</v>
      </c>
      <c r="BF82">
        <v>2</v>
      </c>
      <c r="BG82">
        <v>7</v>
      </c>
      <c r="BI82" t="s">
        <v>120</v>
      </c>
      <c r="BL82" t="s">
        <v>120</v>
      </c>
      <c r="BO82" t="s">
        <v>120</v>
      </c>
      <c r="BT82" s="2" t="s">
        <v>155</v>
      </c>
      <c r="BU82" t="s">
        <v>228</v>
      </c>
      <c r="BV82" t="s">
        <v>399</v>
      </c>
      <c r="BW82" s="2" t="s">
        <v>120</v>
      </c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>
        <f>IF(Tableau3[[#This Row],[nb_ind_mig_juil22]]+Tableau3[[#This Row],[nb_ind_mig_jan_juin22]]+Tableau3[[#This Row],[nb_ind_mig_avant22]]&lt;&gt;Tableau3[[#This Row],[nb_ind_migrants]],1,0)</f>
        <v>0</v>
      </c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>
        <v>1</v>
      </c>
      <c r="DG82">
        <v>2</v>
      </c>
      <c r="DH82">
        <v>1308148</v>
      </c>
      <c r="DI82" t="s">
        <v>400</v>
      </c>
    </row>
    <row r="83" spans="1:113" x14ac:dyDescent="0.35">
      <c r="A83" s="4">
        <v>44772.810058900461</v>
      </c>
      <c r="B83" s="4">
        <v>44772.827256481483</v>
      </c>
      <c r="C83" s="4">
        <v>44772</v>
      </c>
      <c r="D83" s="4">
        <v>44772</v>
      </c>
      <c r="E83" t="s">
        <v>129</v>
      </c>
      <c r="F83" t="s">
        <v>179</v>
      </c>
      <c r="G83" t="str">
        <f>IF(Tableau3[[#This Row],[region]]="DJ01","Ali-Sabieh","Dikhil")</f>
        <v>Dikhil</v>
      </c>
      <c r="H83" t="s">
        <v>180</v>
      </c>
      <c r="I83" t="s">
        <v>401</v>
      </c>
      <c r="J83" t="s">
        <v>141</v>
      </c>
      <c r="K83" t="s">
        <v>118</v>
      </c>
      <c r="L83" s="1" t="s">
        <v>156</v>
      </c>
      <c r="O83" t="s">
        <v>118</v>
      </c>
      <c r="Q83">
        <v>21</v>
      </c>
      <c r="R83">
        <v>48</v>
      </c>
      <c r="S83" s="1" t="s">
        <v>120</v>
      </c>
      <c r="T83" s="1"/>
      <c r="U83" s="1"/>
      <c r="V83" s="1" t="s">
        <v>120</v>
      </c>
      <c r="W83" s="1"/>
      <c r="X83" s="1"/>
      <c r="Y83" s="1" t="s">
        <v>118</v>
      </c>
      <c r="Z83" s="1">
        <v>21</v>
      </c>
      <c r="AA83" s="1">
        <v>44</v>
      </c>
      <c r="AB83" s="1"/>
      <c r="AC83" s="1"/>
      <c r="AD83" s="2" t="s">
        <v>121</v>
      </c>
      <c r="AE83" t="s">
        <v>228</v>
      </c>
      <c r="AF83" t="s">
        <v>402</v>
      </c>
      <c r="AG83" s="2" t="s">
        <v>390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 s="2" t="s">
        <v>127</v>
      </c>
      <c r="AU83" s="2" t="s">
        <v>118</v>
      </c>
      <c r="AV83" s="2" t="s">
        <v>118</v>
      </c>
      <c r="AW83" s="3" t="s">
        <v>391</v>
      </c>
      <c r="AX83" s="3">
        <v>0</v>
      </c>
      <c r="AY83" s="3">
        <v>1</v>
      </c>
      <c r="AZ83" s="3">
        <v>0</v>
      </c>
      <c r="BA83" s="3">
        <v>0</v>
      </c>
      <c r="BB83" s="3"/>
      <c r="BC83" s="3" t="s">
        <v>118</v>
      </c>
      <c r="BD83" s="3" t="s">
        <v>173</v>
      </c>
      <c r="BE83" t="s">
        <v>118</v>
      </c>
      <c r="BF83">
        <v>21</v>
      </c>
      <c r="BG83">
        <v>44</v>
      </c>
      <c r="BI83" t="s">
        <v>120</v>
      </c>
      <c r="BL83" t="s">
        <v>120</v>
      </c>
      <c r="BO83" t="s">
        <v>118</v>
      </c>
      <c r="BP83">
        <v>21</v>
      </c>
      <c r="BQ83">
        <v>44</v>
      </c>
      <c r="BT83" s="2" t="s">
        <v>155</v>
      </c>
      <c r="BU83" t="s">
        <v>228</v>
      </c>
      <c r="BV83" t="s">
        <v>402</v>
      </c>
      <c r="BW83" s="2" t="s">
        <v>120</v>
      </c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>
        <f>IF(Tableau3[[#This Row],[nb_ind_mig_juil22]]+Tableau3[[#This Row],[nb_ind_mig_jan_juin22]]+Tableau3[[#This Row],[nb_ind_mig_avant22]]&lt;&gt;Tableau3[[#This Row],[nb_ind_migrants]],1,0)</f>
        <v>0</v>
      </c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>
        <v>2</v>
      </c>
      <c r="DG83">
        <v>5</v>
      </c>
      <c r="DH83">
        <v>1308910</v>
      </c>
      <c r="DI83" t="s">
        <v>403</v>
      </c>
    </row>
    <row r="84" spans="1:113" x14ac:dyDescent="0.35">
      <c r="A84" s="4">
        <v>44772.402579988433</v>
      </c>
      <c r="B84" s="4">
        <v>44772.407470046302</v>
      </c>
      <c r="C84" s="4">
        <v>44772</v>
      </c>
      <c r="D84" s="4">
        <v>44772</v>
      </c>
      <c r="E84" t="s">
        <v>129</v>
      </c>
      <c r="F84" t="s">
        <v>179</v>
      </c>
      <c r="G84" t="str">
        <f>IF(Tableau3[[#This Row],[region]]="DJ01","Ali-Sabieh","Dikhil")</f>
        <v>Dikhil</v>
      </c>
      <c r="H84" t="s">
        <v>369</v>
      </c>
      <c r="I84" t="s">
        <v>404</v>
      </c>
      <c r="J84" t="s">
        <v>141</v>
      </c>
      <c r="K84" t="s">
        <v>120</v>
      </c>
      <c r="L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2"/>
      <c r="AG84" s="2"/>
      <c r="AT84" s="2"/>
      <c r="AU84" s="2"/>
      <c r="AV84" s="2"/>
      <c r="AW84" s="3"/>
      <c r="AX84" s="3"/>
      <c r="AY84" s="3"/>
      <c r="AZ84" s="3"/>
      <c r="BA84" s="3"/>
      <c r="BB84" s="3"/>
      <c r="BC84" s="3"/>
      <c r="BD84" s="3"/>
      <c r="BE84" t="s">
        <v>120</v>
      </c>
      <c r="BT84" s="2"/>
      <c r="BW84" s="2" t="s">
        <v>120</v>
      </c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>
        <f>IF(Tableau3[[#This Row],[nb_ind_mig_juil22]]+Tableau3[[#This Row],[nb_ind_mig_jan_juin22]]+Tableau3[[#This Row],[nb_ind_mig_avant22]]&lt;&gt;Tableau3[[#This Row],[nb_ind_migrants]],1,0)</f>
        <v>0</v>
      </c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>
        <v>1</v>
      </c>
      <c r="DG84">
        <v>0</v>
      </c>
      <c r="DH84">
        <v>1309853</v>
      </c>
      <c r="DI84" t="s">
        <v>405</v>
      </c>
    </row>
    <row r="85" spans="1:113" x14ac:dyDescent="0.35">
      <c r="A85" s="4">
        <v>44772.445131886583</v>
      </c>
      <c r="B85" s="4">
        <v>44772.559354097219</v>
      </c>
      <c r="C85" s="4">
        <v>44772</v>
      </c>
      <c r="D85" s="4">
        <v>44772</v>
      </c>
      <c r="E85" t="s">
        <v>129</v>
      </c>
      <c r="F85" t="s">
        <v>179</v>
      </c>
      <c r="G85" t="str">
        <f>IF(Tableau3[[#This Row],[region]]="DJ01","Ali-Sabieh","Dikhil")</f>
        <v>Dikhil</v>
      </c>
      <c r="H85" t="s">
        <v>369</v>
      </c>
      <c r="I85" t="s">
        <v>406</v>
      </c>
      <c r="J85" t="s">
        <v>141</v>
      </c>
      <c r="K85" t="s">
        <v>118</v>
      </c>
      <c r="L85" s="1" t="s">
        <v>119</v>
      </c>
      <c r="O85" t="s">
        <v>118</v>
      </c>
      <c r="Q85">
        <v>4</v>
      </c>
      <c r="R85">
        <v>45</v>
      </c>
      <c r="S85" s="1" t="s">
        <v>118</v>
      </c>
      <c r="T85" s="1">
        <v>1</v>
      </c>
      <c r="U85" s="1">
        <v>15</v>
      </c>
      <c r="V85" s="1" t="s">
        <v>118</v>
      </c>
      <c r="W85" s="1">
        <v>1</v>
      </c>
      <c r="X85" s="1">
        <v>15</v>
      </c>
      <c r="Y85" s="1" t="s">
        <v>118</v>
      </c>
      <c r="Z85" s="1">
        <v>2</v>
      </c>
      <c r="AA85" s="1">
        <v>15</v>
      </c>
      <c r="AB85" s="1">
        <v>4</v>
      </c>
      <c r="AC85" s="1">
        <v>45</v>
      </c>
      <c r="AD85" s="2" t="s">
        <v>121</v>
      </c>
      <c r="AE85" t="s">
        <v>369</v>
      </c>
      <c r="AF85" t="s">
        <v>407</v>
      </c>
      <c r="AG85" s="2" t="s">
        <v>408</v>
      </c>
      <c r="AH85">
        <v>0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 s="2" t="s">
        <v>134</v>
      </c>
      <c r="AU85" s="2" t="s">
        <v>118</v>
      </c>
      <c r="AV85" s="2" t="s">
        <v>118</v>
      </c>
      <c r="AW85" s="3" t="s">
        <v>209</v>
      </c>
      <c r="AX85" s="3">
        <v>1</v>
      </c>
      <c r="AY85" s="3">
        <v>1</v>
      </c>
      <c r="AZ85" s="3">
        <v>0</v>
      </c>
      <c r="BA85" s="3">
        <v>0</v>
      </c>
      <c r="BB85" s="3"/>
      <c r="BC85" s="3" t="s">
        <v>118</v>
      </c>
      <c r="BD85" s="3" t="s">
        <v>173</v>
      </c>
      <c r="BE85" t="s">
        <v>118</v>
      </c>
      <c r="BF85">
        <v>10</v>
      </c>
      <c r="BG85">
        <v>47</v>
      </c>
      <c r="BI85" t="s">
        <v>118</v>
      </c>
      <c r="BJ85">
        <v>3</v>
      </c>
      <c r="BK85">
        <v>15</v>
      </c>
      <c r="BL85" t="s">
        <v>118</v>
      </c>
      <c r="BM85">
        <v>5</v>
      </c>
      <c r="BN85">
        <v>26</v>
      </c>
      <c r="BO85" t="s">
        <v>118</v>
      </c>
      <c r="BP85">
        <v>2</v>
      </c>
      <c r="BQ85">
        <v>6</v>
      </c>
      <c r="BR85" t="s">
        <v>409</v>
      </c>
      <c r="BS85" t="s">
        <v>410</v>
      </c>
      <c r="BT85" s="2" t="s">
        <v>155</v>
      </c>
      <c r="BU85" t="s">
        <v>369</v>
      </c>
      <c r="BV85" t="s">
        <v>406</v>
      </c>
      <c r="BW85" s="2" t="s">
        <v>120</v>
      </c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>
        <f>IF(Tableau3[[#This Row],[nb_ind_mig_juil22]]+Tableau3[[#This Row],[nb_ind_mig_jan_juin22]]+Tableau3[[#This Row],[nb_ind_mig_avant22]]&lt;&gt;Tableau3[[#This Row],[nb_ind_migrants]],1,0)</f>
        <v>0</v>
      </c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>
        <v>1</v>
      </c>
      <c r="DG85">
        <v>4</v>
      </c>
      <c r="DH85">
        <v>1309855</v>
      </c>
      <c r="DI85" t="s">
        <v>411</v>
      </c>
    </row>
    <row r="86" spans="1:113" x14ac:dyDescent="0.35">
      <c r="A86" s="4">
        <v>44772.353356574073</v>
      </c>
      <c r="B86" s="4">
        <v>44772.357869085638</v>
      </c>
      <c r="C86" s="4">
        <v>44772</v>
      </c>
      <c r="D86" s="4">
        <v>44772</v>
      </c>
      <c r="E86" t="s">
        <v>113</v>
      </c>
      <c r="F86" t="s">
        <v>179</v>
      </c>
      <c r="G86" t="str">
        <f>IF(Tableau3[[#This Row],[region]]="DJ01","Ali-Sabieh","Dikhil")</f>
        <v>Dikhil</v>
      </c>
      <c r="H86" t="s">
        <v>180</v>
      </c>
      <c r="I86" t="s">
        <v>412</v>
      </c>
      <c r="J86" t="s">
        <v>141</v>
      </c>
      <c r="K86" t="s">
        <v>120</v>
      </c>
      <c r="L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2"/>
      <c r="AG86" s="2"/>
      <c r="AT86" s="2"/>
      <c r="AU86" s="2"/>
      <c r="AV86" s="2"/>
      <c r="AW86" s="3"/>
      <c r="AX86" s="3"/>
      <c r="AY86" s="3"/>
      <c r="AZ86" s="3"/>
      <c r="BA86" s="3"/>
      <c r="BB86" s="3"/>
      <c r="BC86" s="3"/>
      <c r="BD86" s="3"/>
      <c r="BE86" t="s">
        <v>120</v>
      </c>
      <c r="BT86" s="2"/>
      <c r="BW86" s="2" t="s">
        <v>120</v>
      </c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>
        <f>IF(Tableau3[[#This Row],[nb_ind_mig_juil22]]+Tableau3[[#This Row],[nb_ind_mig_jan_juin22]]+Tableau3[[#This Row],[nb_ind_mig_avant22]]&lt;&gt;Tableau3[[#This Row],[nb_ind_migrants]],1,0)</f>
        <v>0</v>
      </c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>
        <v>5</v>
      </c>
      <c r="DG86">
        <v>3</v>
      </c>
      <c r="DH86">
        <v>1313507</v>
      </c>
      <c r="DI86" t="s">
        <v>413</v>
      </c>
    </row>
    <row r="87" spans="1:113" x14ac:dyDescent="0.35">
      <c r="A87" s="4">
        <v>44772.369478993052</v>
      </c>
      <c r="B87" s="4">
        <v>44772.373042268518</v>
      </c>
      <c r="C87" s="4">
        <v>44772</v>
      </c>
      <c r="D87" s="4">
        <v>44772</v>
      </c>
      <c r="E87" t="s">
        <v>113</v>
      </c>
      <c r="F87" t="s">
        <v>179</v>
      </c>
      <c r="G87" t="str">
        <f>IF(Tableau3[[#This Row],[region]]="DJ01","Ali-Sabieh","Dikhil")</f>
        <v>Dikhil</v>
      </c>
      <c r="H87" t="s">
        <v>180</v>
      </c>
      <c r="I87" t="s">
        <v>414</v>
      </c>
      <c r="J87" t="s">
        <v>141</v>
      </c>
      <c r="K87" t="s">
        <v>120</v>
      </c>
      <c r="L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2"/>
      <c r="AG87" s="2"/>
      <c r="AT87" s="2"/>
      <c r="AU87" s="2"/>
      <c r="AV87" s="2"/>
      <c r="AW87" s="3"/>
      <c r="AX87" s="3"/>
      <c r="AY87" s="3"/>
      <c r="AZ87" s="3"/>
      <c r="BA87" s="3"/>
      <c r="BB87" s="3"/>
      <c r="BC87" s="3"/>
      <c r="BD87" s="3"/>
      <c r="BE87" t="s">
        <v>120</v>
      </c>
      <c r="BT87" s="2"/>
      <c r="BW87" s="2" t="s">
        <v>120</v>
      </c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>
        <f>IF(Tableau3[[#This Row],[nb_ind_mig_juil22]]+Tableau3[[#This Row],[nb_ind_mig_jan_juin22]]+Tableau3[[#This Row],[nb_ind_mig_avant22]]&lt;&gt;Tableau3[[#This Row],[nb_ind_migrants]],1,0)</f>
        <v>0</v>
      </c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>
        <v>2</v>
      </c>
      <c r="DG87">
        <v>3</v>
      </c>
      <c r="DH87">
        <v>1313508</v>
      </c>
      <c r="DI87" t="s">
        <v>415</v>
      </c>
    </row>
    <row r="88" spans="1:113" x14ac:dyDescent="0.35">
      <c r="A88" s="4">
        <v>44772.373155740737</v>
      </c>
      <c r="B88" s="4">
        <v>44772.375884236113</v>
      </c>
      <c r="C88" s="4">
        <v>44772</v>
      </c>
      <c r="D88" s="4">
        <v>44772</v>
      </c>
      <c r="E88" t="s">
        <v>113</v>
      </c>
      <c r="F88" t="s">
        <v>179</v>
      </c>
      <c r="G88" t="str">
        <f>IF(Tableau3[[#This Row],[region]]="DJ01","Ali-Sabieh","Dikhil")</f>
        <v>Dikhil</v>
      </c>
      <c r="H88" t="s">
        <v>180</v>
      </c>
      <c r="I88" t="s">
        <v>416</v>
      </c>
      <c r="J88" t="s">
        <v>141</v>
      </c>
      <c r="K88" t="s">
        <v>120</v>
      </c>
      <c r="L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2"/>
      <c r="AG88" s="2"/>
      <c r="AT88" s="2"/>
      <c r="AU88" s="2"/>
      <c r="AV88" s="2"/>
      <c r="AW88" s="3"/>
      <c r="AX88" s="3"/>
      <c r="AY88" s="3"/>
      <c r="AZ88" s="3"/>
      <c r="BA88" s="3"/>
      <c r="BB88" s="3"/>
      <c r="BC88" s="3"/>
      <c r="BD88" s="3"/>
      <c r="BE88" t="s">
        <v>120</v>
      </c>
      <c r="BT88" s="2"/>
      <c r="BW88" s="2" t="s">
        <v>120</v>
      </c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>
        <f>IF(Tableau3[[#This Row],[nb_ind_mig_juil22]]+Tableau3[[#This Row],[nb_ind_mig_jan_juin22]]+Tableau3[[#This Row],[nb_ind_mig_avant22]]&lt;&gt;Tableau3[[#This Row],[nb_ind_migrants]],1,0)</f>
        <v>0</v>
      </c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>
        <v>2</v>
      </c>
      <c r="DG88">
        <v>2</v>
      </c>
      <c r="DH88">
        <v>1313509</v>
      </c>
      <c r="DI88" t="s">
        <v>417</v>
      </c>
    </row>
    <row r="89" spans="1:113" x14ac:dyDescent="0.35">
      <c r="A89" s="4">
        <v>44772.380724120369</v>
      </c>
      <c r="B89" s="4">
        <v>44772.386244745372</v>
      </c>
      <c r="C89" s="4">
        <v>44772</v>
      </c>
      <c r="D89" s="4">
        <v>44772</v>
      </c>
      <c r="E89" t="s">
        <v>113</v>
      </c>
      <c r="F89" t="s">
        <v>179</v>
      </c>
      <c r="G89" t="str">
        <f>IF(Tableau3[[#This Row],[region]]="DJ01","Ali-Sabieh","Dikhil")</f>
        <v>Dikhil</v>
      </c>
      <c r="H89" t="s">
        <v>180</v>
      </c>
      <c r="I89" t="s">
        <v>418</v>
      </c>
      <c r="J89" t="s">
        <v>141</v>
      </c>
      <c r="K89" t="s">
        <v>120</v>
      </c>
      <c r="L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2"/>
      <c r="AG89" s="2"/>
      <c r="AT89" s="2"/>
      <c r="AU89" s="2"/>
      <c r="AV89" s="2"/>
      <c r="AW89" s="3"/>
      <c r="AX89" s="3"/>
      <c r="AY89" s="3"/>
      <c r="AZ89" s="3"/>
      <c r="BA89" s="3"/>
      <c r="BB89" s="3"/>
      <c r="BC89" s="3"/>
      <c r="BD89" s="3"/>
      <c r="BE89" t="s">
        <v>120</v>
      </c>
      <c r="BT89" s="2"/>
      <c r="BW89" s="2" t="s">
        <v>120</v>
      </c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>
        <f>IF(Tableau3[[#This Row],[nb_ind_mig_juil22]]+Tableau3[[#This Row],[nb_ind_mig_jan_juin22]]+Tableau3[[#This Row],[nb_ind_mig_avant22]]&lt;&gt;Tableau3[[#This Row],[nb_ind_migrants]],1,0)</f>
        <v>0</v>
      </c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>
        <v>3</v>
      </c>
      <c r="DG89">
        <v>5</v>
      </c>
      <c r="DH89">
        <v>1313510</v>
      </c>
      <c r="DI89" t="s">
        <v>419</v>
      </c>
    </row>
    <row r="90" spans="1:113" x14ac:dyDescent="0.35">
      <c r="A90" s="4">
        <v>44773.409143854173</v>
      </c>
      <c r="B90" s="4">
        <v>44773.411890115742</v>
      </c>
      <c r="C90" s="4">
        <v>44773</v>
      </c>
      <c r="D90" s="4">
        <v>44773</v>
      </c>
      <c r="E90" t="s">
        <v>129</v>
      </c>
      <c r="F90" t="s">
        <v>179</v>
      </c>
      <c r="G90" t="str">
        <f>IF(Tableau3[[#This Row],[region]]="DJ01","Ali-Sabieh","Dikhil")</f>
        <v>Dikhil</v>
      </c>
      <c r="H90" t="s">
        <v>180</v>
      </c>
      <c r="I90" t="s">
        <v>401</v>
      </c>
      <c r="J90" t="s">
        <v>141</v>
      </c>
      <c r="K90" t="s">
        <v>120</v>
      </c>
      <c r="L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2"/>
      <c r="AG90" s="2"/>
      <c r="AT90" s="2"/>
      <c r="AU90" s="2"/>
      <c r="AV90" s="2"/>
      <c r="AW90" s="3"/>
      <c r="AX90" s="3"/>
      <c r="AY90" s="3"/>
      <c r="AZ90" s="3"/>
      <c r="BA90" s="3"/>
      <c r="BB90" s="3"/>
      <c r="BC90" s="3"/>
      <c r="BD90" s="3"/>
      <c r="BE90" t="s">
        <v>120</v>
      </c>
      <c r="BT90" s="2"/>
      <c r="BW90" s="2" t="s">
        <v>120</v>
      </c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>
        <f>IF(Tableau3[[#This Row],[nb_ind_mig_juil22]]+Tableau3[[#This Row],[nb_ind_mig_jan_juin22]]+Tableau3[[#This Row],[nb_ind_mig_avant22]]&lt;&gt;Tableau3[[#This Row],[nb_ind_migrants]],1,0)</f>
        <v>0</v>
      </c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>
        <v>1</v>
      </c>
      <c r="DG90">
        <v>2</v>
      </c>
      <c r="DH90">
        <v>1313816</v>
      </c>
      <c r="DI90" t="s">
        <v>420</v>
      </c>
    </row>
    <row r="91" spans="1:113" x14ac:dyDescent="0.35">
      <c r="A91" s="4">
        <v>44773.430786747682</v>
      </c>
      <c r="B91" s="4">
        <v>44773.436693946758</v>
      </c>
      <c r="C91" s="4">
        <v>44773</v>
      </c>
      <c r="D91" s="4">
        <v>44773</v>
      </c>
      <c r="E91" t="s">
        <v>129</v>
      </c>
      <c r="F91" t="s">
        <v>179</v>
      </c>
      <c r="G91" t="str">
        <f>IF(Tableau3[[#This Row],[region]]="DJ01","Ali-Sabieh","Dikhil")</f>
        <v>Dikhil</v>
      </c>
      <c r="H91" t="s">
        <v>180</v>
      </c>
      <c r="I91" t="s">
        <v>401</v>
      </c>
      <c r="J91" t="s">
        <v>141</v>
      </c>
      <c r="K91" t="s">
        <v>120</v>
      </c>
      <c r="L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2"/>
      <c r="AG91" s="2"/>
      <c r="AT91" s="2"/>
      <c r="AU91" s="2"/>
      <c r="AV91" s="2"/>
      <c r="AW91" s="3"/>
      <c r="AX91" s="3"/>
      <c r="AY91" s="3"/>
      <c r="AZ91" s="3"/>
      <c r="BA91" s="3"/>
      <c r="BB91" s="3"/>
      <c r="BC91" s="3"/>
      <c r="BD91" s="3"/>
      <c r="BE91" t="s">
        <v>120</v>
      </c>
      <c r="BT91" s="2"/>
      <c r="BW91" s="2" t="s">
        <v>120</v>
      </c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>
        <f>IF(Tableau3[[#This Row],[nb_ind_mig_juil22]]+Tableau3[[#This Row],[nb_ind_mig_jan_juin22]]+Tableau3[[#This Row],[nb_ind_mig_avant22]]&lt;&gt;Tableau3[[#This Row],[nb_ind_migrants]],1,0)</f>
        <v>0</v>
      </c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>
        <v>1</v>
      </c>
      <c r="DG91">
        <v>3</v>
      </c>
      <c r="DH91">
        <v>1314122</v>
      </c>
      <c r="DI91" t="s">
        <v>421</v>
      </c>
    </row>
    <row r="92" spans="1:113" x14ac:dyDescent="0.35">
      <c r="A92" s="4">
        <v>44773.464879375002</v>
      </c>
      <c r="B92" s="4">
        <v>44773.473120462957</v>
      </c>
      <c r="C92" s="4">
        <v>44773</v>
      </c>
      <c r="D92" s="4">
        <v>44773</v>
      </c>
      <c r="E92" t="s">
        <v>129</v>
      </c>
      <c r="F92" t="s">
        <v>179</v>
      </c>
      <c r="G92" t="str">
        <f>IF(Tableau3[[#This Row],[region]]="DJ01","Ali-Sabieh","Dikhil")</f>
        <v>Dikhil</v>
      </c>
      <c r="H92" t="s">
        <v>180</v>
      </c>
      <c r="I92" t="s">
        <v>401</v>
      </c>
      <c r="J92" t="s">
        <v>141</v>
      </c>
      <c r="K92" t="s">
        <v>120</v>
      </c>
      <c r="L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2"/>
      <c r="AG92" s="2"/>
      <c r="AT92" s="2"/>
      <c r="AU92" s="2"/>
      <c r="AV92" s="2"/>
      <c r="AW92" s="3"/>
      <c r="AX92" s="3"/>
      <c r="AY92" s="3"/>
      <c r="AZ92" s="3"/>
      <c r="BA92" s="3"/>
      <c r="BB92" s="3"/>
      <c r="BC92" s="3"/>
      <c r="BD92" s="3"/>
      <c r="BE92" t="s">
        <v>120</v>
      </c>
      <c r="BT92" s="2"/>
      <c r="BW92" s="2" t="s">
        <v>120</v>
      </c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>
        <f>IF(Tableau3[[#This Row],[nb_ind_mig_juil22]]+Tableau3[[#This Row],[nb_ind_mig_jan_juin22]]+Tableau3[[#This Row],[nb_ind_mig_avant22]]&lt;&gt;Tableau3[[#This Row],[nb_ind_migrants]],1,0)</f>
        <v>0</v>
      </c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>
        <v>1</v>
      </c>
      <c r="DG92">
        <v>6</v>
      </c>
      <c r="DH92">
        <v>1314623</v>
      </c>
      <c r="DI92" t="s">
        <v>422</v>
      </c>
    </row>
    <row r="93" spans="1:113" x14ac:dyDescent="0.35">
      <c r="A93" s="4">
        <v>44772.674084467602</v>
      </c>
      <c r="B93" s="4">
        <v>44772.886855729157</v>
      </c>
      <c r="C93" s="4">
        <v>44772</v>
      </c>
      <c r="D93" s="4">
        <v>44772</v>
      </c>
      <c r="E93" t="s">
        <v>129</v>
      </c>
      <c r="F93" t="s">
        <v>179</v>
      </c>
      <c r="G93" t="str">
        <f>IF(Tableau3[[#This Row],[region]]="DJ01","Ali-Sabieh","Dikhil")</f>
        <v>Dikhil</v>
      </c>
      <c r="H93" t="s">
        <v>197</v>
      </c>
      <c r="I93" t="s">
        <v>423</v>
      </c>
      <c r="J93" t="s">
        <v>141</v>
      </c>
      <c r="K93" t="s">
        <v>118</v>
      </c>
      <c r="L93" s="1" t="s">
        <v>156</v>
      </c>
      <c r="O93" t="s">
        <v>118</v>
      </c>
      <c r="Q93">
        <v>20</v>
      </c>
      <c r="R93">
        <v>120</v>
      </c>
      <c r="S93" s="1" t="s">
        <v>120</v>
      </c>
      <c r="T93" s="1"/>
      <c r="U93" s="1"/>
      <c r="V93" s="1" t="s">
        <v>118</v>
      </c>
      <c r="W93" s="1">
        <v>7</v>
      </c>
      <c r="X93" s="1">
        <v>55</v>
      </c>
      <c r="Y93" s="1" t="s">
        <v>118</v>
      </c>
      <c r="Z93" s="1">
        <v>13</v>
      </c>
      <c r="AA93" s="1">
        <v>65</v>
      </c>
      <c r="AB93" s="1"/>
      <c r="AC93" s="1"/>
      <c r="AD93" s="2" t="s">
        <v>121</v>
      </c>
      <c r="AE93" t="s">
        <v>197</v>
      </c>
      <c r="AF93" t="s">
        <v>424</v>
      </c>
      <c r="AG93" s="2" t="s">
        <v>174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 s="2" t="s">
        <v>127</v>
      </c>
      <c r="AU93" s="2" t="s">
        <v>118</v>
      </c>
      <c r="AV93" s="2" t="s">
        <v>118</v>
      </c>
      <c r="AW93" s="3" t="s">
        <v>150</v>
      </c>
      <c r="AX93" s="3">
        <v>1</v>
      </c>
      <c r="AY93" s="3">
        <v>1</v>
      </c>
      <c r="AZ93" s="3">
        <v>1</v>
      </c>
      <c r="BA93" s="3">
        <v>0</v>
      </c>
      <c r="BB93" s="3"/>
      <c r="BC93" s="3" t="s">
        <v>118</v>
      </c>
      <c r="BD93" s="3" t="s">
        <v>210</v>
      </c>
      <c r="BE93" t="s">
        <v>120</v>
      </c>
      <c r="BT93" s="2"/>
      <c r="BW93" s="2" t="s">
        <v>120</v>
      </c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>
        <f>IF(Tableau3[[#This Row],[nb_ind_mig_juil22]]+Tableau3[[#This Row],[nb_ind_mig_jan_juin22]]+Tableau3[[#This Row],[nb_ind_mig_avant22]]&lt;&gt;Tableau3[[#This Row],[nb_ind_migrants]],1,0)</f>
        <v>0</v>
      </c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>
        <v>1</v>
      </c>
      <c r="DG93">
        <v>1</v>
      </c>
      <c r="DH93">
        <v>1319932</v>
      </c>
      <c r="DI93" t="s">
        <v>425</v>
      </c>
    </row>
    <row r="94" spans="1:113" x14ac:dyDescent="0.35">
      <c r="A94" s="4">
        <v>44773.365460000001</v>
      </c>
      <c r="B94" s="4">
        <v>44773.756145462961</v>
      </c>
      <c r="C94" s="4">
        <v>44773</v>
      </c>
      <c r="D94" s="4">
        <v>44773</v>
      </c>
      <c r="E94" t="s">
        <v>129</v>
      </c>
      <c r="F94" t="s">
        <v>179</v>
      </c>
      <c r="G94" t="str">
        <f>IF(Tableau3[[#This Row],[region]]="DJ01","Ali-Sabieh","Dikhil")</f>
        <v>Dikhil</v>
      </c>
      <c r="H94" t="s">
        <v>197</v>
      </c>
      <c r="I94" t="s">
        <v>426</v>
      </c>
      <c r="J94" t="s">
        <v>141</v>
      </c>
      <c r="K94" t="s">
        <v>118</v>
      </c>
      <c r="L94" s="1" t="s">
        <v>156</v>
      </c>
      <c r="O94" t="s">
        <v>118</v>
      </c>
      <c r="Q94">
        <v>25</v>
      </c>
      <c r="R94">
        <v>125</v>
      </c>
      <c r="S94" s="1" t="s">
        <v>120</v>
      </c>
      <c r="T94" s="1"/>
      <c r="U94" s="1"/>
      <c r="V94" s="1" t="s">
        <v>118</v>
      </c>
      <c r="W94" s="1">
        <v>15</v>
      </c>
      <c r="X94" s="1">
        <v>75</v>
      </c>
      <c r="Y94" s="1" t="s">
        <v>118</v>
      </c>
      <c r="Z94" s="1">
        <v>10</v>
      </c>
      <c r="AA94" s="1">
        <v>50</v>
      </c>
      <c r="AB94" s="1"/>
      <c r="AC94" s="1"/>
      <c r="AD94" s="2" t="s">
        <v>121</v>
      </c>
      <c r="AE94" t="s">
        <v>197</v>
      </c>
      <c r="AF94" t="s">
        <v>427</v>
      </c>
      <c r="AG94" s="2" t="s">
        <v>386</v>
      </c>
      <c r="AH94">
        <v>1</v>
      </c>
      <c r="AI94">
        <v>1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 s="2" t="s">
        <v>127</v>
      </c>
      <c r="AU94" s="2" t="s">
        <v>118</v>
      </c>
      <c r="AV94" s="2" t="s">
        <v>118</v>
      </c>
      <c r="AW94" s="3" t="s">
        <v>150</v>
      </c>
      <c r="AX94" s="3">
        <v>1</v>
      </c>
      <c r="AY94" s="3">
        <v>1</v>
      </c>
      <c r="AZ94" s="3">
        <v>1</v>
      </c>
      <c r="BA94" s="3">
        <v>0</v>
      </c>
      <c r="BB94" s="3"/>
      <c r="BC94" s="3" t="s">
        <v>118</v>
      </c>
      <c r="BD94" s="3" t="s">
        <v>210</v>
      </c>
      <c r="BE94" t="s">
        <v>120</v>
      </c>
      <c r="BT94" s="2"/>
      <c r="BW94" s="2" t="s">
        <v>120</v>
      </c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>
        <f>IF(Tableau3[[#This Row],[nb_ind_mig_juil22]]+Tableau3[[#This Row],[nb_ind_mig_jan_juin22]]+Tableau3[[#This Row],[nb_ind_mig_avant22]]&lt;&gt;Tableau3[[#This Row],[nb_ind_migrants]],1,0)</f>
        <v>0</v>
      </c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>
        <v>1</v>
      </c>
      <c r="DG94">
        <v>1</v>
      </c>
      <c r="DH94">
        <v>1319944</v>
      </c>
      <c r="DI94" t="s">
        <v>428</v>
      </c>
    </row>
    <row r="95" spans="1:113" x14ac:dyDescent="0.35">
      <c r="A95" s="4">
        <v>44773.756562835653</v>
      </c>
      <c r="B95" s="4">
        <v>44773.75882210648</v>
      </c>
      <c r="C95" s="4">
        <v>44773</v>
      </c>
      <c r="D95" s="4">
        <v>44773</v>
      </c>
      <c r="E95" t="s">
        <v>129</v>
      </c>
      <c r="F95" t="s">
        <v>179</v>
      </c>
      <c r="G95" t="str">
        <f>IF(Tableau3[[#This Row],[region]]="DJ01","Ali-Sabieh","Dikhil")</f>
        <v>Dikhil</v>
      </c>
      <c r="H95" t="s">
        <v>197</v>
      </c>
      <c r="I95" t="s">
        <v>429</v>
      </c>
      <c r="J95" t="s">
        <v>141</v>
      </c>
      <c r="K95" t="s">
        <v>118</v>
      </c>
      <c r="L95" s="1" t="s">
        <v>156</v>
      </c>
      <c r="O95" t="s">
        <v>118</v>
      </c>
      <c r="Q95">
        <v>15</v>
      </c>
      <c r="R95">
        <v>75</v>
      </c>
      <c r="S95" s="1" t="s">
        <v>120</v>
      </c>
      <c r="T95" s="1"/>
      <c r="U95" s="1"/>
      <c r="V95" s="1" t="s">
        <v>118</v>
      </c>
      <c r="W95" s="1">
        <v>5</v>
      </c>
      <c r="X95" s="1">
        <v>25</v>
      </c>
      <c r="Y95" s="1" t="s">
        <v>118</v>
      </c>
      <c r="Z95" s="1">
        <v>10</v>
      </c>
      <c r="AA95" s="1">
        <v>50</v>
      </c>
      <c r="AB95" s="1"/>
      <c r="AC95" s="1"/>
      <c r="AD95" s="2" t="s">
        <v>121</v>
      </c>
      <c r="AE95" t="s">
        <v>197</v>
      </c>
      <c r="AF95" t="s">
        <v>424</v>
      </c>
      <c r="AG95" s="2" t="s">
        <v>234</v>
      </c>
      <c r="AH95">
        <v>1</v>
      </c>
      <c r="AI95">
        <v>1</v>
      </c>
      <c r="AJ95">
        <v>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 s="2" t="s">
        <v>127</v>
      </c>
      <c r="AU95" s="2" t="s">
        <v>118</v>
      </c>
      <c r="AV95" s="2" t="s">
        <v>118</v>
      </c>
      <c r="AW95" s="3" t="s">
        <v>150</v>
      </c>
      <c r="AX95" s="3">
        <v>1</v>
      </c>
      <c r="AY95" s="3">
        <v>1</v>
      </c>
      <c r="AZ95" s="3">
        <v>1</v>
      </c>
      <c r="BA95" s="3">
        <v>0</v>
      </c>
      <c r="BB95" s="3"/>
      <c r="BC95" s="3" t="s">
        <v>118</v>
      </c>
      <c r="BD95" s="3" t="s">
        <v>210</v>
      </c>
      <c r="BE95" t="s">
        <v>120</v>
      </c>
      <c r="BT95" s="2"/>
      <c r="BW95" s="2" t="s">
        <v>120</v>
      </c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>
        <f>IF(Tableau3[[#This Row],[nb_ind_mig_juil22]]+Tableau3[[#This Row],[nb_ind_mig_jan_juin22]]+Tableau3[[#This Row],[nb_ind_mig_avant22]]&lt;&gt;Tableau3[[#This Row],[nb_ind_migrants]],1,0)</f>
        <v>0</v>
      </c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>
        <v>1</v>
      </c>
      <c r="DG95">
        <v>1</v>
      </c>
      <c r="DH95">
        <v>1319948</v>
      </c>
      <c r="DI95" t="s">
        <v>430</v>
      </c>
    </row>
    <row r="96" spans="1:113" x14ac:dyDescent="0.35">
      <c r="A96" s="4">
        <v>44772.347721979168</v>
      </c>
      <c r="B96" s="4">
        <v>44772.362692337963</v>
      </c>
      <c r="C96" s="4">
        <v>44772</v>
      </c>
      <c r="D96" s="4">
        <v>44772</v>
      </c>
      <c r="E96" t="s">
        <v>129</v>
      </c>
      <c r="F96" t="s">
        <v>179</v>
      </c>
      <c r="G96" t="str">
        <f>IF(Tableau3[[#This Row],[region]]="DJ01","Ali-Sabieh","Dikhil")</f>
        <v>Dikhil</v>
      </c>
      <c r="H96" t="s">
        <v>197</v>
      </c>
      <c r="I96" t="s">
        <v>431</v>
      </c>
      <c r="J96" t="s">
        <v>141</v>
      </c>
      <c r="K96" t="s">
        <v>118</v>
      </c>
      <c r="L96" s="1" t="s">
        <v>156</v>
      </c>
      <c r="O96" t="s">
        <v>118</v>
      </c>
      <c r="Q96">
        <v>30</v>
      </c>
      <c r="R96">
        <v>150</v>
      </c>
      <c r="S96" s="1" t="s">
        <v>118</v>
      </c>
      <c r="T96" s="1">
        <v>10</v>
      </c>
      <c r="U96" s="1">
        <v>50</v>
      </c>
      <c r="V96" s="1" t="s">
        <v>118</v>
      </c>
      <c r="W96" s="1">
        <v>10</v>
      </c>
      <c r="X96" s="1">
        <v>50</v>
      </c>
      <c r="Y96" s="1" t="s">
        <v>118</v>
      </c>
      <c r="Z96" s="1">
        <v>10</v>
      </c>
      <c r="AA96" s="1">
        <v>50</v>
      </c>
      <c r="AB96" s="1">
        <v>30</v>
      </c>
      <c r="AC96" s="1">
        <v>150</v>
      </c>
      <c r="AD96" s="2" t="s">
        <v>121</v>
      </c>
      <c r="AE96" t="s">
        <v>432</v>
      </c>
      <c r="AF96" t="s">
        <v>433</v>
      </c>
      <c r="AG96" s="2" t="s">
        <v>434</v>
      </c>
      <c r="AH96">
        <v>1</v>
      </c>
      <c r="AI96">
        <v>0</v>
      </c>
      <c r="AJ96">
        <v>1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 s="2" t="s">
        <v>127</v>
      </c>
      <c r="AU96" s="2" t="s">
        <v>118</v>
      </c>
      <c r="AV96" s="2" t="s">
        <v>118</v>
      </c>
      <c r="AW96" s="3" t="s">
        <v>150</v>
      </c>
      <c r="AX96" s="3">
        <v>1</v>
      </c>
      <c r="AY96" s="3">
        <v>1</v>
      </c>
      <c r="AZ96" s="3">
        <v>1</v>
      </c>
      <c r="BA96" s="3">
        <v>0</v>
      </c>
      <c r="BB96" s="3"/>
      <c r="BC96" s="3" t="s">
        <v>118</v>
      </c>
      <c r="BD96" s="3" t="s">
        <v>173</v>
      </c>
      <c r="BE96" t="s">
        <v>120</v>
      </c>
      <c r="BT96" s="2"/>
      <c r="BW96" s="2" t="s">
        <v>120</v>
      </c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>
        <f>IF(Tableau3[[#This Row],[nb_ind_mig_juil22]]+Tableau3[[#This Row],[nb_ind_mig_jan_juin22]]+Tableau3[[#This Row],[nb_ind_mig_avant22]]&lt;&gt;Tableau3[[#This Row],[nb_ind_migrants]],1,0)</f>
        <v>0</v>
      </c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>
        <v>1</v>
      </c>
      <c r="DG96">
        <v>2</v>
      </c>
      <c r="DH96">
        <v>1319953</v>
      </c>
      <c r="DI96" t="s">
        <v>435</v>
      </c>
    </row>
    <row r="97" spans="1:113" x14ac:dyDescent="0.35">
      <c r="A97" s="4">
        <v>44772.417082870372</v>
      </c>
      <c r="B97" s="4">
        <v>44772.423934467603</v>
      </c>
      <c r="C97" s="4">
        <v>44772</v>
      </c>
      <c r="D97" s="4">
        <v>44772</v>
      </c>
      <c r="E97" t="s">
        <v>129</v>
      </c>
      <c r="F97" t="s">
        <v>179</v>
      </c>
      <c r="G97" t="str">
        <f>IF(Tableau3[[#This Row],[region]]="DJ01","Ali-Sabieh","Dikhil")</f>
        <v>Dikhil</v>
      </c>
      <c r="H97" t="s">
        <v>197</v>
      </c>
      <c r="I97" t="s">
        <v>436</v>
      </c>
      <c r="J97" t="s">
        <v>141</v>
      </c>
      <c r="K97" t="s">
        <v>118</v>
      </c>
      <c r="L97" s="1" t="s">
        <v>156</v>
      </c>
      <c r="O97" t="s">
        <v>118</v>
      </c>
      <c r="Q97">
        <v>60</v>
      </c>
      <c r="R97">
        <v>300</v>
      </c>
      <c r="S97" s="1" t="s">
        <v>118</v>
      </c>
      <c r="T97" s="1">
        <v>20</v>
      </c>
      <c r="U97" s="1">
        <v>100</v>
      </c>
      <c r="V97" s="1" t="s">
        <v>118</v>
      </c>
      <c r="W97" s="1">
        <v>20</v>
      </c>
      <c r="X97" s="1">
        <v>100</v>
      </c>
      <c r="Y97" s="1" t="s">
        <v>118</v>
      </c>
      <c r="Z97" s="1">
        <v>20</v>
      </c>
      <c r="AA97" s="1">
        <v>100</v>
      </c>
      <c r="AB97" s="1">
        <v>60</v>
      </c>
      <c r="AC97" s="1">
        <v>300</v>
      </c>
      <c r="AD97" s="2" t="s">
        <v>121</v>
      </c>
      <c r="AE97" t="s">
        <v>437</v>
      </c>
      <c r="AF97" t="s">
        <v>438</v>
      </c>
      <c r="AG97" s="2" t="s">
        <v>439</v>
      </c>
      <c r="AH97">
        <v>1</v>
      </c>
      <c r="AI97">
        <v>0</v>
      </c>
      <c r="AJ97">
        <v>1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 s="2" t="s">
        <v>127</v>
      </c>
      <c r="AU97" s="2" t="s">
        <v>118</v>
      </c>
      <c r="AV97" s="2" t="s">
        <v>118</v>
      </c>
      <c r="AW97" s="3" t="s">
        <v>150</v>
      </c>
      <c r="AX97" s="3">
        <v>1</v>
      </c>
      <c r="AY97" s="3">
        <v>1</v>
      </c>
      <c r="AZ97" s="3">
        <v>1</v>
      </c>
      <c r="BA97" s="3">
        <v>0</v>
      </c>
      <c r="BB97" s="3"/>
      <c r="BC97" s="3" t="s">
        <v>118</v>
      </c>
      <c r="BD97" s="3" t="s">
        <v>173</v>
      </c>
      <c r="BE97" t="s">
        <v>120</v>
      </c>
      <c r="BT97" s="2"/>
      <c r="BW97" s="2" t="s">
        <v>120</v>
      </c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>
        <f>IF(Tableau3[[#This Row],[nb_ind_mig_juil22]]+Tableau3[[#This Row],[nb_ind_mig_jan_juin22]]+Tableau3[[#This Row],[nb_ind_mig_avant22]]&lt;&gt;Tableau3[[#This Row],[nb_ind_migrants]],1,0)</f>
        <v>0</v>
      </c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>
        <v>1</v>
      </c>
      <c r="DG97">
        <v>2</v>
      </c>
      <c r="DH97">
        <v>1319957</v>
      </c>
      <c r="DI97" t="s">
        <v>440</v>
      </c>
    </row>
    <row r="98" spans="1:113" x14ac:dyDescent="0.35">
      <c r="A98" s="4">
        <v>44773.68633128472</v>
      </c>
      <c r="B98" s="4">
        <v>44773.751387557873</v>
      </c>
      <c r="C98" s="4">
        <v>44773</v>
      </c>
      <c r="D98" s="4">
        <v>44773</v>
      </c>
      <c r="E98" t="s">
        <v>129</v>
      </c>
      <c r="F98" t="s">
        <v>179</v>
      </c>
      <c r="G98" t="str">
        <f>IF(Tableau3[[#This Row],[region]]="DJ01","Ali-Sabieh","Dikhil")</f>
        <v>Dikhil</v>
      </c>
      <c r="H98" t="s">
        <v>369</v>
      </c>
      <c r="I98" t="s">
        <v>407</v>
      </c>
      <c r="J98" t="s">
        <v>141</v>
      </c>
      <c r="K98" t="s">
        <v>120</v>
      </c>
      <c r="L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2"/>
      <c r="AG98" s="2"/>
      <c r="AT98" s="2"/>
      <c r="AU98" s="2"/>
      <c r="AV98" s="2"/>
      <c r="AW98" s="3"/>
      <c r="AX98" s="3"/>
      <c r="AY98" s="3"/>
      <c r="AZ98" s="3"/>
      <c r="BA98" s="3"/>
      <c r="BB98" s="3"/>
      <c r="BC98" s="3"/>
      <c r="BD98" s="3"/>
      <c r="BE98" t="s">
        <v>120</v>
      </c>
      <c r="BT98" s="2"/>
      <c r="BW98" s="2" t="s">
        <v>120</v>
      </c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>
        <f>IF(Tableau3[[#This Row],[nb_ind_mig_juil22]]+Tableau3[[#This Row],[nb_ind_mig_jan_juin22]]+Tableau3[[#This Row],[nb_ind_mig_avant22]]&lt;&gt;Tableau3[[#This Row],[nb_ind_migrants]],1,0)</f>
        <v>0</v>
      </c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>
        <v>1</v>
      </c>
      <c r="DG98">
        <v>0</v>
      </c>
      <c r="DH98">
        <v>1321911</v>
      </c>
      <c r="DI98" t="s">
        <v>441</v>
      </c>
    </row>
    <row r="99" spans="1:113" x14ac:dyDescent="0.35">
      <c r="A99" s="4">
        <v>44773.353155509263</v>
      </c>
      <c r="B99" s="4">
        <v>44773.7728933912</v>
      </c>
      <c r="C99" s="4">
        <v>44773</v>
      </c>
      <c r="D99" s="4">
        <v>44773</v>
      </c>
      <c r="E99" t="s">
        <v>129</v>
      </c>
      <c r="F99" t="s">
        <v>179</v>
      </c>
      <c r="G99" t="str">
        <f>IF(Tableau3[[#This Row],[region]]="DJ01","Ali-Sabieh","Dikhil")</f>
        <v>Dikhil</v>
      </c>
      <c r="H99" t="s">
        <v>197</v>
      </c>
      <c r="I99" t="s">
        <v>442</v>
      </c>
      <c r="J99" t="s">
        <v>141</v>
      </c>
      <c r="K99" t="s">
        <v>120</v>
      </c>
      <c r="L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2"/>
      <c r="AG99" s="2"/>
      <c r="AT99" s="2"/>
      <c r="AU99" s="2"/>
      <c r="AV99" s="2"/>
      <c r="AW99" s="3"/>
      <c r="AX99" s="3"/>
      <c r="AY99" s="3"/>
      <c r="AZ99" s="3"/>
      <c r="BA99" s="3"/>
      <c r="BB99" s="3"/>
      <c r="BC99" s="3"/>
      <c r="BD99" s="3"/>
      <c r="BE99" t="s">
        <v>118</v>
      </c>
      <c r="BF99">
        <v>5</v>
      </c>
      <c r="BG99">
        <v>25</v>
      </c>
      <c r="BI99" t="s">
        <v>118</v>
      </c>
      <c r="BJ99">
        <v>4</v>
      </c>
      <c r="BK99">
        <v>20</v>
      </c>
      <c r="BL99" t="s">
        <v>118</v>
      </c>
      <c r="BM99">
        <v>1</v>
      </c>
      <c r="BN99">
        <v>5</v>
      </c>
      <c r="BO99" t="s">
        <v>120</v>
      </c>
      <c r="BT99" s="2" t="s">
        <v>155</v>
      </c>
      <c r="BU99" t="s">
        <v>229</v>
      </c>
      <c r="BV99" t="s">
        <v>442</v>
      </c>
      <c r="BW99" s="2" t="s">
        <v>120</v>
      </c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>
        <f>IF(Tableau3[[#This Row],[nb_ind_mig_juil22]]+Tableau3[[#This Row],[nb_ind_mig_jan_juin22]]+Tableau3[[#This Row],[nb_ind_mig_avant22]]&lt;&gt;Tableau3[[#This Row],[nb_ind_migrants]],1,0)</f>
        <v>0</v>
      </c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>
        <v>1</v>
      </c>
      <c r="DG99">
        <v>2</v>
      </c>
      <c r="DH99">
        <v>1322537</v>
      </c>
      <c r="DI99" t="s">
        <v>443</v>
      </c>
    </row>
    <row r="100" spans="1:113" x14ac:dyDescent="0.35">
      <c r="A100" s="4">
        <v>44773.728668229167</v>
      </c>
      <c r="B100" s="4">
        <v>44773.737065752313</v>
      </c>
      <c r="C100" s="4">
        <v>44773</v>
      </c>
      <c r="D100" s="4">
        <v>44773</v>
      </c>
      <c r="E100" t="s">
        <v>129</v>
      </c>
      <c r="F100" t="s">
        <v>179</v>
      </c>
      <c r="G100" t="str">
        <f>IF(Tableau3[[#This Row],[region]]="DJ01","Ali-Sabieh","Dikhil")</f>
        <v>Dikhil</v>
      </c>
      <c r="H100" t="s">
        <v>197</v>
      </c>
      <c r="I100" t="s">
        <v>444</v>
      </c>
      <c r="J100" t="s">
        <v>141</v>
      </c>
      <c r="K100" t="s">
        <v>118</v>
      </c>
      <c r="L100" s="1" t="s">
        <v>156</v>
      </c>
      <c r="O100" t="s">
        <v>118</v>
      </c>
      <c r="Q100">
        <v>5</v>
      </c>
      <c r="R100">
        <v>25</v>
      </c>
      <c r="S100" s="1" t="s">
        <v>120</v>
      </c>
      <c r="T100" s="1"/>
      <c r="U100" s="1"/>
      <c r="V100" s="1" t="s">
        <v>118</v>
      </c>
      <c r="W100" s="1">
        <v>5</v>
      </c>
      <c r="X100" s="1">
        <v>25</v>
      </c>
      <c r="Y100" s="1" t="s">
        <v>120</v>
      </c>
      <c r="Z100" s="1"/>
      <c r="AA100" s="1"/>
      <c r="AB100" s="1"/>
      <c r="AC100" s="1"/>
      <c r="AD100" s="2" t="s">
        <v>121</v>
      </c>
      <c r="AE100" t="s">
        <v>199</v>
      </c>
      <c r="AF100" t="s">
        <v>445</v>
      </c>
      <c r="AG100" s="2" t="s">
        <v>434</v>
      </c>
      <c r="AH100">
        <v>1</v>
      </c>
      <c r="AI100">
        <v>0</v>
      </c>
      <c r="AJ100">
        <v>1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 s="2" t="s">
        <v>127</v>
      </c>
      <c r="AU100" s="2" t="s">
        <v>118</v>
      </c>
      <c r="AV100" s="2" t="s">
        <v>118</v>
      </c>
      <c r="AW100" s="3" t="s">
        <v>150</v>
      </c>
      <c r="AX100" s="3">
        <v>1</v>
      </c>
      <c r="AY100" s="3">
        <v>1</v>
      </c>
      <c r="AZ100" s="3">
        <v>1</v>
      </c>
      <c r="BA100" s="3">
        <v>0</v>
      </c>
      <c r="BB100" s="3"/>
      <c r="BC100" s="3" t="s">
        <v>118</v>
      </c>
      <c r="BD100" s="3" t="s">
        <v>210</v>
      </c>
      <c r="BE100" t="s">
        <v>120</v>
      </c>
      <c r="BT100" s="2"/>
      <c r="BW100" s="2" t="s">
        <v>120</v>
      </c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>
        <f>IF(Tableau3[[#This Row],[nb_ind_mig_juil22]]+Tableau3[[#This Row],[nb_ind_mig_jan_juin22]]+Tableau3[[#This Row],[nb_ind_mig_avant22]]&lt;&gt;Tableau3[[#This Row],[nb_ind_migrants]],1,0)</f>
        <v>0</v>
      </c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>
        <v>1</v>
      </c>
      <c r="DG100">
        <v>2</v>
      </c>
      <c r="DH100">
        <v>1322543</v>
      </c>
      <c r="DI100" t="s">
        <v>446</v>
      </c>
    </row>
    <row r="101" spans="1:113" x14ac:dyDescent="0.35">
      <c r="A101" s="4">
        <v>44773.384548437498</v>
      </c>
      <c r="B101" s="4">
        <v>44773.389979652777</v>
      </c>
      <c r="C101" s="4">
        <v>44773</v>
      </c>
      <c r="D101" s="4">
        <v>44773</v>
      </c>
      <c r="E101" t="s">
        <v>113</v>
      </c>
      <c r="F101" t="s">
        <v>179</v>
      </c>
      <c r="G101" t="str">
        <f>IF(Tableau3[[#This Row],[region]]="DJ01","Ali-Sabieh","Dikhil")</f>
        <v>Dikhil</v>
      </c>
      <c r="H101" t="s">
        <v>180</v>
      </c>
      <c r="I101" t="s">
        <v>447</v>
      </c>
      <c r="J101" t="s">
        <v>141</v>
      </c>
      <c r="K101" t="s">
        <v>120</v>
      </c>
      <c r="L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2"/>
      <c r="AG101" s="2"/>
      <c r="AT101" s="2"/>
      <c r="AU101" s="2"/>
      <c r="AV101" s="2"/>
      <c r="AW101" s="3"/>
      <c r="AX101" s="3"/>
      <c r="AY101" s="3"/>
      <c r="AZ101" s="3"/>
      <c r="BA101" s="3"/>
      <c r="BB101" s="3"/>
      <c r="BC101" s="3"/>
      <c r="BD101" s="3"/>
      <c r="BE101" t="s">
        <v>120</v>
      </c>
      <c r="BT101" s="2"/>
      <c r="BW101" s="2" t="s">
        <v>120</v>
      </c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>
        <f>IF(Tableau3[[#This Row],[nb_ind_mig_juil22]]+Tableau3[[#This Row],[nb_ind_mig_jan_juin22]]+Tableau3[[#This Row],[nb_ind_mig_avant22]]&lt;&gt;Tableau3[[#This Row],[nb_ind_migrants]],1,0)</f>
        <v>0</v>
      </c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>
        <v>4</v>
      </c>
      <c r="DG101">
        <v>1</v>
      </c>
      <c r="DH101">
        <v>1322715</v>
      </c>
      <c r="DI101" t="s">
        <v>448</v>
      </c>
    </row>
    <row r="102" spans="1:113" x14ac:dyDescent="0.35">
      <c r="A102" s="4">
        <v>44773.390585983798</v>
      </c>
      <c r="B102" s="4">
        <v>44773.403943425918</v>
      </c>
      <c r="C102" s="4">
        <v>44773</v>
      </c>
      <c r="D102" s="4">
        <v>44773</v>
      </c>
      <c r="E102" t="s">
        <v>113</v>
      </c>
      <c r="F102" t="s">
        <v>179</v>
      </c>
      <c r="G102" t="str">
        <f>IF(Tableau3[[#This Row],[region]]="DJ01","Ali-Sabieh","Dikhil")</f>
        <v>Dikhil</v>
      </c>
      <c r="H102" t="s">
        <v>180</v>
      </c>
      <c r="I102" t="s">
        <v>449</v>
      </c>
      <c r="J102" t="s">
        <v>141</v>
      </c>
      <c r="K102" t="s">
        <v>120</v>
      </c>
      <c r="L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2"/>
      <c r="AG102" s="2"/>
      <c r="AT102" s="2"/>
      <c r="AU102" s="2"/>
      <c r="AV102" s="2"/>
      <c r="AW102" s="3"/>
      <c r="AX102" s="3"/>
      <c r="AY102" s="3"/>
      <c r="AZ102" s="3"/>
      <c r="BA102" s="3"/>
      <c r="BB102" s="3"/>
      <c r="BC102" s="3"/>
      <c r="BD102" s="3"/>
      <c r="BE102" t="s">
        <v>120</v>
      </c>
      <c r="BT102" s="2"/>
      <c r="BW102" s="2" t="s">
        <v>120</v>
      </c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>
        <f>IF(Tableau3[[#This Row],[nb_ind_mig_juil22]]+Tableau3[[#This Row],[nb_ind_mig_jan_juin22]]+Tableau3[[#This Row],[nb_ind_mig_avant22]]&lt;&gt;Tableau3[[#This Row],[nb_ind_migrants]],1,0)</f>
        <v>0</v>
      </c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>
        <v>5</v>
      </c>
      <c r="DG102">
        <v>0</v>
      </c>
      <c r="DH102">
        <v>1322716</v>
      </c>
      <c r="DI102" t="s">
        <v>450</v>
      </c>
    </row>
    <row r="103" spans="1:113" x14ac:dyDescent="0.35">
      <c r="A103" s="4">
        <v>44773.855305694437</v>
      </c>
      <c r="B103" s="4">
        <v>44773.871363078702</v>
      </c>
      <c r="C103" s="4">
        <v>44773</v>
      </c>
      <c r="D103" s="4">
        <v>44773</v>
      </c>
      <c r="E103" t="s">
        <v>113</v>
      </c>
      <c r="F103" t="s">
        <v>179</v>
      </c>
      <c r="G103" t="str">
        <f>IF(Tableau3[[#This Row],[region]]="DJ01","Ali-Sabieh","Dikhil")</f>
        <v>Dikhil</v>
      </c>
      <c r="H103" t="s">
        <v>180</v>
      </c>
      <c r="I103" t="s">
        <v>451</v>
      </c>
      <c r="J103" t="s">
        <v>141</v>
      </c>
      <c r="K103" t="s">
        <v>120</v>
      </c>
      <c r="L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2"/>
      <c r="AG103" s="2"/>
      <c r="AT103" s="2"/>
      <c r="AU103" s="2"/>
      <c r="AV103" s="2"/>
      <c r="AW103" s="3"/>
      <c r="AX103" s="3"/>
      <c r="AY103" s="3"/>
      <c r="AZ103" s="3"/>
      <c r="BA103" s="3"/>
      <c r="BB103" s="3"/>
      <c r="BC103" s="3"/>
      <c r="BD103" s="3"/>
      <c r="BE103" t="s">
        <v>120</v>
      </c>
      <c r="BT103" s="2"/>
      <c r="BW103" s="2" t="s">
        <v>120</v>
      </c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>
        <f>IF(Tableau3[[#This Row],[nb_ind_mig_juil22]]+Tableau3[[#This Row],[nb_ind_mig_jan_juin22]]+Tableau3[[#This Row],[nb_ind_mig_avant22]]&lt;&gt;Tableau3[[#This Row],[nb_ind_migrants]],1,0)</f>
        <v>0</v>
      </c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>
        <v>1</v>
      </c>
      <c r="DG103">
        <v>0</v>
      </c>
      <c r="DH103">
        <v>1322717</v>
      </c>
      <c r="DI103" t="s">
        <v>452</v>
      </c>
    </row>
    <row r="104" spans="1:113" x14ac:dyDescent="0.35">
      <c r="A104" s="4">
        <v>44773.712014942132</v>
      </c>
      <c r="B104" s="4">
        <v>44773.715938344911</v>
      </c>
      <c r="C104" s="4">
        <v>44773</v>
      </c>
      <c r="D104" s="4">
        <v>44773</v>
      </c>
      <c r="E104" t="s">
        <v>129</v>
      </c>
      <c r="F104" t="s">
        <v>179</v>
      </c>
      <c r="G104" t="str">
        <f>IF(Tableau3[[#This Row],[region]]="DJ01","Ali-Sabieh","Dikhil")</f>
        <v>Dikhil</v>
      </c>
      <c r="H104" t="s">
        <v>180</v>
      </c>
      <c r="I104" t="s">
        <v>401</v>
      </c>
      <c r="J104" t="s">
        <v>141</v>
      </c>
      <c r="K104" t="s">
        <v>120</v>
      </c>
      <c r="L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2"/>
      <c r="AG104" s="2"/>
      <c r="AT104" s="2"/>
      <c r="AU104" s="2"/>
      <c r="AV104" s="2"/>
      <c r="AW104" s="3"/>
      <c r="AX104" s="3"/>
      <c r="AY104" s="3"/>
      <c r="AZ104" s="3"/>
      <c r="BA104" s="3"/>
      <c r="BB104" s="3"/>
      <c r="BC104" s="3"/>
      <c r="BD104" s="3"/>
      <c r="BE104" t="s">
        <v>120</v>
      </c>
      <c r="BT104" s="2"/>
      <c r="BW104" s="2" t="s">
        <v>120</v>
      </c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>
        <f>IF(Tableau3[[#This Row],[nb_ind_mig_juil22]]+Tableau3[[#This Row],[nb_ind_mig_jan_juin22]]+Tableau3[[#This Row],[nb_ind_mig_avant22]]&lt;&gt;Tableau3[[#This Row],[nb_ind_migrants]],1,0)</f>
        <v>0</v>
      </c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>
        <v>1</v>
      </c>
      <c r="DG104">
        <v>3</v>
      </c>
      <c r="DH104">
        <v>1330807</v>
      </c>
      <c r="DI104" t="s">
        <v>453</v>
      </c>
    </row>
    <row r="105" spans="1:113" x14ac:dyDescent="0.35">
      <c r="A105" s="4">
        <v>44773.731605937501</v>
      </c>
      <c r="B105" s="4">
        <v>44773.736556631942</v>
      </c>
      <c r="C105" s="4">
        <v>44773</v>
      </c>
      <c r="D105" s="4">
        <v>44773</v>
      </c>
      <c r="E105" t="s">
        <v>129</v>
      </c>
      <c r="F105" t="s">
        <v>179</v>
      </c>
      <c r="G105" t="str">
        <f>IF(Tableau3[[#This Row],[region]]="DJ01","Ali-Sabieh","Dikhil")</f>
        <v>Dikhil</v>
      </c>
      <c r="H105" t="s">
        <v>180</v>
      </c>
      <c r="I105" t="s">
        <v>401</v>
      </c>
      <c r="J105" t="s">
        <v>141</v>
      </c>
      <c r="K105" t="s">
        <v>120</v>
      </c>
      <c r="L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2"/>
      <c r="AG105" s="2"/>
      <c r="AT105" s="2"/>
      <c r="AU105" s="2"/>
      <c r="AV105" s="2"/>
      <c r="AW105" s="3"/>
      <c r="AX105" s="3"/>
      <c r="AY105" s="3"/>
      <c r="AZ105" s="3"/>
      <c r="BA105" s="3"/>
      <c r="BB105" s="3"/>
      <c r="BC105" s="3"/>
      <c r="BD105" s="3"/>
      <c r="BE105" t="s">
        <v>120</v>
      </c>
      <c r="BT105" s="2"/>
      <c r="BW105" s="2" t="s">
        <v>120</v>
      </c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>
        <f>IF(Tableau3[[#This Row],[nb_ind_mig_juil22]]+Tableau3[[#This Row],[nb_ind_mig_jan_juin22]]+Tableau3[[#This Row],[nb_ind_mig_avant22]]&lt;&gt;Tableau3[[#This Row],[nb_ind_migrants]],1,0)</f>
        <v>0</v>
      </c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>
        <v>1</v>
      </c>
      <c r="DG105">
        <v>3</v>
      </c>
      <c r="DH105">
        <v>1330808</v>
      </c>
      <c r="DI105" t="s">
        <v>454</v>
      </c>
    </row>
    <row r="106" spans="1:113" x14ac:dyDescent="0.35">
      <c r="A106" s="4">
        <v>44773.754863055547</v>
      </c>
      <c r="B106" s="4">
        <v>44773.759984456017</v>
      </c>
      <c r="C106" s="4">
        <v>44773</v>
      </c>
      <c r="D106" s="4">
        <v>44773</v>
      </c>
      <c r="E106" t="s">
        <v>129</v>
      </c>
      <c r="F106" t="s">
        <v>179</v>
      </c>
      <c r="G106" t="str">
        <f>IF(Tableau3[[#This Row],[region]]="DJ01","Ali-Sabieh","Dikhil")</f>
        <v>Dikhil</v>
      </c>
      <c r="H106" t="s">
        <v>180</v>
      </c>
      <c r="I106" t="s">
        <v>401</v>
      </c>
      <c r="J106" t="s">
        <v>141</v>
      </c>
      <c r="K106" t="s">
        <v>120</v>
      </c>
      <c r="L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2"/>
      <c r="AG106" s="2"/>
      <c r="AT106" s="2"/>
      <c r="AU106" s="2"/>
      <c r="AV106" s="2"/>
      <c r="AW106" s="3"/>
      <c r="AX106" s="3"/>
      <c r="AY106" s="3"/>
      <c r="AZ106" s="3"/>
      <c r="BA106" s="3"/>
      <c r="BB106" s="3"/>
      <c r="BC106" s="3"/>
      <c r="BD106" s="3"/>
      <c r="BE106" t="s">
        <v>120</v>
      </c>
      <c r="BT106" s="2"/>
      <c r="BW106" s="2" t="s">
        <v>120</v>
      </c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>
        <f>IF(Tableau3[[#This Row],[nb_ind_mig_juil22]]+Tableau3[[#This Row],[nb_ind_mig_jan_juin22]]+Tableau3[[#This Row],[nb_ind_mig_avant22]]&lt;&gt;Tableau3[[#This Row],[nb_ind_migrants]],1,0)</f>
        <v>0</v>
      </c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>
        <v>1</v>
      </c>
      <c r="DG106">
        <v>4</v>
      </c>
      <c r="DH106">
        <v>1330809</v>
      </c>
      <c r="DI106" t="s">
        <v>455</v>
      </c>
    </row>
    <row r="107" spans="1:113" x14ac:dyDescent="0.35">
      <c r="A107" s="4">
        <v>44774.346038460651</v>
      </c>
      <c r="B107" s="4">
        <v>44774.349724502317</v>
      </c>
      <c r="C107" s="4">
        <v>44774</v>
      </c>
      <c r="D107" s="4">
        <v>44774</v>
      </c>
      <c r="E107" t="s">
        <v>129</v>
      </c>
      <c r="F107" t="s">
        <v>179</v>
      </c>
      <c r="G107" t="str">
        <f>IF(Tableau3[[#This Row],[region]]="DJ01","Ali-Sabieh","Dikhil")</f>
        <v>Dikhil</v>
      </c>
      <c r="H107" t="s">
        <v>197</v>
      </c>
      <c r="I107" t="s">
        <v>456</v>
      </c>
      <c r="J107" t="s">
        <v>141</v>
      </c>
      <c r="K107" t="s">
        <v>120</v>
      </c>
      <c r="L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2"/>
      <c r="AG107" s="2"/>
      <c r="AT107" s="2"/>
      <c r="AU107" s="2"/>
      <c r="AV107" s="2"/>
      <c r="AW107" s="3"/>
      <c r="AX107" s="3"/>
      <c r="AY107" s="3"/>
      <c r="AZ107" s="3"/>
      <c r="BA107" s="3"/>
      <c r="BB107" s="3"/>
      <c r="BC107" s="3"/>
      <c r="BD107" s="3"/>
      <c r="BE107" t="s">
        <v>118</v>
      </c>
      <c r="BF107">
        <v>30</v>
      </c>
      <c r="BG107">
        <v>150</v>
      </c>
      <c r="BI107" t="s">
        <v>118</v>
      </c>
      <c r="BJ107">
        <v>15</v>
      </c>
      <c r="BK107">
        <v>75</v>
      </c>
      <c r="BL107" t="s">
        <v>118</v>
      </c>
      <c r="BM107">
        <v>5</v>
      </c>
      <c r="BN107">
        <v>25</v>
      </c>
      <c r="BO107" t="s">
        <v>118</v>
      </c>
      <c r="BP107">
        <v>10</v>
      </c>
      <c r="BQ107">
        <v>50</v>
      </c>
      <c r="BR107" t="s">
        <v>457</v>
      </c>
      <c r="BS107" t="s">
        <v>458</v>
      </c>
      <c r="BT107" s="2" t="s">
        <v>155</v>
      </c>
      <c r="BU107" t="s">
        <v>197</v>
      </c>
      <c r="BV107" t="s">
        <v>459</v>
      </c>
      <c r="BW107" s="2" t="s">
        <v>120</v>
      </c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>
        <f>IF(Tableau3[[#This Row],[nb_ind_mig_juil22]]+Tableau3[[#This Row],[nb_ind_mig_jan_juin22]]+Tableau3[[#This Row],[nb_ind_mig_avant22]]&lt;&gt;Tableau3[[#This Row],[nb_ind_migrants]],1,0)</f>
        <v>0</v>
      </c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>
        <v>1</v>
      </c>
      <c r="DG107">
        <v>0</v>
      </c>
      <c r="DH107">
        <v>1339282</v>
      </c>
      <c r="DI107" t="s">
        <v>460</v>
      </c>
    </row>
    <row r="108" spans="1:113" x14ac:dyDescent="0.35">
      <c r="A108" s="4">
        <v>44774.399993981482</v>
      </c>
      <c r="B108" s="4">
        <v>44774.40419966435</v>
      </c>
      <c r="C108" s="4">
        <v>44774</v>
      </c>
      <c r="D108" s="4">
        <v>44774</v>
      </c>
      <c r="E108" t="s">
        <v>129</v>
      </c>
      <c r="F108" t="s">
        <v>179</v>
      </c>
      <c r="G108" t="str">
        <f>IF(Tableau3[[#This Row],[region]]="DJ01","Ali-Sabieh","Dikhil")</f>
        <v>Dikhil</v>
      </c>
      <c r="H108" t="s">
        <v>197</v>
      </c>
      <c r="I108" t="s">
        <v>461</v>
      </c>
      <c r="J108" t="s">
        <v>141</v>
      </c>
      <c r="K108" t="s">
        <v>118</v>
      </c>
      <c r="L108" s="1" t="s">
        <v>156</v>
      </c>
      <c r="O108" t="s">
        <v>118</v>
      </c>
      <c r="Q108">
        <v>5</v>
      </c>
      <c r="R108">
        <v>25</v>
      </c>
      <c r="S108" s="1" t="s">
        <v>120</v>
      </c>
      <c r="T108" s="1"/>
      <c r="U108" s="1"/>
      <c r="V108" s="1" t="s">
        <v>118</v>
      </c>
      <c r="W108" s="1">
        <v>5</v>
      </c>
      <c r="X108" s="1">
        <v>25</v>
      </c>
      <c r="Y108" s="1" t="s">
        <v>120</v>
      </c>
      <c r="Z108" s="1"/>
      <c r="AA108" s="1"/>
      <c r="AB108" s="1"/>
      <c r="AC108" s="1"/>
      <c r="AD108" s="2" t="s">
        <v>121</v>
      </c>
      <c r="AE108" t="s">
        <v>197</v>
      </c>
      <c r="AF108" t="s">
        <v>461</v>
      </c>
      <c r="AG108" s="2" t="s">
        <v>386</v>
      </c>
      <c r="AH108">
        <v>1</v>
      </c>
      <c r="AI108">
        <v>1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 s="2" t="s">
        <v>127</v>
      </c>
      <c r="AU108" s="2" t="s">
        <v>118</v>
      </c>
      <c r="AV108" s="2" t="s">
        <v>118</v>
      </c>
      <c r="AW108" s="3" t="s">
        <v>150</v>
      </c>
      <c r="AX108" s="3">
        <v>1</v>
      </c>
      <c r="AY108" s="3">
        <v>1</v>
      </c>
      <c r="AZ108" s="3">
        <v>1</v>
      </c>
      <c r="BA108" s="3">
        <v>0</v>
      </c>
      <c r="BB108" s="3"/>
      <c r="BC108" s="3" t="s">
        <v>118</v>
      </c>
      <c r="BD108" s="3" t="s">
        <v>210</v>
      </c>
      <c r="BE108" t="s">
        <v>120</v>
      </c>
      <c r="BT108" s="2"/>
      <c r="BW108" s="2" t="s">
        <v>120</v>
      </c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>
        <f>IF(Tableau3[[#This Row],[nb_ind_mig_juil22]]+Tableau3[[#This Row],[nb_ind_mig_jan_juin22]]+Tableau3[[#This Row],[nb_ind_mig_avant22]]&lt;&gt;Tableau3[[#This Row],[nb_ind_migrants]],1,0)</f>
        <v>0</v>
      </c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>
        <v>1</v>
      </c>
      <c r="DG108">
        <v>1</v>
      </c>
      <c r="DH108">
        <v>1339283</v>
      </c>
      <c r="DI108" t="s">
        <v>462</v>
      </c>
    </row>
    <row r="109" spans="1:113" x14ac:dyDescent="0.35">
      <c r="A109" s="4">
        <v>44774.367519791667</v>
      </c>
      <c r="B109" s="4">
        <v>44774.494998379632</v>
      </c>
      <c r="C109" s="4">
        <v>44774</v>
      </c>
      <c r="D109" s="4">
        <v>44774</v>
      </c>
      <c r="E109" t="s">
        <v>129</v>
      </c>
      <c r="F109" t="s">
        <v>179</v>
      </c>
      <c r="G109" t="str">
        <f>IF(Tableau3[[#This Row],[region]]="DJ01","Ali-Sabieh","Dikhil")</f>
        <v>Dikhil</v>
      </c>
      <c r="H109" t="s">
        <v>214</v>
      </c>
      <c r="I109" t="s">
        <v>463</v>
      </c>
      <c r="J109" t="s">
        <v>141</v>
      </c>
      <c r="K109" t="s">
        <v>120</v>
      </c>
      <c r="L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2"/>
      <c r="AG109" s="2"/>
      <c r="AT109" s="2"/>
      <c r="AU109" s="2"/>
      <c r="AV109" s="2"/>
      <c r="AW109" s="3"/>
      <c r="AX109" s="3"/>
      <c r="AY109" s="3"/>
      <c r="AZ109" s="3"/>
      <c r="BA109" s="3"/>
      <c r="BB109" s="3"/>
      <c r="BC109" s="3"/>
      <c r="BD109" s="3"/>
      <c r="BE109" t="s">
        <v>120</v>
      </c>
      <c r="BT109" s="2"/>
      <c r="BW109" s="2" t="s">
        <v>120</v>
      </c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>
        <f>IF(Tableau3[[#This Row],[nb_ind_mig_juil22]]+Tableau3[[#This Row],[nb_ind_mig_jan_juin22]]+Tableau3[[#This Row],[nb_ind_mig_avant22]]&lt;&gt;Tableau3[[#This Row],[nb_ind_migrants]],1,0)</f>
        <v>0</v>
      </c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>
        <v>1</v>
      </c>
      <c r="DG109">
        <v>0</v>
      </c>
      <c r="DH109">
        <v>1340053</v>
      </c>
      <c r="DI109" t="s">
        <v>464</v>
      </c>
    </row>
    <row r="110" spans="1:113" x14ac:dyDescent="0.35">
      <c r="A110" s="4">
        <v>44774.420706550933</v>
      </c>
      <c r="B110" s="4">
        <v>44774.493812037043</v>
      </c>
      <c r="C110" s="4">
        <v>44774</v>
      </c>
      <c r="D110" s="4">
        <v>44774</v>
      </c>
      <c r="E110" t="s">
        <v>129</v>
      </c>
      <c r="F110" t="s">
        <v>179</v>
      </c>
      <c r="G110" t="str">
        <f>IF(Tableau3[[#This Row],[region]]="DJ01","Ali-Sabieh","Dikhil")</f>
        <v>Dikhil</v>
      </c>
      <c r="H110" t="s">
        <v>214</v>
      </c>
      <c r="I110" t="s">
        <v>465</v>
      </c>
      <c r="J110" t="s">
        <v>141</v>
      </c>
      <c r="K110" t="s">
        <v>120</v>
      </c>
      <c r="L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2"/>
      <c r="AG110" s="2"/>
      <c r="AT110" s="2"/>
      <c r="AU110" s="2"/>
      <c r="AV110" s="2"/>
      <c r="AW110" s="3"/>
      <c r="AX110" s="3"/>
      <c r="AY110" s="3"/>
      <c r="AZ110" s="3"/>
      <c r="BA110" s="3"/>
      <c r="BB110" s="3"/>
      <c r="BC110" s="3"/>
      <c r="BD110" s="3"/>
      <c r="BE110" t="s">
        <v>120</v>
      </c>
      <c r="BT110" s="2"/>
      <c r="BW110" s="2" t="s">
        <v>120</v>
      </c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>
        <f>IF(Tableau3[[#This Row],[nb_ind_mig_juil22]]+Tableau3[[#This Row],[nb_ind_mig_jan_juin22]]+Tableau3[[#This Row],[nb_ind_mig_avant22]]&lt;&gt;Tableau3[[#This Row],[nb_ind_migrants]],1,0)</f>
        <v>0</v>
      </c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>
        <v>1</v>
      </c>
      <c r="DG110">
        <v>0</v>
      </c>
      <c r="DH110">
        <v>1340055</v>
      </c>
      <c r="DI110" t="s">
        <v>466</v>
      </c>
    </row>
    <row r="111" spans="1:113" x14ac:dyDescent="0.35">
      <c r="A111" s="4">
        <v>44774.827779143518</v>
      </c>
      <c r="B111" s="4">
        <v>44774.831217708343</v>
      </c>
      <c r="C111" s="4">
        <v>44774</v>
      </c>
      <c r="D111" s="4">
        <v>44774</v>
      </c>
      <c r="E111" t="s">
        <v>129</v>
      </c>
      <c r="F111" t="s">
        <v>179</v>
      </c>
      <c r="G111" t="str">
        <f>IF(Tableau3[[#This Row],[region]]="DJ01","Ali-Sabieh","Dikhil")</f>
        <v>Dikhil</v>
      </c>
      <c r="H111" t="s">
        <v>197</v>
      </c>
      <c r="I111" t="s">
        <v>467</v>
      </c>
      <c r="J111" t="s">
        <v>141</v>
      </c>
      <c r="K111" t="s">
        <v>118</v>
      </c>
      <c r="L111" s="1" t="s">
        <v>156</v>
      </c>
      <c r="O111" t="s">
        <v>118</v>
      </c>
      <c r="Q111">
        <v>3</v>
      </c>
      <c r="R111">
        <v>15</v>
      </c>
      <c r="S111" s="1" t="s">
        <v>120</v>
      </c>
      <c r="T111" s="1"/>
      <c r="U111" s="1"/>
      <c r="V111" s="1" t="s">
        <v>118</v>
      </c>
      <c r="W111" s="1">
        <v>2</v>
      </c>
      <c r="X111" s="1">
        <v>10</v>
      </c>
      <c r="Y111" s="1" t="s">
        <v>118</v>
      </c>
      <c r="Z111" s="1">
        <v>1</v>
      </c>
      <c r="AA111" s="1">
        <v>5</v>
      </c>
      <c r="AB111" s="1"/>
      <c r="AC111" s="1"/>
      <c r="AD111" s="2" t="s">
        <v>121</v>
      </c>
      <c r="AE111" t="s">
        <v>199</v>
      </c>
      <c r="AF111" t="s">
        <v>467</v>
      </c>
      <c r="AG111" s="2" t="s">
        <v>468</v>
      </c>
      <c r="AH111">
        <v>1</v>
      </c>
      <c r="AI111">
        <v>0</v>
      </c>
      <c r="AJ111">
        <v>1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 s="2" t="s">
        <v>134</v>
      </c>
      <c r="AU111" s="2" t="s">
        <v>118</v>
      </c>
      <c r="AV111" s="2" t="s">
        <v>118</v>
      </c>
      <c r="AW111" s="3" t="s">
        <v>209</v>
      </c>
      <c r="AX111" s="3">
        <v>1</v>
      </c>
      <c r="AY111" s="3">
        <v>1</v>
      </c>
      <c r="AZ111" s="3">
        <v>0</v>
      </c>
      <c r="BA111" s="3">
        <v>0</v>
      </c>
      <c r="BB111" s="3"/>
      <c r="BC111" s="3" t="s">
        <v>118</v>
      </c>
      <c r="BD111" s="3" t="s">
        <v>210</v>
      </c>
      <c r="BE111" t="s">
        <v>118</v>
      </c>
      <c r="BF111">
        <v>2</v>
      </c>
      <c r="BG111">
        <v>10</v>
      </c>
      <c r="BI111" t="s">
        <v>118</v>
      </c>
      <c r="BJ111">
        <v>2</v>
      </c>
      <c r="BK111">
        <v>10</v>
      </c>
      <c r="BL111" t="s">
        <v>120</v>
      </c>
      <c r="BO111" t="s">
        <v>120</v>
      </c>
      <c r="BT111" s="2" t="s">
        <v>155</v>
      </c>
      <c r="BU111" t="s">
        <v>199</v>
      </c>
      <c r="BV111" t="s">
        <v>469</v>
      </c>
      <c r="BW111" s="2" t="s">
        <v>120</v>
      </c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>
        <f>IF(Tableau3[[#This Row],[nb_ind_mig_juil22]]+Tableau3[[#This Row],[nb_ind_mig_jan_juin22]]+Tableau3[[#This Row],[nb_ind_mig_avant22]]&lt;&gt;Tableau3[[#This Row],[nb_ind_migrants]],1,0)</f>
        <v>0</v>
      </c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>
        <v>1</v>
      </c>
      <c r="DG111">
        <v>2</v>
      </c>
      <c r="DH111">
        <v>1340609</v>
      </c>
      <c r="DI111" t="s">
        <v>470</v>
      </c>
    </row>
    <row r="112" spans="1:113" x14ac:dyDescent="0.35">
      <c r="A112" s="4">
        <v>44774.351795046299</v>
      </c>
      <c r="B112" s="4">
        <v>44774.354325370368</v>
      </c>
      <c r="C112" s="4">
        <v>44774</v>
      </c>
      <c r="D112" s="4">
        <v>44774</v>
      </c>
      <c r="E112" t="s">
        <v>113</v>
      </c>
      <c r="F112" t="s">
        <v>179</v>
      </c>
      <c r="G112" t="str">
        <f>IF(Tableau3[[#This Row],[region]]="DJ01","Ali-Sabieh","Dikhil")</f>
        <v>Dikhil</v>
      </c>
      <c r="H112" t="s">
        <v>180</v>
      </c>
      <c r="I112" t="s">
        <v>471</v>
      </c>
      <c r="J112" t="s">
        <v>117</v>
      </c>
      <c r="K112" t="s">
        <v>120</v>
      </c>
      <c r="L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2"/>
      <c r="AG112" s="2"/>
      <c r="AT112" s="2"/>
      <c r="AU112" s="2"/>
      <c r="AV112" s="2"/>
      <c r="AW112" s="3"/>
      <c r="AX112" s="3"/>
      <c r="AY112" s="3"/>
      <c r="AZ112" s="3"/>
      <c r="BA112" s="3"/>
      <c r="BB112" s="3"/>
      <c r="BC112" s="3"/>
      <c r="BD112" s="3"/>
      <c r="BE112" t="s">
        <v>120</v>
      </c>
      <c r="BT112" s="2"/>
      <c r="BW112" s="2" t="s">
        <v>120</v>
      </c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>
        <f>IF(Tableau3[[#This Row],[nb_ind_mig_juil22]]+Tableau3[[#This Row],[nb_ind_mig_jan_juin22]]+Tableau3[[#This Row],[nb_ind_mig_avant22]]&lt;&gt;Tableau3[[#This Row],[nb_ind_migrants]],1,0)</f>
        <v>0</v>
      </c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>
        <v>3</v>
      </c>
      <c r="DG112">
        <v>1</v>
      </c>
      <c r="DH112">
        <v>1345524</v>
      </c>
      <c r="DI112" t="s">
        <v>472</v>
      </c>
    </row>
    <row r="113" spans="1:113" x14ac:dyDescent="0.35">
      <c r="A113" s="4">
        <v>44774.505862337966</v>
      </c>
      <c r="B113" s="4">
        <v>44774.510300648151</v>
      </c>
      <c r="C113" s="4">
        <v>44774</v>
      </c>
      <c r="D113" s="4">
        <v>44774</v>
      </c>
      <c r="E113" t="s">
        <v>113</v>
      </c>
      <c r="F113" t="s">
        <v>179</v>
      </c>
      <c r="G113" t="str">
        <f>IF(Tableau3[[#This Row],[region]]="DJ01","Ali-Sabieh","Dikhil")</f>
        <v>Dikhil</v>
      </c>
      <c r="H113" t="s">
        <v>180</v>
      </c>
      <c r="I113" t="s">
        <v>473</v>
      </c>
      <c r="J113" t="s">
        <v>141</v>
      </c>
      <c r="K113" t="s">
        <v>120</v>
      </c>
      <c r="L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2"/>
      <c r="AG113" s="2"/>
      <c r="AT113" s="2"/>
      <c r="AU113" s="2"/>
      <c r="AV113" s="2"/>
      <c r="AW113" s="3"/>
      <c r="AX113" s="3"/>
      <c r="AY113" s="3"/>
      <c r="AZ113" s="3"/>
      <c r="BA113" s="3"/>
      <c r="BB113" s="3"/>
      <c r="BC113" s="3"/>
      <c r="BD113" s="3"/>
      <c r="BE113" t="s">
        <v>120</v>
      </c>
      <c r="BT113" s="2"/>
      <c r="BW113" s="2" t="s">
        <v>120</v>
      </c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>
        <f>IF(Tableau3[[#This Row],[nb_ind_mig_juil22]]+Tableau3[[#This Row],[nb_ind_mig_jan_juin22]]+Tableau3[[#This Row],[nb_ind_mig_avant22]]&lt;&gt;Tableau3[[#This Row],[nb_ind_migrants]],1,0)</f>
        <v>0</v>
      </c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>
        <v>2</v>
      </c>
      <c r="DG113">
        <v>10</v>
      </c>
      <c r="DH113">
        <v>1345525</v>
      </c>
      <c r="DI113" t="s">
        <v>474</v>
      </c>
    </row>
    <row r="114" spans="1:113" x14ac:dyDescent="0.35">
      <c r="A114" s="4">
        <v>44774.51037462963</v>
      </c>
      <c r="B114" s="4">
        <v>44774.513338773148</v>
      </c>
      <c r="C114" s="4">
        <v>44774</v>
      </c>
      <c r="D114" s="4">
        <v>44774</v>
      </c>
      <c r="E114" t="s">
        <v>113</v>
      </c>
      <c r="F114" t="s">
        <v>179</v>
      </c>
      <c r="G114" t="str">
        <f>IF(Tableau3[[#This Row],[region]]="DJ01","Ali-Sabieh","Dikhil")</f>
        <v>Dikhil</v>
      </c>
      <c r="H114" t="s">
        <v>180</v>
      </c>
      <c r="I114" t="s">
        <v>475</v>
      </c>
      <c r="J114" t="s">
        <v>141</v>
      </c>
      <c r="K114" t="s">
        <v>120</v>
      </c>
      <c r="L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2"/>
      <c r="AG114" s="2"/>
      <c r="AT114" s="2"/>
      <c r="AU114" s="2"/>
      <c r="AV114" s="2"/>
      <c r="AW114" s="3"/>
      <c r="AX114" s="3"/>
      <c r="AY114" s="3"/>
      <c r="AZ114" s="3"/>
      <c r="BA114" s="3"/>
      <c r="BB114" s="3"/>
      <c r="BC114" s="3"/>
      <c r="BD114" s="3"/>
      <c r="BE114" t="s">
        <v>120</v>
      </c>
      <c r="BT114" s="2"/>
      <c r="BW114" s="2" t="s">
        <v>120</v>
      </c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>
        <f>IF(Tableau3[[#This Row],[nb_ind_mig_juil22]]+Tableau3[[#This Row],[nb_ind_mig_jan_juin22]]+Tableau3[[#This Row],[nb_ind_mig_avant22]]&lt;&gt;Tableau3[[#This Row],[nb_ind_migrants]],1,0)</f>
        <v>0</v>
      </c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>
        <v>1</v>
      </c>
      <c r="DG114">
        <v>3</v>
      </c>
      <c r="DH114">
        <v>1345527</v>
      </c>
      <c r="DI114" t="s">
        <v>476</v>
      </c>
    </row>
    <row r="115" spans="1:113" x14ac:dyDescent="0.35">
      <c r="A115" s="4">
        <v>44774.577253819443</v>
      </c>
      <c r="B115" s="4">
        <v>44774.580248900464</v>
      </c>
      <c r="C115" s="4">
        <v>44774</v>
      </c>
      <c r="D115" s="4">
        <v>44774</v>
      </c>
      <c r="E115" t="s">
        <v>113</v>
      </c>
      <c r="F115" t="s">
        <v>179</v>
      </c>
      <c r="G115" t="str">
        <f>IF(Tableau3[[#This Row],[region]]="DJ01","Ali-Sabieh","Dikhil")</f>
        <v>Dikhil</v>
      </c>
      <c r="H115" t="s">
        <v>180</v>
      </c>
      <c r="I115" t="s">
        <v>416</v>
      </c>
      <c r="J115" t="s">
        <v>141</v>
      </c>
      <c r="K115" t="s">
        <v>120</v>
      </c>
      <c r="L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2"/>
      <c r="AG115" s="2"/>
      <c r="AT115" s="2"/>
      <c r="AU115" s="2"/>
      <c r="AV115" s="2"/>
      <c r="AW115" s="3"/>
      <c r="AX115" s="3"/>
      <c r="AY115" s="3"/>
      <c r="AZ115" s="3"/>
      <c r="BA115" s="3"/>
      <c r="BB115" s="3"/>
      <c r="BC115" s="3"/>
      <c r="BD115" s="3"/>
      <c r="BE115" t="s">
        <v>120</v>
      </c>
      <c r="BT115" s="2"/>
      <c r="BW115" s="2" t="s">
        <v>120</v>
      </c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>
        <f>IF(Tableau3[[#This Row],[nb_ind_mig_juil22]]+Tableau3[[#This Row],[nb_ind_mig_jan_juin22]]+Tableau3[[#This Row],[nb_ind_mig_avant22]]&lt;&gt;Tableau3[[#This Row],[nb_ind_migrants]],1,0)</f>
        <v>0</v>
      </c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>
        <v>2</v>
      </c>
      <c r="DG115">
        <v>5</v>
      </c>
      <c r="DH115">
        <v>1345528</v>
      </c>
      <c r="DI115" t="s">
        <v>477</v>
      </c>
    </row>
    <row r="116" spans="1:113" x14ac:dyDescent="0.35">
      <c r="A116" s="4">
        <v>44774.718680810183</v>
      </c>
      <c r="B116" s="4">
        <v>44774.722025810188</v>
      </c>
      <c r="C116" s="4">
        <v>44774</v>
      </c>
      <c r="D116" s="4">
        <v>44774</v>
      </c>
      <c r="E116" t="s">
        <v>113</v>
      </c>
      <c r="F116" t="s">
        <v>179</v>
      </c>
      <c r="G116" t="str">
        <f>IF(Tableau3[[#This Row],[region]]="DJ01","Ali-Sabieh","Dikhil")</f>
        <v>Dikhil</v>
      </c>
      <c r="H116" t="s">
        <v>180</v>
      </c>
      <c r="I116" t="s">
        <v>478</v>
      </c>
      <c r="J116" t="s">
        <v>141</v>
      </c>
      <c r="K116" t="s">
        <v>120</v>
      </c>
      <c r="L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2"/>
      <c r="AG116" s="2"/>
      <c r="AT116" s="2"/>
      <c r="AU116" s="2"/>
      <c r="AV116" s="2"/>
      <c r="AW116" s="3"/>
      <c r="AX116" s="3"/>
      <c r="AY116" s="3"/>
      <c r="AZ116" s="3"/>
      <c r="BA116" s="3"/>
      <c r="BB116" s="3"/>
      <c r="BC116" s="3"/>
      <c r="BD116" s="3"/>
      <c r="BE116" t="s">
        <v>120</v>
      </c>
      <c r="BT116" s="2"/>
      <c r="BW116" s="2" t="s">
        <v>120</v>
      </c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>
        <f>IF(Tableau3[[#This Row],[nb_ind_mig_juil22]]+Tableau3[[#This Row],[nb_ind_mig_jan_juin22]]+Tableau3[[#This Row],[nb_ind_mig_avant22]]&lt;&gt;Tableau3[[#This Row],[nb_ind_migrants]],1,0)</f>
        <v>0</v>
      </c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>
        <v>1</v>
      </c>
      <c r="DG116">
        <v>0</v>
      </c>
      <c r="DH116">
        <v>1345529</v>
      </c>
      <c r="DI116" t="s">
        <v>479</v>
      </c>
    </row>
    <row r="117" spans="1:113" x14ac:dyDescent="0.35">
      <c r="A117" s="4">
        <v>44774.72268363426</v>
      </c>
      <c r="B117" s="4">
        <v>44774.725385405087</v>
      </c>
      <c r="C117" s="4">
        <v>44774</v>
      </c>
      <c r="D117" s="4">
        <v>44774</v>
      </c>
      <c r="E117" t="s">
        <v>113</v>
      </c>
      <c r="F117" t="s">
        <v>179</v>
      </c>
      <c r="G117" t="str">
        <f>IF(Tableau3[[#This Row],[region]]="DJ01","Ali-Sabieh","Dikhil")</f>
        <v>Dikhil</v>
      </c>
      <c r="H117" t="s">
        <v>180</v>
      </c>
      <c r="I117" t="s">
        <v>480</v>
      </c>
      <c r="J117" t="s">
        <v>141</v>
      </c>
      <c r="K117" t="s">
        <v>120</v>
      </c>
      <c r="L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2"/>
      <c r="AG117" s="2"/>
      <c r="AT117" s="2"/>
      <c r="AU117" s="2"/>
      <c r="AV117" s="2"/>
      <c r="AW117" s="3"/>
      <c r="AX117" s="3"/>
      <c r="AY117" s="3"/>
      <c r="AZ117" s="3"/>
      <c r="BA117" s="3"/>
      <c r="BB117" s="3"/>
      <c r="BC117" s="3"/>
      <c r="BD117" s="3"/>
      <c r="BE117" t="s">
        <v>120</v>
      </c>
      <c r="BT117" s="2"/>
      <c r="BW117" s="2" t="s">
        <v>120</v>
      </c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>
        <f>IF(Tableau3[[#This Row],[nb_ind_mig_juil22]]+Tableau3[[#This Row],[nb_ind_mig_jan_juin22]]+Tableau3[[#This Row],[nb_ind_mig_avant22]]&lt;&gt;Tableau3[[#This Row],[nb_ind_migrants]],1,0)</f>
        <v>0</v>
      </c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>
        <v>1</v>
      </c>
      <c r="DG117">
        <v>0</v>
      </c>
      <c r="DH117">
        <v>1345530</v>
      </c>
      <c r="DI117" t="s">
        <v>481</v>
      </c>
    </row>
    <row r="118" spans="1:113" x14ac:dyDescent="0.35">
      <c r="A118" s="4">
        <v>44774.752878414351</v>
      </c>
      <c r="B118" s="4">
        <v>44774.754288472221</v>
      </c>
      <c r="C118" s="4">
        <v>44774</v>
      </c>
      <c r="D118" s="4">
        <v>44774</v>
      </c>
      <c r="E118" t="s">
        <v>113</v>
      </c>
      <c r="F118" t="s">
        <v>179</v>
      </c>
      <c r="G118" t="str">
        <f>IF(Tableau3[[#This Row],[region]]="DJ01","Ali-Sabieh","Dikhil")</f>
        <v>Dikhil</v>
      </c>
      <c r="H118" t="s">
        <v>180</v>
      </c>
      <c r="I118" t="s">
        <v>482</v>
      </c>
      <c r="J118" t="s">
        <v>141</v>
      </c>
      <c r="K118" t="s">
        <v>120</v>
      </c>
      <c r="L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2"/>
      <c r="AG118" s="2"/>
      <c r="AT118" s="2"/>
      <c r="AU118" s="2"/>
      <c r="AV118" s="2"/>
      <c r="AW118" s="3"/>
      <c r="AX118" s="3"/>
      <c r="AY118" s="3"/>
      <c r="AZ118" s="3"/>
      <c r="BA118" s="3"/>
      <c r="BB118" s="3"/>
      <c r="BC118" s="3"/>
      <c r="BD118" s="3"/>
      <c r="BE118" t="s">
        <v>120</v>
      </c>
      <c r="BT118" s="2"/>
      <c r="BW118" s="2" t="s">
        <v>120</v>
      </c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>
        <f>IF(Tableau3[[#This Row],[nb_ind_mig_juil22]]+Tableau3[[#This Row],[nb_ind_mig_jan_juin22]]+Tableau3[[#This Row],[nb_ind_mig_avant22]]&lt;&gt;Tableau3[[#This Row],[nb_ind_migrants]],1,0)</f>
        <v>0</v>
      </c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>
        <v>1</v>
      </c>
      <c r="DG118">
        <v>0</v>
      </c>
      <c r="DH118">
        <v>1345532</v>
      </c>
      <c r="DI118" t="s">
        <v>483</v>
      </c>
    </row>
    <row r="119" spans="1:113" x14ac:dyDescent="0.35">
      <c r="A119" s="4">
        <v>44774.754341111111</v>
      </c>
      <c r="B119" s="4">
        <v>44774.757480405089</v>
      </c>
      <c r="C119" s="4">
        <v>44774</v>
      </c>
      <c r="D119" s="4">
        <v>44774</v>
      </c>
      <c r="E119" t="s">
        <v>113</v>
      </c>
      <c r="F119" t="s">
        <v>179</v>
      </c>
      <c r="G119" t="str">
        <f>IF(Tableau3[[#This Row],[region]]="DJ01","Ali-Sabieh","Dikhil")</f>
        <v>Dikhil</v>
      </c>
      <c r="H119" t="s">
        <v>180</v>
      </c>
      <c r="I119" t="s">
        <v>484</v>
      </c>
      <c r="J119" t="s">
        <v>141</v>
      </c>
      <c r="K119" t="s">
        <v>120</v>
      </c>
      <c r="L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2"/>
      <c r="AG119" s="2"/>
      <c r="AT119" s="2"/>
      <c r="AU119" s="2"/>
      <c r="AV119" s="2"/>
      <c r="AW119" s="3"/>
      <c r="AX119" s="3"/>
      <c r="AY119" s="3"/>
      <c r="AZ119" s="3"/>
      <c r="BA119" s="3"/>
      <c r="BB119" s="3"/>
      <c r="BC119" s="3"/>
      <c r="BD119" s="3"/>
      <c r="BE119" t="s">
        <v>120</v>
      </c>
      <c r="BT119" s="2"/>
      <c r="BW119" s="2" t="s">
        <v>120</v>
      </c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>
        <f>IF(Tableau3[[#This Row],[nb_ind_mig_juil22]]+Tableau3[[#This Row],[nb_ind_mig_jan_juin22]]+Tableau3[[#This Row],[nb_ind_mig_avant22]]&lt;&gt;Tableau3[[#This Row],[nb_ind_migrants]],1,0)</f>
        <v>0</v>
      </c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>
        <v>1</v>
      </c>
      <c r="DG119">
        <v>0</v>
      </c>
      <c r="DH119">
        <v>1345533</v>
      </c>
      <c r="DI119" t="s">
        <v>485</v>
      </c>
    </row>
    <row r="120" spans="1:113" x14ac:dyDescent="0.35">
      <c r="A120" s="4">
        <v>44774.760762361111</v>
      </c>
      <c r="B120" s="4">
        <v>44774.761988645827</v>
      </c>
      <c r="C120" s="4">
        <v>44774</v>
      </c>
      <c r="D120" s="4">
        <v>44774</v>
      </c>
      <c r="E120" t="s">
        <v>113</v>
      </c>
      <c r="F120" t="s">
        <v>179</v>
      </c>
      <c r="G120" t="str">
        <f>IF(Tableau3[[#This Row],[region]]="DJ01","Ali-Sabieh","Dikhil")</f>
        <v>Dikhil</v>
      </c>
      <c r="H120" t="s">
        <v>180</v>
      </c>
      <c r="I120" t="s">
        <v>486</v>
      </c>
      <c r="J120" t="s">
        <v>141</v>
      </c>
      <c r="K120" t="s">
        <v>120</v>
      </c>
      <c r="L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2"/>
      <c r="AG120" s="2"/>
      <c r="AT120" s="2"/>
      <c r="AU120" s="2"/>
      <c r="AV120" s="2"/>
      <c r="AW120" s="3"/>
      <c r="AX120" s="3"/>
      <c r="AY120" s="3"/>
      <c r="AZ120" s="3"/>
      <c r="BA120" s="3"/>
      <c r="BB120" s="3"/>
      <c r="BC120" s="3"/>
      <c r="BD120" s="3"/>
      <c r="BE120" t="s">
        <v>120</v>
      </c>
      <c r="BT120" s="2"/>
      <c r="BW120" s="2" t="s">
        <v>120</v>
      </c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>
        <f>IF(Tableau3[[#This Row],[nb_ind_mig_juil22]]+Tableau3[[#This Row],[nb_ind_mig_jan_juin22]]+Tableau3[[#This Row],[nb_ind_mig_avant22]]&lt;&gt;Tableau3[[#This Row],[nb_ind_migrants]],1,0)</f>
        <v>0</v>
      </c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>
        <v>1</v>
      </c>
      <c r="DG120">
        <v>0</v>
      </c>
      <c r="DH120">
        <v>1345534</v>
      </c>
      <c r="DI120" t="s">
        <v>487</v>
      </c>
    </row>
    <row r="121" spans="1:113" x14ac:dyDescent="0.35">
      <c r="A121" s="4">
        <v>44774.767202071758</v>
      </c>
      <c r="B121" s="4">
        <v>44774.772507442132</v>
      </c>
      <c r="C121" s="4">
        <v>44774</v>
      </c>
      <c r="D121" s="4">
        <v>44774</v>
      </c>
      <c r="E121" t="s">
        <v>113</v>
      </c>
      <c r="F121" t="s">
        <v>179</v>
      </c>
      <c r="G121" t="str">
        <f>IF(Tableau3[[#This Row],[region]]="DJ01","Ali-Sabieh","Dikhil")</f>
        <v>Dikhil</v>
      </c>
      <c r="H121" t="s">
        <v>180</v>
      </c>
      <c r="I121" t="s">
        <v>488</v>
      </c>
      <c r="J121" t="s">
        <v>141</v>
      </c>
      <c r="K121" t="s">
        <v>120</v>
      </c>
      <c r="L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2"/>
      <c r="AG121" s="2"/>
      <c r="AT121" s="2"/>
      <c r="AU121" s="2"/>
      <c r="AV121" s="2"/>
      <c r="AW121" s="3"/>
      <c r="AX121" s="3"/>
      <c r="AY121" s="3"/>
      <c r="AZ121" s="3"/>
      <c r="BA121" s="3"/>
      <c r="BB121" s="3"/>
      <c r="BC121" s="3"/>
      <c r="BD121" s="3"/>
      <c r="BE121" t="s">
        <v>120</v>
      </c>
      <c r="BT121" s="2"/>
      <c r="BW121" s="2" t="s">
        <v>120</v>
      </c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>
        <f>IF(Tableau3[[#This Row],[nb_ind_mig_juil22]]+Tableau3[[#This Row],[nb_ind_mig_jan_juin22]]+Tableau3[[#This Row],[nb_ind_mig_avant22]]&lt;&gt;Tableau3[[#This Row],[nb_ind_migrants]],1,0)</f>
        <v>0</v>
      </c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>
        <v>1</v>
      </c>
      <c r="DG121">
        <v>0</v>
      </c>
      <c r="DH121">
        <v>1345535</v>
      </c>
      <c r="DI121" t="s">
        <v>489</v>
      </c>
    </row>
    <row r="122" spans="1:113" x14ac:dyDescent="0.35">
      <c r="A122" s="4">
        <v>44774.632433981482</v>
      </c>
      <c r="B122" s="4">
        <v>44775.720735023147</v>
      </c>
      <c r="C122" s="4">
        <v>44774</v>
      </c>
      <c r="D122" s="4">
        <v>44774</v>
      </c>
      <c r="E122" t="s">
        <v>129</v>
      </c>
      <c r="F122" t="s">
        <v>179</v>
      </c>
      <c r="G122" t="str">
        <f>IF(Tableau3[[#This Row],[region]]="DJ01","Ali-Sabieh","Dikhil")</f>
        <v>Dikhil</v>
      </c>
      <c r="H122" t="s">
        <v>180</v>
      </c>
      <c r="I122" t="s">
        <v>490</v>
      </c>
      <c r="J122" t="s">
        <v>141</v>
      </c>
      <c r="K122" t="s">
        <v>118</v>
      </c>
      <c r="L122" s="1" t="s">
        <v>156</v>
      </c>
      <c r="O122" t="s">
        <v>118</v>
      </c>
      <c r="Q122">
        <v>20</v>
      </c>
      <c r="R122">
        <v>80</v>
      </c>
      <c r="S122" s="1" t="s">
        <v>120</v>
      </c>
      <c r="T122" s="1"/>
      <c r="U122" s="1"/>
      <c r="V122" s="1" t="s">
        <v>120</v>
      </c>
      <c r="W122" s="1"/>
      <c r="X122" s="1"/>
      <c r="Y122" s="1" t="s">
        <v>118</v>
      </c>
      <c r="Z122" s="1">
        <v>20</v>
      </c>
      <c r="AA122" s="1">
        <v>80</v>
      </c>
      <c r="AB122" s="1"/>
      <c r="AC122" s="1"/>
      <c r="AD122" s="2" t="s">
        <v>121</v>
      </c>
      <c r="AE122" t="s">
        <v>228</v>
      </c>
      <c r="AF122" t="s">
        <v>491</v>
      </c>
      <c r="AG122" s="2" t="s">
        <v>390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 s="2" t="s">
        <v>127</v>
      </c>
      <c r="AU122" s="2" t="s">
        <v>118</v>
      </c>
      <c r="AV122" s="2" t="s">
        <v>118</v>
      </c>
      <c r="AW122" s="3" t="s">
        <v>150</v>
      </c>
      <c r="AX122" s="3">
        <v>1</v>
      </c>
      <c r="AY122" s="3">
        <v>1</v>
      </c>
      <c r="AZ122" s="3">
        <v>1</v>
      </c>
      <c r="BA122" s="3">
        <v>0</v>
      </c>
      <c r="BB122" s="3"/>
      <c r="BC122" s="3" t="s">
        <v>118</v>
      </c>
      <c r="BD122" s="3" t="s">
        <v>173</v>
      </c>
      <c r="BE122" t="s">
        <v>118</v>
      </c>
      <c r="BF122">
        <v>20</v>
      </c>
      <c r="BG122">
        <v>80</v>
      </c>
      <c r="BI122" t="s">
        <v>120</v>
      </c>
      <c r="BL122" t="s">
        <v>120</v>
      </c>
      <c r="BO122" t="s">
        <v>118</v>
      </c>
      <c r="BP122">
        <v>20</v>
      </c>
      <c r="BQ122">
        <v>80</v>
      </c>
      <c r="BT122" s="2" t="s">
        <v>155</v>
      </c>
      <c r="BU122" t="s">
        <v>492</v>
      </c>
      <c r="BV122" t="s">
        <v>491</v>
      </c>
      <c r="BW122" s="2" t="s">
        <v>120</v>
      </c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>
        <f>IF(Tableau3[[#This Row],[nb_ind_mig_juil22]]+Tableau3[[#This Row],[nb_ind_mig_jan_juin22]]+Tableau3[[#This Row],[nb_ind_mig_avant22]]&lt;&gt;Tableau3[[#This Row],[nb_ind_migrants]],1,0)</f>
        <v>0</v>
      </c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>
        <v>2</v>
      </c>
      <c r="DG122">
        <v>6</v>
      </c>
      <c r="DH122">
        <v>1346844</v>
      </c>
      <c r="DI122" t="s">
        <v>493</v>
      </c>
    </row>
    <row r="123" spans="1:113" x14ac:dyDescent="0.35">
      <c r="A123" s="4">
        <v>44774.659479502312</v>
      </c>
      <c r="B123" s="4">
        <v>44774.664912916669</v>
      </c>
      <c r="C123" s="4">
        <v>44774</v>
      </c>
      <c r="D123" s="4">
        <v>44774</v>
      </c>
      <c r="E123" t="s">
        <v>129</v>
      </c>
      <c r="F123" t="s">
        <v>179</v>
      </c>
      <c r="G123" t="str">
        <f>IF(Tableau3[[#This Row],[region]]="DJ01","Ali-Sabieh","Dikhil")</f>
        <v>Dikhil</v>
      </c>
      <c r="H123" t="s">
        <v>180</v>
      </c>
      <c r="I123" t="s">
        <v>401</v>
      </c>
      <c r="J123" t="s">
        <v>141</v>
      </c>
      <c r="K123" t="s">
        <v>118</v>
      </c>
      <c r="L123" s="1" t="s">
        <v>156</v>
      </c>
      <c r="O123" t="s">
        <v>118</v>
      </c>
      <c r="Q123">
        <v>7</v>
      </c>
      <c r="R123">
        <v>25</v>
      </c>
      <c r="S123" s="1" t="s">
        <v>120</v>
      </c>
      <c r="T123" s="1"/>
      <c r="U123" s="1"/>
      <c r="V123" s="1" t="s">
        <v>120</v>
      </c>
      <c r="W123" s="1"/>
      <c r="X123" s="1"/>
      <c r="Y123" s="1" t="s">
        <v>118</v>
      </c>
      <c r="Z123" s="1">
        <v>7</v>
      </c>
      <c r="AA123" s="1">
        <v>25</v>
      </c>
      <c r="AB123" s="1"/>
      <c r="AC123" s="1"/>
      <c r="AD123" s="2" t="s">
        <v>121</v>
      </c>
      <c r="AE123" t="s">
        <v>228</v>
      </c>
      <c r="AF123" t="s">
        <v>401</v>
      </c>
      <c r="AG123" s="2" t="s">
        <v>390</v>
      </c>
      <c r="AH123">
        <v>1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 s="2" t="s">
        <v>127</v>
      </c>
      <c r="AU123" s="2" t="s">
        <v>118</v>
      </c>
      <c r="AV123" s="2" t="s">
        <v>118</v>
      </c>
      <c r="AW123" s="3" t="s">
        <v>209</v>
      </c>
      <c r="AX123" s="3">
        <v>1</v>
      </c>
      <c r="AY123" s="3">
        <v>1</v>
      </c>
      <c r="AZ123" s="3">
        <v>0</v>
      </c>
      <c r="BA123" s="3">
        <v>0</v>
      </c>
      <c r="BB123" s="3"/>
      <c r="BC123" s="3" t="s">
        <v>118</v>
      </c>
      <c r="BD123" s="3" t="s">
        <v>210</v>
      </c>
      <c r="BE123" t="s">
        <v>118</v>
      </c>
      <c r="BF123">
        <v>7</v>
      </c>
      <c r="BG123">
        <v>25</v>
      </c>
      <c r="BI123" t="s">
        <v>120</v>
      </c>
      <c r="BL123" t="s">
        <v>120</v>
      </c>
      <c r="BO123" t="s">
        <v>118</v>
      </c>
      <c r="BP123">
        <v>7</v>
      </c>
      <c r="BQ123">
        <v>25</v>
      </c>
      <c r="BT123" s="2" t="s">
        <v>155</v>
      </c>
      <c r="BU123" t="s">
        <v>202</v>
      </c>
      <c r="BV123" t="s">
        <v>494</v>
      </c>
      <c r="BW123" s="2" t="s">
        <v>120</v>
      </c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>
        <f>IF(Tableau3[[#This Row],[nb_ind_mig_juil22]]+Tableau3[[#This Row],[nb_ind_mig_jan_juin22]]+Tableau3[[#This Row],[nb_ind_mig_avant22]]&lt;&gt;Tableau3[[#This Row],[nb_ind_migrants]],1,0)</f>
        <v>0</v>
      </c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>
        <v>1</v>
      </c>
      <c r="DG123">
        <v>3</v>
      </c>
      <c r="DH123">
        <v>1346845</v>
      </c>
      <c r="DI123" t="s">
        <v>495</v>
      </c>
    </row>
    <row r="124" spans="1:113" x14ac:dyDescent="0.35">
      <c r="A124" s="4">
        <v>44775.263965358798</v>
      </c>
      <c r="B124" s="4">
        <v>44775.717547094908</v>
      </c>
      <c r="C124" s="4">
        <v>44775</v>
      </c>
      <c r="D124" s="4">
        <v>44775</v>
      </c>
      <c r="E124" t="s">
        <v>129</v>
      </c>
      <c r="F124" t="s">
        <v>179</v>
      </c>
      <c r="G124" t="str">
        <f>IF(Tableau3[[#This Row],[region]]="DJ01","Ali-Sabieh","Dikhil")</f>
        <v>Dikhil</v>
      </c>
      <c r="H124" t="s">
        <v>180</v>
      </c>
      <c r="I124" t="s">
        <v>401</v>
      </c>
      <c r="J124" t="s">
        <v>141</v>
      </c>
      <c r="K124" t="s">
        <v>118</v>
      </c>
      <c r="L124" s="1" t="s">
        <v>156</v>
      </c>
      <c r="O124" t="s">
        <v>118</v>
      </c>
      <c r="Q124">
        <v>40</v>
      </c>
      <c r="R124">
        <v>200</v>
      </c>
      <c r="S124" s="1" t="s">
        <v>120</v>
      </c>
      <c r="T124" s="1"/>
      <c r="U124" s="1"/>
      <c r="V124" s="1" t="s">
        <v>120</v>
      </c>
      <c r="W124" s="1"/>
      <c r="X124" s="1"/>
      <c r="Y124" s="1" t="s">
        <v>118</v>
      </c>
      <c r="Z124" s="1">
        <v>40</v>
      </c>
      <c r="AA124" s="1">
        <v>200</v>
      </c>
      <c r="AB124" s="1"/>
      <c r="AC124" s="1"/>
      <c r="AD124" s="2" t="s">
        <v>121</v>
      </c>
      <c r="AE124" t="s">
        <v>202</v>
      </c>
      <c r="AF124" t="s">
        <v>401</v>
      </c>
      <c r="AG124" s="2" t="s">
        <v>496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 s="2" t="s">
        <v>127</v>
      </c>
      <c r="AU124" s="2" t="s">
        <v>118</v>
      </c>
      <c r="AV124" s="2" t="s">
        <v>118</v>
      </c>
      <c r="AW124" s="3" t="s">
        <v>150</v>
      </c>
      <c r="AX124" s="3">
        <v>1</v>
      </c>
      <c r="AY124" s="3">
        <v>1</v>
      </c>
      <c r="AZ124" s="3">
        <v>1</v>
      </c>
      <c r="BA124" s="3">
        <v>0</v>
      </c>
      <c r="BB124" s="3"/>
      <c r="BC124" s="3" t="s">
        <v>118</v>
      </c>
      <c r="BD124" s="3" t="s">
        <v>173</v>
      </c>
      <c r="BE124" t="s">
        <v>118</v>
      </c>
      <c r="BF124">
        <v>40</v>
      </c>
      <c r="BG124">
        <v>200</v>
      </c>
      <c r="BI124" t="s">
        <v>120</v>
      </c>
      <c r="BL124" t="s">
        <v>120</v>
      </c>
      <c r="BO124" t="s">
        <v>118</v>
      </c>
      <c r="BP124">
        <v>40</v>
      </c>
      <c r="BQ124">
        <v>200</v>
      </c>
      <c r="BT124" s="2" t="s">
        <v>155</v>
      </c>
      <c r="BU124" t="s">
        <v>202</v>
      </c>
      <c r="BV124" t="s">
        <v>497</v>
      </c>
      <c r="BW124" s="2" t="s">
        <v>120</v>
      </c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>
        <f>IF(Tableau3[[#This Row],[nb_ind_mig_juil22]]+Tableau3[[#This Row],[nb_ind_mig_jan_juin22]]+Tableau3[[#This Row],[nb_ind_mig_avant22]]&lt;&gt;Tableau3[[#This Row],[nb_ind_migrants]],1,0)</f>
        <v>0</v>
      </c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>
        <v>1</v>
      </c>
      <c r="DG124">
        <v>5</v>
      </c>
      <c r="DH124">
        <v>1346846</v>
      </c>
      <c r="DI124" t="s">
        <v>498</v>
      </c>
    </row>
    <row r="125" spans="1:113" x14ac:dyDescent="0.35">
      <c r="A125" s="4">
        <v>44774.422650810193</v>
      </c>
      <c r="B125" s="4">
        <v>44776.561269953701</v>
      </c>
      <c r="C125" s="4">
        <v>44774</v>
      </c>
      <c r="D125" s="4">
        <v>44775</v>
      </c>
      <c r="E125" t="s">
        <v>129</v>
      </c>
      <c r="F125" t="s">
        <v>179</v>
      </c>
      <c r="G125" t="str">
        <f>IF(Tableau3[[#This Row],[region]]="DJ01","Ali-Sabieh","Dikhil")</f>
        <v>Dikhil</v>
      </c>
      <c r="H125" t="s">
        <v>214</v>
      </c>
      <c r="I125" t="s">
        <v>499</v>
      </c>
      <c r="J125" t="s">
        <v>141</v>
      </c>
      <c r="K125" t="s">
        <v>120</v>
      </c>
      <c r="L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2"/>
      <c r="AG125" s="2"/>
      <c r="AT125" s="2"/>
      <c r="AU125" s="2"/>
      <c r="AV125" s="2"/>
      <c r="AW125" s="3"/>
      <c r="AX125" s="3"/>
      <c r="AY125" s="3"/>
      <c r="AZ125" s="3"/>
      <c r="BA125" s="3"/>
      <c r="BB125" s="3"/>
      <c r="BC125" s="3"/>
      <c r="BD125" s="3"/>
      <c r="BE125" t="s">
        <v>120</v>
      </c>
      <c r="BT125" s="2"/>
      <c r="BW125" s="2" t="s">
        <v>120</v>
      </c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>
        <f>IF(Tableau3[[#This Row],[nb_ind_mig_juil22]]+Tableau3[[#This Row],[nb_ind_mig_jan_juin22]]+Tableau3[[#This Row],[nb_ind_mig_avant22]]&lt;&gt;Tableau3[[#This Row],[nb_ind_migrants]],1,0)</f>
        <v>0</v>
      </c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>
        <v>1</v>
      </c>
      <c r="DG125">
        <v>0</v>
      </c>
      <c r="DH125">
        <v>1347564</v>
      </c>
      <c r="DI125" t="s">
        <v>500</v>
      </c>
    </row>
    <row r="126" spans="1:113" x14ac:dyDescent="0.35">
      <c r="A126" s="4">
        <v>44775.443099444441</v>
      </c>
      <c r="B126" s="4">
        <v>44776.483760277777</v>
      </c>
      <c r="C126" s="4">
        <v>44775</v>
      </c>
      <c r="D126" s="4">
        <v>44775</v>
      </c>
      <c r="E126" t="s">
        <v>129</v>
      </c>
      <c r="F126" t="s">
        <v>179</v>
      </c>
      <c r="G126" t="str">
        <f>IF(Tableau3[[#This Row],[region]]="DJ01","Ali-Sabieh","Dikhil")</f>
        <v>Dikhil</v>
      </c>
      <c r="H126" t="s">
        <v>214</v>
      </c>
      <c r="I126" t="s">
        <v>501</v>
      </c>
      <c r="J126" t="s">
        <v>141</v>
      </c>
      <c r="K126" t="s">
        <v>120</v>
      </c>
      <c r="L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2"/>
      <c r="AG126" s="2"/>
      <c r="AT126" s="2"/>
      <c r="AU126" s="2"/>
      <c r="AV126" s="2"/>
      <c r="AW126" s="3"/>
      <c r="AX126" s="3"/>
      <c r="AY126" s="3"/>
      <c r="AZ126" s="3"/>
      <c r="BA126" s="3"/>
      <c r="BB126" s="3"/>
      <c r="BC126" s="3"/>
      <c r="BD126" s="3"/>
      <c r="BE126" t="s">
        <v>120</v>
      </c>
      <c r="BT126" s="2"/>
      <c r="BW126" s="2" t="s">
        <v>120</v>
      </c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>
        <f>IF(Tableau3[[#This Row],[nb_ind_mig_juil22]]+Tableau3[[#This Row],[nb_ind_mig_jan_juin22]]+Tableau3[[#This Row],[nb_ind_mig_avant22]]&lt;&gt;Tableau3[[#This Row],[nb_ind_migrants]],1,0)</f>
        <v>0</v>
      </c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>
        <v>1</v>
      </c>
      <c r="DG126">
        <v>0</v>
      </c>
      <c r="DH126">
        <v>1347565</v>
      </c>
      <c r="DI126" t="s">
        <v>502</v>
      </c>
    </row>
    <row r="127" spans="1:113" x14ac:dyDescent="0.35">
      <c r="A127" s="4">
        <v>44774.462497222223</v>
      </c>
      <c r="B127" s="4">
        <v>44776.418130393518</v>
      </c>
      <c r="C127" s="4">
        <v>44774</v>
      </c>
      <c r="D127" s="4">
        <v>44775</v>
      </c>
      <c r="E127" t="s">
        <v>129</v>
      </c>
      <c r="F127" t="s">
        <v>179</v>
      </c>
      <c r="G127" t="str">
        <f>IF(Tableau3[[#This Row],[region]]="DJ01","Ali-Sabieh","Dikhil")</f>
        <v>Dikhil</v>
      </c>
      <c r="H127" t="s">
        <v>214</v>
      </c>
      <c r="I127" t="s">
        <v>503</v>
      </c>
      <c r="J127" t="s">
        <v>141</v>
      </c>
      <c r="K127" t="s">
        <v>120</v>
      </c>
      <c r="L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2"/>
      <c r="AG127" s="2"/>
      <c r="AT127" s="2"/>
      <c r="AU127" s="2"/>
      <c r="AV127" s="2"/>
      <c r="AW127" s="3"/>
      <c r="AX127" s="3"/>
      <c r="AY127" s="3"/>
      <c r="AZ127" s="3"/>
      <c r="BA127" s="3"/>
      <c r="BB127" s="3"/>
      <c r="BC127" s="3"/>
      <c r="BD127" s="3"/>
      <c r="BE127" t="s">
        <v>120</v>
      </c>
      <c r="BT127" s="2"/>
      <c r="BW127" s="2" t="s">
        <v>120</v>
      </c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>
        <f>IF(Tableau3[[#This Row],[nb_ind_mig_juil22]]+Tableau3[[#This Row],[nb_ind_mig_jan_juin22]]+Tableau3[[#This Row],[nb_ind_mig_avant22]]&lt;&gt;Tableau3[[#This Row],[nb_ind_migrants]],1,0)</f>
        <v>0</v>
      </c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>
        <v>1</v>
      </c>
      <c r="DG127">
        <v>0</v>
      </c>
      <c r="DH127">
        <v>1347566</v>
      </c>
      <c r="DI127" t="s">
        <v>504</v>
      </c>
    </row>
    <row r="128" spans="1:113" x14ac:dyDescent="0.35">
      <c r="A128" s="4">
        <v>44775.805640960651</v>
      </c>
      <c r="B128" s="4">
        <v>44775.80863486111</v>
      </c>
      <c r="C128" s="4">
        <v>44775</v>
      </c>
      <c r="D128" s="4">
        <v>44775</v>
      </c>
      <c r="E128" t="s">
        <v>129</v>
      </c>
      <c r="F128" t="s">
        <v>179</v>
      </c>
      <c r="G128" t="str">
        <f>IF(Tableau3[[#This Row],[region]]="DJ01","Ali-Sabieh","Dikhil")</f>
        <v>Dikhil</v>
      </c>
      <c r="H128" t="s">
        <v>197</v>
      </c>
      <c r="I128" t="s">
        <v>505</v>
      </c>
      <c r="J128" t="s">
        <v>141</v>
      </c>
      <c r="K128" t="s">
        <v>120</v>
      </c>
      <c r="L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2"/>
      <c r="AG128" s="2"/>
      <c r="AT128" s="2"/>
      <c r="AU128" s="2"/>
      <c r="AV128" s="2"/>
      <c r="AW128" s="3"/>
      <c r="AX128" s="3"/>
      <c r="AY128" s="3"/>
      <c r="AZ128" s="3"/>
      <c r="BA128" s="3"/>
      <c r="BB128" s="3"/>
      <c r="BC128" s="3"/>
      <c r="BD128" s="3"/>
      <c r="BE128" t="s">
        <v>118</v>
      </c>
      <c r="BF128">
        <v>30</v>
      </c>
      <c r="BG128">
        <v>150</v>
      </c>
      <c r="BI128" t="s">
        <v>118</v>
      </c>
      <c r="BJ128">
        <v>10</v>
      </c>
      <c r="BK128">
        <v>50</v>
      </c>
      <c r="BL128" t="s">
        <v>118</v>
      </c>
      <c r="BM128">
        <v>5</v>
      </c>
      <c r="BN128">
        <v>25</v>
      </c>
      <c r="BO128" t="s">
        <v>118</v>
      </c>
      <c r="BP128">
        <v>15</v>
      </c>
      <c r="BQ128">
        <v>75</v>
      </c>
      <c r="BR128" t="s">
        <v>457</v>
      </c>
      <c r="BS128" t="s">
        <v>458</v>
      </c>
      <c r="BT128" s="2" t="s">
        <v>155</v>
      </c>
      <c r="BU128" t="s">
        <v>197</v>
      </c>
      <c r="BV128" t="s">
        <v>506</v>
      </c>
      <c r="BW128" s="2" t="s">
        <v>120</v>
      </c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>
        <f>IF(Tableau3[[#This Row],[nb_ind_mig_juil22]]+Tableau3[[#This Row],[nb_ind_mig_jan_juin22]]+Tableau3[[#This Row],[nb_ind_mig_avant22]]&lt;&gt;Tableau3[[#This Row],[nb_ind_migrants]],1,0)</f>
        <v>0</v>
      </c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>
        <v>1</v>
      </c>
      <c r="DG128">
        <v>1</v>
      </c>
      <c r="DH128">
        <v>1347757</v>
      </c>
      <c r="DI128" t="s">
        <v>507</v>
      </c>
    </row>
    <row r="129" spans="1:113" x14ac:dyDescent="0.35">
      <c r="A129" s="4">
        <v>44805.305357268517</v>
      </c>
      <c r="B129" s="4">
        <v>44805.32431236111</v>
      </c>
      <c r="C129" s="4">
        <v>44805</v>
      </c>
      <c r="D129" s="4">
        <v>44805</v>
      </c>
      <c r="E129" t="s">
        <v>129</v>
      </c>
      <c r="F129" t="s">
        <v>508</v>
      </c>
      <c r="G129" t="s">
        <v>509</v>
      </c>
      <c r="H129" t="s">
        <v>510</v>
      </c>
      <c r="I129" t="s">
        <v>511</v>
      </c>
      <c r="J129" t="s">
        <v>117</v>
      </c>
      <c r="K129" t="s">
        <v>118</v>
      </c>
      <c r="L129" s="1" t="s">
        <v>156</v>
      </c>
      <c r="O129" t="s">
        <v>118</v>
      </c>
      <c r="Q129">
        <v>5</v>
      </c>
      <c r="R129">
        <v>26</v>
      </c>
      <c r="S129" s="1" t="s">
        <v>118</v>
      </c>
      <c r="T129" s="1">
        <v>3</v>
      </c>
      <c r="U129" s="1">
        <v>14</v>
      </c>
      <c r="V129" s="1" t="s">
        <v>118</v>
      </c>
      <c r="W129" s="1">
        <v>2</v>
      </c>
      <c r="X129" s="1">
        <v>12</v>
      </c>
      <c r="Y129" s="1" t="s">
        <v>120</v>
      </c>
      <c r="Z129" s="1"/>
      <c r="AA129" s="1"/>
      <c r="AB129" s="1"/>
      <c r="AC129" s="1"/>
      <c r="AD129" s="2" t="s">
        <v>121</v>
      </c>
      <c r="AE129" t="s">
        <v>510</v>
      </c>
      <c r="AF129" t="s">
        <v>512</v>
      </c>
      <c r="AG129" s="2" t="s">
        <v>513</v>
      </c>
      <c r="AH129">
        <v>0</v>
      </c>
      <c r="AI129">
        <v>0</v>
      </c>
      <c r="AJ129">
        <v>1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0</v>
      </c>
      <c r="AT129" s="2" t="s">
        <v>127</v>
      </c>
      <c r="AU129" s="2" t="s">
        <v>118</v>
      </c>
      <c r="AV129" s="2" t="s">
        <v>118</v>
      </c>
      <c r="AW129" s="3" t="s">
        <v>391</v>
      </c>
      <c r="AX129" s="3">
        <v>0</v>
      </c>
      <c r="AY129" s="3">
        <v>1</v>
      </c>
      <c r="AZ129" s="3">
        <v>0</v>
      </c>
      <c r="BA129" s="3">
        <v>0</v>
      </c>
      <c r="BB129" s="3"/>
      <c r="BC129" s="3" t="s">
        <v>118</v>
      </c>
      <c r="BD129" s="3" t="s">
        <v>173</v>
      </c>
      <c r="BE129" t="s">
        <v>120</v>
      </c>
      <c r="BT129" s="2"/>
      <c r="BW129" s="2" t="s">
        <v>120</v>
      </c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>
        <f>IF(Tableau3[[#This Row],[nb_ind_mig_juil22]]+Tableau3[[#This Row],[nb_ind_mig_jan_juin22]]+Tableau3[[#This Row],[nb_ind_mig_avant22]]&lt;&gt;Tableau3[[#This Row],[nb_ind_migrants]],1,0)</f>
        <v>0</v>
      </c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>
        <v>2</v>
      </c>
      <c r="DG129">
        <v>6</v>
      </c>
      <c r="DH129">
        <v>353060</v>
      </c>
      <c r="DI129" t="s">
        <v>514</v>
      </c>
    </row>
    <row r="130" spans="1:113" x14ac:dyDescent="0.35">
      <c r="A130" s="4">
        <v>44805.390308599533</v>
      </c>
      <c r="B130" s="4">
        <v>44805.472481944453</v>
      </c>
      <c r="C130" s="4">
        <v>44805</v>
      </c>
      <c r="D130" s="4">
        <v>44805</v>
      </c>
      <c r="E130" t="s">
        <v>129</v>
      </c>
      <c r="F130" t="s">
        <v>515</v>
      </c>
      <c r="G130" t="s">
        <v>516</v>
      </c>
      <c r="H130" t="s">
        <v>516</v>
      </c>
      <c r="I130" t="s">
        <v>517</v>
      </c>
      <c r="J130" t="s">
        <v>117</v>
      </c>
      <c r="K130" t="s">
        <v>120</v>
      </c>
      <c r="L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2"/>
      <c r="AG130" s="2"/>
      <c r="AT130" s="2"/>
      <c r="AU130" s="2"/>
      <c r="AV130" s="2"/>
      <c r="AW130" s="3"/>
      <c r="AX130" s="3"/>
      <c r="AY130" s="3"/>
      <c r="AZ130" s="3"/>
      <c r="BA130" s="3"/>
      <c r="BB130" s="3"/>
      <c r="BC130" s="3"/>
      <c r="BD130" s="3"/>
      <c r="BE130" t="s">
        <v>120</v>
      </c>
      <c r="BT130" s="2"/>
      <c r="BW130" s="2" t="s">
        <v>118</v>
      </c>
      <c r="BX130" s="2">
        <v>5</v>
      </c>
      <c r="BY130" s="2">
        <v>25</v>
      </c>
      <c r="BZ130" s="2" t="s">
        <v>118</v>
      </c>
      <c r="CA130" s="2">
        <v>2</v>
      </c>
      <c r="CB130" s="2">
        <v>8</v>
      </c>
      <c r="CC130" s="2" t="s">
        <v>118</v>
      </c>
      <c r="CD130" s="2">
        <v>2</v>
      </c>
      <c r="CE130" s="2">
        <v>9</v>
      </c>
      <c r="CF130" s="2" t="s">
        <v>118</v>
      </c>
      <c r="CG130" s="2">
        <v>1</v>
      </c>
      <c r="CH130" s="2">
        <v>8</v>
      </c>
      <c r="CI130" s="2">
        <v>5</v>
      </c>
      <c r="CJ130" s="2">
        <v>25</v>
      </c>
      <c r="CK130" s="2">
        <f>IF(Tableau3[[#This Row],[nb_ind_mig_juil22]]+Tableau3[[#This Row],[nb_ind_mig_jan_juin22]]+Tableau3[[#This Row],[nb_ind_mig_avant22]]&lt;&gt;Tableau3[[#This Row],[nb_ind_migrants]],1,0)</f>
        <v>0</v>
      </c>
      <c r="CL130" s="3" t="s">
        <v>125</v>
      </c>
      <c r="CN130" s="2" t="s">
        <v>156</v>
      </c>
      <c r="CQ130" s="2" t="s">
        <v>518</v>
      </c>
      <c r="CR130" s="2">
        <v>0</v>
      </c>
      <c r="CS130" s="2">
        <v>1</v>
      </c>
      <c r="CT130" s="2">
        <v>1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1</v>
      </c>
      <c r="DB130" s="2">
        <v>0</v>
      </c>
      <c r="DC130" s="2">
        <v>0</v>
      </c>
      <c r="DD130" s="2" t="s">
        <v>145</v>
      </c>
      <c r="DE130">
        <v>1</v>
      </c>
      <c r="DG130">
        <v>5</v>
      </c>
      <c r="DH130">
        <v>353997</v>
      </c>
      <c r="DI130" t="s">
        <v>519</v>
      </c>
    </row>
    <row r="131" spans="1:113" x14ac:dyDescent="0.35">
      <c r="A131" s="4">
        <v>44805.473406597222</v>
      </c>
      <c r="B131" s="4">
        <v>44805.499270474538</v>
      </c>
      <c r="C131" s="4">
        <v>44805</v>
      </c>
      <c r="D131" s="4">
        <v>44805</v>
      </c>
      <c r="E131" t="s">
        <v>129</v>
      </c>
      <c r="F131" t="s">
        <v>515</v>
      </c>
      <c r="G131" t="s">
        <v>516</v>
      </c>
      <c r="H131" t="s">
        <v>516</v>
      </c>
      <c r="I131" t="s">
        <v>520</v>
      </c>
      <c r="J131" t="s">
        <v>117</v>
      </c>
      <c r="K131" t="s">
        <v>120</v>
      </c>
      <c r="L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2"/>
      <c r="AG131" s="2"/>
      <c r="AT131" s="2"/>
      <c r="AU131" s="2"/>
      <c r="AV131" s="2"/>
      <c r="AW131" s="3"/>
      <c r="AX131" s="3"/>
      <c r="AY131" s="3"/>
      <c r="AZ131" s="3"/>
      <c r="BA131" s="3"/>
      <c r="BB131" s="3"/>
      <c r="BC131" s="3"/>
      <c r="BD131" s="3"/>
      <c r="BE131" t="s">
        <v>120</v>
      </c>
      <c r="BT131" s="2"/>
      <c r="BW131" s="2" t="s">
        <v>118</v>
      </c>
      <c r="BX131" s="2">
        <v>6</v>
      </c>
      <c r="BY131" s="2">
        <v>30</v>
      </c>
      <c r="BZ131" s="2" t="s">
        <v>118</v>
      </c>
      <c r="CA131" s="2">
        <v>3</v>
      </c>
      <c r="CB131" s="2">
        <v>17</v>
      </c>
      <c r="CC131" s="2" t="s">
        <v>118</v>
      </c>
      <c r="CD131" s="2">
        <v>2</v>
      </c>
      <c r="CE131" s="2">
        <v>8</v>
      </c>
      <c r="CF131" s="2" t="s">
        <v>118</v>
      </c>
      <c r="CG131" s="2">
        <v>1</v>
      </c>
      <c r="CH131" s="2">
        <v>5</v>
      </c>
      <c r="CI131" s="2">
        <v>6</v>
      </c>
      <c r="CJ131" s="2">
        <v>25</v>
      </c>
      <c r="CK131" s="2">
        <f>IF(Tableau3[[#This Row],[nb_ind_mig_juil22]]+Tableau3[[#This Row],[nb_ind_mig_jan_juin22]]+Tableau3[[#This Row],[nb_ind_mig_avant22]]&lt;&gt;Tableau3[[#This Row],[nb_ind_migrants]],1,0)</f>
        <v>0</v>
      </c>
      <c r="CL131" s="3" t="s">
        <v>125</v>
      </c>
      <c r="CN131" s="2" t="s">
        <v>156</v>
      </c>
      <c r="CQ131" s="2" t="s">
        <v>521</v>
      </c>
      <c r="CR131" s="2">
        <v>0</v>
      </c>
      <c r="CS131" s="2">
        <v>1</v>
      </c>
      <c r="CT131" s="2">
        <v>1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1</v>
      </c>
      <c r="DB131" s="2">
        <v>0</v>
      </c>
      <c r="DC131" s="2">
        <v>0</v>
      </c>
      <c r="DD131" s="2" t="s">
        <v>127</v>
      </c>
      <c r="DE131">
        <v>1</v>
      </c>
      <c r="DG131">
        <v>6</v>
      </c>
      <c r="DH131">
        <v>354690</v>
      </c>
      <c r="DI131" t="s">
        <v>522</v>
      </c>
    </row>
    <row r="132" spans="1:113" x14ac:dyDescent="0.35">
      <c r="A132" s="4">
        <v>44805.377059641207</v>
      </c>
      <c r="B132" s="4">
        <v>44805.394053715281</v>
      </c>
      <c r="C132" s="4">
        <v>44805</v>
      </c>
      <c r="D132" s="4">
        <v>44805</v>
      </c>
      <c r="E132" t="s">
        <v>129</v>
      </c>
      <c r="F132" t="s">
        <v>508</v>
      </c>
      <c r="G132" t="s">
        <v>509</v>
      </c>
      <c r="H132" t="s">
        <v>523</v>
      </c>
      <c r="I132" t="s">
        <v>524</v>
      </c>
      <c r="J132" t="s">
        <v>117</v>
      </c>
      <c r="K132" t="s">
        <v>118</v>
      </c>
      <c r="L132" s="1" t="s">
        <v>156</v>
      </c>
      <c r="O132" t="s">
        <v>118</v>
      </c>
      <c r="Q132">
        <v>3</v>
      </c>
      <c r="R132">
        <v>13</v>
      </c>
      <c r="S132" s="1" t="s">
        <v>118</v>
      </c>
      <c r="T132" s="1">
        <v>3</v>
      </c>
      <c r="U132" s="1">
        <v>13</v>
      </c>
      <c r="V132" s="1" t="s">
        <v>120</v>
      </c>
      <c r="W132" s="1"/>
      <c r="X132" s="1"/>
      <c r="Y132" s="1" t="s">
        <v>120</v>
      </c>
      <c r="Z132" s="1"/>
      <c r="AA132" s="1"/>
      <c r="AB132" s="1"/>
      <c r="AC132" s="1"/>
      <c r="AD132" s="2" t="s">
        <v>121</v>
      </c>
      <c r="AE132" t="s">
        <v>523</v>
      </c>
      <c r="AF132" t="s">
        <v>525</v>
      </c>
      <c r="AG132" s="2" t="s">
        <v>526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v>0</v>
      </c>
      <c r="AS132">
        <v>0</v>
      </c>
      <c r="AT132" s="2" t="s">
        <v>127</v>
      </c>
      <c r="AU132" s="2" t="s">
        <v>118</v>
      </c>
      <c r="AV132" s="2" t="s">
        <v>118</v>
      </c>
      <c r="AW132" s="3" t="s">
        <v>391</v>
      </c>
      <c r="AX132" s="3">
        <v>0</v>
      </c>
      <c r="AY132" s="3">
        <v>1</v>
      </c>
      <c r="AZ132" s="3">
        <v>0</v>
      </c>
      <c r="BA132" s="3">
        <v>0</v>
      </c>
      <c r="BB132" s="3"/>
      <c r="BC132" s="3" t="s">
        <v>118</v>
      </c>
      <c r="BD132" s="3" t="s">
        <v>210</v>
      </c>
      <c r="BE132" t="s">
        <v>120</v>
      </c>
      <c r="BT132" s="2"/>
      <c r="BW132" s="2" t="s">
        <v>118</v>
      </c>
      <c r="BX132" s="2">
        <v>2</v>
      </c>
      <c r="BY132" s="2">
        <v>10</v>
      </c>
      <c r="BZ132" s="2" t="s">
        <v>118</v>
      </c>
      <c r="CA132" s="2">
        <v>1</v>
      </c>
      <c r="CB132" s="2">
        <v>5</v>
      </c>
      <c r="CC132" s="2" t="s">
        <v>120</v>
      </c>
      <c r="CD132" s="2"/>
      <c r="CE132" s="2"/>
      <c r="CF132" s="2" t="s">
        <v>118</v>
      </c>
      <c r="CG132" s="2">
        <v>1</v>
      </c>
      <c r="CH132" s="2">
        <v>5</v>
      </c>
      <c r="CI132" s="2"/>
      <c r="CJ132" s="2"/>
      <c r="CK132" s="2">
        <f>IF(Tableau3[[#This Row],[nb_ind_mig_juil22]]+Tableau3[[#This Row],[nb_ind_mig_jan_juin22]]+Tableau3[[#This Row],[nb_ind_mig_avant22]]&lt;&gt;Tableau3[[#This Row],[nb_ind_migrants]],1,0)</f>
        <v>0</v>
      </c>
      <c r="CL132" s="3" t="s">
        <v>125</v>
      </c>
      <c r="CN132" s="2" t="s">
        <v>156</v>
      </c>
      <c r="CQ132" s="2" t="s">
        <v>527</v>
      </c>
      <c r="CR132" s="2">
        <v>0</v>
      </c>
      <c r="CS132" s="2">
        <v>0</v>
      </c>
      <c r="CT132" s="2">
        <v>1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1</v>
      </c>
      <c r="DA132" s="2">
        <v>1</v>
      </c>
      <c r="DB132" s="2">
        <v>0</v>
      </c>
      <c r="DC132" s="2">
        <v>0</v>
      </c>
      <c r="DD132" s="2" t="s">
        <v>145</v>
      </c>
      <c r="DE132">
        <v>1</v>
      </c>
      <c r="DG132">
        <v>1</v>
      </c>
      <c r="DH132">
        <v>357141</v>
      </c>
      <c r="DI132" t="s">
        <v>528</v>
      </c>
    </row>
    <row r="133" spans="1:113" x14ac:dyDescent="0.35">
      <c r="A133" s="4">
        <v>44805.39441641204</v>
      </c>
      <c r="B133" s="4">
        <v>44805.516940451387</v>
      </c>
      <c r="C133" s="4">
        <v>44805</v>
      </c>
      <c r="D133" s="4">
        <v>44805</v>
      </c>
      <c r="E133" t="s">
        <v>129</v>
      </c>
      <c r="F133" t="s">
        <v>508</v>
      </c>
      <c r="G133" t="s">
        <v>509</v>
      </c>
      <c r="H133" t="s">
        <v>523</v>
      </c>
      <c r="I133" t="s">
        <v>524</v>
      </c>
      <c r="J133" t="s">
        <v>117</v>
      </c>
      <c r="K133" t="s">
        <v>120</v>
      </c>
      <c r="L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2"/>
      <c r="AG133" s="2"/>
      <c r="AT133" s="2"/>
      <c r="AU133" s="2"/>
      <c r="AV133" s="2"/>
      <c r="AW133" s="3"/>
      <c r="AX133" s="3"/>
      <c r="AY133" s="3"/>
      <c r="AZ133" s="3"/>
      <c r="BA133" s="3"/>
      <c r="BB133" s="3"/>
      <c r="BC133" s="3"/>
      <c r="BD133" s="3"/>
      <c r="BE133" t="s">
        <v>120</v>
      </c>
      <c r="BT133" s="2"/>
      <c r="BW133" s="2" t="s">
        <v>118</v>
      </c>
      <c r="BX133" s="2">
        <v>3</v>
      </c>
      <c r="BY133" s="2">
        <v>9</v>
      </c>
      <c r="BZ133" s="2" t="s">
        <v>120</v>
      </c>
      <c r="CA133" s="2"/>
      <c r="CB133" s="2"/>
      <c r="CC133" s="2" t="s">
        <v>118</v>
      </c>
      <c r="CD133" s="2">
        <v>2</v>
      </c>
      <c r="CE133" s="2">
        <v>6</v>
      </c>
      <c r="CF133" s="2" t="s">
        <v>118</v>
      </c>
      <c r="CG133" s="2">
        <v>1</v>
      </c>
      <c r="CH133" s="2">
        <v>3</v>
      </c>
      <c r="CI133" s="2"/>
      <c r="CJ133" s="2"/>
      <c r="CK133" s="2">
        <f>IF(Tableau3[[#This Row],[nb_ind_mig_juil22]]+Tableau3[[#This Row],[nb_ind_mig_jan_juin22]]+Tableau3[[#This Row],[nb_ind_mig_avant22]]&lt;&gt;Tableau3[[#This Row],[nb_ind_migrants]],1,0)</f>
        <v>0</v>
      </c>
      <c r="CL133" s="3" t="s">
        <v>125</v>
      </c>
      <c r="CN133" s="2" t="s">
        <v>156</v>
      </c>
      <c r="CQ133" s="2" t="s">
        <v>529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1</v>
      </c>
      <c r="DA133" s="2">
        <v>1</v>
      </c>
      <c r="DB133" s="2">
        <v>1</v>
      </c>
      <c r="DC133" s="2">
        <v>0</v>
      </c>
      <c r="DD133" s="2" t="s">
        <v>145</v>
      </c>
      <c r="DE133">
        <v>1</v>
      </c>
      <c r="DG133">
        <v>2</v>
      </c>
      <c r="DH133">
        <v>357142</v>
      </c>
      <c r="DI133" t="s">
        <v>530</v>
      </c>
    </row>
    <row r="134" spans="1:113" x14ac:dyDescent="0.35">
      <c r="A134" s="4">
        <v>44805.413496064823</v>
      </c>
      <c r="B134" s="4">
        <v>44805.514592141197</v>
      </c>
      <c r="C134" s="4">
        <v>44805</v>
      </c>
      <c r="D134" s="4">
        <v>44805</v>
      </c>
      <c r="E134" t="s">
        <v>129</v>
      </c>
      <c r="F134" t="s">
        <v>508</v>
      </c>
      <c r="G134" t="s">
        <v>509</v>
      </c>
      <c r="H134" t="s">
        <v>523</v>
      </c>
      <c r="I134" t="s">
        <v>524</v>
      </c>
      <c r="J134" t="s">
        <v>117</v>
      </c>
      <c r="K134" t="s">
        <v>120</v>
      </c>
      <c r="L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2"/>
      <c r="AG134" s="2"/>
      <c r="AT134" s="2"/>
      <c r="AU134" s="2"/>
      <c r="AV134" s="2"/>
      <c r="AW134" s="3"/>
      <c r="AX134" s="3"/>
      <c r="AY134" s="3"/>
      <c r="AZ134" s="3"/>
      <c r="BA134" s="3"/>
      <c r="BB134" s="3"/>
      <c r="BC134" s="3"/>
      <c r="BD134" s="3"/>
      <c r="BE134" t="s">
        <v>118</v>
      </c>
      <c r="BF134">
        <v>2</v>
      </c>
      <c r="BG134">
        <v>8</v>
      </c>
      <c r="BI134" t="s">
        <v>118</v>
      </c>
      <c r="BJ134">
        <v>1</v>
      </c>
      <c r="BK134">
        <v>4</v>
      </c>
      <c r="BL134" t="s">
        <v>120</v>
      </c>
      <c r="BO134" t="s">
        <v>118</v>
      </c>
      <c r="BP134">
        <v>1</v>
      </c>
      <c r="BQ134">
        <v>4</v>
      </c>
      <c r="BT134" s="2" t="s">
        <v>155</v>
      </c>
      <c r="BU134" t="s">
        <v>523</v>
      </c>
      <c r="BV134" t="s">
        <v>531</v>
      </c>
      <c r="BW134" s="2" t="s">
        <v>118</v>
      </c>
      <c r="BX134" s="2">
        <v>1</v>
      </c>
      <c r="BY134" s="2">
        <v>3</v>
      </c>
      <c r="BZ134" s="2" t="s">
        <v>120</v>
      </c>
      <c r="CA134" s="2"/>
      <c r="CB134" s="2"/>
      <c r="CC134" s="2" t="s">
        <v>120</v>
      </c>
      <c r="CD134" s="2"/>
      <c r="CE134" s="2"/>
      <c r="CF134" s="2" t="s">
        <v>118</v>
      </c>
      <c r="CG134" s="2">
        <v>2</v>
      </c>
      <c r="CH134" s="2">
        <v>3</v>
      </c>
      <c r="CI134" s="2"/>
      <c r="CJ134" s="2"/>
      <c r="CK134" s="2">
        <f>IF(Tableau3[[#This Row],[nb_ind_mig_juil22]]+Tableau3[[#This Row],[nb_ind_mig_jan_juin22]]+Tableau3[[#This Row],[nb_ind_mig_avant22]]&lt;&gt;Tableau3[[#This Row],[nb_ind_migrants]],1,0)</f>
        <v>0</v>
      </c>
      <c r="CL134" s="3" t="s">
        <v>125</v>
      </c>
      <c r="CN134" s="2" t="s">
        <v>156</v>
      </c>
      <c r="CQ134" s="2" t="s">
        <v>532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1</v>
      </c>
      <c r="DA134" s="2">
        <v>1</v>
      </c>
      <c r="DB134" s="2">
        <v>1</v>
      </c>
      <c r="DC134" s="2">
        <v>0</v>
      </c>
      <c r="DD134" s="2" t="s">
        <v>145</v>
      </c>
      <c r="DE134">
        <v>1</v>
      </c>
      <c r="DG134">
        <v>1</v>
      </c>
      <c r="DH134">
        <v>357144</v>
      </c>
      <c r="DI134" t="s">
        <v>533</v>
      </c>
    </row>
    <row r="135" spans="1:113" x14ac:dyDescent="0.35">
      <c r="A135" s="4">
        <v>44805.427207060187</v>
      </c>
      <c r="B135" s="4">
        <v>44805.514413449077</v>
      </c>
      <c r="C135" s="4">
        <v>44805</v>
      </c>
      <c r="D135" s="4">
        <v>44805</v>
      </c>
      <c r="E135" t="s">
        <v>129</v>
      </c>
      <c r="F135" t="s">
        <v>508</v>
      </c>
      <c r="G135" t="s">
        <v>509</v>
      </c>
      <c r="H135" t="s">
        <v>523</v>
      </c>
      <c r="I135" t="s">
        <v>524</v>
      </c>
      <c r="J135" t="s">
        <v>117</v>
      </c>
      <c r="K135" t="s">
        <v>120</v>
      </c>
      <c r="L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2"/>
      <c r="AG135" s="2"/>
      <c r="AT135" s="2"/>
      <c r="AU135" s="2"/>
      <c r="AV135" s="2"/>
      <c r="AW135" s="3"/>
      <c r="AX135" s="3"/>
      <c r="AY135" s="3"/>
      <c r="AZ135" s="3"/>
      <c r="BA135" s="3"/>
      <c r="BB135" s="3"/>
      <c r="BC135" s="3"/>
      <c r="BD135" s="3"/>
      <c r="BE135" t="s">
        <v>120</v>
      </c>
      <c r="BT135" s="2"/>
      <c r="BW135" s="2" t="s">
        <v>120</v>
      </c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>
        <f>IF(Tableau3[[#This Row],[nb_ind_mig_juil22]]+Tableau3[[#This Row],[nb_ind_mig_jan_juin22]]+Tableau3[[#This Row],[nb_ind_mig_avant22]]&lt;&gt;Tableau3[[#This Row],[nb_ind_migrants]],1,0)</f>
        <v>0</v>
      </c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>
        <v>1</v>
      </c>
      <c r="DG135">
        <v>1</v>
      </c>
      <c r="DH135">
        <v>357146</v>
      </c>
      <c r="DI135" t="s">
        <v>534</v>
      </c>
    </row>
    <row r="136" spans="1:113" x14ac:dyDescent="0.35">
      <c r="A136" s="4">
        <v>44805.435408391197</v>
      </c>
      <c r="B136" s="4">
        <v>44805.438578981477</v>
      </c>
      <c r="C136" s="4">
        <v>44805</v>
      </c>
      <c r="D136" s="4">
        <v>44805</v>
      </c>
      <c r="E136" t="s">
        <v>129</v>
      </c>
      <c r="F136" t="s">
        <v>508</v>
      </c>
      <c r="G136" t="s">
        <v>509</v>
      </c>
      <c r="H136" t="s">
        <v>535</v>
      </c>
      <c r="I136" t="s">
        <v>536</v>
      </c>
      <c r="J136" t="s">
        <v>117</v>
      </c>
      <c r="K136" t="s">
        <v>120</v>
      </c>
      <c r="L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2"/>
      <c r="AG136" s="2"/>
      <c r="AT136" s="2"/>
      <c r="AU136" s="2"/>
      <c r="AV136" s="2"/>
      <c r="AW136" s="3"/>
      <c r="AX136" s="3"/>
      <c r="AY136" s="3"/>
      <c r="AZ136" s="3"/>
      <c r="BA136" s="3"/>
      <c r="BB136" s="3"/>
      <c r="BC136" s="3"/>
      <c r="BD136" s="3"/>
      <c r="BE136" t="s">
        <v>120</v>
      </c>
      <c r="BT136" s="2"/>
      <c r="BW136" s="2" t="s">
        <v>118</v>
      </c>
      <c r="BX136" s="2">
        <v>1</v>
      </c>
      <c r="BY136" s="2">
        <v>4</v>
      </c>
      <c r="BZ136" s="2" t="s">
        <v>120</v>
      </c>
      <c r="CA136" s="2">
        <v>1</v>
      </c>
      <c r="CB136" s="2">
        <v>4</v>
      </c>
      <c r="CC136" s="2" t="s">
        <v>120</v>
      </c>
      <c r="CD136" s="2"/>
      <c r="CE136" s="2"/>
      <c r="CF136" s="2" t="s">
        <v>120</v>
      </c>
      <c r="CG136" s="2"/>
      <c r="CH136" s="2"/>
      <c r="CI136" s="2"/>
      <c r="CJ136" s="2"/>
      <c r="CK136" s="2">
        <f>IF(Tableau3[[#This Row],[nb_ind_mig_juil22]]+Tableau3[[#This Row],[nb_ind_mig_jan_juin22]]+Tableau3[[#This Row],[nb_ind_mig_avant22]]&lt;&gt;Tableau3[[#This Row],[nb_ind_migrants]],1,0)</f>
        <v>0</v>
      </c>
      <c r="CL136" s="3" t="s">
        <v>125</v>
      </c>
      <c r="CN136" s="2" t="s">
        <v>311</v>
      </c>
      <c r="CQ136" s="2" t="s">
        <v>532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1</v>
      </c>
      <c r="DA136" s="2">
        <v>1</v>
      </c>
      <c r="DB136" s="2">
        <v>1</v>
      </c>
      <c r="DC136" s="2">
        <v>0</v>
      </c>
      <c r="DD136" s="2" t="s">
        <v>145</v>
      </c>
      <c r="DE136">
        <v>1</v>
      </c>
      <c r="DG136">
        <v>0</v>
      </c>
      <c r="DH136">
        <v>357147</v>
      </c>
      <c r="DI136" t="s">
        <v>537</v>
      </c>
    </row>
    <row r="137" spans="1:113" x14ac:dyDescent="0.35">
      <c r="A137" s="4">
        <v>44805.47048059028</v>
      </c>
      <c r="B137" s="4">
        <v>44805.618819097217</v>
      </c>
      <c r="C137" s="4">
        <v>44805</v>
      </c>
      <c r="D137" s="4">
        <v>44805</v>
      </c>
      <c r="E137" t="s">
        <v>129</v>
      </c>
      <c r="F137" t="s">
        <v>508</v>
      </c>
      <c r="G137" t="s">
        <v>509</v>
      </c>
      <c r="H137" t="s">
        <v>523</v>
      </c>
      <c r="I137" t="s">
        <v>524</v>
      </c>
      <c r="J137" t="s">
        <v>117</v>
      </c>
      <c r="K137" t="s">
        <v>118</v>
      </c>
      <c r="L137" s="1" t="s">
        <v>311</v>
      </c>
      <c r="O137" t="s">
        <v>118</v>
      </c>
      <c r="Q137">
        <v>1</v>
      </c>
      <c r="R137">
        <v>7</v>
      </c>
      <c r="S137" s="1" t="s">
        <v>118</v>
      </c>
      <c r="T137" s="1">
        <v>1</v>
      </c>
      <c r="U137" s="1">
        <v>7</v>
      </c>
      <c r="V137" s="1" t="s">
        <v>120</v>
      </c>
      <c r="W137" s="1"/>
      <c r="X137" s="1"/>
      <c r="Y137" s="1" t="s">
        <v>120</v>
      </c>
      <c r="Z137" s="1"/>
      <c r="AA137" s="1"/>
      <c r="AB137" s="1"/>
      <c r="AC137" s="1"/>
      <c r="AD137" s="2" t="s">
        <v>121</v>
      </c>
      <c r="AE137" t="s">
        <v>523</v>
      </c>
      <c r="AF137" t="s">
        <v>538</v>
      </c>
      <c r="AG137" s="2" t="s">
        <v>526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0</v>
      </c>
      <c r="AS137">
        <v>0</v>
      </c>
      <c r="AT137" s="2" t="s">
        <v>134</v>
      </c>
      <c r="AU137" s="2" t="s">
        <v>118</v>
      </c>
      <c r="AV137" s="2" t="s">
        <v>118</v>
      </c>
      <c r="AW137" s="3" t="s">
        <v>391</v>
      </c>
      <c r="AX137" s="3">
        <v>0</v>
      </c>
      <c r="AY137" s="3">
        <v>1</v>
      </c>
      <c r="AZ137" s="3">
        <v>0</v>
      </c>
      <c r="BA137" s="3">
        <v>0</v>
      </c>
      <c r="BB137" s="3"/>
      <c r="BC137" s="3" t="s">
        <v>118</v>
      </c>
      <c r="BD137" s="3" t="s">
        <v>173</v>
      </c>
      <c r="BE137" t="s">
        <v>120</v>
      </c>
      <c r="BT137" s="2"/>
      <c r="BW137" s="2" t="s">
        <v>120</v>
      </c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>
        <f>IF(Tableau3[[#This Row],[nb_ind_mig_juil22]]+Tableau3[[#This Row],[nb_ind_mig_jan_juin22]]+Tableau3[[#This Row],[nb_ind_mig_avant22]]&lt;&gt;Tableau3[[#This Row],[nb_ind_migrants]],1,0)</f>
        <v>0</v>
      </c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>
        <v>1</v>
      </c>
      <c r="DG137">
        <v>1</v>
      </c>
      <c r="DH137">
        <v>357148</v>
      </c>
      <c r="DI137" t="s">
        <v>539</v>
      </c>
    </row>
    <row r="138" spans="1:113" x14ac:dyDescent="0.35">
      <c r="A138" s="4">
        <v>44805.481061261577</v>
      </c>
      <c r="B138" s="4">
        <v>44805.513209108787</v>
      </c>
      <c r="C138" s="4">
        <v>44805</v>
      </c>
      <c r="D138" s="4">
        <v>44805</v>
      </c>
      <c r="E138" t="s">
        <v>129</v>
      </c>
      <c r="F138" t="s">
        <v>508</v>
      </c>
      <c r="G138" t="s">
        <v>509</v>
      </c>
      <c r="H138" t="s">
        <v>523</v>
      </c>
      <c r="I138" t="s">
        <v>524</v>
      </c>
      <c r="J138" t="s">
        <v>117</v>
      </c>
      <c r="K138" t="s">
        <v>120</v>
      </c>
      <c r="L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2"/>
      <c r="AG138" s="2"/>
      <c r="AT138" s="2"/>
      <c r="AU138" s="2"/>
      <c r="AV138" s="2"/>
      <c r="AW138" s="3"/>
      <c r="AX138" s="3"/>
      <c r="AY138" s="3"/>
      <c r="AZ138" s="3"/>
      <c r="BA138" s="3"/>
      <c r="BB138" s="3"/>
      <c r="BC138" s="3"/>
      <c r="BD138" s="3"/>
      <c r="BE138" t="s">
        <v>120</v>
      </c>
      <c r="BT138" s="2"/>
      <c r="BW138" s="2" t="s">
        <v>118</v>
      </c>
      <c r="BX138" s="2">
        <v>2</v>
      </c>
      <c r="BY138" s="2">
        <v>7</v>
      </c>
      <c r="BZ138" s="2" t="s">
        <v>120</v>
      </c>
      <c r="CA138" s="2">
        <v>2</v>
      </c>
      <c r="CB138" s="2">
        <v>7</v>
      </c>
      <c r="CC138" s="2" t="s">
        <v>120</v>
      </c>
      <c r="CD138" s="2"/>
      <c r="CE138" s="2"/>
      <c r="CF138" s="2" t="s">
        <v>120</v>
      </c>
      <c r="CG138" s="2"/>
      <c r="CH138" s="2"/>
      <c r="CI138" s="2"/>
      <c r="CJ138" s="2"/>
      <c r="CK138" s="2">
        <f>IF(Tableau3[[#This Row],[nb_ind_mig_juil22]]+Tableau3[[#This Row],[nb_ind_mig_jan_juin22]]+Tableau3[[#This Row],[nb_ind_mig_avant22]]&lt;&gt;Tableau3[[#This Row],[nb_ind_migrants]],1,0)</f>
        <v>0</v>
      </c>
      <c r="CL138" s="3" t="s">
        <v>125</v>
      </c>
      <c r="CN138" s="2" t="s">
        <v>156</v>
      </c>
      <c r="CQ138" s="2" t="s">
        <v>532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1</v>
      </c>
      <c r="DA138" s="2">
        <v>1</v>
      </c>
      <c r="DB138" s="2">
        <v>1</v>
      </c>
      <c r="DC138" s="2">
        <v>0</v>
      </c>
      <c r="DD138" s="2" t="s">
        <v>145</v>
      </c>
      <c r="DE138">
        <v>1</v>
      </c>
      <c r="DG138">
        <v>1</v>
      </c>
      <c r="DH138">
        <v>357149</v>
      </c>
      <c r="DI138" t="s">
        <v>540</v>
      </c>
    </row>
    <row r="139" spans="1:113" x14ac:dyDescent="0.35">
      <c r="A139" s="4">
        <v>44805.523268668992</v>
      </c>
      <c r="B139" s="4">
        <v>44805.594352106476</v>
      </c>
      <c r="C139" s="4">
        <v>44805</v>
      </c>
      <c r="D139" s="4">
        <v>44805</v>
      </c>
      <c r="E139" t="s">
        <v>129</v>
      </c>
      <c r="F139" t="s">
        <v>508</v>
      </c>
      <c r="G139" t="s">
        <v>509</v>
      </c>
      <c r="H139" t="s">
        <v>535</v>
      </c>
      <c r="I139" t="s">
        <v>536</v>
      </c>
      <c r="J139" t="s">
        <v>117</v>
      </c>
      <c r="K139" t="s">
        <v>118</v>
      </c>
      <c r="L139" s="1" t="s">
        <v>311</v>
      </c>
      <c r="O139" t="s">
        <v>118</v>
      </c>
      <c r="Q139">
        <v>2</v>
      </c>
      <c r="R139">
        <v>13</v>
      </c>
      <c r="S139" s="1" t="s">
        <v>118</v>
      </c>
      <c r="T139" s="1">
        <v>2</v>
      </c>
      <c r="U139" s="1">
        <v>13</v>
      </c>
      <c r="V139" s="1" t="s">
        <v>120</v>
      </c>
      <c r="W139" s="1"/>
      <c r="X139" s="1"/>
      <c r="Y139" s="1" t="s">
        <v>120</v>
      </c>
      <c r="Z139" s="1"/>
      <c r="AA139" s="1"/>
      <c r="AB139" s="1"/>
      <c r="AC139" s="1"/>
      <c r="AD139" s="2" t="s">
        <v>121</v>
      </c>
      <c r="AE139" t="s">
        <v>535</v>
      </c>
      <c r="AF139" t="s">
        <v>541</v>
      </c>
      <c r="AG139" s="2" t="s">
        <v>542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v>0</v>
      </c>
      <c r="AS139">
        <v>0</v>
      </c>
      <c r="AT139" s="2" t="s">
        <v>127</v>
      </c>
      <c r="AU139" s="2" t="s">
        <v>118</v>
      </c>
      <c r="AV139" s="2" t="s">
        <v>118</v>
      </c>
      <c r="AW139" s="3" t="s">
        <v>543</v>
      </c>
      <c r="AX139" s="3">
        <v>0</v>
      </c>
      <c r="AY139" s="3">
        <v>1</v>
      </c>
      <c r="AZ139" s="3">
        <v>1</v>
      </c>
      <c r="BA139" s="3">
        <v>0</v>
      </c>
      <c r="BB139" s="3"/>
      <c r="BC139" s="3" t="s">
        <v>118</v>
      </c>
      <c r="BD139" s="3" t="s">
        <v>210</v>
      </c>
      <c r="BE139" t="s">
        <v>120</v>
      </c>
      <c r="BT139" s="2"/>
      <c r="BW139" s="2" t="s">
        <v>120</v>
      </c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>
        <f>IF(Tableau3[[#This Row],[nb_ind_mig_juil22]]+Tableau3[[#This Row],[nb_ind_mig_jan_juin22]]+Tableau3[[#This Row],[nb_ind_mig_avant22]]&lt;&gt;Tableau3[[#This Row],[nb_ind_migrants]],1,0)</f>
        <v>0</v>
      </c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>
        <v>1</v>
      </c>
      <c r="DG139">
        <v>1</v>
      </c>
      <c r="DH139">
        <v>357150</v>
      </c>
      <c r="DI139" t="s">
        <v>544</v>
      </c>
    </row>
    <row r="140" spans="1:113" x14ac:dyDescent="0.35">
      <c r="A140" s="4">
        <v>44805.594412395832</v>
      </c>
      <c r="B140" s="4">
        <v>44805.616895659718</v>
      </c>
      <c r="C140" s="4">
        <v>44805</v>
      </c>
      <c r="D140" s="4">
        <v>44805</v>
      </c>
      <c r="E140" t="s">
        <v>129</v>
      </c>
      <c r="F140" t="s">
        <v>508</v>
      </c>
      <c r="G140" t="s">
        <v>509</v>
      </c>
      <c r="H140" t="s">
        <v>523</v>
      </c>
      <c r="I140" t="s">
        <v>524</v>
      </c>
      <c r="J140" t="s">
        <v>141</v>
      </c>
      <c r="K140" t="s">
        <v>118</v>
      </c>
      <c r="L140" s="1" t="s">
        <v>545</v>
      </c>
      <c r="N140" t="s">
        <v>546</v>
      </c>
      <c r="O140" t="s">
        <v>118</v>
      </c>
      <c r="Q140">
        <v>1</v>
      </c>
      <c r="R140">
        <v>9</v>
      </c>
      <c r="S140" s="1" t="s">
        <v>120</v>
      </c>
      <c r="T140" s="1"/>
      <c r="U140" s="1"/>
      <c r="V140" s="1" t="s">
        <v>118</v>
      </c>
      <c r="W140" s="1">
        <v>1</v>
      </c>
      <c r="X140" s="1">
        <v>9</v>
      </c>
      <c r="Y140" s="1" t="s">
        <v>120</v>
      </c>
      <c r="Z140" s="1"/>
      <c r="AA140" s="1"/>
      <c r="AB140" s="1"/>
      <c r="AC140" s="1"/>
      <c r="AD140" s="2" t="s">
        <v>121</v>
      </c>
      <c r="AE140" t="s">
        <v>523</v>
      </c>
      <c r="AF140" t="s">
        <v>547</v>
      </c>
      <c r="AG140" s="2" t="s">
        <v>526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1</v>
      </c>
      <c r="AR140">
        <v>0</v>
      </c>
      <c r="AS140">
        <v>0</v>
      </c>
      <c r="AT140" s="2" t="s">
        <v>134</v>
      </c>
      <c r="AU140" s="2" t="s">
        <v>118</v>
      </c>
      <c r="AV140" s="2" t="s">
        <v>118</v>
      </c>
      <c r="AW140" s="3" t="s">
        <v>192</v>
      </c>
      <c r="AX140" s="3">
        <v>1</v>
      </c>
      <c r="AY140" s="3">
        <v>1</v>
      </c>
      <c r="AZ140" s="3">
        <v>0</v>
      </c>
      <c r="BA140" s="3">
        <v>0</v>
      </c>
      <c r="BB140" s="3"/>
      <c r="BC140" s="3" t="s">
        <v>118</v>
      </c>
      <c r="BD140" s="3" t="s">
        <v>210</v>
      </c>
      <c r="BE140" t="s">
        <v>120</v>
      </c>
      <c r="BT140" s="2"/>
      <c r="BW140" s="2" t="s">
        <v>120</v>
      </c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>
        <f>IF(Tableau3[[#This Row],[nb_ind_mig_juil22]]+Tableau3[[#This Row],[nb_ind_mig_jan_juin22]]+Tableau3[[#This Row],[nb_ind_mig_avant22]]&lt;&gt;Tableau3[[#This Row],[nb_ind_migrants]],1,0)</f>
        <v>0</v>
      </c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>
        <v>1</v>
      </c>
      <c r="DG140">
        <v>1</v>
      </c>
      <c r="DH140">
        <v>357151</v>
      </c>
      <c r="DI140" t="s">
        <v>548</v>
      </c>
    </row>
    <row r="141" spans="1:113" x14ac:dyDescent="0.35">
      <c r="A141" s="4">
        <v>44805.378019884258</v>
      </c>
      <c r="B141" s="4">
        <v>44805.697416747687</v>
      </c>
      <c r="C141" s="4">
        <v>44805</v>
      </c>
      <c r="D141" s="4">
        <v>44805</v>
      </c>
      <c r="E141" t="s">
        <v>129</v>
      </c>
      <c r="F141" t="s">
        <v>508</v>
      </c>
      <c r="G141" t="s">
        <v>509</v>
      </c>
      <c r="H141" t="s">
        <v>549</v>
      </c>
      <c r="I141" t="s">
        <v>550</v>
      </c>
      <c r="J141" t="s">
        <v>141</v>
      </c>
      <c r="K141" t="s">
        <v>120</v>
      </c>
      <c r="L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2"/>
      <c r="AG141" s="2"/>
      <c r="AT141" s="2"/>
      <c r="AU141" s="2"/>
      <c r="AV141" s="2"/>
      <c r="AW141" s="3"/>
      <c r="AX141" s="3"/>
      <c r="AY141" s="3"/>
      <c r="AZ141" s="3"/>
      <c r="BA141" s="3"/>
      <c r="BB141" s="3"/>
      <c r="BC141" s="3"/>
      <c r="BD141" s="3"/>
      <c r="BE141" t="s">
        <v>120</v>
      </c>
      <c r="BT141" s="2"/>
      <c r="BW141" s="2" t="s">
        <v>120</v>
      </c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>
        <f>IF(Tableau3[[#This Row],[nb_ind_mig_juil22]]+Tableau3[[#This Row],[nb_ind_mig_jan_juin22]]+Tableau3[[#This Row],[nb_ind_mig_avant22]]&lt;&gt;Tableau3[[#This Row],[nb_ind_migrants]],1,0)</f>
        <v>0</v>
      </c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>
        <v>2</v>
      </c>
      <c r="DG141">
        <v>11</v>
      </c>
      <c r="DH141">
        <v>357366</v>
      </c>
      <c r="DI141" t="s">
        <v>551</v>
      </c>
    </row>
    <row r="142" spans="1:113" x14ac:dyDescent="0.35">
      <c r="A142" s="4">
        <v>44805.403230474527</v>
      </c>
      <c r="B142" s="4">
        <v>44805.698088506942</v>
      </c>
      <c r="C142" s="4">
        <v>44805</v>
      </c>
      <c r="D142" s="4">
        <v>44805</v>
      </c>
      <c r="E142" t="s">
        <v>129</v>
      </c>
      <c r="F142" t="s">
        <v>508</v>
      </c>
      <c r="G142" t="s">
        <v>509</v>
      </c>
      <c r="H142" t="s">
        <v>549</v>
      </c>
      <c r="I142" t="s">
        <v>552</v>
      </c>
      <c r="J142" t="s">
        <v>141</v>
      </c>
      <c r="K142" t="s">
        <v>120</v>
      </c>
      <c r="L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2"/>
      <c r="AG142" s="2"/>
      <c r="AT142" s="2"/>
      <c r="AU142" s="2"/>
      <c r="AV142" s="2"/>
      <c r="AW142" s="3"/>
      <c r="AX142" s="3"/>
      <c r="AY142" s="3"/>
      <c r="AZ142" s="3"/>
      <c r="BA142" s="3"/>
      <c r="BB142" s="3"/>
      <c r="BC142" s="3"/>
      <c r="BD142" s="3"/>
      <c r="BE142" t="s">
        <v>120</v>
      </c>
      <c r="BT142" s="2"/>
      <c r="BW142" s="2" t="s">
        <v>120</v>
      </c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>
        <f>IF(Tableau3[[#This Row],[nb_ind_mig_juil22]]+Tableau3[[#This Row],[nb_ind_mig_jan_juin22]]+Tableau3[[#This Row],[nb_ind_mig_avant22]]&lt;&gt;Tableau3[[#This Row],[nb_ind_migrants]],1,0)</f>
        <v>0</v>
      </c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>
        <v>1</v>
      </c>
      <c r="DG142">
        <v>1</v>
      </c>
      <c r="DH142">
        <v>357368</v>
      </c>
      <c r="DI142" t="s">
        <v>553</v>
      </c>
    </row>
    <row r="143" spans="1:113" x14ac:dyDescent="0.35">
      <c r="A143" s="4">
        <v>44805.451998506942</v>
      </c>
      <c r="B143" s="4">
        <v>44805.699428784719</v>
      </c>
      <c r="C143" s="4">
        <v>44805</v>
      </c>
      <c r="D143" s="4">
        <v>44805</v>
      </c>
      <c r="E143" t="s">
        <v>129</v>
      </c>
      <c r="F143" t="s">
        <v>508</v>
      </c>
      <c r="G143" t="s">
        <v>509</v>
      </c>
      <c r="H143" t="s">
        <v>549</v>
      </c>
      <c r="I143" t="s">
        <v>554</v>
      </c>
      <c r="J143" t="s">
        <v>141</v>
      </c>
      <c r="K143" t="s">
        <v>120</v>
      </c>
      <c r="L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2"/>
      <c r="AG143" s="2"/>
      <c r="AT143" s="2"/>
      <c r="AU143" s="2"/>
      <c r="AV143" s="2"/>
      <c r="AW143" s="3"/>
      <c r="AX143" s="3"/>
      <c r="AY143" s="3"/>
      <c r="AZ143" s="3"/>
      <c r="BA143" s="3"/>
      <c r="BB143" s="3"/>
      <c r="BC143" s="3"/>
      <c r="BD143" s="3"/>
      <c r="BE143" t="s">
        <v>120</v>
      </c>
      <c r="BT143" s="2"/>
      <c r="BW143" s="2" t="s">
        <v>120</v>
      </c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>
        <f>IF(Tableau3[[#This Row],[nb_ind_mig_juil22]]+Tableau3[[#This Row],[nb_ind_mig_jan_juin22]]+Tableau3[[#This Row],[nb_ind_mig_avant22]]&lt;&gt;Tableau3[[#This Row],[nb_ind_migrants]],1,0)</f>
        <v>0</v>
      </c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>
        <v>1</v>
      </c>
      <c r="DG143">
        <v>5</v>
      </c>
      <c r="DH143">
        <v>357369</v>
      </c>
      <c r="DI143" t="s">
        <v>555</v>
      </c>
    </row>
    <row r="144" spans="1:113" x14ac:dyDescent="0.35">
      <c r="A144" s="4">
        <v>44805.611212303244</v>
      </c>
      <c r="B144" s="4">
        <v>44805.632357210648</v>
      </c>
      <c r="C144" s="4">
        <v>44805</v>
      </c>
      <c r="D144" s="4">
        <v>44805</v>
      </c>
      <c r="E144" t="s">
        <v>129</v>
      </c>
      <c r="F144" t="s">
        <v>508</v>
      </c>
      <c r="G144" t="s">
        <v>509</v>
      </c>
      <c r="H144" t="s">
        <v>556</v>
      </c>
      <c r="I144" t="s">
        <v>557</v>
      </c>
      <c r="J144" t="s">
        <v>141</v>
      </c>
      <c r="K144" t="s">
        <v>120</v>
      </c>
      <c r="L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2"/>
      <c r="AG144" s="2"/>
      <c r="AT144" s="2"/>
      <c r="AU144" s="2"/>
      <c r="AV144" s="2"/>
      <c r="AW144" s="3"/>
      <c r="AX144" s="3"/>
      <c r="AY144" s="3"/>
      <c r="AZ144" s="3"/>
      <c r="BA144" s="3"/>
      <c r="BB144" s="3"/>
      <c r="BC144" s="3"/>
      <c r="BD144" s="3"/>
      <c r="BE144" t="s">
        <v>120</v>
      </c>
      <c r="BT144" s="2"/>
      <c r="BW144" s="2" t="s">
        <v>120</v>
      </c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>
        <f>IF(Tableau3[[#This Row],[nb_ind_mig_juil22]]+Tableau3[[#This Row],[nb_ind_mig_jan_juin22]]+Tableau3[[#This Row],[nb_ind_mig_avant22]]&lt;&gt;Tableau3[[#This Row],[nb_ind_migrants]],1,0)</f>
        <v>0</v>
      </c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>
        <v>3</v>
      </c>
      <c r="DG144">
        <v>11</v>
      </c>
      <c r="DH144">
        <v>357370</v>
      </c>
      <c r="DI144" t="s">
        <v>558</v>
      </c>
    </row>
    <row r="145" spans="1:113" x14ac:dyDescent="0.35">
      <c r="A145" s="4">
        <v>44805.53954795139</v>
      </c>
      <c r="B145" s="4">
        <v>44805.714818391207</v>
      </c>
      <c r="C145" s="4">
        <v>44805</v>
      </c>
      <c r="D145" s="4">
        <v>44805</v>
      </c>
      <c r="E145" t="s">
        <v>129</v>
      </c>
      <c r="F145" t="s">
        <v>508</v>
      </c>
      <c r="G145" t="s">
        <v>509</v>
      </c>
      <c r="H145" t="s">
        <v>509</v>
      </c>
      <c r="I145" t="s">
        <v>559</v>
      </c>
      <c r="J145" t="s">
        <v>141</v>
      </c>
      <c r="K145" t="s">
        <v>120</v>
      </c>
      <c r="L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2"/>
      <c r="AG145" s="2"/>
      <c r="AT145" s="2"/>
      <c r="AU145" s="2"/>
      <c r="AV145" s="2"/>
      <c r="AW145" s="3"/>
      <c r="AX145" s="3"/>
      <c r="AY145" s="3"/>
      <c r="AZ145" s="3"/>
      <c r="BA145" s="3"/>
      <c r="BB145" s="3"/>
      <c r="BC145" s="3"/>
      <c r="BD145" s="3"/>
      <c r="BE145" t="s">
        <v>120</v>
      </c>
      <c r="BT145" s="2"/>
      <c r="BW145" s="2" t="s">
        <v>118</v>
      </c>
      <c r="BX145" s="2">
        <v>4</v>
      </c>
      <c r="BY145" s="2">
        <v>9</v>
      </c>
      <c r="BZ145" s="2" t="s">
        <v>118</v>
      </c>
      <c r="CA145" s="2">
        <v>4</v>
      </c>
      <c r="CB145" s="2">
        <v>9</v>
      </c>
      <c r="CC145" s="2" t="s">
        <v>120</v>
      </c>
      <c r="CD145" s="2"/>
      <c r="CE145" s="2"/>
      <c r="CF145" s="2" t="s">
        <v>120</v>
      </c>
      <c r="CG145" s="2"/>
      <c r="CH145" s="2"/>
      <c r="CI145" s="2"/>
      <c r="CJ145" s="2"/>
      <c r="CK145" s="2">
        <f>IF(Tableau3[[#This Row],[nb_ind_mig_juil22]]+Tableau3[[#This Row],[nb_ind_mig_jan_juin22]]+Tableau3[[#This Row],[nb_ind_mig_avant22]]&lt;&gt;Tableau3[[#This Row],[nb_ind_migrants]],1,0)</f>
        <v>0</v>
      </c>
      <c r="CL145" s="3" t="s">
        <v>125</v>
      </c>
      <c r="CN145" s="2" t="s">
        <v>156</v>
      </c>
      <c r="CQ145" s="2" t="s">
        <v>169</v>
      </c>
      <c r="CR145" s="2">
        <v>0</v>
      </c>
      <c r="CS145" s="2">
        <v>1</v>
      </c>
      <c r="CT145" s="2">
        <v>1</v>
      </c>
      <c r="CU145" s="2">
        <v>1</v>
      </c>
      <c r="CV145" s="2">
        <v>1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 t="s">
        <v>145</v>
      </c>
      <c r="DE145">
        <v>1</v>
      </c>
      <c r="DG145">
        <v>10</v>
      </c>
      <c r="DH145">
        <v>357625</v>
      </c>
      <c r="DI145" t="s">
        <v>560</v>
      </c>
    </row>
    <row r="146" spans="1:113" x14ac:dyDescent="0.35">
      <c r="A146" s="4">
        <v>44805.673252048611</v>
      </c>
      <c r="B146" s="4">
        <v>44805.757326585648</v>
      </c>
      <c r="C146" s="4">
        <v>44805</v>
      </c>
      <c r="D146" s="4">
        <v>44805</v>
      </c>
      <c r="E146" t="s">
        <v>129</v>
      </c>
      <c r="F146" t="s">
        <v>515</v>
      </c>
      <c r="G146" t="s">
        <v>516</v>
      </c>
      <c r="H146" t="s">
        <v>516</v>
      </c>
      <c r="I146" t="s">
        <v>561</v>
      </c>
      <c r="J146" t="s">
        <v>117</v>
      </c>
      <c r="K146" t="s">
        <v>120</v>
      </c>
      <c r="L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2"/>
      <c r="AG146" s="2"/>
      <c r="AT146" s="2"/>
      <c r="AU146" s="2"/>
      <c r="AV146" s="2"/>
      <c r="AW146" s="3"/>
      <c r="AX146" s="3"/>
      <c r="AY146" s="3"/>
      <c r="AZ146" s="3"/>
      <c r="BA146" s="3"/>
      <c r="BB146" s="3"/>
      <c r="BC146" s="3"/>
      <c r="BD146" s="3"/>
      <c r="BE146" t="s">
        <v>120</v>
      </c>
      <c r="BT146" s="2"/>
      <c r="BW146" s="2" t="s">
        <v>118</v>
      </c>
      <c r="BX146" s="2">
        <v>6</v>
      </c>
      <c r="BY146" s="2">
        <v>30</v>
      </c>
      <c r="BZ146" s="2" t="s">
        <v>118</v>
      </c>
      <c r="CA146" s="2">
        <v>3</v>
      </c>
      <c r="CB146" s="2">
        <v>15</v>
      </c>
      <c r="CC146" s="2" t="s">
        <v>120</v>
      </c>
      <c r="CD146" s="2"/>
      <c r="CE146" s="2"/>
      <c r="CF146" s="2" t="s">
        <v>118</v>
      </c>
      <c r="CG146" s="2">
        <v>3</v>
      </c>
      <c r="CH146" s="2">
        <v>15</v>
      </c>
      <c r="CI146" s="2"/>
      <c r="CJ146" s="2"/>
      <c r="CK146" s="2">
        <f>IF(Tableau3[[#This Row],[nb_ind_mig_juil22]]+Tableau3[[#This Row],[nb_ind_mig_jan_juin22]]+Tableau3[[#This Row],[nb_ind_mig_avant22]]&lt;&gt;Tableau3[[#This Row],[nb_ind_migrants]],1,0)</f>
        <v>0</v>
      </c>
      <c r="CL146" s="3" t="s">
        <v>125</v>
      </c>
      <c r="CN146" s="2" t="s">
        <v>156</v>
      </c>
      <c r="CQ146" s="2" t="s">
        <v>562</v>
      </c>
      <c r="CR146" s="2">
        <v>0</v>
      </c>
      <c r="CS146" s="2">
        <v>0</v>
      </c>
      <c r="CT146" s="2">
        <v>1</v>
      </c>
      <c r="CU146" s="2">
        <v>0</v>
      </c>
      <c r="CV146" s="2">
        <v>1</v>
      </c>
      <c r="CW146" s="2">
        <v>0</v>
      </c>
      <c r="CX146" s="2">
        <v>0</v>
      </c>
      <c r="CY146" s="2">
        <v>0</v>
      </c>
      <c r="CZ146" s="2">
        <v>0</v>
      </c>
      <c r="DA146" s="2">
        <v>1</v>
      </c>
      <c r="DB146" s="2">
        <v>0</v>
      </c>
      <c r="DC146" s="2">
        <v>0</v>
      </c>
      <c r="DD146" s="2" t="s">
        <v>145</v>
      </c>
      <c r="DE146">
        <v>1</v>
      </c>
      <c r="DG146">
        <v>6</v>
      </c>
      <c r="DH146">
        <v>358424</v>
      </c>
      <c r="DI146" t="s">
        <v>563</v>
      </c>
    </row>
    <row r="147" spans="1:113" x14ac:dyDescent="0.35">
      <c r="A147" s="4"/>
      <c r="B147" s="4">
        <v>44805.727250277778</v>
      </c>
      <c r="C147" s="4"/>
      <c r="D147" s="4">
        <v>44805</v>
      </c>
      <c r="E147" t="s">
        <v>129</v>
      </c>
      <c r="F147" t="s">
        <v>508</v>
      </c>
      <c r="G147" t="s">
        <v>509</v>
      </c>
      <c r="H147" t="s">
        <v>556</v>
      </c>
      <c r="I147" t="s">
        <v>564</v>
      </c>
      <c r="J147" t="s">
        <v>141</v>
      </c>
      <c r="K147" t="s">
        <v>118</v>
      </c>
      <c r="L147" s="1" t="s">
        <v>156</v>
      </c>
      <c r="O147" t="s">
        <v>118</v>
      </c>
      <c r="Q147">
        <v>2</v>
      </c>
      <c r="R147">
        <v>20</v>
      </c>
      <c r="S147" s="1" t="s">
        <v>120</v>
      </c>
      <c r="T147" s="1"/>
      <c r="U147" s="1"/>
      <c r="V147" s="1" t="s">
        <v>120</v>
      </c>
      <c r="W147" s="1"/>
      <c r="X147" s="1"/>
      <c r="Y147" s="1" t="s">
        <v>118</v>
      </c>
      <c r="Z147" s="1">
        <v>2</v>
      </c>
      <c r="AA147" s="1">
        <v>20</v>
      </c>
      <c r="AB147" s="1"/>
      <c r="AC147" s="1"/>
      <c r="AD147" s="2" t="s">
        <v>121</v>
      </c>
      <c r="AE147" t="s">
        <v>556</v>
      </c>
      <c r="AF147" t="s">
        <v>565</v>
      </c>
      <c r="AG147" s="2" t="s">
        <v>386</v>
      </c>
      <c r="AH147">
        <v>1</v>
      </c>
      <c r="AI147">
        <v>1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 s="2" t="s">
        <v>127</v>
      </c>
      <c r="AU147" s="2" t="s">
        <v>118</v>
      </c>
      <c r="AV147" s="2" t="s">
        <v>118</v>
      </c>
      <c r="AW147" s="3" t="s">
        <v>391</v>
      </c>
      <c r="AX147" s="3">
        <v>0</v>
      </c>
      <c r="AY147" s="3">
        <v>1</v>
      </c>
      <c r="AZ147" s="3">
        <v>0</v>
      </c>
      <c r="BA147" s="3">
        <v>0</v>
      </c>
      <c r="BB147" s="3"/>
      <c r="BC147" s="3" t="s">
        <v>118</v>
      </c>
      <c r="BD147" s="3" t="s">
        <v>210</v>
      </c>
      <c r="BE147" t="s">
        <v>120</v>
      </c>
      <c r="BT147" s="2"/>
      <c r="BW147" s="2" t="s">
        <v>120</v>
      </c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>
        <f>IF(Tableau3[[#This Row],[nb_ind_mig_juil22]]+Tableau3[[#This Row],[nb_ind_mig_jan_juin22]]+Tableau3[[#This Row],[nb_ind_mig_avant22]]&lt;&gt;Tableau3[[#This Row],[nb_ind_migrants]],1,0)</f>
        <v>0</v>
      </c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>
        <v>1</v>
      </c>
      <c r="DG147">
        <v>2</v>
      </c>
      <c r="DH147">
        <v>360350</v>
      </c>
      <c r="DI147" t="s">
        <v>566</v>
      </c>
    </row>
    <row r="148" spans="1:113" x14ac:dyDescent="0.35">
      <c r="A148" s="4">
        <v>44805.72763267361</v>
      </c>
      <c r="B148" s="4">
        <v>44805.757955636567</v>
      </c>
      <c r="C148" s="4">
        <v>44805</v>
      </c>
      <c r="D148" s="4">
        <v>44805</v>
      </c>
      <c r="E148" t="s">
        <v>129</v>
      </c>
      <c r="F148" t="s">
        <v>508</v>
      </c>
      <c r="G148" t="s">
        <v>509</v>
      </c>
      <c r="H148" t="s">
        <v>549</v>
      </c>
      <c r="I148" t="s">
        <v>567</v>
      </c>
      <c r="J148" t="s">
        <v>141</v>
      </c>
      <c r="K148" t="s">
        <v>118</v>
      </c>
      <c r="L148" s="1" t="s">
        <v>156</v>
      </c>
      <c r="O148" t="s">
        <v>118</v>
      </c>
      <c r="Q148">
        <v>4</v>
      </c>
      <c r="R148">
        <v>40</v>
      </c>
      <c r="S148" s="1" t="s">
        <v>120</v>
      </c>
      <c r="T148" s="1"/>
      <c r="U148" s="1"/>
      <c r="V148" s="1" t="s">
        <v>118</v>
      </c>
      <c r="W148" s="1">
        <v>2</v>
      </c>
      <c r="X148" s="1">
        <v>25</v>
      </c>
      <c r="Y148" s="1" t="s">
        <v>118</v>
      </c>
      <c r="Z148" s="1">
        <v>2</v>
      </c>
      <c r="AA148" s="1">
        <v>15</v>
      </c>
      <c r="AB148" s="1"/>
      <c r="AC148" s="1"/>
      <c r="AD148" s="2" t="s">
        <v>121</v>
      </c>
      <c r="AE148" t="s">
        <v>549</v>
      </c>
      <c r="AF148" t="s">
        <v>568</v>
      </c>
      <c r="AG148" s="2" t="s">
        <v>569</v>
      </c>
      <c r="AH148">
        <v>1</v>
      </c>
      <c r="AI148">
        <v>0</v>
      </c>
      <c r="AJ148">
        <v>1</v>
      </c>
      <c r="AK148">
        <v>0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>
        <v>0</v>
      </c>
      <c r="AS148">
        <v>0</v>
      </c>
      <c r="AT148" s="2" t="s">
        <v>127</v>
      </c>
      <c r="AU148" s="2" t="s">
        <v>118</v>
      </c>
      <c r="AV148" s="2" t="s">
        <v>118</v>
      </c>
      <c r="AW148" s="3" t="s">
        <v>192</v>
      </c>
      <c r="AX148" s="3">
        <v>1</v>
      </c>
      <c r="AY148" s="3">
        <v>1</v>
      </c>
      <c r="AZ148" s="3">
        <v>0</v>
      </c>
      <c r="BA148" s="3">
        <v>0</v>
      </c>
      <c r="BB148" s="3"/>
      <c r="BC148" s="3" t="s">
        <v>118</v>
      </c>
      <c r="BD148" s="3" t="s">
        <v>173</v>
      </c>
      <c r="BE148" t="s">
        <v>120</v>
      </c>
      <c r="BT148" s="2"/>
      <c r="BW148" s="2" t="s">
        <v>120</v>
      </c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>
        <f>IF(Tableau3[[#This Row],[nb_ind_mig_juil22]]+Tableau3[[#This Row],[nb_ind_mig_jan_juin22]]+Tableau3[[#This Row],[nb_ind_mig_avant22]]&lt;&gt;Tableau3[[#This Row],[nb_ind_migrants]],1,0)</f>
        <v>0</v>
      </c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>
        <v>1</v>
      </c>
      <c r="DG148">
        <v>4</v>
      </c>
      <c r="DH148">
        <v>360351</v>
      </c>
      <c r="DI148" t="s">
        <v>570</v>
      </c>
    </row>
    <row r="149" spans="1:113" x14ac:dyDescent="0.35">
      <c r="A149" s="4">
        <v>44805.735418865741</v>
      </c>
      <c r="B149" s="4">
        <v>44805.758267800928</v>
      </c>
      <c r="C149" s="4">
        <v>44805</v>
      </c>
      <c r="D149" s="4">
        <v>44805</v>
      </c>
      <c r="E149" t="s">
        <v>129</v>
      </c>
      <c r="F149" t="s">
        <v>508</v>
      </c>
      <c r="G149" t="s">
        <v>509</v>
      </c>
      <c r="H149" t="s">
        <v>549</v>
      </c>
      <c r="I149" t="s">
        <v>571</v>
      </c>
      <c r="J149" t="s">
        <v>141</v>
      </c>
      <c r="K149" t="s">
        <v>118</v>
      </c>
      <c r="L149" s="1" t="s">
        <v>156</v>
      </c>
      <c r="O149" t="s">
        <v>118</v>
      </c>
      <c r="Q149">
        <v>2</v>
      </c>
      <c r="R149">
        <v>15</v>
      </c>
      <c r="S149" s="1" t="s">
        <v>120</v>
      </c>
      <c r="T149" s="1"/>
      <c r="U149" s="1"/>
      <c r="V149" s="1" t="s">
        <v>120</v>
      </c>
      <c r="W149" s="1"/>
      <c r="X149" s="1"/>
      <c r="Y149" s="1" t="s">
        <v>118</v>
      </c>
      <c r="Z149" s="1">
        <v>2</v>
      </c>
      <c r="AA149" s="1">
        <v>15</v>
      </c>
      <c r="AB149" s="1"/>
      <c r="AC149" s="1"/>
      <c r="AD149" s="2" t="s">
        <v>121</v>
      </c>
      <c r="AE149" t="s">
        <v>549</v>
      </c>
      <c r="AF149" t="s">
        <v>572</v>
      </c>
      <c r="AG149" s="2" t="s">
        <v>390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 s="2" t="s">
        <v>145</v>
      </c>
      <c r="AU149" s="2" t="s">
        <v>118</v>
      </c>
      <c r="AV149" s="2" t="s">
        <v>118</v>
      </c>
      <c r="AW149" s="3" t="s">
        <v>391</v>
      </c>
      <c r="AX149" s="3">
        <v>0</v>
      </c>
      <c r="AY149" s="3">
        <v>1</v>
      </c>
      <c r="AZ149" s="3">
        <v>0</v>
      </c>
      <c r="BA149" s="3">
        <v>0</v>
      </c>
      <c r="BB149" s="3"/>
      <c r="BC149" s="3" t="s">
        <v>118</v>
      </c>
      <c r="BD149" s="3" t="s">
        <v>210</v>
      </c>
      <c r="BE149" t="s">
        <v>120</v>
      </c>
      <c r="BT149" s="2"/>
      <c r="BW149" s="2" t="s">
        <v>120</v>
      </c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>
        <f>IF(Tableau3[[#This Row],[nb_ind_mig_juil22]]+Tableau3[[#This Row],[nb_ind_mig_jan_juin22]]+Tableau3[[#This Row],[nb_ind_mig_avant22]]&lt;&gt;Tableau3[[#This Row],[nb_ind_migrants]],1,0)</f>
        <v>0</v>
      </c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>
        <v>1</v>
      </c>
      <c r="DG149">
        <v>2</v>
      </c>
      <c r="DH149">
        <v>360352</v>
      </c>
      <c r="DI149" t="s">
        <v>573</v>
      </c>
    </row>
    <row r="150" spans="1:113" x14ac:dyDescent="0.35">
      <c r="A150" s="4">
        <v>44805.740258761572</v>
      </c>
      <c r="B150" s="4">
        <v>44805.74408650463</v>
      </c>
      <c r="C150" s="4">
        <v>44805</v>
      </c>
      <c r="D150" s="4">
        <v>44805</v>
      </c>
      <c r="E150" t="s">
        <v>129</v>
      </c>
      <c r="F150" t="s">
        <v>508</v>
      </c>
      <c r="G150" t="s">
        <v>509</v>
      </c>
      <c r="H150" t="s">
        <v>556</v>
      </c>
      <c r="I150" t="s">
        <v>574</v>
      </c>
      <c r="J150" t="s">
        <v>141</v>
      </c>
      <c r="K150" t="s">
        <v>120</v>
      </c>
      <c r="L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2"/>
      <c r="AG150" s="2"/>
      <c r="AT150" s="2"/>
      <c r="AU150" s="2"/>
      <c r="AV150" s="2"/>
      <c r="AW150" s="3"/>
      <c r="AX150" s="3"/>
      <c r="AY150" s="3"/>
      <c r="AZ150" s="3"/>
      <c r="BA150" s="3"/>
      <c r="BB150" s="3"/>
      <c r="BC150" s="3"/>
      <c r="BD150" s="3"/>
      <c r="BE150" t="s">
        <v>120</v>
      </c>
      <c r="BT150" s="2"/>
      <c r="BW150" s="2" t="s">
        <v>120</v>
      </c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>
        <f>IF(Tableau3[[#This Row],[nb_ind_mig_juil22]]+Tableau3[[#This Row],[nb_ind_mig_jan_juin22]]+Tableau3[[#This Row],[nb_ind_mig_avant22]]&lt;&gt;Tableau3[[#This Row],[nb_ind_migrants]],1,0)</f>
        <v>0</v>
      </c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>
        <v>1</v>
      </c>
      <c r="DG150">
        <v>0</v>
      </c>
      <c r="DH150">
        <v>360353</v>
      </c>
      <c r="DI150" t="s">
        <v>575</v>
      </c>
    </row>
    <row r="151" spans="1:113" x14ac:dyDescent="0.35">
      <c r="A151" s="4">
        <v>44805.744162060182</v>
      </c>
      <c r="B151" s="4">
        <v>44805.750437662027</v>
      </c>
      <c r="C151" s="4">
        <v>44805</v>
      </c>
      <c r="D151" s="4">
        <v>44805</v>
      </c>
      <c r="E151" t="s">
        <v>129</v>
      </c>
      <c r="F151" t="s">
        <v>508</v>
      </c>
      <c r="G151" t="s">
        <v>509</v>
      </c>
      <c r="H151" t="s">
        <v>556</v>
      </c>
      <c r="I151" t="s">
        <v>576</v>
      </c>
      <c r="J151" t="s">
        <v>141</v>
      </c>
      <c r="K151" t="s">
        <v>118</v>
      </c>
      <c r="L151" s="1" t="s">
        <v>156</v>
      </c>
      <c r="O151" t="s">
        <v>118</v>
      </c>
      <c r="Q151">
        <v>1</v>
      </c>
      <c r="R151">
        <v>12</v>
      </c>
      <c r="S151" s="1" t="s">
        <v>120</v>
      </c>
      <c r="T151" s="1"/>
      <c r="U151" s="1"/>
      <c r="V151" s="1" t="s">
        <v>120</v>
      </c>
      <c r="W151" s="1"/>
      <c r="X151" s="1"/>
      <c r="Y151" s="1" t="s">
        <v>118</v>
      </c>
      <c r="Z151" s="1">
        <v>1</v>
      </c>
      <c r="AA151" s="1">
        <v>12</v>
      </c>
      <c r="AB151" s="1"/>
      <c r="AC151" s="1"/>
      <c r="AD151" s="2" t="s">
        <v>121</v>
      </c>
      <c r="AE151" t="s">
        <v>556</v>
      </c>
      <c r="AF151" t="s">
        <v>576</v>
      </c>
      <c r="AG151" s="2" t="s">
        <v>577</v>
      </c>
      <c r="AH151">
        <v>1</v>
      </c>
      <c r="AI151">
        <v>1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 s="2" t="s">
        <v>127</v>
      </c>
      <c r="AU151" s="2" t="s">
        <v>118</v>
      </c>
      <c r="AV151" s="2" t="s">
        <v>118</v>
      </c>
      <c r="AW151" s="3" t="s">
        <v>543</v>
      </c>
      <c r="AX151" s="3">
        <v>0</v>
      </c>
      <c r="AY151" s="3">
        <v>1</v>
      </c>
      <c r="AZ151" s="3">
        <v>1</v>
      </c>
      <c r="BA151" s="3">
        <v>0</v>
      </c>
      <c r="BB151" s="3"/>
      <c r="BC151" s="3" t="s">
        <v>118</v>
      </c>
      <c r="BD151" s="3" t="s">
        <v>210</v>
      </c>
      <c r="BE151" t="s">
        <v>120</v>
      </c>
      <c r="BT151" s="2"/>
      <c r="BW151" s="2" t="s">
        <v>120</v>
      </c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>
        <f>IF(Tableau3[[#This Row],[nb_ind_mig_juil22]]+Tableau3[[#This Row],[nb_ind_mig_jan_juin22]]+Tableau3[[#This Row],[nb_ind_mig_avant22]]&lt;&gt;Tableau3[[#This Row],[nb_ind_migrants]],1,0)</f>
        <v>0</v>
      </c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>
        <v>1</v>
      </c>
      <c r="DG151">
        <v>1</v>
      </c>
      <c r="DH151">
        <v>360354</v>
      </c>
      <c r="DI151" t="s">
        <v>578</v>
      </c>
    </row>
    <row r="152" spans="1:113" x14ac:dyDescent="0.35">
      <c r="A152" s="4">
        <v>44805.750596006947</v>
      </c>
      <c r="B152" s="4">
        <v>44805.757256689823</v>
      </c>
      <c r="C152" s="4">
        <v>44805</v>
      </c>
      <c r="D152" s="4">
        <v>44805</v>
      </c>
      <c r="E152" t="s">
        <v>129</v>
      </c>
      <c r="F152" t="s">
        <v>508</v>
      </c>
      <c r="G152" t="s">
        <v>509</v>
      </c>
      <c r="H152" t="s">
        <v>556</v>
      </c>
      <c r="I152" t="s">
        <v>579</v>
      </c>
      <c r="J152" t="s">
        <v>141</v>
      </c>
      <c r="K152" t="s">
        <v>118</v>
      </c>
      <c r="L152" s="1" t="s">
        <v>311</v>
      </c>
      <c r="O152" t="s">
        <v>118</v>
      </c>
      <c r="Q152">
        <v>3</v>
      </c>
      <c r="R152">
        <v>18</v>
      </c>
      <c r="S152" s="1" t="s">
        <v>120</v>
      </c>
      <c r="T152" s="1"/>
      <c r="U152" s="1"/>
      <c r="V152" s="1" t="s">
        <v>120</v>
      </c>
      <c r="W152" s="1"/>
      <c r="X152" s="1"/>
      <c r="Y152" s="1" t="s">
        <v>118</v>
      </c>
      <c r="Z152" s="1">
        <v>3</v>
      </c>
      <c r="AA152" s="1">
        <v>18</v>
      </c>
      <c r="AB152" s="1"/>
      <c r="AC152" s="1"/>
      <c r="AD152" s="2" t="s">
        <v>121</v>
      </c>
      <c r="AE152" t="s">
        <v>556</v>
      </c>
      <c r="AF152" t="s">
        <v>580</v>
      </c>
      <c r="AG152" s="2" t="s">
        <v>390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 s="2" t="s">
        <v>127</v>
      </c>
      <c r="AU152" s="2" t="s">
        <v>118</v>
      </c>
      <c r="AV152" s="2" t="s">
        <v>118</v>
      </c>
      <c r="AW152" s="3" t="s">
        <v>391</v>
      </c>
      <c r="AX152" s="3">
        <v>0</v>
      </c>
      <c r="AY152" s="3">
        <v>1</v>
      </c>
      <c r="AZ152" s="3">
        <v>0</v>
      </c>
      <c r="BA152" s="3">
        <v>0</v>
      </c>
      <c r="BB152" s="3"/>
      <c r="BC152" s="3" t="s">
        <v>118</v>
      </c>
      <c r="BD152" s="3" t="s">
        <v>173</v>
      </c>
      <c r="BE152" t="s">
        <v>120</v>
      </c>
      <c r="BT152" s="2"/>
      <c r="BW152" s="2" t="s">
        <v>120</v>
      </c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>
        <f>IF(Tableau3[[#This Row],[nb_ind_mig_juil22]]+Tableau3[[#This Row],[nb_ind_mig_jan_juin22]]+Tableau3[[#This Row],[nb_ind_mig_avant22]]&lt;&gt;Tableau3[[#This Row],[nb_ind_migrants]],1,0)</f>
        <v>0</v>
      </c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>
        <v>1</v>
      </c>
      <c r="DG152">
        <v>3</v>
      </c>
      <c r="DH152">
        <v>360355</v>
      </c>
      <c r="DI152" t="s">
        <v>581</v>
      </c>
    </row>
    <row r="153" spans="1:113" x14ac:dyDescent="0.35">
      <c r="A153" s="4">
        <v>44805.63044976852</v>
      </c>
      <c r="B153" s="4">
        <v>44805.85479853009</v>
      </c>
      <c r="C153" s="4">
        <v>44805</v>
      </c>
      <c r="D153" s="4">
        <v>44805</v>
      </c>
      <c r="E153" t="s">
        <v>129</v>
      </c>
      <c r="F153" t="s">
        <v>508</v>
      </c>
      <c r="G153" t="s">
        <v>509</v>
      </c>
      <c r="H153" t="s">
        <v>510</v>
      </c>
      <c r="I153" t="s">
        <v>582</v>
      </c>
      <c r="J153" t="s">
        <v>117</v>
      </c>
      <c r="K153" t="s">
        <v>120</v>
      </c>
      <c r="L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2"/>
      <c r="AG153" s="2"/>
      <c r="AT153" s="2"/>
      <c r="AU153" s="2"/>
      <c r="AV153" s="2"/>
      <c r="AW153" s="3"/>
      <c r="AX153" s="3"/>
      <c r="AY153" s="3"/>
      <c r="AZ153" s="3"/>
      <c r="BA153" s="3"/>
      <c r="BB153" s="3"/>
      <c r="BC153" s="3"/>
      <c r="BD153" s="3"/>
      <c r="BE153" t="s">
        <v>118</v>
      </c>
      <c r="BF153">
        <v>5</v>
      </c>
      <c r="BG153">
        <v>45</v>
      </c>
      <c r="BI153" t="s">
        <v>118</v>
      </c>
      <c r="BJ153">
        <v>3</v>
      </c>
      <c r="BK153">
        <v>25</v>
      </c>
      <c r="BL153" t="s">
        <v>118</v>
      </c>
      <c r="BM153">
        <v>1</v>
      </c>
      <c r="BN153">
        <v>10</v>
      </c>
      <c r="BO153" t="s">
        <v>118</v>
      </c>
      <c r="BP153">
        <v>1</v>
      </c>
      <c r="BQ153">
        <v>10</v>
      </c>
      <c r="BR153" t="s">
        <v>583</v>
      </c>
      <c r="BS153" t="s">
        <v>584</v>
      </c>
      <c r="BT153" s="2" t="s">
        <v>155</v>
      </c>
      <c r="BU153" t="s">
        <v>510</v>
      </c>
      <c r="BV153" t="s">
        <v>585</v>
      </c>
      <c r="BW153" s="2" t="s">
        <v>120</v>
      </c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>
        <f>IF(Tableau3[[#This Row],[nb_ind_mig_juil22]]+Tableau3[[#This Row],[nb_ind_mig_jan_juin22]]+Tableau3[[#This Row],[nb_ind_mig_avant22]]&lt;&gt;Tableau3[[#This Row],[nb_ind_migrants]],1,0)</f>
        <v>0</v>
      </c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>
        <v>1</v>
      </c>
      <c r="DG153">
        <v>10</v>
      </c>
      <c r="DH153">
        <v>362670</v>
      </c>
      <c r="DI153" t="s">
        <v>586</v>
      </c>
    </row>
    <row r="154" spans="1:113" x14ac:dyDescent="0.35">
      <c r="A154" s="4">
        <v>44805.57509982639</v>
      </c>
      <c r="B154" s="4">
        <v>44805.601727638888</v>
      </c>
      <c r="C154" s="4">
        <v>44805</v>
      </c>
      <c r="D154" s="4">
        <v>44805</v>
      </c>
      <c r="E154" t="s">
        <v>129</v>
      </c>
      <c r="F154" t="s">
        <v>508</v>
      </c>
      <c r="G154" t="s">
        <v>509</v>
      </c>
      <c r="H154" t="s">
        <v>510</v>
      </c>
      <c r="I154" t="s">
        <v>587</v>
      </c>
      <c r="J154" t="s">
        <v>141</v>
      </c>
      <c r="K154" t="s">
        <v>118</v>
      </c>
      <c r="L154" s="1" t="s">
        <v>131</v>
      </c>
      <c r="O154" t="s">
        <v>118</v>
      </c>
      <c r="Q154">
        <v>3</v>
      </c>
      <c r="R154">
        <v>11</v>
      </c>
      <c r="S154" s="1" t="s">
        <v>120</v>
      </c>
      <c r="T154" s="1"/>
      <c r="U154" s="1"/>
      <c r="V154" s="1" t="s">
        <v>118</v>
      </c>
      <c r="W154" s="1">
        <v>3</v>
      </c>
      <c r="X154" s="1">
        <v>11</v>
      </c>
      <c r="Y154" s="1" t="s">
        <v>120</v>
      </c>
      <c r="Z154" s="1"/>
      <c r="AA154" s="1"/>
      <c r="AB154" s="1"/>
      <c r="AC154" s="1"/>
      <c r="AD154" s="2" t="s">
        <v>121</v>
      </c>
      <c r="AE154" t="s">
        <v>588</v>
      </c>
      <c r="AF154" t="s">
        <v>588</v>
      </c>
      <c r="AG154" s="2" t="s">
        <v>589</v>
      </c>
      <c r="AH154">
        <v>1</v>
      </c>
      <c r="AI154">
        <v>1</v>
      </c>
      <c r="AJ154">
        <v>1</v>
      </c>
      <c r="AK154">
        <v>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 s="2" t="s">
        <v>127</v>
      </c>
      <c r="AU154" s="2" t="s">
        <v>118</v>
      </c>
      <c r="AV154" s="2" t="s">
        <v>118</v>
      </c>
      <c r="AW154" s="3" t="s">
        <v>590</v>
      </c>
      <c r="AX154" s="3">
        <v>1</v>
      </c>
      <c r="AY154" s="3">
        <v>1</v>
      </c>
      <c r="AZ154" s="3">
        <v>1</v>
      </c>
      <c r="BA154" s="3">
        <v>0</v>
      </c>
      <c r="BB154" s="3"/>
      <c r="BC154" s="3" t="s">
        <v>120</v>
      </c>
      <c r="BD154" s="3"/>
      <c r="BE154" t="s">
        <v>120</v>
      </c>
      <c r="BT154" s="2"/>
      <c r="BW154" s="2" t="s">
        <v>120</v>
      </c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>
        <f>IF(Tableau3[[#This Row],[nb_ind_mig_juil22]]+Tableau3[[#This Row],[nb_ind_mig_jan_juin22]]+Tableau3[[#This Row],[nb_ind_mig_avant22]]&lt;&gt;Tableau3[[#This Row],[nb_ind_migrants]],1,0)</f>
        <v>0</v>
      </c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>
        <v>3</v>
      </c>
      <c r="DG154">
        <v>3</v>
      </c>
      <c r="DH154">
        <v>365387</v>
      </c>
      <c r="DI154" t="s">
        <v>591</v>
      </c>
    </row>
    <row r="155" spans="1:113" x14ac:dyDescent="0.35">
      <c r="A155" s="4">
        <v>44805.609471030089</v>
      </c>
      <c r="B155" s="4">
        <v>44805.618316284723</v>
      </c>
      <c r="C155" s="4">
        <v>44805</v>
      </c>
      <c r="D155" s="4">
        <v>44805</v>
      </c>
      <c r="E155" t="s">
        <v>129</v>
      </c>
      <c r="F155" t="s">
        <v>508</v>
      </c>
      <c r="G155" t="s">
        <v>509</v>
      </c>
      <c r="H155" t="s">
        <v>510</v>
      </c>
      <c r="I155" t="s">
        <v>592</v>
      </c>
      <c r="J155" t="s">
        <v>141</v>
      </c>
      <c r="K155" t="s">
        <v>120</v>
      </c>
      <c r="L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2"/>
      <c r="AG155" s="2"/>
      <c r="AT155" s="2"/>
      <c r="AU155" s="2"/>
      <c r="AV155" s="2"/>
      <c r="AW155" s="3"/>
      <c r="AX155" s="3"/>
      <c r="AY155" s="3"/>
      <c r="AZ155" s="3"/>
      <c r="BA155" s="3"/>
      <c r="BB155" s="3"/>
      <c r="BC155" s="3"/>
      <c r="BD155" s="3"/>
      <c r="BE155" t="s">
        <v>118</v>
      </c>
      <c r="BF155">
        <v>2</v>
      </c>
      <c r="BG155">
        <v>8</v>
      </c>
      <c r="BI155" t="s">
        <v>120</v>
      </c>
      <c r="BL155" t="s">
        <v>118</v>
      </c>
      <c r="BM155">
        <v>2</v>
      </c>
      <c r="BN155">
        <v>8</v>
      </c>
      <c r="BO155" t="s">
        <v>120</v>
      </c>
      <c r="BT155" s="2" t="s">
        <v>155</v>
      </c>
      <c r="BU155" t="s">
        <v>593</v>
      </c>
      <c r="BV155" t="s">
        <v>594</v>
      </c>
      <c r="BW155" s="2" t="s">
        <v>120</v>
      </c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>
        <f>IF(Tableau3[[#This Row],[nb_ind_mig_juil22]]+Tableau3[[#This Row],[nb_ind_mig_jan_juin22]]+Tableau3[[#This Row],[nb_ind_mig_avant22]]&lt;&gt;Tableau3[[#This Row],[nb_ind_migrants]],1,0)</f>
        <v>0</v>
      </c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>
        <v>2</v>
      </c>
      <c r="DG155">
        <v>2</v>
      </c>
      <c r="DH155">
        <v>365389</v>
      </c>
      <c r="DI155" t="s">
        <v>595</v>
      </c>
    </row>
    <row r="156" spans="1:113" x14ac:dyDescent="0.35">
      <c r="A156" s="4">
        <v>44806.378738761567</v>
      </c>
      <c r="B156" s="4">
        <v>44806.494444571763</v>
      </c>
      <c r="C156" s="4">
        <v>44806</v>
      </c>
      <c r="D156" s="4">
        <v>44806</v>
      </c>
      <c r="E156" t="s">
        <v>129</v>
      </c>
      <c r="F156" t="s">
        <v>515</v>
      </c>
      <c r="G156" t="s">
        <v>516</v>
      </c>
      <c r="H156" t="s">
        <v>516</v>
      </c>
      <c r="I156" t="s">
        <v>596</v>
      </c>
      <c r="J156" t="s">
        <v>117</v>
      </c>
      <c r="K156" t="s">
        <v>120</v>
      </c>
      <c r="L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2"/>
      <c r="AG156" s="2"/>
      <c r="AT156" s="2"/>
      <c r="AU156" s="2"/>
      <c r="AV156" s="2"/>
      <c r="AW156" s="3"/>
      <c r="AX156" s="3"/>
      <c r="AY156" s="3"/>
      <c r="AZ156" s="3"/>
      <c r="BA156" s="3"/>
      <c r="BB156" s="3"/>
      <c r="BC156" s="3"/>
      <c r="BD156" s="3"/>
      <c r="BE156" t="s">
        <v>120</v>
      </c>
      <c r="BT156" s="2"/>
      <c r="BW156" s="2" t="s">
        <v>118</v>
      </c>
      <c r="BX156" s="2">
        <v>8</v>
      </c>
      <c r="BY156" s="2">
        <v>60</v>
      </c>
      <c r="BZ156" s="2" t="s">
        <v>118</v>
      </c>
      <c r="CA156" s="2">
        <v>4</v>
      </c>
      <c r="CB156" s="2">
        <v>32</v>
      </c>
      <c r="CC156" s="2" t="s">
        <v>118</v>
      </c>
      <c r="CD156" s="2">
        <v>2</v>
      </c>
      <c r="CE156" s="2">
        <v>15</v>
      </c>
      <c r="CF156" s="2" t="s">
        <v>118</v>
      </c>
      <c r="CG156" s="2">
        <v>2</v>
      </c>
      <c r="CH156" s="2">
        <v>13</v>
      </c>
      <c r="CI156" s="2">
        <v>8</v>
      </c>
      <c r="CJ156" s="2">
        <v>32</v>
      </c>
      <c r="CK156" s="2">
        <f>IF(Tableau3[[#This Row],[nb_ind_mig_juil22]]+Tableau3[[#This Row],[nb_ind_mig_jan_juin22]]+Tableau3[[#This Row],[nb_ind_mig_avant22]]&lt;&gt;Tableau3[[#This Row],[nb_ind_migrants]],1,0)</f>
        <v>0</v>
      </c>
      <c r="CL156" s="3" t="s">
        <v>125</v>
      </c>
      <c r="CN156" s="2" t="s">
        <v>156</v>
      </c>
      <c r="CQ156" s="2" t="s">
        <v>220</v>
      </c>
      <c r="CR156" s="2">
        <v>0</v>
      </c>
      <c r="CS156" s="2">
        <v>0</v>
      </c>
      <c r="CT156" s="2">
        <v>1</v>
      </c>
      <c r="CU156" s="2">
        <v>0</v>
      </c>
      <c r="CV156" s="2">
        <v>1</v>
      </c>
      <c r="CW156" s="2">
        <v>0</v>
      </c>
      <c r="CX156" s="2">
        <v>0</v>
      </c>
      <c r="CY156" s="2">
        <v>0</v>
      </c>
      <c r="CZ156" s="2">
        <v>0</v>
      </c>
      <c r="DA156" s="2">
        <v>1</v>
      </c>
      <c r="DB156" s="2">
        <v>0</v>
      </c>
      <c r="DC156" s="2">
        <v>0</v>
      </c>
      <c r="DD156" s="2" t="s">
        <v>127</v>
      </c>
      <c r="DE156">
        <v>1</v>
      </c>
      <c r="DG156">
        <v>8</v>
      </c>
      <c r="DH156">
        <v>367784</v>
      </c>
      <c r="DI156" t="s">
        <v>597</v>
      </c>
    </row>
    <row r="157" spans="1:113" x14ac:dyDescent="0.35">
      <c r="A157" s="4">
        <v>44806.384424548611</v>
      </c>
      <c r="B157" s="4">
        <v>44806.432844976851</v>
      </c>
      <c r="C157" s="4">
        <v>44806</v>
      </c>
      <c r="D157" s="4">
        <v>44806</v>
      </c>
      <c r="E157" t="s">
        <v>129</v>
      </c>
      <c r="F157" t="s">
        <v>508</v>
      </c>
      <c r="G157" t="s">
        <v>509</v>
      </c>
      <c r="H157" t="s">
        <v>510</v>
      </c>
      <c r="I157" t="s">
        <v>598</v>
      </c>
      <c r="J157" t="s">
        <v>141</v>
      </c>
      <c r="K157" t="s">
        <v>120</v>
      </c>
      <c r="L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2"/>
      <c r="AG157" s="2"/>
      <c r="AT157" s="2"/>
      <c r="AU157" s="2"/>
      <c r="AV157" s="2"/>
      <c r="AW157" s="3"/>
      <c r="AX157" s="3"/>
      <c r="AY157" s="3"/>
      <c r="AZ157" s="3"/>
      <c r="BA157" s="3"/>
      <c r="BB157" s="3"/>
      <c r="BC157" s="3"/>
      <c r="BD157" s="3"/>
      <c r="BE157" t="s">
        <v>118</v>
      </c>
      <c r="BF157">
        <v>3</v>
      </c>
      <c r="BG157">
        <v>22</v>
      </c>
      <c r="BI157" t="s">
        <v>120</v>
      </c>
      <c r="BL157" t="s">
        <v>118</v>
      </c>
      <c r="BM157">
        <v>3</v>
      </c>
      <c r="BN157">
        <v>22</v>
      </c>
      <c r="BO157" t="s">
        <v>120</v>
      </c>
      <c r="BT157" s="2" t="s">
        <v>155</v>
      </c>
      <c r="BU157" t="s">
        <v>510</v>
      </c>
      <c r="BV157" t="s">
        <v>599</v>
      </c>
      <c r="BW157" s="2" t="s">
        <v>120</v>
      </c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>
        <f>IF(Tableau3[[#This Row],[nb_ind_mig_juil22]]+Tableau3[[#This Row],[nb_ind_mig_jan_juin22]]+Tableau3[[#This Row],[nb_ind_mig_avant22]]&lt;&gt;Tableau3[[#This Row],[nb_ind_migrants]],1,0)</f>
        <v>0</v>
      </c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>
        <v>3</v>
      </c>
      <c r="DG157">
        <v>3</v>
      </c>
      <c r="DH157">
        <v>367795</v>
      </c>
      <c r="DI157" t="s">
        <v>600</v>
      </c>
    </row>
    <row r="158" spans="1:113" x14ac:dyDescent="0.35">
      <c r="A158" s="4">
        <v>44806.43299212963</v>
      </c>
      <c r="B158" s="4">
        <v>44806.435346712962</v>
      </c>
      <c r="C158" s="4">
        <v>44806</v>
      </c>
      <c r="D158" s="4">
        <v>44806</v>
      </c>
      <c r="E158" t="s">
        <v>129</v>
      </c>
      <c r="F158" t="s">
        <v>508</v>
      </c>
      <c r="G158" t="s">
        <v>509</v>
      </c>
      <c r="H158" t="s">
        <v>510</v>
      </c>
      <c r="I158" t="s">
        <v>601</v>
      </c>
      <c r="J158" t="s">
        <v>141</v>
      </c>
      <c r="K158" t="s">
        <v>120</v>
      </c>
      <c r="L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2"/>
      <c r="AG158" s="2"/>
      <c r="AT158" s="2"/>
      <c r="AU158" s="2"/>
      <c r="AV158" s="2"/>
      <c r="AW158" s="3"/>
      <c r="AX158" s="3"/>
      <c r="AY158" s="3"/>
      <c r="AZ158" s="3"/>
      <c r="BA158" s="3"/>
      <c r="BB158" s="3"/>
      <c r="BC158" s="3"/>
      <c r="BD158" s="3"/>
      <c r="BE158" t="s">
        <v>120</v>
      </c>
      <c r="BT158" s="2"/>
      <c r="BW158" s="2" t="s">
        <v>120</v>
      </c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>
        <f>IF(Tableau3[[#This Row],[nb_ind_mig_juil22]]+Tableau3[[#This Row],[nb_ind_mig_jan_juin22]]+Tableau3[[#This Row],[nb_ind_mig_avant22]]&lt;&gt;Tableau3[[#This Row],[nb_ind_migrants]],1,0)</f>
        <v>0</v>
      </c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>
        <v>1</v>
      </c>
      <c r="DG158">
        <v>1</v>
      </c>
      <c r="DH158">
        <v>367796</v>
      </c>
      <c r="DI158" t="s">
        <v>602</v>
      </c>
    </row>
    <row r="159" spans="1:113" x14ac:dyDescent="0.35">
      <c r="A159" s="4">
        <v>44806.435399363429</v>
      </c>
      <c r="B159" s="4">
        <v>44806.438198148149</v>
      </c>
      <c r="C159" s="4">
        <v>44806</v>
      </c>
      <c r="D159" s="4">
        <v>44806</v>
      </c>
      <c r="E159" t="s">
        <v>129</v>
      </c>
      <c r="F159" t="s">
        <v>508</v>
      </c>
      <c r="G159" t="s">
        <v>509</v>
      </c>
      <c r="H159" t="s">
        <v>510</v>
      </c>
      <c r="I159" t="s">
        <v>603</v>
      </c>
      <c r="J159" t="s">
        <v>141</v>
      </c>
      <c r="K159" t="s">
        <v>120</v>
      </c>
      <c r="L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2"/>
      <c r="AG159" s="2"/>
      <c r="AT159" s="2"/>
      <c r="AU159" s="2"/>
      <c r="AV159" s="2"/>
      <c r="AW159" s="3"/>
      <c r="AX159" s="3"/>
      <c r="AY159" s="3"/>
      <c r="AZ159" s="3"/>
      <c r="BA159" s="3"/>
      <c r="BB159" s="3"/>
      <c r="BC159" s="3"/>
      <c r="BD159" s="3"/>
      <c r="BE159" t="s">
        <v>120</v>
      </c>
      <c r="BT159" s="2"/>
      <c r="BW159" s="2" t="s">
        <v>120</v>
      </c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>
        <f>IF(Tableau3[[#This Row],[nb_ind_mig_juil22]]+Tableau3[[#This Row],[nb_ind_mig_jan_juin22]]+Tableau3[[#This Row],[nb_ind_mig_avant22]]&lt;&gt;Tableau3[[#This Row],[nb_ind_migrants]],1,0)</f>
        <v>0</v>
      </c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>
        <v>1</v>
      </c>
      <c r="DG159">
        <v>2</v>
      </c>
      <c r="DH159">
        <v>367797</v>
      </c>
      <c r="DI159" t="s">
        <v>604</v>
      </c>
    </row>
    <row r="160" spans="1:113" x14ac:dyDescent="0.35">
      <c r="A160" s="4">
        <v>44806.375171932872</v>
      </c>
      <c r="B160" s="4">
        <v>44806.492555717603</v>
      </c>
      <c r="C160" s="4">
        <v>44806</v>
      </c>
      <c r="D160" s="4">
        <v>44806</v>
      </c>
      <c r="E160" t="s">
        <v>129</v>
      </c>
      <c r="F160" t="s">
        <v>508</v>
      </c>
      <c r="G160" t="s">
        <v>509</v>
      </c>
      <c r="H160" t="s">
        <v>605</v>
      </c>
      <c r="I160" t="s">
        <v>606</v>
      </c>
      <c r="J160" t="s">
        <v>141</v>
      </c>
      <c r="K160" t="s">
        <v>118</v>
      </c>
      <c r="L160" s="1" t="s">
        <v>156</v>
      </c>
      <c r="O160" t="s">
        <v>118</v>
      </c>
      <c r="Q160">
        <v>10</v>
      </c>
      <c r="R160">
        <v>100</v>
      </c>
      <c r="S160" s="1" t="s">
        <v>118</v>
      </c>
      <c r="T160" s="1">
        <v>4</v>
      </c>
      <c r="U160" s="1">
        <v>40</v>
      </c>
      <c r="V160" s="1" t="s">
        <v>118</v>
      </c>
      <c r="W160" s="1">
        <v>6</v>
      </c>
      <c r="X160" s="1">
        <v>60</v>
      </c>
      <c r="Y160" s="1" t="s">
        <v>120</v>
      </c>
      <c r="Z160" s="1"/>
      <c r="AA160" s="1"/>
      <c r="AB160" s="1"/>
      <c r="AC160" s="1"/>
      <c r="AD160" s="2" t="s">
        <v>121</v>
      </c>
      <c r="AE160" t="s">
        <v>202</v>
      </c>
      <c r="AF160" t="s">
        <v>607</v>
      </c>
      <c r="AG160" s="2" t="s">
        <v>608</v>
      </c>
      <c r="AH160">
        <v>1</v>
      </c>
      <c r="AI160">
        <v>1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0</v>
      </c>
      <c r="AT160" s="2" t="s">
        <v>134</v>
      </c>
      <c r="AU160" s="2" t="s">
        <v>118</v>
      </c>
      <c r="AV160" s="2" t="s">
        <v>118</v>
      </c>
      <c r="AW160" s="3" t="s">
        <v>609</v>
      </c>
      <c r="AX160" s="3">
        <v>1</v>
      </c>
      <c r="AY160" s="3">
        <v>1</v>
      </c>
      <c r="AZ160" s="3">
        <v>1</v>
      </c>
      <c r="BA160" s="3">
        <v>1</v>
      </c>
      <c r="BB160" s="3"/>
      <c r="BC160" s="3" t="s">
        <v>118</v>
      </c>
      <c r="BD160" s="3" t="s">
        <v>210</v>
      </c>
      <c r="BE160" t="s">
        <v>120</v>
      </c>
      <c r="BT160" s="2"/>
      <c r="BW160" s="2" t="s">
        <v>120</v>
      </c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>
        <f>IF(Tableau3[[#This Row],[nb_ind_mig_juil22]]+Tableau3[[#This Row],[nb_ind_mig_jan_juin22]]+Tableau3[[#This Row],[nb_ind_mig_avant22]]&lt;&gt;Tableau3[[#This Row],[nb_ind_migrants]],1,0)</f>
        <v>0</v>
      </c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>
        <v>1</v>
      </c>
      <c r="DG160">
        <v>10</v>
      </c>
      <c r="DH160">
        <v>367958</v>
      </c>
      <c r="DI160" t="s">
        <v>610</v>
      </c>
    </row>
    <row r="161" spans="1:113" x14ac:dyDescent="0.35">
      <c r="A161" s="4">
        <v>44806.403419409733</v>
      </c>
      <c r="B161" s="4">
        <v>44806.406118541658</v>
      </c>
      <c r="C161" s="4">
        <v>44806</v>
      </c>
      <c r="D161" s="4">
        <v>44806</v>
      </c>
      <c r="E161" t="s">
        <v>129</v>
      </c>
      <c r="F161" t="s">
        <v>508</v>
      </c>
      <c r="G161" t="s">
        <v>509</v>
      </c>
      <c r="H161" t="s">
        <v>556</v>
      </c>
      <c r="I161" t="s">
        <v>611</v>
      </c>
      <c r="J161" t="s">
        <v>141</v>
      </c>
      <c r="K161" t="s">
        <v>120</v>
      </c>
      <c r="L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2"/>
      <c r="AG161" s="2"/>
      <c r="AT161" s="2"/>
      <c r="AU161" s="2"/>
      <c r="AV161" s="2"/>
      <c r="AW161" s="3"/>
      <c r="AX161" s="3"/>
      <c r="AY161" s="3"/>
      <c r="AZ161" s="3"/>
      <c r="BA161" s="3"/>
      <c r="BB161" s="3"/>
      <c r="BC161" s="3"/>
      <c r="BD161" s="3"/>
      <c r="BE161" t="s">
        <v>120</v>
      </c>
      <c r="BT161" s="2"/>
      <c r="BW161" s="2" t="s">
        <v>120</v>
      </c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>
        <f>IF(Tableau3[[#This Row],[nb_ind_mig_juil22]]+Tableau3[[#This Row],[nb_ind_mig_jan_juin22]]+Tableau3[[#This Row],[nb_ind_mig_avant22]]&lt;&gt;Tableau3[[#This Row],[nb_ind_migrants]],1,0)</f>
        <v>0</v>
      </c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>
        <v>1</v>
      </c>
      <c r="DG161">
        <v>1</v>
      </c>
      <c r="DH161">
        <v>368882</v>
      </c>
      <c r="DI161" t="s">
        <v>612</v>
      </c>
    </row>
    <row r="162" spans="1:113" x14ac:dyDescent="0.35">
      <c r="A162" s="4">
        <v>44806.418230219897</v>
      </c>
      <c r="B162" s="4">
        <v>44806.421391493059</v>
      </c>
      <c r="C162" s="4">
        <v>44806</v>
      </c>
      <c r="D162" s="4">
        <v>44806</v>
      </c>
      <c r="E162" t="s">
        <v>129</v>
      </c>
      <c r="F162" t="s">
        <v>508</v>
      </c>
      <c r="G162" t="s">
        <v>509</v>
      </c>
      <c r="H162" t="s">
        <v>556</v>
      </c>
      <c r="I162" t="s">
        <v>613</v>
      </c>
      <c r="J162" t="s">
        <v>141</v>
      </c>
      <c r="K162" t="s">
        <v>118</v>
      </c>
      <c r="L162" s="1" t="s">
        <v>156</v>
      </c>
      <c r="O162" t="s">
        <v>118</v>
      </c>
      <c r="Q162">
        <v>1</v>
      </c>
      <c r="R162">
        <v>7</v>
      </c>
      <c r="S162" s="1" t="s">
        <v>120</v>
      </c>
      <c r="T162" s="1"/>
      <c r="U162" s="1"/>
      <c r="V162" s="1" t="s">
        <v>120</v>
      </c>
      <c r="W162" s="1"/>
      <c r="X162" s="1"/>
      <c r="Y162" s="1" t="s">
        <v>118</v>
      </c>
      <c r="Z162" s="1">
        <v>1</v>
      </c>
      <c r="AA162" s="1">
        <v>7</v>
      </c>
      <c r="AB162" s="1"/>
      <c r="AC162" s="1"/>
      <c r="AD162" s="2" t="s">
        <v>121</v>
      </c>
      <c r="AE162" t="s">
        <v>556</v>
      </c>
      <c r="AF162" t="s">
        <v>614</v>
      </c>
      <c r="AG162" s="2" t="s">
        <v>367</v>
      </c>
      <c r="AH162">
        <v>1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 s="2" t="s">
        <v>127</v>
      </c>
      <c r="AU162" s="2" t="s">
        <v>118</v>
      </c>
      <c r="AV162" s="2" t="s">
        <v>118</v>
      </c>
      <c r="AW162" s="3" t="s">
        <v>396</v>
      </c>
      <c r="AX162" s="3">
        <v>1</v>
      </c>
      <c r="AY162" s="3">
        <v>1</v>
      </c>
      <c r="AZ162" s="3">
        <v>1</v>
      </c>
      <c r="BA162" s="3">
        <v>0</v>
      </c>
      <c r="BB162" s="3"/>
      <c r="BC162" s="3" t="s">
        <v>118</v>
      </c>
      <c r="BD162" s="3" t="s">
        <v>173</v>
      </c>
      <c r="BE162" t="s">
        <v>120</v>
      </c>
      <c r="BT162" s="2"/>
      <c r="BW162" s="2" t="s">
        <v>120</v>
      </c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>
        <f>IF(Tableau3[[#This Row],[nb_ind_mig_juil22]]+Tableau3[[#This Row],[nb_ind_mig_jan_juin22]]+Tableau3[[#This Row],[nb_ind_mig_avant22]]&lt;&gt;Tableau3[[#This Row],[nb_ind_migrants]],1,0)</f>
        <v>0</v>
      </c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>
        <v>1</v>
      </c>
      <c r="DG162">
        <v>1</v>
      </c>
      <c r="DH162">
        <v>368883</v>
      </c>
      <c r="DI162" t="s">
        <v>615</v>
      </c>
    </row>
    <row r="163" spans="1:113" x14ac:dyDescent="0.35">
      <c r="A163" s="4">
        <v>44806.399822719897</v>
      </c>
      <c r="B163" s="4">
        <v>44806.408217743046</v>
      </c>
      <c r="C163" s="4">
        <v>44806</v>
      </c>
      <c r="D163" s="4">
        <v>44806</v>
      </c>
      <c r="E163" t="s">
        <v>129</v>
      </c>
      <c r="F163" t="s">
        <v>508</v>
      </c>
      <c r="G163" t="s">
        <v>509</v>
      </c>
      <c r="H163" t="s">
        <v>535</v>
      </c>
      <c r="I163" t="s">
        <v>616</v>
      </c>
      <c r="J163" t="s">
        <v>141</v>
      </c>
      <c r="K163" t="s">
        <v>118</v>
      </c>
      <c r="L163" s="1" t="s">
        <v>311</v>
      </c>
      <c r="O163" t="s">
        <v>118</v>
      </c>
      <c r="Q163">
        <v>2</v>
      </c>
      <c r="R163">
        <v>7</v>
      </c>
      <c r="S163" s="1" t="s">
        <v>118</v>
      </c>
      <c r="T163" s="1">
        <v>2</v>
      </c>
      <c r="U163" s="1">
        <v>7</v>
      </c>
      <c r="V163" s="1" t="s">
        <v>120</v>
      </c>
      <c r="W163" s="1"/>
      <c r="X163" s="1"/>
      <c r="Y163" s="1" t="s">
        <v>120</v>
      </c>
      <c r="Z163" s="1"/>
      <c r="AA163" s="1"/>
      <c r="AB163" s="1"/>
      <c r="AC163" s="1"/>
      <c r="AD163" s="2" t="s">
        <v>121</v>
      </c>
      <c r="AE163" t="s">
        <v>535</v>
      </c>
      <c r="AF163" t="s">
        <v>617</v>
      </c>
      <c r="AG163" s="2" t="s">
        <v>526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0</v>
      </c>
      <c r="AS163">
        <v>0</v>
      </c>
      <c r="AT163" s="2" t="s">
        <v>127</v>
      </c>
      <c r="AU163" s="2" t="s">
        <v>118</v>
      </c>
      <c r="AV163" s="2" t="s">
        <v>118</v>
      </c>
      <c r="AW163" s="3" t="s">
        <v>192</v>
      </c>
      <c r="AX163" s="3">
        <v>1</v>
      </c>
      <c r="AY163" s="3">
        <v>1</v>
      </c>
      <c r="AZ163" s="3">
        <v>0</v>
      </c>
      <c r="BA163" s="3">
        <v>0</v>
      </c>
      <c r="BB163" s="3"/>
      <c r="BC163" s="3" t="s">
        <v>118</v>
      </c>
      <c r="BD163" s="3" t="s">
        <v>210</v>
      </c>
      <c r="BE163" t="s">
        <v>118</v>
      </c>
      <c r="BF163">
        <v>1</v>
      </c>
      <c r="BG163">
        <v>5</v>
      </c>
      <c r="BI163" t="s">
        <v>120</v>
      </c>
      <c r="BL163" t="s">
        <v>120</v>
      </c>
      <c r="BO163" t="s">
        <v>120</v>
      </c>
      <c r="BT163" s="2" t="s">
        <v>155</v>
      </c>
      <c r="BU163" t="s">
        <v>535</v>
      </c>
      <c r="BV163" t="s">
        <v>618</v>
      </c>
      <c r="BW163" s="2" t="s">
        <v>118</v>
      </c>
      <c r="BX163" s="2">
        <v>2</v>
      </c>
      <c r="BY163" s="2">
        <v>6</v>
      </c>
      <c r="BZ163" s="2" t="s">
        <v>120</v>
      </c>
      <c r="CA163" s="2">
        <v>2</v>
      </c>
      <c r="CB163" s="2">
        <v>6</v>
      </c>
      <c r="CC163" s="2" t="s">
        <v>120</v>
      </c>
      <c r="CD163" s="2"/>
      <c r="CE163" s="2"/>
      <c r="CF163" s="2" t="s">
        <v>120</v>
      </c>
      <c r="CG163" s="2"/>
      <c r="CH163" s="2"/>
      <c r="CI163" s="2"/>
      <c r="CJ163" s="2"/>
      <c r="CK163" s="2">
        <f>IF(Tableau3[[#This Row],[nb_ind_mig_juil22]]+Tableau3[[#This Row],[nb_ind_mig_jan_juin22]]+Tableau3[[#This Row],[nb_ind_mig_avant22]]&lt;&gt;Tableau3[[#This Row],[nb_ind_migrants]],1,0)</f>
        <v>0</v>
      </c>
      <c r="CL163" s="3" t="s">
        <v>125</v>
      </c>
      <c r="CN163" s="2" t="s">
        <v>156</v>
      </c>
      <c r="CQ163" s="2" t="s">
        <v>532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1</v>
      </c>
      <c r="DA163" s="2">
        <v>1</v>
      </c>
      <c r="DB163" s="2">
        <v>1</v>
      </c>
      <c r="DC163" s="2">
        <v>0</v>
      </c>
      <c r="DD163" s="2" t="s">
        <v>145</v>
      </c>
      <c r="DE163">
        <v>1</v>
      </c>
      <c r="DG163">
        <v>1</v>
      </c>
      <c r="DH163">
        <v>368994</v>
      </c>
      <c r="DI163" t="s">
        <v>619</v>
      </c>
    </row>
    <row r="164" spans="1:113" x14ac:dyDescent="0.35">
      <c r="A164" s="4">
        <v>44806.408356874999</v>
      </c>
      <c r="B164" s="4">
        <v>44806.416223495369</v>
      </c>
      <c r="C164" s="4">
        <v>44806</v>
      </c>
      <c r="D164" s="4">
        <v>44806</v>
      </c>
      <c r="E164" t="s">
        <v>129</v>
      </c>
      <c r="F164" t="s">
        <v>508</v>
      </c>
      <c r="G164" t="s">
        <v>509</v>
      </c>
      <c r="H164" t="s">
        <v>535</v>
      </c>
      <c r="I164" t="s">
        <v>620</v>
      </c>
      <c r="J164" t="s">
        <v>141</v>
      </c>
      <c r="K164" t="s">
        <v>118</v>
      </c>
      <c r="L164" s="1" t="s">
        <v>545</v>
      </c>
      <c r="N164" t="s">
        <v>621</v>
      </c>
      <c r="O164" t="s">
        <v>118</v>
      </c>
      <c r="Q164">
        <v>1</v>
      </c>
      <c r="R164">
        <v>10</v>
      </c>
      <c r="S164" s="1" t="s">
        <v>118</v>
      </c>
      <c r="T164" s="1">
        <v>1</v>
      </c>
      <c r="U164" s="1">
        <v>10</v>
      </c>
      <c r="V164" s="1" t="s">
        <v>120</v>
      </c>
      <c r="W164" s="1"/>
      <c r="X164" s="1"/>
      <c r="Y164" s="1" t="s">
        <v>120</v>
      </c>
      <c r="Z164" s="1"/>
      <c r="AA164" s="1"/>
      <c r="AB164" s="1"/>
      <c r="AC164" s="1"/>
      <c r="AD164" s="2" t="s">
        <v>121</v>
      </c>
      <c r="AE164" t="s">
        <v>535</v>
      </c>
      <c r="AF164" t="s">
        <v>622</v>
      </c>
      <c r="AG164" s="2" t="s">
        <v>526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0</v>
      </c>
      <c r="AT164" s="2" t="s">
        <v>134</v>
      </c>
      <c r="AU164" s="2" t="s">
        <v>118</v>
      </c>
      <c r="AV164" s="2" t="s">
        <v>118</v>
      </c>
      <c r="AW164" s="3" t="s">
        <v>623</v>
      </c>
      <c r="AX164" s="3">
        <v>0</v>
      </c>
      <c r="AY164" s="3">
        <v>1</v>
      </c>
      <c r="AZ164" s="3">
        <v>0</v>
      </c>
      <c r="BA164" s="3">
        <v>1</v>
      </c>
      <c r="BB164" s="3"/>
      <c r="BC164" s="3" t="s">
        <v>118</v>
      </c>
      <c r="BD164" s="3" t="s">
        <v>173</v>
      </c>
      <c r="BE164" t="s">
        <v>120</v>
      </c>
      <c r="BT164" s="2"/>
      <c r="BW164" s="2" t="s">
        <v>120</v>
      </c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>
        <f>IF(Tableau3[[#This Row],[nb_ind_mig_juil22]]+Tableau3[[#This Row],[nb_ind_mig_jan_juin22]]+Tableau3[[#This Row],[nb_ind_mig_avant22]]&lt;&gt;Tableau3[[#This Row],[nb_ind_migrants]],1,0)</f>
        <v>0</v>
      </c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>
        <v>1</v>
      </c>
      <c r="DG164">
        <v>1</v>
      </c>
      <c r="DH164">
        <v>368995</v>
      </c>
      <c r="DI164" t="s">
        <v>624</v>
      </c>
    </row>
    <row r="165" spans="1:113" x14ac:dyDescent="0.35">
      <c r="A165" s="4">
        <v>44806.424106782397</v>
      </c>
      <c r="B165" s="4">
        <v>44806.432313912039</v>
      </c>
      <c r="C165" s="4">
        <v>44806</v>
      </c>
      <c r="D165" s="4">
        <v>44806</v>
      </c>
      <c r="E165" t="s">
        <v>129</v>
      </c>
      <c r="F165" t="s">
        <v>508</v>
      </c>
      <c r="G165" t="s">
        <v>509</v>
      </c>
      <c r="H165" t="s">
        <v>625</v>
      </c>
      <c r="I165" t="s">
        <v>626</v>
      </c>
      <c r="J165" t="s">
        <v>141</v>
      </c>
      <c r="K165" t="s">
        <v>118</v>
      </c>
      <c r="L165" s="1" t="s">
        <v>311</v>
      </c>
      <c r="O165" t="s">
        <v>118</v>
      </c>
      <c r="Q165">
        <v>2</v>
      </c>
      <c r="R165">
        <v>13</v>
      </c>
      <c r="S165" s="1" t="s">
        <v>118</v>
      </c>
      <c r="T165" s="1">
        <v>2</v>
      </c>
      <c r="U165" s="1">
        <v>13</v>
      </c>
      <c r="V165" s="1" t="s">
        <v>120</v>
      </c>
      <c r="W165" s="1"/>
      <c r="X165" s="1"/>
      <c r="Y165" s="1" t="s">
        <v>120</v>
      </c>
      <c r="Z165" s="1"/>
      <c r="AA165" s="1"/>
      <c r="AB165" s="1"/>
      <c r="AC165" s="1"/>
      <c r="AD165" s="2" t="s">
        <v>121</v>
      </c>
      <c r="AE165" t="s">
        <v>535</v>
      </c>
      <c r="AF165" t="s">
        <v>627</v>
      </c>
      <c r="AG165" s="2" t="s">
        <v>628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1</v>
      </c>
      <c r="AP165">
        <v>0</v>
      </c>
      <c r="AQ165">
        <v>0</v>
      </c>
      <c r="AR165">
        <v>0</v>
      </c>
      <c r="AS165">
        <v>0</v>
      </c>
      <c r="AT165" s="2" t="s">
        <v>134</v>
      </c>
      <c r="AU165" s="2" t="s">
        <v>118</v>
      </c>
      <c r="AV165" s="2" t="s">
        <v>118</v>
      </c>
      <c r="AW165" s="3" t="s">
        <v>391</v>
      </c>
      <c r="AX165" s="3">
        <v>0</v>
      </c>
      <c r="AY165" s="3">
        <v>1</v>
      </c>
      <c r="AZ165" s="3">
        <v>0</v>
      </c>
      <c r="BA165" s="3">
        <v>0</v>
      </c>
      <c r="BB165" s="3"/>
      <c r="BC165" s="3" t="s">
        <v>118</v>
      </c>
      <c r="BD165" s="3" t="s">
        <v>210</v>
      </c>
      <c r="BE165" t="s">
        <v>120</v>
      </c>
      <c r="BT165" s="2"/>
      <c r="BW165" s="2" t="s">
        <v>120</v>
      </c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>
        <f>IF(Tableau3[[#This Row],[nb_ind_mig_juil22]]+Tableau3[[#This Row],[nb_ind_mig_jan_juin22]]+Tableau3[[#This Row],[nb_ind_mig_avant22]]&lt;&gt;Tableau3[[#This Row],[nb_ind_migrants]],1,0)</f>
        <v>0</v>
      </c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>
        <v>1</v>
      </c>
      <c r="DG165">
        <v>1</v>
      </c>
      <c r="DH165">
        <v>368996</v>
      </c>
      <c r="DI165" t="s">
        <v>629</v>
      </c>
    </row>
    <row r="166" spans="1:113" x14ac:dyDescent="0.35">
      <c r="A166" s="4">
        <v>44806.441139652779</v>
      </c>
      <c r="B166" s="4">
        <v>44806.446567199077</v>
      </c>
      <c r="C166" s="4">
        <v>44806</v>
      </c>
      <c r="D166" s="4">
        <v>44806</v>
      </c>
      <c r="E166" t="s">
        <v>129</v>
      </c>
      <c r="F166" t="s">
        <v>508</v>
      </c>
      <c r="G166" t="s">
        <v>509</v>
      </c>
      <c r="H166" t="s">
        <v>625</v>
      </c>
      <c r="I166" t="s">
        <v>630</v>
      </c>
      <c r="J166" t="s">
        <v>141</v>
      </c>
      <c r="K166" t="s">
        <v>118</v>
      </c>
      <c r="L166" s="1" t="s">
        <v>311</v>
      </c>
      <c r="O166" t="s">
        <v>118</v>
      </c>
      <c r="Q166">
        <v>1</v>
      </c>
      <c r="R166">
        <v>10</v>
      </c>
      <c r="S166" s="1" t="s">
        <v>118</v>
      </c>
      <c r="T166" s="1">
        <v>1</v>
      </c>
      <c r="U166" s="1">
        <v>10</v>
      </c>
      <c r="V166" s="1" t="s">
        <v>120</v>
      </c>
      <c r="W166" s="1"/>
      <c r="X166" s="1"/>
      <c r="Y166" s="1" t="s">
        <v>120</v>
      </c>
      <c r="Z166" s="1"/>
      <c r="AA166" s="1"/>
      <c r="AB166" s="1"/>
      <c r="AC166" s="1"/>
      <c r="AD166" s="2" t="s">
        <v>121</v>
      </c>
      <c r="AE166" t="s">
        <v>523</v>
      </c>
      <c r="AF166" t="s">
        <v>627</v>
      </c>
      <c r="AG166" s="2" t="s">
        <v>526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 s="2" t="s">
        <v>134</v>
      </c>
      <c r="AU166" s="2" t="s">
        <v>118</v>
      </c>
      <c r="AV166" s="2" t="s">
        <v>118</v>
      </c>
      <c r="AW166" s="3" t="s">
        <v>543</v>
      </c>
      <c r="AX166" s="3">
        <v>0</v>
      </c>
      <c r="AY166" s="3">
        <v>1</v>
      </c>
      <c r="AZ166" s="3">
        <v>1</v>
      </c>
      <c r="BA166" s="3">
        <v>0</v>
      </c>
      <c r="BB166" s="3"/>
      <c r="BC166" s="3" t="s">
        <v>118</v>
      </c>
      <c r="BD166" s="3" t="s">
        <v>210</v>
      </c>
      <c r="BE166" t="s">
        <v>120</v>
      </c>
      <c r="BT166" s="2"/>
      <c r="BW166" s="2" t="s">
        <v>120</v>
      </c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>
        <f>IF(Tableau3[[#This Row],[nb_ind_mig_juil22]]+Tableau3[[#This Row],[nb_ind_mig_jan_juin22]]+Tableau3[[#This Row],[nb_ind_mig_avant22]]&lt;&gt;Tableau3[[#This Row],[nb_ind_migrants]],1,0)</f>
        <v>0</v>
      </c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>
        <v>1</v>
      </c>
      <c r="DG166">
        <v>1</v>
      </c>
      <c r="DH166">
        <v>368997</v>
      </c>
      <c r="DI166" t="s">
        <v>631</v>
      </c>
    </row>
    <row r="167" spans="1:113" x14ac:dyDescent="0.35">
      <c r="A167" s="4">
        <v>44806.453446851847</v>
      </c>
      <c r="B167" s="4">
        <v>44806.705970185183</v>
      </c>
      <c r="C167" s="4">
        <v>44806</v>
      </c>
      <c r="D167" s="4">
        <v>44806</v>
      </c>
      <c r="E167" t="s">
        <v>129</v>
      </c>
      <c r="F167" t="s">
        <v>508</v>
      </c>
      <c r="G167" t="s">
        <v>509</v>
      </c>
      <c r="H167" t="s">
        <v>523</v>
      </c>
      <c r="I167" t="s">
        <v>617</v>
      </c>
      <c r="J167" t="s">
        <v>141</v>
      </c>
      <c r="K167" t="s">
        <v>118</v>
      </c>
      <c r="L167" s="1" t="s">
        <v>311</v>
      </c>
      <c r="O167" t="s">
        <v>118</v>
      </c>
      <c r="Q167">
        <v>1</v>
      </c>
      <c r="R167">
        <v>10</v>
      </c>
      <c r="S167" s="1" t="s">
        <v>118</v>
      </c>
      <c r="T167" s="1">
        <v>1</v>
      </c>
      <c r="U167" s="1">
        <v>10</v>
      </c>
      <c r="V167" s="1" t="s">
        <v>120</v>
      </c>
      <c r="W167" s="1"/>
      <c r="X167" s="1"/>
      <c r="Y167" s="1" t="s">
        <v>120</v>
      </c>
      <c r="Z167" s="1"/>
      <c r="AA167" s="1"/>
      <c r="AB167" s="1"/>
      <c r="AC167" s="1"/>
      <c r="AD167" s="2" t="s">
        <v>121</v>
      </c>
      <c r="AE167" t="s">
        <v>523</v>
      </c>
      <c r="AF167" t="s">
        <v>632</v>
      </c>
      <c r="AG167" s="2" t="s">
        <v>526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 s="2" t="s">
        <v>134</v>
      </c>
      <c r="AU167" s="2" t="s">
        <v>118</v>
      </c>
      <c r="AV167" s="2" t="s">
        <v>118</v>
      </c>
      <c r="AW167" s="3" t="s">
        <v>633</v>
      </c>
      <c r="AX167" s="3">
        <v>0</v>
      </c>
      <c r="AY167" s="3">
        <v>1</v>
      </c>
      <c r="AZ167" s="3">
        <v>1</v>
      </c>
      <c r="BA167" s="3">
        <v>0</v>
      </c>
      <c r="BB167" s="3"/>
      <c r="BC167" s="3" t="s">
        <v>118</v>
      </c>
      <c r="BD167" s="3" t="s">
        <v>210</v>
      </c>
      <c r="BE167" t="s">
        <v>120</v>
      </c>
      <c r="BT167" s="2"/>
      <c r="BW167" s="2" t="s">
        <v>120</v>
      </c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>
        <f>IF(Tableau3[[#This Row],[nb_ind_mig_juil22]]+Tableau3[[#This Row],[nb_ind_mig_jan_juin22]]+Tableau3[[#This Row],[nb_ind_mig_avant22]]&lt;&gt;Tableau3[[#This Row],[nb_ind_migrants]],1,0)</f>
        <v>0</v>
      </c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>
        <v>1</v>
      </c>
      <c r="DG167">
        <v>1</v>
      </c>
      <c r="DH167">
        <v>368998</v>
      </c>
      <c r="DI167" t="s">
        <v>634</v>
      </c>
    </row>
    <row r="168" spans="1:113" x14ac:dyDescent="0.35">
      <c r="A168" s="4">
        <v>44806.464803043978</v>
      </c>
      <c r="B168" s="4">
        <v>44806.467764525463</v>
      </c>
      <c r="C168" s="4">
        <v>44806</v>
      </c>
      <c r="D168" s="4">
        <v>44806</v>
      </c>
      <c r="E168" t="s">
        <v>129</v>
      </c>
      <c r="F168" t="s">
        <v>508</v>
      </c>
      <c r="G168" t="s">
        <v>509</v>
      </c>
      <c r="H168" t="s">
        <v>620</v>
      </c>
      <c r="I168" t="s">
        <v>632</v>
      </c>
      <c r="J168" t="s">
        <v>141</v>
      </c>
      <c r="K168" t="s">
        <v>118</v>
      </c>
      <c r="L168" s="1" t="s">
        <v>311</v>
      </c>
      <c r="O168" t="s">
        <v>118</v>
      </c>
      <c r="Q168">
        <v>1</v>
      </c>
      <c r="R168">
        <v>8</v>
      </c>
      <c r="S168" s="1" t="s">
        <v>120</v>
      </c>
      <c r="T168" s="1"/>
      <c r="U168" s="1"/>
      <c r="V168" s="1" t="s">
        <v>118</v>
      </c>
      <c r="W168" s="1">
        <v>1</v>
      </c>
      <c r="X168" s="1">
        <v>8</v>
      </c>
      <c r="Y168" s="1" t="s">
        <v>120</v>
      </c>
      <c r="Z168" s="1"/>
      <c r="AA168" s="1"/>
      <c r="AB168" s="1"/>
      <c r="AC168" s="1"/>
      <c r="AD168" s="2" t="s">
        <v>121</v>
      </c>
      <c r="AE168" t="s">
        <v>523</v>
      </c>
      <c r="AF168" t="s">
        <v>635</v>
      </c>
      <c r="AG168" s="2" t="s">
        <v>526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1</v>
      </c>
      <c r="AR168">
        <v>0</v>
      </c>
      <c r="AS168">
        <v>0</v>
      </c>
      <c r="AT168" s="2" t="s">
        <v>134</v>
      </c>
      <c r="AU168" s="2" t="s">
        <v>118</v>
      </c>
      <c r="AV168" s="2" t="s">
        <v>118</v>
      </c>
      <c r="AW168" s="3" t="s">
        <v>391</v>
      </c>
      <c r="AX168" s="3">
        <v>0</v>
      </c>
      <c r="AY168" s="3">
        <v>1</v>
      </c>
      <c r="AZ168" s="3">
        <v>0</v>
      </c>
      <c r="BA168" s="3">
        <v>0</v>
      </c>
      <c r="BB168" s="3"/>
      <c r="BC168" s="3" t="s">
        <v>118</v>
      </c>
      <c r="BD168" s="3" t="s">
        <v>210</v>
      </c>
      <c r="BE168" t="s">
        <v>120</v>
      </c>
      <c r="BT168" s="2"/>
      <c r="BW168" s="2" t="s">
        <v>120</v>
      </c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>
        <f>IF(Tableau3[[#This Row],[nb_ind_mig_juil22]]+Tableau3[[#This Row],[nb_ind_mig_jan_juin22]]+Tableau3[[#This Row],[nb_ind_mig_avant22]]&lt;&gt;Tableau3[[#This Row],[nb_ind_migrants]],1,0)</f>
        <v>0</v>
      </c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>
        <v>1</v>
      </c>
      <c r="DG168">
        <v>1</v>
      </c>
      <c r="DH168">
        <v>368999</v>
      </c>
      <c r="DI168" t="s">
        <v>636</v>
      </c>
    </row>
    <row r="169" spans="1:113" x14ac:dyDescent="0.35">
      <c r="A169" s="4">
        <v>44806.47433597222</v>
      </c>
      <c r="B169" s="4">
        <v>44806.484037418981</v>
      </c>
      <c r="C169" s="4">
        <v>44806</v>
      </c>
      <c r="D169" s="4">
        <v>44806</v>
      </c>
      <c r="E169" t="s">
        <v>129</v>
      </c>
      <c r="F169" t="s">
        <v>508</v>
      </c>
      <c r="G169" t="s">
        <v>509</v>
      </c>
      <c r="H169" t="s">
        <v>620</v>
      </c>
      <c r="I169" t="s">
        <v>630</v>
      </c>
      <c r="J169" t="s">
        <v>141</v>
      </c>
      <c r="K169" t="s">
        <v>118</v>
      </c>
      <c r="L169" s="1" t="s">
        <v>311</v>
      </c>
      <c r="O169" t="s">
        <v>118</v>
      </c>
      <c r="Q169">
        <v>3</v>
      </c>
      <c r="R169">
        <v>18</v>
      </c>
      <c r="S169" s="1" t="s">
        <v>118</v>
      </c>
      <c r="T169" s="1">
        <v>2</v>
      </c>
      <c r="U169" s="1">
        <v>13</v>
      </c>
      <c r="V169" s="1" t="s">
        <v>118</v>
      </c>
      <c r="W169" s="1">
        <v>1</v>
      </c>
      <c r="X169" s="1">
        <v>5</v>
      </c>
      <c r="Y169" s="1" t="s">
        <v>120</v>
      </c>
      <c r="Z169" s="1"/>
      <c r="AA169" s="1"/>
      <c r="AB169" s="1"/>
      <c r="AC169" s="1"/>
      <c r="AD169" s="2" t="s">
        <v>121</v>
      </c>
      <c r="AE169" t="s">
        <v>627</v>
      </c>
      <c r="AF169" t="s">
        <v>637</v>
      </c>
      <c r="AG169" s="2" t="s">
        <v>526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0</v>
      </c>
      <c r="AT169" s="2" t="s">
        <v>134</v>
      </c>
      <c r="AU169" s="2" t="s">
        <v>118</v>
      </c>
      <c r="AV169" s="2" t="s">
        <v>118</v>
      </c>
      <c r="AW169" s="3" t="s">
        <v>209</v>
      </c>
      <c r="AX169" s="3">
        <v>1</v>
      </c>
      <c r="AY169" s="3">
        <v>1</v>
      </c>
      <c r="AZ169" s="3">
        <v>0</v>
      </c>
      <c r="BA169" s="3">
        <v>0</v>
      </c>
      <c r="BB169" s="3"/>
      <c r="BC169" s="3" t="s">
        <v>118</v>
      </c>
      <c r="BD169" s="3" t="s">
        <v>173</v>
      </c>
      <c r="BE169" t="s">
        <v>120</v>
      </c>
      <c r="BT169" s="2"/>
      <c r="BW169" s="2" t="s">
        <v>120</v>
      </c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>
        <f>IF(Tableau3[[#This Row],[nb_ind_mig_juil22]]+Tableau3[[#This Row],[nb_ind_mig_jan_juin22]]+Tableau3[[#This Row],[nb_ind_mig_avant22]]&lt;&gt;Tableau3[[#This Row],[nb_ind_migrants]],1,0)</f>
        <v>0</v>
      </c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>
        <v>2</v>
      </c>
      <c r="DG169">
        <v>2</v>
      </c>
      <c r="DH169">
        <v>369000</v>
      </c>
      <c r="DI169" t="s">
        <v>638</v>
      </c>
    </row>
    <row r="170" spans="1:113" x14ac:dyDescent="0.35">
      <c r="A170" s="4">
        <v>44806.695300115738</v>
      </c>
      <c r="B170" s="4">
        <v>44806.726459363417</v>
      </c>
      <c r="C170" s="4">
        <v>44806</v>
      </c>
      <c r="D170" s="4">
        <v>44806</v>
      </c>
      <c r="E170" t="s">
        <v>129</v>
      </c>
      <c r="F170" t="s">
        <v>515</v>
      </c>
      <c r="G170" t="s">
        <v>516</v>
      </c>
      <c r="H170" t="s">
        <v>516</v>
      </c>
      <c r="I170" t="s">
        <v>639</v>
      </c>
      <c r="J170" t="s">
        <v>117</v>
      </c>
      <c r="K170" t="s">
        <v>120</v>
      </c>
      <c r="L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2"/>
      <c r="AG170" s="2"/>
      <c r="AT170" s="2"/>
      <c r="AU170" s="2"/>
      <c r="AV170" s="2"/>
      <c r="AW170" s="3"/>
      <c r="AX170" s="3"/>
      <c r="AY170" s="3"/>
      <c r="AZ170" s="3"/>
      <c r="BA170" s="3"/>
      <c r="BB170" s="3"/>
      <c r="BC170" s="3"/>
      <c r="BD170" s="3"/>
      <c r="BE170" t="s">
        <v>120</v>
      </c>
      <c r="BT170" s="2"/>
      <c r="BW170" s="2" t="s">
        <v>120</v>
      </c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>
        <f>IF(Tableau3[[#This Row],[nb_ind_mig_juil22]]+Tableau3[[#This Row],[nb_ind_mig_jan_juin22]]+Tableau3[[#This Row],[nb_ind_mig_avant22]]&lt;&gt;Tableau3[[#This Row],[nb_ind_migrants]],1,0)</f>
        <v>0</v>
      </c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>
        <v>1</v>
      </c>
      <c r="DG170">
        <v>0</v>
      </c>
      <c r="DH170">
        <v>369151</v>
      </c>
      <c r="DI170" t="s">
        <v>640</v>
      </c>
    </row>
    <row r="171" spans="1:113" x14ac:dyDescent="0.35">
      <c r="A171" s="4">
        <v>44806.424781608803</v>
      </c>
      <c r="B171" s="4">
        <v>44806.734456597223</v>
      </c>
      <c r="C171" s="4">
        <v>44806</v>
      </c>
      <c r="D171" s="4">
        <v>44806</v>
      </c>
      <c r="E171" t="s">
        <v>129</v>
      </c>
      <c r="F171" t="s">
        <v>515</v>
      </c>
      <c r="G171" t="s">
        <v>516</v>
      </c>
      <c r="H171" t="s">
        <v>516</v>
      </c>
      <c r="I171" t="s">
        <v>641</v>
      </c>
      <c r="J171" t="s">
        <v>117</v>
      </c>
      <c r="K171" t="s">
        <v>120</v>
      </c>
      <c r="L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2"/>
      <c r="AG171" s="2"/>
      <c r="AT171" s="2"/>
      <c r="AU171" s="2"/>
      <c r="AV171" s="2"/>
      <c r="AW171" s="3"/>
      <c r="AX171" s="3"/>
      <c r="AY171" s="3"/>
      <c r="AZ171" s="3"/>
      <c r="BA171" s="3"/>
      <c r="BB171" s="3"/>
      <c r="BC171" s="3"/>
      <c r="BD171" s="3"/>
      <c r="BE171" t="s">
        <v>120</v>
      </c>
      <c r="BT171" s="2"/>
      <c r="BW171" s="2" t="s">
        <v>118</v>
      </c>
      <c r="BX171" s="2">
        <v>4</v>
      </c>
      <c r="BY171" s="2">
        <v>16</v>
      </c>
      <c r="BZ171" s="2" t="s">
        <v>118</v>
      </c>
      <c r="CA171" s="2">
        <v>2</v>
      </c>
      <c r="CB171" s="2">
        <v>8</v>
      </c>
      <c r="CC171" s="2" t="s">
        <v>118</v>
      </c>
      <c r="CD171" s="2">
        <v>2</v>
      </c>
      <c r="CE171" s="2">
        <v>8</v>
      </c>
      <c r="CF171" s="2" t="s">
        <v>120</v>
      </c>
      <c r="CG171" s="2"/>
      <c r="CH171" s="2"/>
      <c r="CI171" s="2"/>
      <c r="CJ171" s="2"/>
      <c r="CK171" s="2">
        <f>IF(Tableau3[[#This Row],[nb_ind_mig_juil22]]+Tableau3[[#This Row],[nb_ind_mig_jan_juin22]]+Tableau3[[#This Row],[nb_ind_mig_avant22]]&lt;&gt;Tableau3[[#This Row],[nb_ind_migrants]],1,0)</f>
        <v>0</v>
      </c>
      <c r="CL171" s="3" t="s">
        <v>125</v>
      </c>
      <c r="CN171" s="2" t="s">
        <v>156</v>
      </c>
      <c r="CQ171" s="2" t="s">
        <v>642</v>
      </c>
      <c r="CR171" s="2">
        <v>0</v>
      </c>
      <c r="CS171" s="2">
        <v>0</v>
      </c>
      <c r="CT171" s="2">
        <v>1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1</v>
      </c>
      <c r="DB171" s="2">
        <v>1</v>
      </c>
      <c r="DC171" s="2">
        <v>0</v>
      </c>
      <c r="DD171" s="2" t="s">
        <v>127</v>
      </c>
      <c r="DE171">
        <v>1</v>
      </c>
      <c r="DG171">
        <v>4</v>
      </c>
      <c r="DH171">
        <v>369464</v>
      </c>
      <c r="DI171" t="s">
        <v>643</v>
      </c>
    </row>
    <row r="172" spans="1:113" x14ac:dyDescent="0.35">
      <c r="A172" s="4">
        <v>44806.279089328702</v>
      </c>
      <c r="B172" s="4">
        <v>44806.771169699066</v>
      </c>
      <c r="C172" s="4">
        <v>44806</v>
      </c>
      <c r="D172" s="4">
        <v>44806</v>
      </c>
      <c r="E172" t="s">
        <v>129</v>
      </c>
      <c r="F172" t="s">
        <v>508</v>
      </c>
      <c r="G172" t="s">
        <v>509</v>
      </c>
      <c r="H172" t="s">
        <v>510</v>
      </c>
      <c r="I172" t="s">
        <v>644</v>
      </c>
      <c r="J172" t="s">
        <v>141</v>
      </c>
      <c r="K172" t="s">
        <v>118</v>
      </c>
      <c r="L172" s="1" t="s">
        <v>156</v>
      </c>
      <c r="O172" t="s">
        <v>118</v>
      </c>
      <c r="Q172">
        <v>4</v>
      </c>
      <c r="R172">
        <v>30</v>
      </c>
      <c r="S172" s="1" t="s">
        <v>118</v>
      </c>
      <c r="T172" s="1">
        <v>3</v>
      </c>
      <c r="U172" s="1">
        <v>22</v>
      </c>
      <c r="V172" s="1" t="s">
        <v>118</v>
      </c>
      <c r="W172" s="1">
        <v>1</v>
      </c>
      <c r="X172" s="1">
        <v>8</v>
      </c>
      <c r="Y172" s="1" t="s">
        <v>120</v>
      </c>
      <c r="Z172" s="1"/>
      <c r="AA172" s="1"/>
      <c r="AB172" s="1"/>
      <c r="AC172" s="1"/>
      <c r="AD172" s="2" t="s">
        <v>121</v>
      </c>
      <c r="AE172" t="s">
        <v>510</v>
      </c>
      <c r="AF172" t="s">
        <v>582</v>
      </c>
      <c r="AG172" s="2" t="s">
        <v>645</v>
      </c>
      <c r="AH172">
        <v>1</v>
      </c>
      <c r="AI172">
        <v>0</v>
      </c>
      <c r="AJ172">
        <v>1</v>
      </c>
      <c r="AK172">
        <v>0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 s="2" t="s">
        <v>127</v>
      </c>
      <c r="AU172" s="2" t="s">
        <v>118</v>
      </c>
      <c r="AV172" s="2" t="s">
        <v>118</v>
      </c>
      <c r="AW172" s="3" t="s">
        <v>391</v>
      </c>
      <c r="AX172" s="3">
        <v>0</v>
      </c>
      <c r="AY172" s="3">
        <v>1</v>
      </c>
      <c r="AZ172" s="3">
        <v>0</v>
      </c>
      <c r="BA172" s="3">
        <v>0</v>
      </c>
      <c r="BB172" s="3"/>
      <c r="BC172" s="3" t="s">
        <v>118</v>
      </c>
      <c r="BD172" s="3" t="s">
        <v>173</v>
      </c>
      <c r="BE172" t="s">
        <v>118</v>
      </c>
      <c r="BF172">
        <v>6</v>
      </c>
      <c r="BG172">
        <v>53</v>
      </c>
      <c r="BI172" t="s">
        <v>118</v>
      </c>
      <c r="BJ172">
        <v>3</v>
      </c>
      <c r="BK172">
        <v>27</v>
      </c>
      <c r="BL172" t="s">
        <v>118</v>
      </c>
      <c r="BM172">
        <v>2</v>
      </c>
      <c r="BN172">
        <v>16</v>
      </c>
      <c r="BO172" t="s">
        <v>118</v>
      </c>
      <c r="BP172">
        <v>1</v>
      </c>
      <c r="BQ172">
        <v>10</v>
      </c>
      <c r="BR172" t="s">
        <v>646</v>
      </c>
      <c r="BS172" t="s">
        <v>647</v>
      </c>
      <c r="BT172" s="2" t="s">
        <v>155</v>
      </c>
      <c r="BU172" t="s">
        <v>510</v>
      </c>
      <c r="BV172" t="s">
        <v>510</v>
      </c>
      <c r="BW172" s="2" t="s">
        <v>120</v>
      </c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>
        <f>IF(Tableau3[[#This Row],[nb_ind_mig_juil22]]+Tableau3[[#This Row],[nb_ind_mig_jan_juin22]]+Tableau3[[#This Row],[nb_ind_mig_avant22]]&lt;&gt;Tableau3[[#This Row],[nb_ind_migrants]],1,0)</f>
        <v>0</v>
      </c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>
        <v>1</v>
      </c>
      <c r="DG172">
        <v>5</v>
      </c>
      <c r="DH172">
        <v>371286</v>
      </c>
      <c r="DI172" t="s">
        <v>648</v>
      </c>
    </row>
    <row r="173" spans="1:113" x14ac:dyDescent="0.35">
      <c r="A173" s="4">
        <v>44806.705381608786</v>
      </c>
      <c r="B173" s="4">
        <v>44806.729783692128</v>
      </c>
      <c r="C173" s="4">
        <v>44806</v>
      </c>
      <c r="D173" s="4">
        <v>44806</v>
      </c>
      <c r="E173" t="s">
        <v>129</v>
      </c>
      <c r="F173" t="s">
        <v>508</v>
      </c>
      <c r="G173" t="s">
        <v>509</v>
      </c>
      <c r="H173" t="s">
        <v>510</v>
      </c>
      <c r="I173" t="s">
        <v>536</v>
      </c>
      <c r="J173" t="s">
        <v>141</v>
      </c>
      <c r="K173" t="s">
        <v>120</v>
      </c>
      <c r="L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2"/>
      <c r="AG173" s="2"/>
      <c r="AT173" s="2"/>
      <c r="AU173" s="2"/>
      <c r="AV173" s="2"/>
      <c r="AW173" s="3"/>
      <c r="AX173" s="3"/>
      <c r="AY173" s="3"/>
      <c r="AZ173" s="3"/>
      <c r="BA173" s="3"/>
      <c r="BB173" s="3"/>
      <c r="BC173" s="3"/>
      <c r="BD173" s="3"/>
      <c r="BE173" t="s">
        <v>118</v>
      </c>
      <c r="BF173">
        <v>15</v>
      </c>
      <c r="BG173">
        <v>100</v>
      </c>
      <c r="BI173" t="s">
        <v>118</v>
      </c>
      <c r="BJ173">
        <v>5</v>
      </c>
      <c r="BK173">
        <v>50</v>
      </c>
      <c r="BL173" t="s">
        <v>118</v>
      </c>
      <c r="BM173">
        <v>5</v>
      </c>
      <c r="BN173">
        <v>30</v>
      </c>
      <c r="BO173" t="s">
        <v>118</v>
      </c>
      <c r="BP173">
        <v>5</v>
      </c>
      <c r="BQ173">
        <v>20</v>
      </c>
      <c r="BR173" t="s">
        <v>649</v>
      </c>
      <c r="BS173" t="s">
        <v>650</v>
      </c>
      <c r="BT173" s="2" t="s">
        <v>155</v>
      </c>
      <c r="BU173" t="s">
        <v>510</v>
      </c>
      <c r="BV173" t="s">
        <v>651</v>
      </c>
      <c r="BW173" s="2" t="s">
        <v>120</v>
      </c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>
        <f>IF(Tableau3[[#This Row],[nb_ind_mig_juil22]]+Tableau3[[#This Row],[nb_ind_mig_jan_juin22]]+Tableau3[[#This Row],[nb_ind_mig_avant22]]&lt;&gt;Tableau3[[#This Row],[nb_ind_migrants]],1,0)</f>
        <v>0</v>
      </c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>
        <v>1</v>
      </c>
      <c r="DG173">
        <v>10</v>
      </c>
      <c r="DH173">
        <v>371287</v>
      </c>
      <c r="DI173" t="s">
        <v>652</v>
      </c>
    </row>
    <row r="174" spans="1:113" x14ac:dyDescent="0.35">
      <c r="A174" s="4">
        <v>44806.729861921303</v>
      </c>
      <c r="B174" s="4">
        <v>44806.743322476847</v>
      </c>
      <c r="C174" s="4">
        <v>44806</v>
      </c>
      <c r="D174" s="4">
        <v>44806</v>
      </c>
      <c r="E174" t="s">
        <v>129</v>
      </c>
      <c r="F174" t="s">
        <v>508</v>
      </c>
      <c r="G174" t="s">
        <v>509</v>
      </c>
      <c r="H174" t="s">
        <v>510</v>
      </c>
      <c r="I174" t="s">
        <v>653</v>
      </c>
      <c r="J174" t="s">
        <v>141</v>
      </c>
      <c r="K174" t="s">
        <v>120</v>
      </c>
      <c r="L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2"/>
      <c r="AG174" s="2"/>
      <c r="AT174" s="2"/>
      <c r="AU174" s="2"/>
      <c r="AV174" s="2"/>
      <c r="AW174" s="3"/>
      <c r="AX174" s="3"/>
      <c r="AY174" s="3"/>
      <c r="AZ174" s="3"/>
      <c r="BA174" s="3"/>
      <c r="BB174" s="3"/>
      <c r="BC174" s="3"/>
      <c r="BD174" s="3"/>
      <c r="BE174" t="s">
        <v>120</v>
      </c>
      <c r="BT174" s="2"/>
      <c r="BW174" s="2" t="s">
        <v>120</v>
      </c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>
        <f>IF(Tableau3[[#This Row],[nb_ind_mig_juil22]]+Tableau3[[#This Row],[nb_ind_mig_jan_juin22]]+Tableau3[[#This Row],[nb_ind_mig_avant22]]&lt;&gt;Tableau3[[#This Row],[nb_ind_migrants]],1,0)</f>
        <v>0</v>
      </c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>
        <v>2</v>
      </c>
      <c r="DG174">
        <v>3</v>
      </c>
      <c r="DH174">
        <v>371288</v>
      </c>
      <c r="DI174" t="s">
        <v>654</v>
      </c>
    </row>
    <row r="175" spans="1:113" x14ac:dyDescent="0.35">
      <c r="A175" s="4">
        <v>44806.744996145833</v>
      </c>
      <c r="B175" s="4">
        <v>44806.75909216435</v>
      </c>
      <c r="C175" s="4">
        <v>44806</v>
      </c>
      <c r="D175" s="4">
        <v>44806</v>
      </c>
      <c r="E175" t="s">
        <v>129</v>
      </c>
      <c r="F175" t="s">
        <v>508</v>
      </c>
      <c r="G175" t="s">
        <v>509</v>
      </c>
      <c r="H175" t="s">
        <v>510</v>
      </c>
      <c r="I175" t="s">
        <v>655</v>
      </c>
      <c r="J175" t="s">
        <v>141</v>
      </c>
      <c r="K175" t="s">
        <v>118</v>
      </c>
      <c r="L175" s="1" t="s">
        <v>156</v>
      </c>
      <c r="O175" t="s">
        <v>118</v>
      </c>
      <c r="Q175">
        <v>3</v>
      </c>
      <c r="R175">
        <v>16</v>
      </c>
      <c r="S175" s="1" t="s">
        <v>118</v>
      </c>
      <c r="T175" s="1">
        <v>2</v>
      </c>
      <c r="U175" s="1">
        <v>10</v>
      </c>
      <c r="V175" s="1" t="s">
        <v>118</v>
      </c>
      <c r="W175" s="1">
        <v>1</v>
      </c>
      <c r="X175" s="1">
        <v>6</v>
      </c>
      <c r="Y175" s="1" t="s">
        <v>120</v>
      </c>
      <c r="Z175" s="1"/>
      <c r="AA175" s="1"/>
      <c r="AB175" s="1"/>
      <c r="AC175" s="1"/>
      <c r="AD175" s="2" t="s">
        <v>121</v>
      </c>
      <c r="AE175" t="s">
        <v>510</v>
      </c>
      <c r="AF175" t="s">
        <v>656</v>
      </c>
      <c r="AG175" s="2" t="s">
        <v>657</v>
      </c>
      <c r="AH175">
        <v>0</v>
      </c>
      <c r="AI175">
        <v>0</v>
      </c>
      <c r="AJ175">
        <v>0</v>
      </c>
      <c r="AK175">
        <v>0</v>
      </c>
      <c r="AL175">
        <v>1</v>
      </c>
      <c r="AM175">
        <v>0</v>
      </c>
      <c r="AN175">
        <v>0</v>
      </c>
      <c r="AO175">
        <v>1</v>
      </c>
      <c r="AP175">
        <v>0</v>
      </c>
      <c r="AQ175">
        <v>1</v>
      </c>
      <c r="AR175">
        <v>0</v>
      </c>
      <c r="AS175">
        <v>0</v>
      </c>
      <c r="AT175" s="2" t="s">
        <v>127</v>
      </c>
      <c r="AU175" s="2" t="s">
        <v>118</v>
      </c>
      <c r="AV175" s="2" t="s">
        <v>118</v>
      </c>
      <c r="AW175" s="3" t="s">
        <v>391</v>
      </c>
      <c r="AX175" s="3">
        <v>0</v>
      </c>
      <c r="AY175" s="3">
        <v>1</v>
      </c>
      <c r="AZ175" s="3">
        <v>0</v>
      </c>
      <c r="BA175" s="3">
        <v>0</v>
      </c>
      <c r="BB175" s="3"/>
      <c r="BC175" s="3" t="s">
        <v>118</v>
      </c>
      <c r="BD175" s="3" t="s">
        <v>173</v>
      </c>
      <c r="BE175" t="s">
        <v>118</v>
      </c>
      <c r="BF175">
        <v>5</v>
      </c>
      <c r="BG175">
        <v>40</v>
      </c>
      <c r="BI175" t="s">
        <v>118</v>
      </c>
      <c r="BJ175">
        <v>5</v>
      </c>
      <c r="BK175">
        <v>40</v>
      </c>
      <c r="BL175" t="s">
        <v>120</v>
      </c>
      <c r="BO175" t="s">
        <v>120</v>
      </c>
      <c r="BT175" s="2" t="s">
        <v>155</v>
      </c>
      <c r="BU175" t="s">
        <v>510</v>
      </c>
      <c r="BV175" t="s">
        <v>651</v>
      </c>
      <c r="BW175" s="2" t="s">
        <v>120</v>
      </c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>
        <f>IF(Tableau3[[#This Row],[nb_ind_mig_juil22]]+Tableau3[[#This Row],[nb_ind_mig_jan_juin22]]+Tableau3[[#This Row],[nb_ind_mig_avant22]]&lt;&gt;Tableau3[[#This Row],[nb_ind_migrants]],1,0)</f>
        <v>0</v>
      </c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>
        <v>1</v>
      </c>
      <c r="DG175">
        <v>1</v>
      </c>
      <c r="DH175">
        <v>371289</v>
      </c>
      <c r="DI175" t="s">
        <v>658</v>
      </c>
    </row>
    <row r="176" spans="1:113" x14ac:dyDescent="0.35">
      <c r="A176" s="4">
        <v>44805.418992314822</v>
      </c>
      <c r="B176" s="4">
        <v>44805.436056342587</v>
      </c>
      <c r="C176" s="4">
        <v>44805</v>
      </c>
      <c r="D176" s="4">
        <v>44805</v>
      </c>
      <c r="E176" t="s">
        <v>129</v>
      </c>
      <c r="F176" t="s">
        <v>508</v>
      </c>
      <c r="G176" t="s">
        <v>509</v>
      </c>
      <c r="H176" t="s">
        <v>659</v>
      </c>
      <c r="I176" t="s">
        <v>660</v>
      </c>
      <c r="J176" t="s">
        <v>141</v>
      </c>
      <c r="K176" t="s">
        <v>118</v>
      </c>
      <c r="L176" s="1" t="s">
        <v>119</v>
      </c>
      <c r="O176" t="s">
        <v>120</v>
      </c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2"/>
      <c r="AG176" s="2"/>
      <c r="AT176" s="2"/>
      <c r="AU176" s="2"/>
      <c r="AV176" s="2"/>
      <c r="AW176" s="3"/>
      <c r="AX176" s="3"/>
      <c r="AY176" s="3"/>
      <c r="AZ176" s="3"/>
      <c r="BA176" s="3"/>
      <c r="BB176" s="3"/>
      <c r="BC176" s="3"/>
      <c r="BD176" s="3"/>
      <c r="BE176" t="s">
        <v>120</v>
      </c>
      <c r="BT176" s="2"/>
      <c r="BW176" s="2" t="s">
        <v>120</v>
      </c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>
        <f>IF(Tableau3[[#This Row],[nb_ind_mig_juil22]]+Tableau3[[#This Row],[nb_ind_mig_jan_juin22]]+Tableau3[[#This Row],[nb_ind_mig_avant22]]&lt;&gt;Tableau3[[#This Row],[nb_ind_migrants]],1,0)</f>
        <v>0</v>
      </c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>
        <v>1</v>
      </c>
      <c r="DG176">
        <v>5</v>
      </c>
      <c r="DH176">
        <v>371512</v>
      </c>
      <c r="DI176" t="s">
        <v>661</v>
      </c>
    </row>
    <row r="177" spans="1:113" x14ac:dyDescent="0.35">
      <c r="A177" s="4">
        <v>44805.450920636576</v>
      </c>
      <c r="B177" s="4">
        <v>44805.460616793978</v>
      </c>
      <c r="C177" s="4">
        <v>44805</v>
      </c>
      <c r="D177" s="4">
        <v>44805</v>
      </c>
      <c r="E177" t="s">
        <v>129</v>
      </c>
      <c r="F177" t="s">
        <v>508</v>
      </c>
      <c r="G177" t="s">
        <v>509</v>
      </c>
      <c r="H177" t="s">
        <v>659</v>
      </c>
      <c r="I177" t="s">
        <v>662</v>
      </c>
      <c r="J177" t="s">
        <v>141</v>
      </c>
      <c r="K177" t="s">
        <v>118</v>
      </c>
      <c r="L177" s="1" t="s">
        <v>119</v>
      </c>
      <c r="O177" t="s">
        <v>120</v>
      </c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2"/>
      <c r="AG177" s="2"/>
      <c r="AT177" s="2"/>
      <c r="AU177" s="2"/>
      <c r="AV177" s="2"/>
      <c r="AW177" s="3"/>
      <c r="AX177" s="3"/>
      <c r="AY177" s="3"/>
      <c r="AZ177" s="3"/>
      <c r="BA177" s="3"/>
      <c r="BB177" s="3"/>
      <c r="BC177" s="3"/>
      <c r="BD177" s="3"/>
      <c r="BE177" t="s">
        <v>120</v>
      </c>
      <c r="BT177" s="2"/>
      <c r="BW177" s="2" t="s">
        <v>120</v>
      </c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>
        <f>IF(Tableau3[[#This Row],[nb_ind_mig_juil22]]+Tableau3[[#This Row],[nb_ind_mig_jan_juin22]]+Tableau3[[#This Row],[nb_ind_mig_avant22]]&lt;&gt;Tableau3[[#This Row],[nb_ind_migrants]],1,0)</f>
        <v>0</v>
      </c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>
        <v>1</v>
      </c>
      <c r="DG177">
        <v>7</v>
      </c>
      <c r="DH177">
        <v>371513</v>
      </c>
      <c r="DI177" t="s">
        <v>663</v>
      </c>
    </row>
    <row r="178" spans="1:113" x14ac:dyDescent="0.35">
      <c r="A178" s="4">
        <v>44805.466695636584</v>
      </c>
      <c r="B178" s="4">
        <v>44805.476632592603</v>
      </c>
      <c r="C178" s="4">
        <v>44805</v>
      </c>
      <c r="D178" s="4">
        <v>44805</v>
      </c>
      <c r="E178" t="s">
        <v>129</v>
      </c>
      <c r="F178" t="s">
        <v>508</v>
      </c>
      <c r="G178" t="s">
        <v>509</v>
      </c>
      <c r="H178" t="s">
        <v>659</v>
      </c>
      <c r="I178" t="s">
        <v>664</v>
      </c>
      <c r="J178" t="s">
        <v>141</v>
      </c>
      <c r="K178" t="s">
        <v>118</v>
      </c>
      <c r="L178" s="1" t="s">
        <v>119</v>
      </c>
      <c r="O178" t="s">
        <v>120</v>
      </c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2"/>
      <c r="AG178" s="2"/>
      <c r="AT178" s="2"/>
      <c r="AU178" s="2"/>
      <c r="AV178" s="2"/>
      <c r="AW178" s="3"/>
      <c r="AX178" s="3"/>
      <c r="AY178" s="3"/>
      <c r="AZ178" s="3"/>
      <c r="BA178" s="3"/>
      <c r="BB178" s="3"/>
      <c r="BC178" s="3"/>
      <c r="BD178" s="3"/>
      <c r="BE178" t="s">
        <v>120</v>
      </c>
      <c r="BT178" s="2"/>
      <c r="BW178" s="2" t="s">
        <v>120</v>
      </c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>
        <f>IF(Tableau3[[#This Row],[nb_ind_mig_juil22]]+Tableau3[[#This Row],[nb_ind_mig_jan_juin22]]+Tableau3[[#This Row],[nb_ind_mig_avant22]]&lt;&gt;Tableau3[[#This Row],[nb_ind_migrants]],1,0)</f>
        <v>0</v>
      </c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>
        <v>1</v>
      </c>
      <c r="DG178">
        <v>6</v>
      </c>
      <c r="DH178">
        <v>371514</v>
      </c>
      <c r="DI178" t="s">
        <v>665</v>
      </c>
    </row>
    <row r="179" spans="1:113" x14ac:dyDescent="0.35">
      <c r="A179" s="4">
        <v>44805.501558368058</v>
      </c>
      <c r="B179" s="4">
        <v>44805.510867939818</v>
      </c>
      <c r="C179" s="4">
        <v>44805</v>
      </c>
      <c r="D179" s="4">
        <v>44805</v>
      </c>
      <c r="E179" t="s">
        <v>129</v>
      </c>
      <c r="F179" t="s">
        <v>508</v>
      </c>
      <c r="G179" t="s">
        <v>509</v>
      </c>
      <c r="H179" t="s">
        <v>659</v>
      </c>
      <c r="I179" t="s">
        <v>666</v>
      </c>
      <c r="J179" t="s">
        <v>141</v>
      </c>
      <c r="K179" t="s">
        <v>118</v>
      </c>
      <c r="L179" s="1" t="s">
        <v>119</v>
      </c>
      <c r="O179" t="s">
        <v>120</v>
      </c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2"/>
      <c r="AG179" s="2"/>
      <c r="AT179" s="2"/>
      <c r="AU179" s="2"/>
      <c r="AV179" s="2"/>
      <c r="AW179" s="3"/>
      <c r="AX179" s="3"/>
      <c r="AY179" s="3"/>
      <c r="AZ179" s="3"/>
      <c r="BA179" s="3"/>
      <c r="BB179" s="3"/>
      <c r="BC179" s="3"/>
      <c r="BD179" s="3"/>
      <c r="BE179" t="s">
        <v>120</v>
      </c>
      <c r="BT179" s="2"/>
      <c r="BW179" s="2" t="s">
        <v>120</v>
      </c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>
        <f>IF(Tableau3[[#This Row],[nb_ind_mig_juil22]]+Tableau3[[#This Row],[nb_ind_mig_jan_juin22]]+Tableau3[[#This Row],[nb_ind_mig_avant22]]&lt;&gt;Tableau3[[#This Row],[nb_ind_migrants]],1,0)</f>
        <v>0</v>
      </c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>
        <v>1</v>
      </c>
      <c r="DG179">
        <v>3</v>
      </c>
      <c r="DH179">
        <v>371516</v>
      </c>
      <c r="DI179" t="s">
        <v>667</v>
      </c>
    </row>
    <row r="180" spans="1:113" x14ac:dyDescent="0.35">
      <c r="A180" s="4">
        <v>44805.522495648147</v>
      </c>
      <c r="B180" s="4">
        <v>44805.549687557868</v>
      </c>
      <c r="C180" s="4">
        <v>44805</v>
      </c>
      <c r="D180" s="4">
        <v>44805</v>
      </c>
      <c r="E180" t="s">
        <v>129</v>
      </c>
      <c r="F180" t="s">
        <v>508</v>
      </c>
      <c r="G180" t="s">
        <v>509</v>
      </c>
      <c r="H180" t="s">
        <v>659</v>
      </c>
      <c r="I180" t="s">
        <v>668</v>
      </c>
      <c r="J180" t="s">
        <v>141</v>
      </c>
      <c r="K180" t="s">
        <v>118</v>
      </c>
      <c r="L180" s="1" t="s">
        <v>131</v>
      </c>
      <c r="O180" t="s">
        <v>120</v>
      </c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2"/>
      <c r="AG180" s="2"/>
      <c r="AT180" s="2"/>
      <c r="AU180" s="2"/>
      <c r="AV180" s="2"/>
      <c r="AW180" s="3"/>
      <c r="AX180" s="3"/>
      <c r="AY180" s="3"/>
      <c r="AZ180" s="3"/>
      <c r="BA180" s="3"/>
      <c r="BB180" s="3"/>
      <c r="BC180" s="3"/>
      <c r="BD180" s="3"/>
      <c r="BE180" t="s">
        <v>120</v>
      </c>
      <c r="BT180" s="2"/>
      <c r="BW180" s="2" t="s">
        <v>120</v>
      </c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>
        <f>IF(Tableau3[[#This Row],[nb_ind_mig_juil22]]+Tableau3[[#This Row],[nb_ind_mig_jan_juin22]]+Tableau3[[#This Row],[nb_ind_mig_avant22]]&lt;&gt;Tableau3[[#This Row],[nb_ind_migrants]],1,0)</f>
        <v>0</v>
      </c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>
        <v>1</v>
      </c>
      <c r="DG180">
        <v>9</v>
      </c>
      <c r="DH180">
        <v>371517</v>
      </c>
      <c r="DI180" t="s">
        <v>669</v>
      </c>
    </row>
    <row r="181" spans="1:113" x14ac:dyDescent="0.35">
      <c r="A181" s="4">
        <v>44805.569813252318</v>
      </c>
      <c r="B181" s="4">
        <v>44805.643203541673</v>
      </c>
      <c r="C181" s="4">
        <v>44805</v>
      </c>
      <c r="D181" s="4">
        <v>44805</v>
      </c>
      <c r="E181" t="s">
        <v>129</v>
      </c>
      <c r="F181" t="s">
        <v>508</v>
      </c>
      <c r="G181" t="s">
        <v>509</v>
      </c>
      <c r="H181" t="s">
        <v>659</v>
      </c>
      <c r="I181" t="s">
        <v>670</v>
      </c>
      <c r="J181" t="s">
        <v>141</v>
      </c>
      <c r="K181" t="s">
        <v>120</v>
      </c>
      <c r="L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2"/>
      <c r="AG181" s="2"/>
      <c r="AT181" s="2"/>
      <c r="AU181" s="2"/>
      <c r="AV181" s="2"/>
      <c r="AW181" s="3"/>
      <c r="AX181" s="3"/>
      <c r="AY181" s="3"/>
      <c r="AZ181" s="3"/>
      <c r="BA181" s="3"/>
      <c r="BB181" s="3"/>
      <c r="BC181" s="3"/>
      <c r="BD181" s="3"/>
      <c r="BE181" t="s">
        <v>120</v>
      </c>
      <c r="BT181" s="2"/>
      <c r="BW181" s="2" t="s">
        <v>120</v>
      </c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>
        <f>IF(Tableau3[[#This Row],[nb_ind_mig_juil22]]+Tableau3[[#This Row],[nb_ind_mig_jan_juin22]]+Tableau3[[#This Row],[nb_ind_mig_avant22]]&lt;&gt;Tableau3[[#This Row],[nb_ind_migrants]],1,0)</f>
        <v>0</v>
      </c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>
        <v>1</v>
      </c>
      <c r="DG181">
        <v>1</v>
      </c>
      <c r="DH181">
        <v>371518</v>
      </c>
      <c r="DI181" t="s">
        <v>671</v>
      </c>
    </row>
    <row r="182" spans="1:113" x14ac:dyDescent="0.35">
      <c r="A182" s="4">
        <v>44805.643255011571</v>
      </c>
      <c r="B182" s="4">
        <v>44805.64605635417</v>
      </c>
      <c r="C182" s="4">
        <v>44805</v>
      </c>
      <c r="D182" s="4">
        <v>44805</v>
      </c>
      <c r="E182" t="s">
        <v>129</v>
      </c>
      <c r="F182" t="s">
        <v>508</v>
      </c>
      <c r="G182" t="s">
        <v>509</v>
      </c>
      <c r="H182" t="s">
        <v>659</v>
      </c>
      <c r="I182" t="s">
        <v>672</v>
      </c>
      <c r="J182" t="s">
        <v>141</v>
      </c>
      <c r="K182" t="s">
        <v>120</v>
      </c>
      <c r="L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2"/>
      <c r="AG182" s="2"/>
      <c r="AT182" s="2"/>
      <c r="AU182" s="2"/>
      <c r="AV182" s="2"/>
      <c r="AW182" s="3"/>
      <c r="AX182" s="3"/>
      <c r="AY182" s="3"/>
      <c r="AZ182" s="3"/>
      <c r="BA182" s="3"/>
      <c r="BB182" s="3"/>
      <c r="BC182" s="3"/>
      <c r="BD182" s="3"/>
      <c r="BE182" t="s">
        <v>120</v>
      </c>
      <c r="BT182" s="2"/>
      <c r="BW182" s="2" t="s">
        <v>120</v>
      </c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>
        <f>IF(Tableau3[[#This Row],[nb_ind_mig_juil22]]+Tableau3[[#This Row],[nb_ind_mig_jan_juin22]]+Tableau3[[#This Row],[nb_ind_mig_avant22]]&lt;&gt;Tableau3[[#This Row],[nb_ind_migrants]],1,0)</f>
        <v>0</v>
      </c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>
        <v>1</v>
      </c>
      <c r="DG182">
        <v>1</v>
      </c>
      <c r="DH182">
        <v>371520</v>
      </c>
      <c r="DI182" t="s">
        <v>673</v>
      </c>
    </row>
    <row r="183" spans="1:113" x14ac:dyDescent="0.35">
      <c r="A183" s="4">
        <v>44805.672213819453</v>
      </c>
      <c r="B183" s="4">
        <v>44805.708237604173</v>
      </c>
      <c r="C183" s="4">
        <v>44805</v>
      </c>
      <c r="D183" s="4">
        <v>44805</v>
      </c>
      <c r="E183" t="s">
        <v>129</v>
      </c>
      <c r="F183" t="s">
        <v>508</v>
      </c>
      <c r="G183" t="s">
        <v>509</v>
      </c>
      <c r="H183" t="s">
        <v>659</v>
      </c>
      <c r="I183" t="s">
        <v>674</v>
      </c>
      <c r="J183" t="s">
        <v>117</v>
      </c>
      <c r="K183" t="s">
        <v>120</v>
      </c>
      <c r="L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2"/>
      <c r="AG183" s="2"/>
      <c r="AT183" s="2"/>
      <c r="AU183" s="2"/>
      <c r="AV183" s="2"/>
      <c r="AW183" s="3"/>
      <c r="AX183" s="3"/>
      <c r="AY183" s="3"/>
      <c r="AZ183" s="3"/>
      <c r="BA183" s="3"/>
      <c r="BB183" s="3"/>
      <c r="BC183" s="3"/>
      <c r="BD183" s="3"/>
      <c r="BE183" t="s">
        <v>118</v>
      </c>
      <c r="BF183">
        <v>2</v>
      </c>
      <c r="BG183">
        <v>4</v>
      </c>
      <c r="BI183" t="s">
        <v>120</v>
      </c>
      <c r="BL183" t="s">
        <v>118</v>
      </c>
      <c r="BM183">
        <v>2</v>
      </c>
      <c r="BN183">
        <v>4</v>
      </c>
      <c r="BO183" t="s">
        <v>120</v>
      </c>
      <c r="BT183" s="2" t="s">
        <v>155</v>
      </c>
      <c r="BU183" t="s">
        <v>675</v>
      </c>
      <c r="BV183" t="s">
        <v>668</v>
      </c>
      <c r="BW183" s="2" t="s">
        <v>120</v>
      </c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>
        <f>IF(Tableau3[[#This Row],[nb_ind_mig_juil22]]+Tableau3[[#This Row],[nb_ind_mig_jan_juin22]]+Tableau3[[#This Row],[nb_ind_mig_avant22]]&lt;&gt;Tableau3[[#This Row],[nb_ind_migrants]],1,0)</f>
        <v>0</v>
      </c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>
        <v>1</v>
      </c>
      <c r="DG183">
        <v>10</v>
      </c>
      <c r="DH183">
        <v>371521</v>
      </c>
      <c r="DI183" t="s">
        <v>676</v>
      </c>
    </row>
    <row r="184" spans="1:113" x14ac:dyDescent="0.35">
      <c r="A184" s="4">
        <v>44805.722253171298</v>
      </c>
      <c r="B184" s="4">
        <v>44805.737415243057</v>
      </c>
      <c r="C184" s="4">
        <v>44805</v>
      </c>
      <c r="D184" s="4">
        <v>44805</v>
      </c>
      <c r="E184" t="s">
        <v>129</v>
      </c>
      <c r="F184" t="s">
        <v>508</v>
      </c>
      <c r="G184" t="s">
        <v>509</v>
      </c>
      <c r="H184" t="s">
        <v>659</v>
      </c>
      <c r="I184" t="s">
        <v>677</v>
      </c>
      <c r="J184" t="s">
        <v>117</v>
      </c>
      <c r="K184" t="s">
        <v>120</v>
      </c>
      <c r="L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2"/>
      <c r="AG184" s="2"/>
      <c r="AT184" s="2"/>
      <c r="AU184" s="2"/>
      <c r="AV184" s="2"/>
      <c r="AW184" s="3"/>
      <c r="AX184" s="3"/>
      <c r="AY184" s="3"/>
      <c r="AZ184" s="3"/>
      <c r="BA184" s="3"/>
      <c r="BB184" s="3"/>
      <c r="BC184" s="3"/>
      <c r="BD184" s="3"/>
      <c r="BE184" t="s">
        <v>120</v>
      </c>
      <c r="BT184" s="2"/>
      <c r="BW184" s="2" t="s">
        <v>120</v>
      </c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>
        <f>IF(Tableau3[[#This Row],[nb_ind_mig_juil22]]+Tableau3[[#This Row],[nb_ind_mig_jan_juin22]]+Tableau3[[#This Row],[nb_ind_mig_avant22]]&lt;&gt;Tableau3[[#This Row],[nb_ind_migrants]],1,0)</f>
        <v>0</v>
      </c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>
        <v>1</v>
      </c>
      <c r="DG184">
        <v>10</v>
      </c>
      <c r="DH184">
        <v>371522</v>
      </c>
      <c r="DI184" t="s">
        <v>678</v>
      </c>
    </row>
    <row r="185" spans="1:113" x14ac:dyDescent="0.35">
      <c r="A185" s="4">
        <v>44807.335285856483</v>
      </c>
      <c r="B185" s="4">
        <v>44807.342516817131</v>
      </c>
      <c r="C185" s="4">
        <v>44807</v>
      </c>
      <c r="D185" s="4">
        <v>44807</v>
      </c>
      <c r="E185" t="s">
        <v>129</v>
      </c>
      <c r="F185" t="s">
        <v>508</v>
      </c>
      <c r="G185" t="s">
        <v>509</v>
      </c>
      <c r="H185" t="s">
        <v>559</v>
      </c>
      <c r="I185" t="s">
        <v>679</v>
      </c>
      <c r="J185" t="s">
        <v>141</v>
      </c>
      <c r="K185" t="s">
        <v>120</v>
      </c>
      <c r="L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2"/>
      <c r="AG185" s="2"/>
      <c r="AT185" s="2"/>
      <c r="AU185" s="2"/>
      <c r="AV185" s="2"/>
      <c r="AW185" s="3"/>
      <c r="AX185" s="3"/>
      <c r="AY185" s="3"/>
      <c r="AZ185" s="3"/>
      <c r="BA185" s="3"/>
      <c r="BB185" s="3"/>
      <c r="BC185" s="3"/>
      <c r="BD185" s="3"/>
      <c r="BE185" t="s">
        <v>120</v>
      </c>
      <c r="BT185" s="2"/>
      <c r="BW185" s="2" t="s">
        <v>120</v>
      </c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>
        <f>IF(Tableau3[[#This Row],[nb_ind_mig_juil22]]+Tableau3[[#This Row],[nb_ind_mig_jan_juin22]]+Tableau3[[#This Row],[nb_ind_mig_avant22]]&lt;&gt;Tableau3[[#This Row],[nb_ind_migrants]],1,0)</f>
        <v>0</v>
      </c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>
        <v>1</v>
      </c>
      <c r="DG185">
        <v>3</v>
      </c>
      <c r="DH185">
        <v>373867</v>
      </c>
      <c r="DI185" t="s">
        <v>680</v>
      </c>
    </row>
    <row r="186" spans="1:113" x14ac:dyDescent="0.35">
      <c r="A186" s="4">
        <v>44807.365409074067</v>
      </c>
      <c r="B186" s="4">
        <v>44807.38529622685</v>
      </c>
      <c r="C186" s="4">
        <v>44807</v>
      </c>
      <c r="D186" s="4">
        <v>44807</v>
      </c>
      <c r="E186" t="s">
        <v>129</v>
      </c>
      <c r="F186" t="s">
        <v>508</v>
      </c>
      <c r="G186" t="s">
        <v>509</v>
      </c>
      <c r="H186" t="s">
        <v>559</v>
      </c>
      <c r="I186" t="s">
        <v>681</v>
      </c>
      <c r="J186" t="s">
        <v>141</v>
      </c>
      <c r="K186" t="s">
        <v>120</v>
      </c>
      <c r="L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2"/>
      <c r="AG186" s="2"/>
      <c r="AT186" s="2"/>
      <c r="AU186" s="2"/>
      <c r="AV186" s="2"/>
      <c r="AW186" s="3"/>
      <c r="AX186" s="3"/>
      <c r="AY186" s="3"/>
      <c r="AZ186" s="3"/>
      <c r="BA186" s="3"/>
      <c r="BB186" s="3"/>
      <c r="BC186" s="3"/>
      <c r="BD186" s="3"/>
      <c r="BE186" t="s">
        <v>118</v>
      </c>
      <c r="BF186">
        <v>5</v>
      </c>
      <c r="BG186">
        <v>40</v>
      </c>
      <c r="BI186" t="s">
        <v>118</v>
      </c>
      <c r="BJ186">
        <v>5</v>
      </c>
      <c r="BK186">
        <v>40</v>
      </c>
      <c r="BL186" t="s">
        <v>120</v>
      </c>
      <c r="BO186" t="s">
        <v>120</v>
      </c>
      <c r="BT186" s="2" t="s">
        <v>155</v>
      </c>
      <c r="BU186" t="s">
        <v>682</v>
      </c>
      <c r="BV186" t="s">
        <v>683</v>
      </c>
      <c r="BW186" s="2" t="s">
        <v>120</v>
      </c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>
        <f>IF(Tableau3[[#This Row],[nb_ind_mig_juil22]]+Tableau3[[#This Row],[nb_ind_mig_jan_juin22]]+Tableau3[[#This Row],[nb_ind_mig_avant22]]&lt;&gt;Tableau3[[#This Row],[nb_ind_migrants]],1,0)</f>
        <v>0</v>
      </c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>
        <v>1</v>
      </c>
      <c r="DG186">
        <v>10</v>
      </c>
      <c r="DH186">
        <v>373969</v>
      </c>
      <c r="DI186" t="s">
        <v>684</v>
      </c>
    </row>
    <row r="187" spans="1:113" x14ac:dyDescent="0.35">
      <c r="A187" s="4">
        <v>44807.387168553243</v>
      </c>
      <c r="B187" s="4">
        <v>44807.397759409723</v>
      </c>
      <c r="C187" s="4">
        <v>44807</v>
      </c>
      <c r="D187" s="4">
        <v>44807</v>
      </c>
      <c r="E187" t="s">
        <v>129</v>
      </c>
      <c r="F187" t="s">
        <v>508</v>
      </c>
      <c r="G187" t="s">
        <v>509</v>
      </c>
      <c r="H187" t="s">
        <v>559</v>
      </c>
      <c r="I187" t="s">
        <v>685</v>
      </c>
      <c r="J187" t="s">
        <v>141</v>
      </c>
      <c r="K187" t="s">
        <v>118</v>
      </c>
      <c r="L187" s="1" t="s">
        <v>156</v>
      </c>
      <c r="O187" t="s">
        <v>118</v>
      </c>
      <c r="Q187">
        <v>5</v>
      </c>
      <c r="R187">
        <v>50</v>
      </c>
      <c r="S187" s="1" t="s">
        <v>118</v>
      </c>
      <c r="T187" s="1">
        <v>5</v>
      </c>
      <c r="U187" s="1">
        <v>50</v>
      </c>
      <c r="V187" s="1" t="s">
        <v>120</v>
      </c>
      <c r="W187" s="1"/>
      <c r="X187" s="1"/>
      <c r="Y187" s="1" t="s">
        <v>120</v>
      </c>
      <c r="Z187" s="1"/>
      <c r="AA187" s="1"/>
      <c r="AB187" s="1"/>
      <c r="AC187" s="1"/>
      <c r="AD187" s="2" t="s">
        <v>121</v>
      </c>
      <c r="AE187" t="s">
        <v>686</v>
      </c>
      <c r="AF187" t="s">
        <v>687</v>
      </c>
      <c r="AG187" s="2" t="s">
        <v>386</v>
      </c>
      <c r="AH187">
        <v>1</v>
      </c>
      <c r="AI187">
        <v>1</v>
      </c>
      <c r="AJ187">
        <v>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 s="2" t="s">
        <v>127</v>
      </c>
      <c r="AU187" s="2" t="s">
        <v>118</v>
      </c>
      <c r="AV187" s="2" t="s">
        <v>118</v>
      </c>
      <c r="AW187" s="3" t="s">
        <v>688</v>
      </c>
      <c r="AX187" s="3">
        <v>1</v>
      </c>
      <c r="AY187" s="3">
        <v>1</v>
      </c>
      <c r="AZ187" s="3">
        <v>1</v>
      </c>
      <c r="BA187" s="3">
        <v>1</v>
      </c>
      <c r="BB187" s="3"/>
      <c r="BC187" s="3" t="s">
        <v>118</v>
      </c>
      <c r="BD187" s="3" t="s">
        <v>210</v>
      </c>
      <c r="BE187" t="s">
        <v>118</v>
      </c>
      <c r="BF187">
        <v>2</v>
      </c>
      <c r="BG187">
        <v>20</v>
      </c>
      <c r="BI187" t="s">
        <v>120</v>
      </c>
      <c r="BL187" t="s">
        <v>120</v>
      </c>
      <c r="BO187" t="s">
        <v>120</v>
      </c>
      <c r="BT187" s="2" t="s">
        <v>155</v>
      </c>
      <c r="BU187" t="s">
        <v>689</v>
      </c>
      <c r="BV187" t="s">
        <v>690</v>
      </c>
      <c r="BW187" s="2" t="s">
        <v>120</v>
      </c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>
        <f>IF(Tableau3[[#This Row],[nb_ind_mig_juil22]]+Tableau3[[#This Row],[nb_ind_mig_jan_juin22]]+Tableau3[[#This Row],[nb_ind_mig_avant22]]&lt;&gt;Tableau3[[#This Row],[nb_ind_migrants]],1,0)</f>
        <v>0</v>
      </c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>
        <v>1</v>
      </c>
      <c r="DG187">
        <v>2</v>
      </c>
      <c r="DH187">
        <v>374000</v>
      </c>
      <c r="DI187" t="s">
        <v>691</v>
      </c>
    </row>
    <row r="188" spans="1:113" x14ac:dyDescent="0.35">
      <c r="A188" s="4">
        <v>44807.402177870368</v>
      </c>
      <c r="B188" s="4">
        <v>44807.412429710646</v>
      </c>
      <c r="C188" s="4">
        <v>44807</v>
      </c>
      <c r="D188" s="4">
        <v>44807</v>
      </c>
      <c r="E188" t="s">
        <v>129</v>
      </c>
      <c r="F188" t="s">
        <v>508</v>
      </c>
      <c r="G188" t="s">
        <v>509</v>
      </c>
      <c r="H188" t="s">
        <v>559</v>
      </c>
      <c r="I188" t="s">
        <v>692</v>
      </c>
      <c r="J188" t="s">
        <v>141</v>
      </c>
      <c r="K188" t="s">
        <v>120</v>
      </c>
      <c r="L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2"/>
      <c r="AG188" s="2"/>
      <c r="AT188" s="2"/>
      <c r="AU188" s="2"/>
      <c r="AV188" s="2"/>
      <c r="AW188" s="3"/>
      <c r="AX188" s="3"/>
      <c r="AY188" s="3"/>
      <c r="AZ188" s="3"/>
      <c r="BA188" s="3"/>
      <c r="BB188" s="3"/>
      <c r="BC188" s="3"/>
      <c r="BD188" s="3"/>
      <c r="BE188" t="s">
        <v>120</v>
      </c>
      <c r="BT188" s="2"/>
      <c r="BW188" s="2" t="s">
        <v>120</v>
      </c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>
        <f>IF(Tableau3[[#This Row],[nb_ind_mig_juil22]]+Tableau3[[#This Row],[nb_ind_mig_jan_juin22]]+Tableau3[[#This Row],[nb_ind_mig_avant22]]&lt;&gt;Tableau3[[#This Row],[nb_ind_migrants]],1,0)</f>
        <v>0</v>
      </c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>
        <v>1</v>
      </c>
      <c r="DG188">
        <v>5</v>
      </c>
      <c r="DH188">
        <v>374185</v>
      </c>
      <c r="DI188" t="s">
        <v>693</v>
      </c>
    </row>
    <row r="189" spans="1:113" x14ac:dyDescent="0.35">
      <c r="A189" s="4">
        <v>44807.424497962973</v>
      </c>
      <c r="B189" s="4">
        <v>44807.442092997677</v>
      </c>
      <c r="C189" s="4">
        <v>44807</v>
      </c>
      <c r="D189" s="4">
        <v>44807</v>
      </c>
      <c r="E189" t="s">
        <v>129</v>
      </c>
      <c r="F189" t="s">
        <v>508</v>
      </c>
      <c r="G189" t="s">
        <v>509</v>
      </c>
      <c r="H189" t="s">
        <v>559</v>
      </c>
      <c r="I189" t="s">
        <v>653</v>
      </c>
      <c r="J189" t="s">
        <v>141</v>
      </c>
      <c r="K189" t="s">
        <v>120</v>
      </c>
      <c r="L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2"/>
      <c r="AG189" s="2"/>
      <c r="AT189" s="2"/>
      <c r="AU189" s="2"/>
      <c r="AV189" s="2"/>
      <c r="AW189" s="3"/>
      <c r="AX189" s="3"/>
      <c r="AY189" s="3"/>
      <c r="AZ189" s="3"/>
      <c r="BA189" s="3"/>
      <c r="BB189" s="3"/>
      <c r="BC189" s="3"/>
      <c r="BD189" s="3"/>
      <c r="BE189" t="s">
        <v>120</v>
      </c>
      <c r="BT189" s="2"/>
      <c r="BW189" s="2" t="s">
        <v>120</v>
      </c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>
        <f>IF(Tableau3[[#This Row],[nb_ind_mig_juil22]]+Tableau3[[#This Row],[nb_ind_mig_jan_juin22]]+Tableau3[[#This Row],[nb_ind_mig_avant22]]&lt;&gt;Tableau3[[#This Row],[nb_ind_migrants]],1,0)</f>
        <v>0</v>
      </c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>
        <v>1</v>
      </c>
      <c r="DG189">
        <v>10</v>
      </c>
      <c r="DH189">
        <v>374366</v>
      </c>
      <c r="DI189" t="s">
        <v>694</v>
      </c>
    </row>
    <row r="190" spans="1:113" x14ac:dyDescent="0.35">
      <c r="A190" s="4">
        <v>44805.731796886583</v>
      </c>
      <c r="B190" s="4">
        <v>44805.932033194447</v>
      </c>
      <c r="C190" s="4">
        <v>44805</v>
      </c>
      <c r="D190" s="4">
        <v>44805</v>
      </c>
      <c r="E190" t="s">
        <v>129</v>
      </c>
      <c r="F190" t="s">
        <v>515</v>
      </c>
      <c r="G190" t="s">
        <v>516</v>
      </c>
      <c r="H190" t="s">
        <v>695</v>
      </c>
      <c r="I190" t="s">
        <v>696</v>
      </c>
      <c r="J190" t="s">
        <v>141</v>
      </c>
      <c r="K190" t="s">
        <v>120</v>
      </c>
      <c r="L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2"/>
      <c r="AG190" s="2"/>
      <c r="AT190" s="2"/>
      <c r="AU190" s="2"/>
      <c r="AV190" s="2"/>
      <c r="AW190" s="3"/>
      <c r="AX190" s="3"/>
      <c r="AY190" s="3"/>
      <c r="AZ190" s="3"/>
      <c r="BA190" s="3"/>
      <c r="BB190" s="3"/>
      <c r="BC190" s="3"/>
      <c r="BD190" s="3"/>
      <c r="BE190" t="s">
        <v>120</v>
      </c>
      <c r="BT190" s="2"/>
      <c r="BW190" s="2" t="s">
        <v>120</v>
      </c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>
        <f>IF(Tableau3[[#This Row],[nb_ind_mig_juil22]]+Tableau3[[#This Row],[nb_ind_mig_jan_juin22]]+Tableau3[[#This Row],[nb_ind_mig_avant22]]&lt;&gt;Tableau3[[#This Row],[nb_ind_migrants]],1,0)</f>
        <v>0</v>
      </c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>
        <v>1</v>
      </c>
      <c r="DG190">
        <v>5</v>
      </c>
      <c r="DH190">
        <v>375153</v>
      </c>
      <c r="DI190" t="s">
        <v>697</v>
      </c>
    </row>
    <row r="191" spans="1:113" x14ac:dyDescent="0.35">
      <c r="A191" s="4">
        <v>44806.430432928239</v>
      </c>
      <c r="B191" s="4">
        <v>44806.892182939817</v>
      </c>
      <c r="C191" s="4">
        <v>44806</v>
      </c>
      <c r="D191" s="4">
        <v>44806</v>
      </c>
      <c r="E191" t="s">
        <v>129</v>
      </c>
      <c r="F191" t="s">
        <v>515</v>
      </c>
      <c r="G191" t="s">
        <v>516</v>
      </c>
      <c r="H191" t="s">
        <v>695</v>
      </c>
      <c r="I191" t="s">
        <v>698</v>
      </c>
      <c r="J191" t="s">
        <v>141</v>
      </c>
      <c r="K191" t="s">
        <v>118</v>
      </c>
      <c r="L191" s="1" t="s">
        <v>131</v>
      </c>
      <c r="O191" t="s">
        <v>118</v>
      </c>
      <c r="Q191">
        <v>4</v>
      </c>
      <c r="R191">
        <v>20</v>
      </c>
      <c r="S191" s="1" t="s">
        <v>118</v>
      </c>
      <c r="T191" s="1">
        <v>2</v>
      </c>
      <c r="U191" s="1">
        <v>12</v>
      </c>
      <c r="V191" s="1" t="s">
        <v>120</v>
      </c>
      <c r="W191" s="1"/>
      <c r="X191" s="1"/>
      <c r="Y191" s="1" t="s">
        <v>118</v>
      </c>
      <c r="Z191" s="1">
        <v>2</v>
      </c>
      <c r="AA191" s="1">
        <v>8</v>
      </c>
      <c r="AB191" s="1"/>
      <c r="AC191" s="1"/>
      <c r="AD191" s="2" t="s">
        <v>121</v>
      </c>
      <c r="AE191" t="s">
        <v>699</v>
      </c>
      <c r="AF191" t="s">
        <v>700</v>
      </c>
      <c r="AG191" s="2" t="s">
        <v>701</v>
      </c>
      <c r="AH191">
        <v>0</v>
      </c>
      <c r="AI191">
        <v>1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0</v>
      </c>
      <c r="AQ191">
        <v>0</v>
      </c>
      <c r="AR191">
        <v>0</v>
      </c>
      <c r="AS191">
        <v>0</v>
      </c>
      <c r="AT191" s="2" t="s">
        <v>124</v>
      </c>
      <c r="AU191" s="2" t="s">
        <v>118</v>
      </c>
      <c r="AV191" s="2" t="s">
        <v>118</v>
      </c>
      <c r="AW191" s="3" t="s">
        <v>590</v>
      </c>
      <c r="AX191" s="3">
        <v>1</v>
      </c>
      <c r="AY191" s="3">
        <v>1</v>
      </c>
      <c r="AZ191" s="3">
        <v>1</v>
      </c>
      <c r="BA191" s="3">
        <v>0</v>
      </c>
      <c r="BB191" s="3"/>
      <c r="BC191" s="3" t="s">
        <v>118</v>
      </c>
      <c r="BD191" s="3" t="s">
        <v>173</v>
      </c>
      <c r="BE191" t="s">
        <v>118</v>
      </c>
      <c r="BF191">
        <v>3</v>
      </c>
      <c r="BG191">
        <v>8</v>
      </c>
      <c r="BI191" t="s">
        <v>118</v>
      </c>
      <c r="BJ191">
        <v>3</v>
      </c>
      <c r="BK191">
        <v>13</v>
      </c>
      <c r="BL191" t="s">
        <v>120</v>
      </c>
      <c r="BO191" t="s">
        <v>118</v>
      </c>
      <c r="BP191">
        <v>1</v>
      </c>
      <c r="BQ191">
        <v>7</v>
      </c>
      <c r="BT191" s="2" t="s">
        <v>155</v>
      </c>
      <c r="BU191" t="s">
        <v>695</v>
      </c>
      <c r="BV191" t="s">
        <v>696</v>
      </c>
      <c r="BW191" s="2" t="s">
        <v>120</v>
      </c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>
        <f>IF(Tableau3[[#This Row],[nb_ind_mig_juil22]]+Tableau3[[#This Row],[nb_ind_mig_jan_juin22]]+Tableau3[[#This Row],[nb_ind_mig_avant22]]&lt;&gt;Tableau3[[#This Row],[nb_ind_migrants]],1,0)</f>
        <v>0</v>
      </c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>
        <v>1</v>
      </c>
      <c r="DG191">
        <v>1</v>
      </c>
      <c r="DH191">
        <v>375154</v>
      </c>
      <c r="DI191" t="s">
        <v>702</v>
      </c>
    </row>
    <row r="192" spans="1:113" x14ac:dyDescent="0.35">
      <c r="A192" s="4">
        <v>44804.824281805559</v>
      </c>
      <c r="B192" s="4">
        <v>44805.432092673611</v>
      </c>
      <c r="C192" s="4">
        <v>44804</v>
      </c>
      <c r="D192" s="4">
        <v>44805</v>
      </c>
      <c r="E192" t="s">
        <v>129</v>
      </c>
      <c r="F192" t="s">
        <v>515</v>
      </c>
      <c r="G192" t="s">
        <v>516</v>
      </c>
      <c r="H192" t="s">
        <v>703</v>
      </c>
      <c r="I192" t="s">
        <v>704</v>
      </c>
      <c r="J192" t="s">
        <v>141</v>
      </c>
      <c r="K192" t="s">
        <v>120</v>
      </c>
      <c r="L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2"/>
      <c r="AG192" s="2"/>
      <c r="AT192" s="2"/>
      <c r="AU192" s="2"/>
      <c r="AV192" s="2"/>
      <c r="AW192" s="3"/>
      <c r="AX192" s="3"/>
      <c r="AY192" s="3"/>
      <c r="AZ192" s="3"/>
      <c r="BA192" s="3"/>
      <c r="BB192" s="3"/>
      <c r="BC192" s="3"/>
      <c r="BD192" s="3"/>
      <c r="BE192" t="s">
        <v>120</v>
      </c>
      <c r="BT192" s="2"/>
      <c r="BW192" s="2" t="s">
        <v>120</v>
      </c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>
        <f>IF(Tableau3[[#This Row],[nb_ind_mig_juil22]]+Tableau3[[#This Row],[nb_ind_mig_jan_juin22]]+Tableau3[[#This Row],[nb_ind_mig_avant22]]&lt;&gt;Tableau3[[#This Row],[nb_ind_migrants]],1,0)</f>
        <v>0</v>
      </c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>
        <v>1</v>
      </c>
      <c r="DG192">
        <v>6</v>
      </c>
      <c r="DH192">
        <v>375724</v>
      </c>
      <c r="DI192" t="s">
        <v>705</v>
      </c>
    </row>
    <row r="193" spans="1:113" x14ac:dyDescent="0.35">
      <c r="A193" s="4">
        <v>44805.444787812499</v>
      </c>
      <c r="B193" s="4">
        <v>44805.480915694447</v>
      </c>
      <c r="C193" s="4">
        <v>44805</v>
      </c>
      <c r="D193" s="4">
        <v>44805</v>
      </c>
      <c r="E193" t="s">
        <v>129</v>
      </c>
      <c r="F193" t="s">
        <v>515</v>
      </c>
      <c r="G193" t="s">
        <v>516</v>
      </c>
      <c r="H193" t="s">
        <v>703</v>
      </c>
      <c r="I193" t="s">
        <v>706</v>
      </c>
      <c r="J193" t="s">
        <v>141</v>
      </c>
      <c r="K193" t="s">
        <v>118</v>
      </c>
      <c r="L193" s="1" t="s">
        <v>131</v>
      </c>
      <c r="O193" t="s">
        <v>118</v>
      </c>
      <c r="Q193">
        <v>4</v>
      </c>
      <c r="R193">
        <v>16</v>
      </c>
      <c r="S193" s="1" t="s">
        <v>118</v>
      </c>
      <c r="T193" s="1">
        <v>2</v>
      </c>
      <c r="U193" s="1">
        <v>8</v>
      </c>
      <c r="V193" s="1" t="s">
        <v>120</v>
      </c>
      <c r="W193" s="1"/>
      <c r="X193" s="1"/>
      <c r="Y193" s="1" t="s">
        <v>118</v>
      </c>
      <c r="Z193" s="1">
        <v>2</v>
      </c>
      <c r="AA193" s="1">
        <v>8</v>
      </c>
      <c r="AB193" s="1"/>
      <c r="AC193" s="1"/>
      <c r="AD193" s="2" t="s">
        <v>121</v>
      </c>
      <c r="AE193" t="s">
        <v>703</v>
      </c>
      <c r="AF193" t="s">
        <v>707</v>
      </c>
      <c r="AG193" s="2" t="s">
        <v>708</v>
      </c>
      <c r="AH193">
        <v>1</v>
      </c>
      <c r="AI193">
        <v>1</v>
      </c>
      <c r="AJ193">
        <v>1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 s="2" t="s">
        <v>127</v>
      </c>
      <c r="AU193" s="2" t="s">
        <v>118</v>
      </c>
      <c r="AV193" s="2" t="s">
        <v>118</v>
      </c>
      <c r="AW193" s="3" t="s">
        <v>150</v>
      </c>
      <c r="AX193" s="3">
        <v>1</v>
      </c>
      <c r="AY193" s="3">
        <v>1</v>
      </c>
      <c r="AZ193" s="3">
        <v>1</v>
      </c>
      <c r="BA193" s="3">
        <v>0</v>
      </c>
      <c r="BB193" s="3"/>
      <c r="BC193" s="3" t="s">
        <v>118</v>
      </c>
      <c r="BD193" s="3" t="s">
        <v>210</v>
      </c>
      <c r="BE193" t="s">
        <v>120</v>
      </c>
      <c r="BT193" s="2"/>
      <c r="BW193" s="2" t="s">
        <v>120</v>
      </c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>
        <f>IF(Tableau3[[#This Row],[nb_ind_mig_juil22]]+Tableau3[[#This Row],[nb_ind_mig_jan_juin22]]+Tableau3[[#This Row],[nb_ind_mig_avant22]]&lt;&gt;Tableau3[[#This Row],[nb_ind_migrants]],1,0)</f>
        <v>0</v>
      </c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>
        <v>1</v>
      </c>
      <c r="DG193">
        <v>5</v>
      </c>
      <c r="DH193">
        <v>375725</v>
      </c>
      <c r="DI193" t="s">
        <v>709</v>
      </c>
    </row>
    <row r="194" spans="1:113" x14ac:dyDescent="0.35">
      <c r="A194" s="4">
        <v>44805.497442175933</v>
      </c>
      <c r="B194" s="4">
        <v>44805.519084803243</v>
      </c>
      <c r="C194" s="4">
        <v>44805</v>
      </c>
      <c r="D194" s="4">
        <v>44805</v>
      </c>
      <c r="E194" t="s">
        <v>129</v>
      </c>
      <c r="F194" t="s">
        <v>515</v>
      </c>
      <c r="G194" t="s">
        <v>516</v>
      </c>
      <c r="H194" t="s">
        <v>703</v>
      </c>
      <c r="I194" t="s">
        <v>710</v>
      </c>
      <c r="J194" t="s">
        <v>141</v>
      </c>
      <c r="K194" t="s">
        <v>120</v>
      </c>
      <c r="L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2"/>
      <c r="AG194" s="2"/>
      <c r="AT194" s="2"/>
      <c r="AU194" s="2"/>
      <c r="AV194" s="2"/>
      <c r="AW194" s="3"/>
      <c r="AX194" s="3"/>
      <c r="AY194" s="3"/>
      <c r="AZ194" s="3"/>
      <c r="BA194" s="3"/>
      <c r="BB194" s="3"/>
      <c r="BC194" s="3"/>
      <c r="BD194" s="3"/>
      <c r="BE194" t="s">
        <v>120</v>
      </c>
      <c r="BT194" s="2"/>
      <c r="BW194" s="2" t="s">
        <v>120</v>
      </c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>
        <f>IF(Tableau3[[#This Row],[nb_ind_mig_juil22]]+Tableau3[[#This Row],[nb_ind_mig_jan_juin22]]+Tableau3[[#This Row],[nb_ind_mig_avant22]]&lt;&gt;Tableau3[[#This Row],[nb_ind_migrants]],1,0)</f>
        <v>0</v>
      </c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>
        <v>1</v>
      </c>
      <c r="DG194">
        <v>4</v>
      </c>
      <c r="DH194">
        <v>375726</v>
      </c>
      <c r="DI194" t="s">
        <v>711</v>
      </c>
    </row>
    <row r="195" spans="1:113" x14ac:dyDescent="0.35">
      <c r="A195" s="4">
        <v>44805.690338518521</v>
      </c>
      <c r="B195" s="4">
        <v>44805.706786215284</v>
      </c>
      <c r="C195" s="4">
        <v>44805</v>
      </c>
      <c r="D195" s="4">
        <v>44805</v>
      </c>
      <c r="E195" t="s">
        <v>129</v>
      </c>
      <c r="F195" t="s">
        <v>515</v>
      </c>
      <c r="G195" t="s">
        <v>516</v>
      </c>
      <c r="H195" t="s">
        <v>703</v>
      </c>
      <c r="I195" t="s">
        <v>712</v>
      </c>
      <c r="J195" t="s">
        <v>141</v>
      </c>
      <c r="K195" t="s">
        <v>118</v>
      </c>
      <c r="L195" s="1" t="s">
        <v>131</v>
      </c>
      <c r="O195" t="s">
        <v>118</v>
      </c>
      <c r="Q195">
        <v>3</v>
      </c>
      <c r="R195">
        <v>15</v>
      </c>
      <c r="S195" s="1" t="s">
        <v>118</v>
      </c>
      <c r="T195" s="1">
        <v>1</v>
      </c>
      <c r="U195" s="1">
        <v>5</v>
      </c>
      <c r="V195" s="1" t="s">
        <v>118</v>
      </c>
      <c r="W195" s="1">
        <v>1</v>
      </c>
      <c r="X195" s="1">
        <v>5</v>
      </c>
      <c r="Y195" s="1" t="s">
        <v>118</v>
      </c>
      <c r="Z195" s="1">
        <v>1</v>
      </c>
      <c r="AA195" s="1">
        <v>5</v>
      </c>
      <c r="AB195" s="1">
        <v>3</v>
      </c>
      <c r="AC195" s="1">
        <v>15</v>
      </c>
      <c r="AD195" s="2" t="s">
        <v>121</v>
      </c>
      <c r="AE195" t="s">
        <v>713</v>
      </c>
      <c r="AF195" t="s">
        <v>714</v>
      </c>
      <c r="AG195" s="2" t="s">
        <v>715</v>
      </c>
      <c r="AH195">
        <v>1</v>
      </c>
      <c r="AI195">
        <v>1</v>
      </c>
      <c r="AJ195">
        <v>1</v>
      </c>
      <c r="AK195">
        <v>0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 s="2" t="s">
        <v>127</v>
      </c>
      <c r="AU195" s="2" t="s">
        <v>118</v>
      </c>
      <c r="AV195" s="2" t="s">
        <v>118</v>
      </c>
      <c r="AW195" s="3" t="s">
        <v>150</v>
      </c>
      <c r="AX195" s="3">
        <v>1</v>
      </c>
      <c r="AY195" s="3">
        <v>1</v>
      </c>
      <c r="AZ195" s="3">
        <v>1</v>
      </c>
      <c r="BA195" s="3">
        <v>0</v>
      </c>
      <c r="BB195" s="3"/>
      <c r="BC195" s="3" t="s">
        <v>118</v>
      </c>
      <c r="BD195" s="3" t="s">
        <v>210</v>
      </c>
      <c r="BE195" t="s">
        <v>120</v>
      </c>
      <c r="BT195" s="2"/>
      <c r="BW195" s="2" t="s">
        <v>120</v>
      </c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>
        <f>IF(Tableau3[[#This Row],[nb_ind_mig_juil22]]+Tableau3[[#This Row],[nb_ind_mig_jan_juin22]]+Tableau3[[#This Row],[nb_ind_mig_avant22]]&lt;&gt;Tableau3[[#This Row],[nb_ind_migrants]],1,0)</f>
        <v>0</v>
      </c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>
        <v>1</v>
      </c>
      <c r="DG195">
        <v>5</v>
      </c>
      <c r="DH195">
        <v>375727</v>
      </c>
      <c r="DI195" t="s">
        <v>716</v>
      </c>
    </row>
    <row r="196" spans="1:113" x14ac:dyDescent="0.35">
      <c r="A196" s="4">
        <v>44805.71539528935</v>
      </c>
      <c r="B196" s="4">
        <v>44805.734493900462</v>
      </c>
      <c r="C196" s="4">
        <v>44805</v>
      </c>
      <c r="D196" s="4">
        <v>44805</v>
      </c>
      <c r="E196" t="s">
        <v>129</v>
      </c>
      <c r="F196" t="s">
        <v>515</v>
      </c>
      <c r="G196" t="s">
        <v>516</v>
      </c>
      <c r="H196" t="s">
        <v>703</v>
      </c>
      <c r="I196" t="s">
        <v>717</v>
      </c>
      <c r="J196" t="s">
        <v>141</v>
      </c>
      <c r="K196" t="s">
        <v>120</v>
      </c>
      <c r="L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2"/>
      <c r="AG196" s="2"/>
      <c r="AT196" s="2"/>
      <c r="AU196" s="2"/>
      <c r="AV196" s="2"/>
      <c r="AW196" s="3"/>
      <c r="AX196" s="3"/>
      <c r="AY196" s="3"/>
      <c r="AZ196" s="3"/>
      <c r="BA196" s="3"/>
      <c r="BB196" s="3"/>
      <c r="BC196" s="3"/>
      <c r="BD196" s="3"/>
      <c r="BE196" t="s">
        <v>120</v>
      </c>
      <c r="BT196" s="2"/>
      <c r="BW196" s="2" t="s">
        <v>120</v>
      </c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>
        <f>IF(Tableau3[[#This Row],[nb_ind_mig_juil22]]+Tableau3[[#This Row],[nb_ind_mig_jan_juin22]]+Tableau3[[#This Row],[nb_ind_mig_avant22]]&lt;&gt;Tableau3[[#This Row],[nb_ind_migrants]],1,0)</f>
        <v>0</v>
      </c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>
        <v>1</v>
      </c>
      <c r="DG196">
        <v>6</v>
      </c>
      <c r="DH196">
        <v>375728</v>
      </c>
      <c r="DI196" t="s">
        <v>718</v>
      </c>
    </row>
    <row r="197" spans="1:113" x14ac:dyDescent="0.35">
      <c r="A197" s="4">
        <v>44806.339546875002</v>
      </c>
      <c r="B197" s="4">
        <v>44806.354535104168</v>
      </c>
      <c r="C197" s="4">
        <v>44806</v>
      </c>
      <c r="D197" s="4">
        <v>44806</v>
      </c>
      <c r="E197" t="s">
        <v>129</v>
      </c>
      <c r="F197" t="s">
        <v>515</v>
      </c>
      <c r="G197" t="s">
        <v>516</v>
      </c>
      <c r="H197" t="s">
        <v>703</v>
      </c>
      <c r="I197" t="s">
        <v>719</v>
      </c>
      <c r="J197" t="s">
        <v>141</v>
      </c>
      <c r="K197" t="s">
        <v>118</v>
      </c>
      <c r="L197" s="1" t="s">
        <v>311</v>
      </c>
      <c r="O197" t="s">
        <v>118</v>
      </c>
      <c r="Q197">
        <v>7</v>
      </c>
      <c r="R197">
        <v>35</v>
      </c>
      <c r="S197" s="1" t="s">
        <v>118</v>
      </c>
      <c r="T197" s="1">
        <v>2</v>
      </c>
      <c r="U197" s="1">
        <v>10</v>
      </c>
      <c r="V197" s="1" t="s">
        <v>118</v>
      </c>
      <c r="W197" s="1">
        <v>1</v>
      </c>
      <c r="X197" s="1">
        <v>4</v>
      </c>
      <c r="Y197" s="1" t="s">
        <v>118</v>
      </c>
      <c r="Z197" s="1">
        <v>4</v>
      </c>
      <c r="AA197" s="1">
        <v>21</v>
      </c>
      <c r="AB197" s="1">
        <v>7</v>
      </c>
      <c r="AC197" s="1">
        <v>35</v>
      </c>
      <c r="AD197" s="2" t="s">
        <v>121</v>
      </c>
      <c r="AE197" t="s">
        <v>703</v>
      </c>
      <c r="AF197" t="s">
        <v>720</v>
      </c>
      <c r="AG197" s="2" t="s">
        <v>721</v>
      </c>
      <c r="AH197">
        <v>0</v>
      </c>
      <c r="AI197">
        <v>1</v>
      </c>
      <c r="AJ197">
        <v>1</v>
      </c>
      <c r="AK197">
        <v>0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 s="2" t="s">
        <v>127</v>
      </c>
      <c r="AU197" s="2" t="s">
        <v>118</v>
      </c>
      <c r="AV197" s="2" t="s">
        <v>118</v>
      </c>
      <c r="AW197" s="3" t="s">
        <v>150</v>
      </c>
      <c r="AX197" s="3">
        <v>1</v>
      </c>
      <c r="AY197" s="3">
        <v>1</v>
      </c>
      <c r="AZ197" s="3">
        <v>1</v>
      </c>
      <c r="BA197" s="3">
        <v>0</v>
      </c>
      <c r="BB197" s="3"/>
      <c r="BC197" s="3" t="s">
        <v>118</v>
      </c>
      <c r="BD197" s="3" t="s">
        <v>210</v>
      </c>
      <c r="BE197" t="s">
        <v>120</v>
      </c>
      <c r="BT197" s="2"/>
      <c r="BW197" s="2" t="s">
        <v>120</v>
      </c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>
        <f>IF(Tableau3[[#This Row],[nb_ind_mig_juil22]]+Tableau3[[#This Row],[nb_ind_mig_jan_juin22]]+Tableau3[[#This Row],[nb_ind_mig_avant22]]&lt;&gt;Tableau3[[#This Row],[nb_ind_migrants]],1,0)</f>
        <v>0</v>
      </c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>
        <v>1</v>
      </c>
      <c r="DG197">
        <v>7</v>
      </c>
      <c r="DH197">
        <v>375729</v>
      </c>
      <c r="DI197" t="s">
        <v>722</v>
      </c>
    </row>
    <row r="198" spans="1:113" x14ac:dyDescent="0.35">
      <c r="A198" s="4">
        <v>44806.35938829861</v>
      </c>
      <c r="B198" s="4">
        <v>44806.374018379633</v>
      </c>
      <c r="C198" s="4">
        <v>44806</v>
      </c>
      <c r="D198" s="4">
        <v>44806</v>
      </c>
      <c r="E198" t="s">
        <v>129</v>
      </c>
      <c r="F198" t="s">
        <v>515</v>
      </c>
      <c r="G198" t="s">
        <v>516</v>
      </c>
      <c r="H198" t="s">
        <v>703</v>
      </c>
      <c r="I198" t="s">
        <v>723</v>
      </c>
      <c r="J198" t="s">
        <v>141</v>
      </c>
      <c r="K198" t="s">
        <v>120</v>
      </c>
      <c r="L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2"/>
      <c r="AG198" s="2"/>
      <c r="AT198" s="2"/>
      <c r="AU198" s="2"/>
      <c r="AV198" s="2"/>
      <c r="AW198" s="3"/>
      <c r="AX198" s="3"/>
      <c r="AY198" s="3"/>
      <c r="AZ198" s="3"/>
      <c r="BA198" s="3"/>
      <c r="BB198" s="3"/>
      <c r="BC198" s="3"/>
      <c r="BD198" s="3"/>
      <c r="BE198" t="s">
        <v>120</v>
      </c>
      <c r="BT198" s="2"/>
      <c r="BW198" s="2" t="s">
        <v>120</v>
      </c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>
        <f>IF(Tableau3[[#This Row],[nb_ind_mig_juil22]]+Tableau3[[#This Row],[nb_ind_mig_jan_juin22]]+Tableau3[[#This Row],[nb_ind_mig_avant22]]&lt;&gt;Tableau3[[#This Row],[nb_ind_migrants]],1,0)</f>
        <v>0</v>
      </c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>
        <v>1</v>
      </c>
      <c r="DG198">
        <v>4</v>
      </c>
      <c r="DH198">
        <v>375730</v>
      </c>
      <c r="DI198" t="s">
        <v>724</v>
      </c>
    </row>
    <row r="199" spans="1:113" x14ac:dyDescent="0.35">
      <c r="A199" s="4">
        <v>44806.377259513887</v>
      </c>
      <c r="B199" s="4">
        <v>44806.396946493063</v>
      </c>
      <c r="C199" s="4">
        <v>44806</v>
      </c>
      <c r="D199" s="4">
        <v>44806</v>
      </c>
      <c r="E199" t="s">
        <v>129</v>
      </c>
      <c r="F199" t="s">
        <v>515</v>
      </c>
      <c r="G199" t="s">
        <v>516</v>
      </c>
      <c r="H199" t="s">
        <v>703</v>
      </c>
      <c r="I199" t="s">
        <v>725</v>
      </c>
      <c r="J199" t="s">
        <v>141</v>
      </c>
      <c r="K199" t="s">
        <v>118</v>
      </c>
      <c r="L199" s="1" t="s">
        <v>131</v>
      </c>
      <c r="O199" t="s">
        <v>118</v>
      </c>
      <c r="Q199">
        <v>3</v>
      </c>
      <c r="R199">
        <v>15</v>
      </c>
      <c r="S199" s="1" t="s">
        <v>118</v>
      </c>
      <c r="T199" s="1">
        <v>1</v>
      </c>
      <c r="U199" s="1">
        <v>5</v>
      </c>
      <c r="V199" s="1" t="s">
        <v>118</v>
      </c>
      <c r="W199" s="1">
        <v>1</v>
      </c>
      <c r="X199" s="1">
        <v>5</v>
      </c>
      <c r="Y199" s="1" t="s">
        <v>118</v>
      </c>
      <c r="Z199" s="1">
        <v>1</v>
      </c>
      <c r="AA199" s="1">
        <v>5</v>
      </c>
      <c r="AB199" s="1">
        <v>3</v>
      </c>
      <c r="AC199" s="1">
        <v>15</v>
      </c>
      <c r="AD199" s="2" t="s">
        <v>121</v>
      </c>
      <c r="AE199" t="s">
        <v>703</v>
      </c>
      <c r="AF199" t="s">
        <v>726</v>
      </c>
      <c r="AG199" s="2" t="s">
        <v>727</v>
      </c>
      <c r="AH199">
        <v>1</v>
      </c>
      <c r="AI199">
        <v>1</v>
      </c>
      <c r="AJ199">
        <v>1</v>
      </c>
      <c r="AK199">
        <v>0</v>
      </c>
      <c r="AL199">
        <v>1</v>
      </c>
      <c r="AM199">
        <v>0</v>
      </c>
      <c r="AN199">
        <v>0</v>
      </c>
      <c r="AO199">
        <v>0</v>
      </c>
      <c r="AP199">
        <v>1</v>
      </c>
      <c r="AQ199">
        <v>0</v>
      </c>
      <c r="AR199">
        <v>0</v>
      </c>
      <c r="AS199">
        <v>0</v>
      </c>
      <c r="AT199" s="2" t="s">
        <v>134</v>
      </c>
      <c r="AU199" s="2" t="s">
        <v>118</v>
      </c>
      <c r="AV199" s="2" t="s">
        <v>118</v>
      </c>
      <c r="AW199" s="3" t="s">
        <v>150</v>
      </c>
      <c r="AX199" s="3">
        <v>1</v>
      </c>
      <c r="AY199" s="3">
        <v>1</v>
      </c>
      <c r="AZ199" s="3">
        <v>1</v>
      </c>
      <c r="BA199" s="3">
        <v>0</v>
      </c>
      <c r="BB199" s="3"/>
      <c r="BC199" s="3" t="s">
        <v>118</v>
      </c>
      <c r="BD199" s="3" t="s">
        <v>210</v>
      </c>
      <c r="BE199" t="s">
        <v>120</v>
      </c>
      <c r="BT199" s="2"/>
      <c r="BW199" s="2" t="s">
        <v>120</v>
      </c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>
        <f>IF(Tableau3[[#This Row],[nb_ind_mig_juil22]]+Tableau3[[#This Row],[nb_ind_mig_jan_juin22]]+Tableau3[[#This Row],[nb_ind_mig_avant22]]&lt;&gt;Tableau3[[#This Row],[nb_ind_migrants]],1,0)</f>
        <v>0</v>
      </c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>
        <v>1</v>
      </c>
      <c r="DG199">
        <v>4</v>
      </c>
      <c r="DH199">
        <v>375731</v>
      </c>
      <c r="DI199" t="s">
        <v>728</v>
      </c>
    </row>
    <row r="200" spans="1:113" x14ac:dyDescent="0.35">
      <c r="A200" s="4">
        <v>44806.411630740738</v>
      </c>
      <c r="B200" s="4">
        <v>44806.428373958333</v>
      </c>
      <c r="C200" s="4">
        <v>44806</v>
      </c>
      <c r="D200" s="4">
        <v>44806</v>
      </c>
      <c r="E200" t="s">
        <v>129</v>
      </c>
      <c r="F200" t="s">
        <v>515</v>
      </c>
      <c r="G200" t="s">
        <v>516</v>
      </c>
      <c r="H200" t="s">
        <v>703</v>
      </c>
      <c r="I200" t="s">
        <v>729</v>
      </c>
      <c r="J200" t="s">
        <v>141</v>
      </c>
      <c r="K200" t="s">
        <v>118</v>
      </c>
      <c r="L200" s="1" t="s">
        <v>131</v>
      </c>
      <c r="O200" t="s">
        <v>118</v>
      </c>
      <c r="Q200">
        <v>6</v>
      </c>
      <c r="R200">
        <v>30</v>
      </c>
      <c r="S200" s="1" t="s">
        <v>118</v>
      </c>
      <c r="T200" s="1">
        <v>2</v>
      </c>
      <c r="U200" s="1">
        <v>10</v>
      </c>
      <c r="V200" s="1" t="s">
        <v>118</v>
      </c>
      <c r="W200" s="1">
        <v>3</v>
      </c>
      <c r="X200" s="1">
        <v>15</v>
      </c>
      <c r="Y200" s="1" t="s">
        <v>118</v>
      </c>
      <c r="Z200" s="1">
        <v>1</v>
      </c>
      <c r="AA200" s="1">
        <v>5</v>
      </c>
      <c r="AB200" s="1">
        <v>6</v>
      </c>
      <c r="AC200" s="1">
        <v>30</v>
      </c>
      <c r="AD200" s="2" t="s">
        <v>121</v>
      </c>
      <c r="AE200" t="s">
        <v>703</v>
      </c>
      <c r="AF200" t="s">
        <v>730</v>
      </c>
      <c r="AG200" s="2" t="s">
        <v>731</v>
      </c>
      <c r="AH200">
        <v>1</v>
      </c>
      <c r="AI200">
        <v>1</v>
      </c>
      <c r="AJ200">
        <v>1</v>
      </c>
      <c r="AK200">
        <v>0</v>
      </c>
      <c r="AL200">
        <v>1</v>
      </c>
      <c r="AM200">
        <v>0</v>
      </c>
      <c r="AN200">
        <v>0</v>
      </c>
      <c r="AO200">
        <v>1</v>
      </c>
      <c r="AP200">
        <v>1</v>
      </c>
      <c r="AQ200">
        <v>0</v>
      </c>
      <c r="AR200">
        <v>0</v>
      </c>
      <c r="AS200">
        <v>0</v>
      </c>
      <c r="AT200" s="2" t="s">
        <v>134</v>
      </c>
      <c r="AU200" s="2" t="s">
        <v>118</v>
      </c>
      <c r="AV200" s="2" t="s">
        <v>118</v>
      </c>
      <c r="AW200" s="3" t="s">
        <v>150</v>
      </c>
      <c r="AX200" s="3">
        <v>1</v>
      </c>
      <c r="AY200" s="3">
        <v>1</v>
      </c>
      <c r="AZ200" s="3">
        <v>1</v>
      </c>
      <c r="BA200" s="3">
        <v>0</v>
      </c>
      <c r="BB200" s="3"/>
      <c r="BC200" s="3" t="s">
        <v>118</v>
      </c>
      <c r="BD200" s="3" t="s">
        <v>210</v>
      </c>
      <c r="BE200" t="s">
        <v>118</v>
      </c>
      <c r="BF200">
        <v>2</v>
      </c>
      <c r="BG200">
        <v>10</v>
      </c>
      <c r="BI200" t="s">
        <v>118</v>
      </c>
      <c r="BJ200">
        <v>1</v>
      </c>
      <c r="BK200">
        <v>5</v>
      </c>
      <c r="BL200" t="s">
        <v>120</v>
      </c>
      <c r="BO200" t="s">
        <v>118</v>
      </c>
      <c r="BP200">
        <v>1</v>
      </c>
      <c r="BQ200">
        <v>5</v>
      </c>
      <c r="BT200" s="2" t="s">
        <v>155</v>
      </c>
      <c r="BU200" t="s">
        <v>703</v>
      </c>
      <c r="BV200" t="s">
        <v>732</v>
      </c>
      <c r="BW200" s="2" t="s">
        <v>120</v>
      </c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>
        <f>IF(Tableau3[[#This Row],[nb_ind_mig_juil22]]+Tableau3[[#This Row],[nb_ind_mig_jan_juin22]]+Tableau3[[#This Row],[nb_ind_mig_avant22]]&lt;&gt;Tableau3[[#This Row],[nb_ind_migrants]],1,0)</f>
        <v>0</v>
      </c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>
        <v>1</v>
      </c>
      <c r="DG200">
        <v>4</v>
      </c>
      <c r="DH200">
        <v>375732</v>
      </c>
      <c r="DI200" t="s">
        <v>733</v>
      </c>
    </row>
    <row r="201" spans="1:113" x14ac:dyDescent="0.35">
      <c r="A201" s="4">
        <v>44806.44149085648</v>
      </c>
      <c r="B201" s="4">
        <v>44806.457664212961</v>
      </c>
      <c r="C201" s="4">
        <v>44806</v>
      </c>
      <c r="D201" s="4">
        <v>44806</v>
      </c>
      <c r="E201" t="s">
        <v>129</v>
      </c>
      <c r="F201" t="s">
        <v>515</v>
      </c>
      <c r="G201" t="s">
        <v>516</v>
      </c>
      <c r="H201" t="s">
        <v>703</v>
      </c>
      <c r="I201" t="s">
        <v>734</v>
      </c>
      <c r="J201" t="s">
        <v>141</v>
      </c>
      <c r="K201" t="s">
        <v>118</v>
      </c>
      <c r="L201" s="1" t="s">
        <v>131</v>
      </c>
      <c r="O201" t="s">
        <v>118</v>
      </c>
      <c r="Q201">
        <v>4</v>
      </c>
      <c r="R201">
        <v>16</v>
      </c>
      <c r="S201" s="1" t="s">
        <v>118</v>
      </c>
      <c r="T201" s="1">
        <v>2</v>
      </c>
      <c r="U201" s="1">
        <v>8</v>
      </c>
      <c r="V201" s="1" t="s">
        <v>120</v>
      </c>
      <c r="W201" s="1"/>
      <c r="X201" s="1"/>
      <c r="Y201" s="1" t="s">
        <v>118</v>
      </c>
      <c r="Z201" s="1">
        <v>2</v>
      </c>
      <c r="AA201" s="1">
        <v>8</v>
      </c>
      <c r="AB201" s="1"/>
      <c r="AC201" s="1"/>
      <c r="AD201" s="2" t="s">
        <v>121</v>
      </c>
      <c r="AE201" t="s">
        <v>703</v>
      </c>
      <c r="AF201" t="s">
        <v>735</v>
      </c>
      <c r="AG201" s="2" t="s">
        <v>736</v>
      </c>
      <c r="AH201">
        <v>1</v>
      </c>
      <c r="AI201">
        <v>1</v>
      </c>
      <c r="AJ201">
        <v>1</v>
      </c>
      <c r="AK201">
        <v>0</v>
      </c>
      <c r="AL201">
        <v>1</v>
      </c>
      <c r="AM201">
        <v>0</v>
      </c>
      <c r="AN201">
        <v>0</v>
      </c>
      <c r="AO201">
        <v>1</v>
      </c>
      <c r="AP201">
        <v>1</v>
      </c>
      <c r="AQ201">
        <v>0</v>
      </c>
      <c r="AR201">
        <v>0</v>
      </c>
      <c r="AS201">
        <v>0</v>
      </c>
      <c r="AT201" s="2" t="s">
        <v>127</v>
      </c>
      <c r="AU201" s="2" t="s">
        <v>118</v>
      </c>
      <c r="AV201" s="2" t="s">
        <v>118</v>
      </c>
      <c r="AW201" s="3" t="s">
        <v>150</v>
      </c>
      <c r="AX201" s="3">
        <v>1</v>
      </c>
      <c r="AY201" s="3">
        <v>1</v>
      </c>
      <c r="AZ201" s="3">
        <v>1</v>
      </c>
      <c r="BA201" s="3">
        <v>0</v>
      </c>
      <c r="BB201" s="3"/>
      <c r="BC201" s="3" t="s">
        <v>118</v>
      </c>
      <c r="BD201" s="3" t="s">
        <v>210</v>
      </c>
      <c r="BE201" t="s">
        <v>120</v>
      </c>
      <c r="BT201" s="2"/>
      <c r="BW201" s="2" t="s">
        <v>120</v>
      </c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>
        <f>IF(Tableau3[[#This Row],[nb_ind_mig_juil22]]+Tableau3[[#This Row],[nb_ind_mig_jan_juin22]]+Tableau3[[#This Row],[nb_ind_mig_avant22]]&lt;&gt;Tableau3[[#This Row],[nb_ind_migrants]],1,0)</f>
        <v>0</v>
      </c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>
        <v>1</v>
      </c>
      <c r="DG201">
        <v>5</v>
      </c>
      <c r="DH201">
        <v>375733</v>
      </c>
      <c r="DI201" t="s">
        <v>737</v>
      </c>
    </row>
    <row r="202" spans="1:113" x14ac:dyDescent="0.35">
      <c r="A202" s="4">
        <v>44806.607284606478</v>
      </c>
      <c r="B202" s="4">
        <v>44806.639936585649</v>
      </c>
      <c r="C202" s="4">
        <v>44806</v>
      </c>
      <c r="D202" s="4">
        <v>44806</v>
      </c>
      <c r="E202" t="s">
        <v>129</v>
      </c>
      <c r="F202" t="s">
        <v>515</v>
      </c>
      <c r="G202" t="s">
        <v>516</v>
      </c>
      <c r="H202" t="s">
        <v>703</v>
      </c>
      <c r="I202" t="s">
        <v>738</v>
      </c>
      <c r="J202" t="s">
        <v>141</v>
      </c>
      <c r="K202" t="s">
        <v>118</v>
      </c>
      <c r="L202" s="1" t="s">
        <v>131</v>
      </c>
      <c r="O202" t="s">
        <v>118</v>
      </c>
      <c r="Q202">
        <v>6</v>
      </c>
      <c r="R202">
        <v>30</v>
      </c>
      <c r="S202" s="1" t="s">
        <v>118</v>
      </c>
      <c r="T202" s="1">
        <v>2</v>
      </c>
      <c r="U202" s="1">
        <v>10</v>
      </c>
      <c r="V202" s="1" t="s">
        <v>118</v>
      </c>
      <c r="W202" s="1">
        <v>3</v>
      </c>
      <c r="X202" s="1">
        <v>15</v>
      </c>
      <c r="Y202" s="1" t="s">
        <v>118</v>
      </c>
      <c r="Z202" s="1">
        <v>1</v>
      </c>
      <c r="AA202" s="1">
        <v>5</v>
      </c>
      <c r="AB202" s="1">
        <v>6</v>
      </c>
      <c r="AC202" s="1">
        <v>30</v>
      </c>
      <c r="AD202" s="2" t="s">
        <v>121</v>
      </c>
      <c r="AE202" t="s">
        <v>703</v>
      </c>
      <c r="AF202" t="s">
        <v>739</v>
      </c>
      <c r="AG202" s="2" t="s">
        <v>740</v>
      </c>
      <c r="AH202">
        <v>1</v>
      </c>
      <c r="AI202">
        <v>0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 s="2" t="s">
        <v>127</v>
      </c>
      <c r="AU202" s="2" t="s">
        <v>118</v>
      </c>
      <c r="AV202" s="2" t="s">
        <v>118</v>
      </c>
      <c r="AW202" s="3" t="s">
        <v>150</v>
      </c>
      <c r="AX202" s="3">
        <v>1</v>
      </c>
      <c r="AY202" s="3">
        <v>1</v>
      </c>
      <c r="AZ202" s="3">
        <v>1</v>
      </c>
      <c r="BA202" s="3">
        <v>0</v>
      </c>
      <c r="BB202" s="3"/>
      <c r="BC202" s="3" t="s">
        <v>118</v>
      </c>
      <c r="BD202" s="3" t="s">
        <v>173</v>
      </c>
      <c r="BE202" t="s">
        <v>120</v>
      </c>
      <c r="BT202" s="2"/>
      <c r="BW202" s="2" t="s">
        <v>120</v>
      </c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>
        <f>IF(Tableau3[[#This Row],[nb_ind_mig_juil22]]+Tableau3[[#This Row],[nb_ind_mig_jan_juin22]]+Tableau3[[#This Row],[nb_ind_mig_avant22]]&lt;&gt;Tableau3[[#This Row],[nb_ind_migrants]],1,0)</f>
        <v>0</v>
      </c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>
        <v>1</v>
      </c>
      <c r="DG202">
        <v>10</v>
      </c>
      <c r="DH202">
        <v>375734</v>
      </c>
      <c r="DI202" t="s">
        <v>741</v>
      </c>
    </row>
    <row r="203" spans="1:113" x14ac:dyDescent="0.35">
      <c r="A203" s="4">
        <v>44806.680945486107</v>
      </c>
      <c r="B203" s="4">
        <v>44806.711405613423</v>
      </c>
      <c r="C203" s="4">
        <v>44806</v>
      </c>
      <c r="D203" s="4">
        <v>44806</v>
      </c>
      <c r="E203" t="s">
        <v>129</v>
      </c>
      <c r="F203" t="s">
        <v>515</v>
      </c>
      <c r="G203" t="s">
        <v>516</v>
      </c>
      <c r="H203" t="s">
        <v>703</v>
      </c>
      <c r="I203" t="s">
        <v>742</v>
      </c>
      <c r="J203" t="s">
        <v>141</v>
      </c>
      <c r="K203" t="s">
        <v>118</v>
      </c>
      <c r="L203" s="1" t="s">
        <v>131</v>
      </c>
      <c r="O203" t="s">
        <v>118</v>
      </c>
      <c r="Q203">
        <v>3</v>
      </c>
      <c r="R203">
        <v>15</v>
      </c>
      <c r="S203" s="1" t="s">
        <v>118</v>
      </c>
      <c r="T203" s="1">
        <v>1</v>
      </c>
      <c r="U203" s="1">
        <v>5</v>
      </c>
      <c r="V203" s="1" t="s">
        <v>118</v>
      </c>
      <c r="W203" s="1">
        <v>1</v>
      </c>
      <c r="X203" s="1">
        <v>5</v>
      </c>
      <c r="Y203" s="1" t="s">
        <v>118</v>
      </c>
      <c r="Z203" s="1">
        <v>1</v>
      </c>
      <c r="AA203" s="1">
        <v>5</v>
      </c>
      <c r="AB203" s="1">
        <v>3</v>
      </c>
      <c r="AC203" s="1">
        <v>15</v>
      </c>
      <c r="AD203" s="2" t="s">
        <v>121</v>
      </c>
      <c r="AE203" t="s">
        <v>703</v>
      </c>
      <c r="AF203" t="s">
        <v>743</v>
      </c>
      <c r="AG203" s="2" t="s">
        <v>334</v>
      </c>
      <c r="AH203">
        <v>1</v>
      </c>
      <c r="AI203">
        <v>1</v>
      </c>
      <c r="AJ203">
        <v>1</v>
      </c>
      <c r="AK203">
        <v>0</v>
      </c>
      <c r="AL203">
        <v>1</v>
      </c>
      <c r="AM203">
        <v>0</v>
      </c>
      <c r="AN203">
        <v>0</v>
      </c>
      <c r="AO203">
        <v>1</v>
      </c>
      <c r="AP203">
        <v>0</v>
      </c>
      <c r="AQ203">
        <v>0</v>
      </c>
      <c r="AR203">
        <v>0</v>
      </c>
      <c r="AS203">
        <v>0</v>
      </c>
      <c r="AT203" s="2" t="s">
        <v>134</v>
      </c>
      <c r="AU203" s="2" t="s">
        <v>118</v>
      </c>
      <c r="AV203" s="2" t="s">
        <v>118</v>
      </c>
      <c r="AW203" s="3" t="s">
        <v>150</v>
      </c>
      <c r="AX203" s="3">
        <v>1</v>
      </c>
      <c r="AY203" s="3">
        <v>1</v>
      </c>
      <c r="AZ203" s="3">
        <v>1</v>
      </c>
      <c r="BA203" s="3">
        <v>0</v>
      </c>
      <c r="BB203" s="3"/>
      <c r="BC203" s="3" t="s">
        <v>118</v>
      </c>
      <c r="BD203" s="3" t="s">
        <v>210</v>
      </c>
      <c r="BE203" t="s">
        <v>120</v>
      </c>
      <c r="BT203" s="2"/>
      <c r="BW203" s="2" t="s">
        <v>120</v>
      </c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>
        <f>IF(Tableau3[[#This Row],[nb_ind_mig_juil22]]+Tableau3[[#This Row],[nb_ind_mig_jan_juin22]]+Tableau3[[#This Row],[nb_ind_mig_avant22]]&lt;&gt;Tableau3[[#This Row],[nb_ind_migrants]],1,0)</f>
        <v>0</v>
      </c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>
        <v>1</v>
      </c>
      <c r="DG203">
        <v>6</v>
      </c>
      <c r="DH203">
        <v>375735</v>
      </c>
      <c r="DI203" t="s">
        <v>744</v>
      </c>
    </row>
    <row r="204" spans="1:113" x14ac:dyDescent="0.35">
      <c r="A204" s="4">
        <v>44806.750478055546</v>
      </c>
      <c r="B204" s="4">
        <v>44806.772454895843</v>
      </c>
      <c r="C204" s="4">
        <v>44806</v>
      </c>
      <c r="D204" s="4">
        <v>44806</v>
      </c>
      <c r="E204" t="s">
        <v>129</v>
      </c>
      <c r="F204" t="s">
        <v>515</v>
      </c>
      <c r="G204" t="s">
        <v>516</v>
      </c>
      <c r="H204" t="s">
        <v>703</v>
      </c>
      <c r="I204" t="s">
        <v>745</v>
      </c>
      <c r="J204" t="s">
        <v>141</v>
      </c>
      <c r="K204" t="s">
        <v>120</v>
      </c>
      <c r="L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2"/>
      <c r="AG204" s="2"/>
      <c r="AT204" s="2"/>
      <c r="AU204" s="2"/>
      <c r="AV204" s="2"/>
      <c r="AW204" s="3"/>
      <c r="AX204" s="3"/>
      <c r="AY204" s="3"/>
      <c r="AZ204" s="3"/>
      <c r="BA204" s="3"/>
      <c r="BB204" s="3"/>
      <c r="BC204" s="3"/>
      <c r="BD204" s="3"/>
      <c r="BE204" t="s">
        <v>120</v>
      </c>
      <c r="BT204" s="2"/>
      <c r="BW204" s="2" t="s">
        <v>120</v>
      </c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>
        <f>IF(Tableau3[[#This Row],[nb_ind_mig_juil22]]+Tableau3[[#This Row],[nb_ind_mig_jan_juin22]]+Tableau3[[#This Row],[nb_ind_mig_avant22]]&lt;&gt;Tableau3[[#This Row],[nb_ind_migrants]],1,0)</f>
        <v>0</v>
      </c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>
        <v>1</v>
      </c>
      <c r="DG204">
        <v>5</v>
      </c>
      <c r="DH204">
        <v>375736</v>
      </c>
      <c r="DI204" t="s">
        <v>746</v>
      </c>
    </row>
    <row r="205" spans="1:113" x14ac:dyDescent="0.35">
      <c r="A205" s="4">
        <v>44807.259296041673</v>
      </c>
      <c r="B205" s="4">
        <v>44807.28693170139</v>
      </c>
      <c r="C205" s="4">
        <v>44807</v>
      </c>
      <c r="D205" s="4">
        <v>44807</v>
      </c>
      <c r="E205" t="s">
        <v>129</v>
      </c>
      <c r="F205" t="s">
        <v>515</v>
      </c>
      <c r="G205" t="s">
        <v>516</v>
      </c>
      <c r="H205" t="s">
        <v>703</v>
      </c>
      <c r="I205" t="s">
        <v>747</v>
      </c>
      <c r="J205" t="s">
        <v>141</v>
      </c>
      <c r="K205" t="s">
        <v>118</v>
      </c>
      <c r="L205" s="1" t="s">
        <v>131</v>
      </c>
      <c r="O205" t="s">
        <v>118</v>
      </c>
      <c r="Q205">
        <v>4</v>
      </c>
      <c r="R205">
        <v>16</v>
      </c>
      <c r="S205" s="1" t="s">
        <v>118</v>
      </c>
      <c r="T205" s="1">
        <v>2</v>
      </c>
      <c r="U205" s="1">
        <v>8</v>
      </c>
      <c r="V205" s="1" t="s">
        <v>118</v>
      </c>
      <c r="W205" s="1">
        <v>2</v>
      </c>
      <c r="X205" s="1">
        <v>8</v>
      </c>
      <c r="Y205" s="1" t="s">
        <v>120</v>
      </c>
      <c r="Z205" s="1"/>
      <c r="AA205" s="1"/>
      <c r="AB205" s="1"/>
      <c r="AC205" s="1"/>
      <c r="AD205" s="2" t="s">
        <v>121</v>
      </c>
      <c r="AE205" t="s">
        <v>703</v>
      </c>
      <c r="AF205" t="s">
        <v>743</v>
      </c>
      <c r="AG205" s="2" t="s">
        <v>468</v>
      </c>
      <c r="AH205">
        <v>1</v>
      </c>
      <c r="AI205">
        <v>0</v>
      </c>
      <c r="AJ205">
        <v>1</v>
      </c>
      <c r="AK205">
        <v>0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 s="2" t="s">
        <v>134</v>
      </c>
      <c r="AU205" s="2" t="s">
        <v>118</v>
      </c>
      <c r="AV205" s="2" t="s">
        <v>118</v>
      </c>
      <c r="AW205" s="3" t="s">
        <v>150</v>
      </c>
      <c r="AX205" s="3">
        <v>1</v>
      </c>
      <c r="AY205" s="3">
        <v>1</v>
      </c>
      <c r="AZ205" s="3">
        <v>1</v>
      </c>
      <c r="BA205" s="3">
        <v>0</v>
      </c>
      <c r="BB205" s="3"/>
      <c r="BC205" s="3" t="s">
        <v>118</v>
      </c>
      <c r="BD205" s="3" t="s">
        <v>210</v>
      </c>
      <c r="BE205" t="s">
        <v>120</v>
      </c>
      <c r="BT205" s="2"/>
      <c r="BW205" s="2" t="s">
        <v>120</v>
      </c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>
        <f>IF(Tableau3[[#This Row],[nb_ind_mig_juil22]]+Tableau3[[#This Row],[nb_ind_mig_jan_juin22]]+Tableau3[[#This Row],[nb_ind_mig_avant22]]&lt;&gt;Tableau3[[#This Row],[nb_ind_migrants]],1,0)</f>
        <v>0</v>
      </c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>
        <v>1</v>
      </c>
      <c r="DG205">
        <v>6</v>
      </c>
      <c r="DH205">
        <v>375737</v>
      </c>
      <c r="DI205" t="s">
        <v>748</v>
      </c>
    </row>
    <row r="206" spans="1:113" x14ac:dyDescent="0.35">
      <c r="A206" s="4">
        <v>44807.319768368063</v>
      </c>
      <c r="B206" s="4">
        <v>44807.353138101847</v>
      </c>
      <c r="C206" s="4">
        <v>44807</v>
      </c>
      <c r="D206" s="4">
        <v>44807</v>
      </c>
      <c r="E206" t="s">
        <v>129</v>
      </c>
      <c r="F206" t="s">
        <v>515</v>
      </c>
      <c r="G206" t="s">
        <v>516</v>
      </c>
      <c r="H206" t="s">
        <v>703</v>
      </c>
      <c r="I206" t="s">
        <v>749</v>
      </c>
      <c r="J206" t="s">
        <v>141</v>
      </c>
      <c r="K206" t="s">
        <v>120</v>
      </c>
      <c r="L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2"/>
      <c r="AG206" s="2"/>
      <c r="AT206" s="2"/>
      <c r="AU206" s="2"/>
      <c r="AV206" s="2"/>
      <c r="AW206" s="3"/>
      <c r="AX206" s="3"/>
      <c r="AY206" s="3"/>
      <c r="AZ206" s="3"/>
      <c r="BA206" s="3"/>
      <c r="BB206" s="3"/>
      <c r="BC206" s="3"/>
      <c r="BD206" s="3"/>
      <c r="BE206" t="s">
        <v>118</v>
      </c>
      <c r="BF206">
        <v>2</v>
      </c>
      <c r="BG206">
        <v>8</v>
      </c>
      <c r="BI206" t="s">
        <v>118</v>
      </c>
      <c r="BJ206">
        <v>1</v>
      </c>
      <c r="BK206">
        <v>4</v>
      </c>
      <c r="BL206" t="s">
        <v>120</v>
      </c>
      <c r="BO206" t="s">
        <v>118</v>
      </c>
      <c r="BP206">
        <v>1</v>
      </c>
      <c r="BQ206">
        <v>4</v>
      </c>
      <c r="BT206" s="2" t="s">
        <v>155</v>
      </c>
      <c r="BU206" t="s">
        <v>703</v>
      </c>
      <c r="BV206" t="s">
        <v>750</v>
      </c>
      <c r="BW206" s="2" t="s">
        <v>120</v>
      </c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>
        <f>IF(Tableau3[[#This Row],[nb_ind_mig_juil22]]+Tableau3[[#This Row],[nb_ind_mig_jan_juin22]]+Tableau3[[#This Row],[nb_ind_mig_avant22]]&lt;&gt;Tableau3[[#This Row],[nb_ind_migrants]],1,0)</f>
        <v>0</v>
      </c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>
        <v>1</v>
      </c>
      <c r="DG206">
        <v>9</v>
      </c>
      <c r="DH206">
        <v>375738</v>
      </c>
      <c r="DI206" t="s">
        <v>751</v>
      </c>
    </row>
    <row r="207" spans="1:113" x14ac:dyDescent="0.35">
      <c r="A207" s="4">
        <v>44806.373688726853</v>
      </c>
      <c r="B207" s="4">
        <v>44806.391423703702</v>
      </c>
      <c r="C207" s="4">
        <v>44806</v>
      </c>
      <c r="D207" s="4">
        <v>44806</v>
      </c>
      <c r="E207" t="s">
        <v>129</v>
      </c>
      <c r="F207" t="s">
        <v>515</v>
      </c>
      <c r="G207" t="s">
        <v>516</v>
      </c>
      <c r="H207" t="s">
        <v>752</v>
      </c>
      <c r="I207" t="s">
        <v>753</v>
      </c>
      <c r="J207" t="s">
        <v>141</v>
      </c>
      <c r="K207" t="s">
        <v>120</v>
      </c>
      <c r="L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2"/>
      <c r="AG207" s="2"/>
      <c r="AT207" s="2"/>
      <c r="AU207" s="2"/>
      <c r="AV207" s="2"/>
      <c r="AW207" s="3"/>
      <c r="AX207" s="3"/>
      <c r="AY207" s="3"/>
      <c r="AZ207" s="3"/>
      <c r="BA207" s="3"/>
      <c r="BB207" s="3"/>
      <c r="BC207" s="3"/>
      <c r="BD207" s="3"/>
      <c r="BE207" t="s">
        <v>120</v>
      </c>
      <c r="BT207" s="2"/>
      <c r="BW207" s="2" t="s">
        <v>120</v>
      </c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>
        <f>IF(Tableau3[[#This Row],[nb_ind_mig_juil22]]+Tableau3[[#This Row],[nb_ind_mig_jan_juin22]]+Tableau3[[#This Row],[nb_ind_mig_avant22]]&lt;&gt;Tableau3[[#This Row],[nb_ind_migrants]],1,0)</f>
        <v>0</v>
      </c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>
        <v>1</v>
      </c>
      <c r="DG207">
        <v>4</v>
      </c>
      <c r="DH207">
        <v>375747</v>
      </c>
      <c r="DI207" t="s">
        <v>754</v>
      </c>
    </row>
    <row r="208" spans="1:113" x14ac:dyDescent="0.35">
      <c r="A208" s="4">
        <v>44806.391936701388</v>
      </c>
      <c r="B208" s="4">
        <v>44806.429482858803</v>
      </c>
      <c r="C208" s="4">
        <v>44806</v>
      </c>
      <c r="D208" s="4">
        <v>44806</v>
      </c>
      <c r="E208" t="s">
        <v>129</v>
      </c>
      <c r="F208" t="s">
        <v>515</v>
      </c>
      <c r="G208" t="s">
        <v>516</v>
      </c>
      <c r="H208" t="s">
        <v>752</v>
      </c>
      <c r="I208" t="s">
        <v>755</v>
      </c>
      <c r="J208" t="s">
        <v>141</v>
      </c>
      <c r="K208" t="s">
        <v>120</v>
      </c>
      <c r="L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2"/>
      <c r="AG208" s="2"/>
      <c r="AT208" s="2"/>
      <c r="AU208" s="2"/>
      <c r="AV208" s="2"/>
      <c r="AW208" s="3"/>
      <c r="AX208" s="3"/>
      <c r="AY208" s="3"/>
      <c r="AZ208" s="3"/>
      <c r="BA208" s="3"/>
      <c r="BB208" s="3"/>
      <c r="BC208" s="3"/>
      <c r="BD208" s="3"/>
      <c r="BE208" t="s">
        <v>120</v>
      </c>
      <c r="BT208" s="2"/>
      <c r="BW208" s="2" t="s">
        <v>120</v>
      </c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>
        <f>IF(Tableau3[[#This Row],[nb_ind_mig_juil22]]+Tableau3[[#This Row],[nb_ind_mig_jan_juin22]]+Tableau3[[#This Row],[nb_ind_mig_avant22]]&lt;&gt;Tableau3[[#This Row],[nb_ind_migrants]],1,0)</f>
        <v>0</v>
      </c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>
        <v>1</v>
      </c>
      <c r="DG208">
        <v>6</v>
      </c>
      <c r="DH208">
        <v>375748</v>
      </c>
      <c r="DI208" t="s">
        <v>756</v>
      </c>
    </row>
    <row r="209" spans="1:113" x14ac:dyDescent="0.35">
      <c r="A209" s="4">
        <v>44805.591446006947</v>
      </c>
      <c r="B209" s="4">
        <v>44805.599962581022</v>
      </c>
      <c r="C209" s="4">
        <v>44805</v>
      </c>
      <c r="D209" s="4">
        <v>44805</v>
      </c>
      <c r="E209" t="s">
        <v>129</v>
      </c>
      <c r="F209" t="s">
        <v>515</v>
      </c>
      <c r="G209" t="s">
        <v>516</v>
      </c>
      <c r="H209" t="s">
        <v>757</v>
      </c>
      <c r="I209" t="s">
        <v>758</v>
      </c>
      <c r="J209" t="s">
        <v>141</v>
      </c>
      <c r="K209" t="s">
        <v>120</v>
      </c>
      <c r="L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2"/>
      <c r="AG209" s="2"/>
      <c r="AT209" s="2"/>
      <c r="AU209" s="2"/>
      <c r="AV209" s="2"/>
      <c r="AW209" s="3"/>
      <c r="AX209" s="3"/>
      <c r="AY209" s="3"/>
      <c r="AZ209" s="3"/>
      <c r="BA209" s="3"/>
      <c r="BB209" s="3"/>
      <c r="BC209" s="3"/>
      <c r="BD209" s="3"/>
      <c r="BE209" t="s">
        <v>118</v>
      </c>
      <c r="BF209">
        <v>3</v>
      </c>
      <c r="BG209">
        <v>9</v>
      </c>
      <c r="BI209" t="s">
        <v>120</v>
      </c>
      <c r="BL209" t="s">
        <v>118</v>
      </c>
      <c r="BM209">
        <v>1</v>
      </c>
      <c r="BN209">
        <v>3</v>
      </c>
      <c r="BO209" t="s">
        <v>118</v>
      </c>
      <c r="BP209">
        <v>2</v>
      </c>
      <c r="BQ209">
        <v>6</v>
      </c>
      <c r="BT209" s="2" t="s">
        <v>155</v>
      </c>
      <c r="BU209" t="s">
        <v>757</v>
      </c>
      <c r="BV209" t="s">
        <v>759</v>
      </c>
      <c r="BW209" s="2" t="s">
        <v>120</v>
      </c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>
        <f>IF(Tableau3[[#This Row],[nb_ind_mig_juil22]]+Tableau3[[#This Row],[nb_ind_mig_jan_juin22]]+Tableau3[[#This Row],[nb_ind_mig_avant22]]&lt;&gt;Tableau3[[#This Row],[nb_ind_migrants]],1,0)</f>
        <v>0</v>
      </c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>
        <v>1</v>
      </c>
      <c r="DG209">
        <v>2</v>
      </c>
      <c r="DH209">
        <v>375828</v>
      </c>
      <c r="DI209" t="s">
        <v>760</v>
      </c>
    </row>
    <row r="210" spans="1:113" x14ac:dyDescent="0.35">
      <c r="A210" s="4">
        <v>44805.60292380787</v>
      </c>
      <c r="B210" s="4">
        <v>44805.607491099538</v>
      </c>
      <c r="C210" s="4">
        <v>44805</v>
      </c>
      <c r="D210" s="4">
        <v>44805</v>
      </c>
      <c r="E210" t="s">
        <v>129</v>
      </c>
      <c r="F210" t="s">
        <v>515</v>
      </c>
      <c r="G210" t="s">
        <v>516</v>
      </c>
      <c r="H210" t="s">
        <v>761</v>
      </c>
      <c r="I210" t="s">
        <v>762</v>
      </c>
      <c r="J210" t="s">
        <v>141</v>
      </c>
      <c r="K210" t="s">
        <v>120</v>
      </c>
      <c r="L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2"/>
      <c r="AG210" s="2"/>
      <c r="AT210" s="2"/>
      <c r="AU210" s="2"/>
      <c r="AV210" s="2"/>
      <c r="AW210" s="3"/>
      <c r="AX210" s="3"/>
      <c r="AY210" s="3"/>
      <c r="AZ210" s="3"/>
      <c r="BA210" s="3"/>
      <c r="BB210" s="3"/>
      <c r="BC210" s="3"/>
      <c r="BD210" s="3"/>
      <c r="BE210" t="s">
        <v>120</v>
      </c>
      <c r="BT210" s="2"/>
      <c r="BW210" s="2" t="s">
        <v>120</v>
      </c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>
        <f>IF(Tableau3[[#This Row],[nb_ind_mig_juil22]]+Tableau3[[#This Row],[nb_ind_mig_jan_juin22]]+Tableau3[[#This Row],[nb_ind_mig_avant22]]&lt;&gt;Tableau3[[#This Row],[nb_ind_migrants]],1,0)</f>
        <v>0</v>
      </c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>
        <v>1</v>
      </c>
      <c r="DG210">
        <v>4</v>
      </c>
      <c r="DH210">
        <v>375829</v>
      </c>
      <c r="DI210" t="s">
        <v>763</v>
      </c>
    </row>
    <row r="211" spans="1:113" x14ac:dyDescent="0.35">
      <c r="A211" s="4">
        <v>44805.607743368048</v>
      </c>
      <c r="B211" s="4">
        <v>44805.636214733793</v>
      </c>
      <c r="C211" s="4">
        <v>44805</v>
      </c>
      <c r="D211" s="4">
        <v>44805</v>
      </c>
      <c r="E211" t="s">
        <v>129</v>
      </c>
      <c r="F211" t="s">
        <v>515</v>
      </c>
      <c r="G211" t="s">
        <v>516</v>
      </c>
      <c r="H211" t="s">
        <v>761</v>
      </c>
      <c r="I211" t="s">
        <v>764</v>
      </c>
      <c r="J211" t="s">
        <v>141</v>
      </c>
      <c r="K211" t="s">
        <v>118</v>
      </c>
      <c r="L211" s="1" t="s">
        <v>156</v>
      </c>
      <c r="O211" t="s">
        <v>118</v>
      </c>
      <c r="Q211">
        <v>2</v>
      </c>
      <c r="R211">
        <v>8</v>
      </c>
      <c r="S211" s="1" t="s">
        <v>120</v>
      </c>
      <c r="T211" s="1"/>
      <c r="U211" s="1"/>
      <c r="V211" s="1" t="s">
        <v>118</v>
      </c>
      <c r="W211" s="1">
        <v>1</v>
      </c>
      <c r="X211" s="1">
        <v>4</v>
      </c>
      <c r="Y211" s="1" t="s">
        <v>118</v>
      </c>
      <c r="Z211" s="1">
        <v>1</v>
      </c>
      <c r="AA211" s="1">
        <v>4</v>
      </c>
      <c r="AB211" s="1"/>
      <c r="AC211" s="1"/>
      <c r="AD211" s="2" t="s">
        <v>121</v>
      </c>
      <c r="AE211" t="s">
        <v>761</v>
      </c>
      <c r="AF211" t="s">
        <v>758</v>
      </c>
      <c r="AG211" s="2" t="s">
        <v>765</v>
      </c>
      <c r="AH211">
        <v>1</v>
      </c>
      <c r="AI211">
        <v>0</v>
      </c>
      <c r="AJ211">
        <v>1</v>
      </c>
      <c r="AK211">
        <v>0</v>
      </c>
      <c r="AL211">
        <v>1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 s="2" t="s">
        <v>127</v>
      </c>
      <c r="AU211" s="2" t="s">
        <v>118</v>
      </c>
      <c r="AV211" s="2" t="s">
        <v>118</v>
      </c>
      <c r="AW211" s="3" t="s">
        <v>209</v>
      </c>
      <c r="AX211" s="3">
        <v>1</v>
      </c>
      <c r="AY211" s="3">
        <v>1</v>
      </c>
      <c r="AZ211" s="3">
        <v>0</v>
      </c>
      <c r="BA211" s="3">
        <v>0</v>
      </c>
      <c r="BB211" s="3"/>
      <c r="BC211" s="3" t="s">
        <v>118</v>
      </c>
      <c r="BD211" s="3" t="s">
        <v>210</v>
      </c>
      <c r="BE211" t="s">
        <v>120</v>
      </c>
      <c r="BT211" s="2"/>
      <c r="BW211" s="2" t="s">
        <v>120</v>
      </c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>
        <f>IF(Tableau3[[#This Row],[nb_ind_mig_juil22]]+Tableau3[[#This Row],[nb_ind_mig_jan_juin22]]+Tableau3[[#This Row],[nb_ind_mig_avant22]]&lt;&gt;Tableau3[[#This Row],[nb_ind_migrants]],1,0)</f>
        <v>0</v>
      </c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>
        <v>1</v>
      </c>
      <c r="DG211">
        <v>2</v>
      </c>
      <c r="DH211">
        <v>375830</v>
      </c>
      <c r="DI211" t="s">
        <v>766</v>
      </c>
    </row>
    <row r="212" spans="1:113" x14ac:dyDescent="0.35">
      <c r="A212" s="4">
        <v>44805.640955092589</v>
      </c>
      <c r="B212" s="4">
        <v>44805.657568634262</v>
      </c>
      <c r="C212" s="4">
        <v>44805</v>
      </c>
      <c r="D212" s="4">
        <v>44805</v>
      </c>
      <c r="E212" t="s">
        <v>129</v>
      </c>
      <c r="F212" t="s">
        <v>515</v>
      </c>
      <c r="G212" t="s">
        <v>516</v>
      </c>
      <c r="H212" t="s">
        <v>761</v>
      </c>
      <c r="I212" t="s">
        <v>767</v>
      </c>
      <c r="J212" t="s">
        <v>141</v>
      </c>
      <c r="K212" t="s">
        <v>120</v>
      </c>
      <c r="L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2"/>
      <c r="AG212" s="2"/>
      <c r="AT212" s="2"/>
      <c r="AU212" s="2"/>
      <c r="AV212" s="2"/>
      <c r="AW212" s="3"/>
      <c r="AX212" s="3"/>
      <c r="AY212" s="3"/>
      <c r="AZ212" s="3"/>
      <c r="BA212" s="3"/>
      <c r="BB212" s="3"/>
      <c r="BC212" s="3"/>
      <c r="BD212" s="3"/>
      <c r="BE212" t="s">
        <v>120</v>
      </c>
      <c r="BT212" s="2"/>
      <c r="BW212" s="2" t="s">
        <v>120</v>
      </c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>
        <f>IF(Tableau3[[#This Row],[nb_ind_mig_juil22]]+Tableau3[[#This Row],[nb_ind_mig_jan_juin22]]+Tableau3[[#This Row],[nb_ind_mig_avant22]]&lt;&gt;Tableau3[[#This Row],[nb_ind_migrants]],1,0)</f>
        <v>0</v>
      </c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>
        <v>1</v>
      </c>
      <c r="DG212">
        <v>4</v>
      </c>
      <c r="DH212">
        <v>375831</v>
      </c>
      <c r="DI212" t="s">
        <v>768</v>
      </c>
    </row>
    <row r="213" spans="1:113" x14ac:dyDescent="0.35">
      <c r="A213" s="4">
        <v>44805.657973506954</v>
      </c>
      <c r="B213" s="4">
        <v>44805.679122743059</v>
      </c>
      <c r="C213" s="4">
        <v>44805</v>
      </c>
      <c r="D213" s="4">
        <v>44805</v>
      </c>
      <c r="E213" t="s">
        <v>129</v>
      </c>
      <c r="F213" t="s">
        <v>515</v>
      </c>
      <c r="G213" t="s">
        <v>516</v>
      </c>
      <c r="H213" t="s">
        <v>761</v>
      </c>
      <c r="I213" t="s">
        <v>769</v>
      </c>
      <c r="J213" t="s">
        <v>141</v>
      </c>
      <c r="K213" t="s">
        <v>120</v>
      </c>
      <c r="L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2"/>
      <c r="AG213" s="2"/>
      <c r="AT213" s="2"/>
      <c r="AU213" s="2"/>
      <c r="AV213" s="2"/>
      <c r="AW213" s="3"/>
      <c r="AX213" s="3"/>
      <c r="AY213" s="3"/>
      <c r="AZ213" s="3"/>
      <c r="BA213" s="3"/>
      <c r="BB213" s="3"/>
      <c r="BC213" s="3"/>
      <c r="BD213" s="3"/>
      <c r="BE213" t="s">
        <v>120</v>
      </c>
      <c r="BT213" s="2"/>
      <c r="BW213" s="2" t="s">
        <v>120</v>
      </c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>
        <f>IF(Tableau3[[#This Row],[nb_ind_mig_juil22]]+Tableau3[[#This Row],[nb_ind_mig_jan_juin22]]+Tableau3[[#This Row],[nb_ind_mig_avant22]]&lt;&gt;Tableau3[[#This Row],[nb_ind_migrants]],1,0)</f>
        <v>0</v>
      </c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>
        <v>1</v>
      </c>
      <c r="DG213">
        <v>3</v>
      </c>
      <c r="DH213">
        <v>375832</v>
      </c>
      <c r="DI213" t="s">
        <v>770</v>
      </c>
    </row>
    <row r="214" spans="1:113" x14ac:dyDescent="0.35">
      <c r="A214" s="4">
        <v>44805.680056215278</v>
      </c>
      <c r="B214" s="4">
        <v>44805.699427997693</v>
      </c>
      <c r="C214" s="4">
        <v>44805</v>
      </c>
      <c r="D214" s="4">
        <v>44805</v>
      </c>
      <c r="E214" t="s">
        <v>129</v>
      </c>
      <c r="F214" t="s">
        <v>515</v>
      </c>
      <c r="G214" t="s">
        <v>516</v>
      </c>
      <c r="H214" t="s">
        <v>761</v>
      </c>
      <c r="I214" t="s">
        <v>759</v>
      </c>
      <c r="J214" t="s">
        <v>141</v>
      </c>
      <c r="K214" t="s">
        <v>118</v>
      </c>
      <c r="L214" s="1" t="s">
        <v>131</v>
      </c>
      <c r="O214" t="s">
        <v>118</v>
      </c>
      <c r="Q214">
        <v>3</v>
      </c>
      <c r="R214">
        <v>12</v>
      </c>
      <c r="S214" s="1" t="s">
        <v>120</v>
      </c>
      <c r="T214" s="1"/>
      <c r="U214" s="1"/>
      <c r="V214" s="1" t="s">
        <v>771</v>
      </c>
      <c r="W214" s="1">
        <v>1</v>
      </c>
      <c r="X214" s="1">
        <v>4</v>
      </c>
      <c r="Y214" s="1" t="s">
        <v>118</v>
      </c>
      <c r="Z214" s="1">
        <v>2</v>
      </c>
      <c r="AA214" s="1">
        <v>8</v>
      </c>
      <c r="AB214" s="1"/>
      <c r="AC214" s="1"/>
      <c r="AD214" s="2" t="s">
        <v>121</v>
      </c>
      <c r="AE214" t="s">
        <v>761</v>
      </c>
      <c r="AF214" t="s">
        <v>764</v>
      </c>
      <c r="AG214" s="2" t="s">
        <v>772</v>
      </c>
      <c r="AH214">
        <v>1</v>
      </c>
      <c r="AI214">
        <v>0</v>
      </c>
      <c r="AJ214">
        <v>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1</v>
      </c>
      <c r="AR214">
        <v>0</v>
      </c>
      <c r="AS214">
        <v>0</v>
      </c>
      <c r="AT214" s="2" t="s">
        <v>127</v>
      </c>
      <c r="AU214" s="2" t="s">
        <v>118</v>
      </c>
      <c r="AV214" s="2" t="s">
        <v>118</v>
      </c>
      <c r="AW214" s="3" t="s">
        <v>192</v>
      </c>
      <c r="AX214" s="3">
        <v>1</v>
      </c>
      <c r="AY214" s="3">
        <v>1</v>
      </c>
      <c r="AZ214" s="3">
        <v>0</v>
      </c>
      <c r="BA214" s="3">
        <v>0</v>
      </c>
      <c r="BB214" s="3"/>
      <c r="BC214" s="3" t="s">
        <v>118</v>
      </c>
      <c r="BD214" s="3" t="s">
        <v>173</v>
      </c>
      <c r="BE214" t="s">
        <v>120</v>
      </c>
      <c r="BT214" s="2"/>
      <c r="BW214" s="2" t="s">
        <v>120</v>
      </c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>
        <f>IF(Tableau3[[#This Row],[nb_ind_mig_juil22]]+Tableau3[[#This Row],[nb_ind_mig_jan_juin22]]+Tableau3[[#This Row],[nb_ind_mig_avant22]]&lt;&gt;Tableau3[[#This Row],[nb_ind_migrants]],1,0)</f>
        <v>0</v>
      </c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>
        <v>1</v>
      </c>
      <c r="DG214">
        <v>3</v>
      </c>
      <c r="DH214">
        <v>375833</v>
      </c>
      <c r="DI214" t="s">
        <v>773</v>
      </c>
    </row>
    <row r="215" spans="1:113" x14ac:dyDescent="0.35">
      <c r="A215" s="4">
        <v>44805.701652777767</v>
      </c>
      <c r="B215" s="4">
        <v>44805.722195543982</v>
      </c>
      <c r="C215" s="4">
        <v>44805</v>
      </c>
      <c r="D215" s="4">
        <v>44805</v>
      </c>
      <c r="E215" t="s">
        <v>129</v>
      </c>
      <c r="F215" t="s">
        <v>515</v>
      </c>
      <c r="G215" t="s">
        <v>516</v>
      </c>
      <c r="H215" t="s">
        <v>761</v>
      </c>
      <c r="I215" t="s">
        <v>774</v>
      </c>
      <c r="J215" t="s">
        <v>141</v>
      </c>
      <c r="K215" t="s">
        <v>120</v>
      </c>
      <c r="L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2"/>
      <c r="AG215" s="2"/>
      <c r="AT215" s="2"/>
      <c r="AU215" s="2"/>
      <c r="AV215" s="2"/>
      <c r="AW215" s="3"/>
      <c r="AX215" s="3"/>
      <c r="AY215" s="3"/>
      <c r="AZ215" s="3"/>
      <c r="BA215" s="3"/>
      <c r="BB215" s="3"/>
      <c r="BC215" s="3"/>
      <c r="BD215" s="3"/>
      <c r="BE215" t="s">
        <v>120</v>
      </c>
      <c r="BT215" s="2"/>
      <c r="BW215" s="2" t="s">
        <v>120</v>
      </c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>
        <f>IF(Tableau3[[#This Row],[nb_ind_mig_juil22]]+Tableau3[[#This Row],[nb_ind_mig_jan_juin22]]+Tableau3[[#This Row],[nb_ind_mig_avant22]]&lt;&gt;Tableau3[[#This Row],[nb_ind_migrants]],1,0)</f>
        <v>0</v>
      </c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>
        <v>1</v>
      </c>
      <c r="DG215">
        <v>2</v>
      </c>
      <c r="DH215">
        <v>375834</v>
      </c>
      <c r="DI215" t="s">
        <v>775</v>
      </c>
    </row>
    <row r="216" spans="1:113" x14ac:dyDescent="0.35">
      <c r="A216" s="4">
        <v>44805.733079837963</v>
      </c>
      <c r="B216" s="4">
        <v>44805.768402337962</v>
      </c>
      <c r="C216" s="4">
        <v>44805</v>
      </c>
      <c r="D216" s="4">
        <v>44805</v>
      </c>
      <c r="E216" t="s">
        <v>129</v>
      </c>
      <c r="F216" t="s">
        <v>515</v>
      </c>
      <c r="G216" t="s">
        <v>516</v>
      </c>
      <c r="H216" t="s">
        <v>752</v>
      </c>
      <c r="I216" t="s">
        <v>776</v>
      </c>
      <c r="J216" t="s">
        <v>141</v>
      </c>
      <c r="K216" t="s">
        <v>120</v>
      </c>
      <c r="L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2"/>
      <c r="AG216" s="2"/>
      <c r="AT216" s="2"/>
      <c r="AU216" s="2"/>
      <c r="AV216" s="2"/>
      <c r="AW216" s="3"/>
      <c r="AX216" s="3"/>
      <c r="AY216" s="3"/>
      <c r="AZ216" s="3"/>
      <c r="BA216" s="3"/>
      <c r="BB216" s="3"/>
      <c r="BC216" s="3"/>
      <c r="BD216" s="3"/>
      <c r="BE216" t="s">
        <v>120</v>
      </c>
      <c r="BT216" s="2"/>
      <c r="BW216" s="2" t="s">
        <v>120</v>
      </c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>
        <f>IF(Tableau3[[#This Row],[nb_ind_mig_juil22]]+Tableau3[[#This Row],[nb_ind_mig_jan_juin22]]+Tableau3[[#This Row],[nb_ind_mig_avant22]]&lt;&gt;Tableau3[[#This Row],[nb_ind_migrants]],1,0)</f>
        <v>0</v>
      </c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>
        <v>1</v>
      </c>
      <c r="DG216">
        <v>1</v>
      </c>
      <c r="DH216">
        <v>375835</v>
      </c>
      <c r="DI216" t="s">
        <v>777</v>
      </c>
    </row>
    <row r="217" spans="1:113" x14ac:dyDescent="0.35">
      <c r="A217" s="4">
        <v>44806.336001828713</v>
      </c>
      <c r="B217" s="4">
        <v>44806.342603194447</v>
      </c>
      <c r="C217" s="4">
        <v>44806</v>
      </c>
      <c r="D217" s="4">
        <v>44806</v>
      </c>
      <c r="E217" t="s">
        <v>129</v>
      </c>
      <c r="F217" t="s">
        <v>515</v>
      </c>
      <c r="G217" t="s">
        <v>516</v>
      </c>
      <c r="H217" t="s">
        <v>752</v>
      </c>
      <c r="I217" t="s">
        <v>778</v>
      </c>
      <c r="J217" t="s">
        <v>141</v>
      </c>
      <c r="K217" t="s">
        <v>120</v>
      </c>
      <c r="L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2"/>
      <c r="AG217" s="2"/>
      <c r="AT217" s="2"/>
      <c r="AU217" s="2"/>
      <c r="AV217" s="2"/>
      <c r="AW217" s="3"/>
      <c r="AX217" s="3"/>
      <c r="AY217" s="3"/>
      <c r="AZ217" s="3"/>
      <c r="BA217" s="3"/>
      <c r="BB217" s="3"/>
      <c r="BC217" s="3"/>
      <c r="BD217" s="3"/>
      <c r="BE217" t="s">
        <v>120</v>
      </c>
      <c r="BT217" s="2"/>
      <c r="BW217" s="2" t="s">
        <v>120</v>
      </c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>
        <f>IF(Tableau3[[#This Row],[nb_ind_mig_juil22]]+Tableau3[[#This Row],[nb_ind_mig_jan_juin22]]+Tableau3[[#This Row],[nb_ind_mig_avant22]]&lt;&gt;Tableau3[[#This Row],[nb_ind_migrants]],1,0)</f>
        <v>0</v>
      </c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>
        <v>1</v>
      </c>
      <c r="DG217">
        <v>5</v>
      </c>
      <c r="DH217">
        <v>375836</v>
      </c>
      <c r="DI217" t="s">
        <v>779</v>
      </c>
    </row>
    <row r="218" spans="1:113" x14ac:dyDescent="0.35">
      <c r="A218" s="4">
        <v>44806.343323796304</v>
      </c>
      <c r="B218" s="4">
        <v>44806.372542592588</v>
      </c>
      <c r="C218" s="4">
        <v>44806</v>
      </c>
      <c r="D218" s="4">
        <v>44806</v>
      </c>
      <c r="E218" t="s">
        <v>129</v>
      </c>
      <c r="F218" t="s">
        <v>515</v>
      </c>
      <c r="G218" t="s">
        <v>516</v>
      </c>
      <c r="H218" t="s">
        <v>780</v>
      </c>
      <c r="I218" t="s">
        <v>781</v>
      </c>
      <c r="J218" t="s">
        <v>141</v>
      </c>
      <c r="K218" t="s">
        <v>118</v>
      </c>
      <c r="L218" s="1" t="s">
        <v>156</v>
      </c>
      <c r="O218" t="s">
        <v>118</v>
      </c>
      <c r="Q218">
        <v>3</v>
      </c>
      <c r="R218">
        <v>9</v>
      </c>
      <c r="S218" s="1" t="s">
        <v>120</v>
      </c>
      <c r="T218" s="1"/>
      <c r="U218" s="1"/>
      <c r="V218" s="1" t="s">
        <v>120</v>
      </c>
      <c r="W218" s="1"/>
      <c r="X218" s="1"/>
      <c r="Y218" s="1" t="s">
        <v>118</v>
      </c>
      <c r="Z218" s="1">
        <v>3</v>
      </c>
      <c r="AA218" s="1">
        <v>9</v>
      </c>
      <c r="AB218" s="1"/>
      <c r="AC218" s="1"/>
      <c r="AD218" s="2" t="s">
        <v>121</v>
      </c>
      <c r="AE218" t="s">
        <v>752</v>
      </c>
      <c r="AF218" t="s">
        <v>782</v>
      </c>
      <c r="AG218" s="2" t="s">
        <v>645</v>
      </c>
      <c r="AH218">
        <v>1</v>
      </c>
      <c r="AI218">
        <v>0</v>
      </c>
      <c r="AJ218">
        <v>1</v>
      </c>
      <c r="AK218">
        <v>0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 s="2" t="s">
        <v>127</v>
      </c>
      <c r="AU218" s="2" t="s">
        <v>118</v>
      </c>
      <c r="AV218" s="2" t="s">
        <v>118</v>
      </c>
      <c r="AW218" s="3" t="s">
        <v>209</v>
      </c>
      <c r="AX218" s="3">
        <v>1</v>
      </c>
      <c r="AY218" s="3">
        <v>1</v>
      </c>
      <c r="AZ218" s="3">
        <v>0</v>
      </c>
      <c r="BA218" s="3">
        <v>0</v>
      </c>
      <c r="BB218" s="3"/>
      <c r="BC218" s="3" t="s">
        <v>120</v>
      </c>
      <c r="BD218" s="3"/>
      <c r="BE218" t="s">
        <v>120</v>
      </c>
      <c r="BT218" s="2"/>
      <c r="BW218" s="2" t="s">
        <v>120</v>
      </c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>
        <f>IF(Tableau3[[#This Row],[nb_ind_mig_juil22]]+Tableau3[[#This Row],[nb_ind_mig_jan_juin22]]+Tableau3[[#This Row],[nb_ind_mig_avant22]]&lt;&gt;Tableau3[[#This Row],[nb_ind_migrants]],1,0)</f>
        <v>0</v>
      </c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>
        <v>1</v>
      </c>
      <c r="DG218">
        <v>2</v>
      </c>
      <c r="DH218">
        <v>375837</v>
      </c>
      <c r="DI218" t="s">
        <v>783</v>
      </c>
    </row>
    <row r="219" spans="1:113" x14ac:dyDescent="0.35">
      <c r="A219" s="4">
        <v>44807.627128761567</v>
      </c>
      <c r="B219" s="4">
        <v>44807.658610972219</v>
      </c>
      <c r="C219" s="4">
        <v>44807</v>
      </c>
      <c r="D219" s="4">
        <v>44807</v>
      </c>
      <c r="E219" t="s">
        <v>129</v>
      </c>
      <c r="F219" t="s">
        <v>508</v>
      </c>
      <c r="G219" t="s">
        <v>509</v>
      </c>
      <c r="H219" t="s">
        <v>559</v>
      </c>
      <c r="I219" t="s">
        <v>784</v>
      </c>
      <c r="J219" t="s">
        <v>141</v>
      </c>
      <c r="K219" t="s">
        <v>120</v>
      </c>
      <c r="L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2"/>
      <c r="AG219" s="2"/>
      <c r="AT219" s="2"/>
      <c r="AU219" s="2"/>
      <c r="AV219" s="2"/>
      <c r="AW219" s="3"/>
      <c r="AX219" s="3"/>
      <c r="AY219" s="3"/>
      <c r="AZ219" s="3"/>
      <c r="BA219" s="3"/>
      <c r="BB219" s="3"/>
      <c r="BC219" s="3"/>
      <c r="BD219" s="3"/>
      <c r="BE219" t="s">
        <v>120</v>
      </c>
      <c r="BT219" s="2"/>
      <c r="BW219" s="2" t="s">
        <v>120</v>
      </c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>
        <f>IF(Tableau3[[#This Row],[nb_ind_mig_juil22]]+Tableau3[[#This Row],[nb_ind_mig_jan_juin22]]+Tableau3[[#This Row],[nb_ind_mig_avant22]]&lt;&gt;Tableau3[[#This Row],[nb_ind_migrants]],1,0)</f>
        <v>0</v>
      </c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>
        <v>1</v>
      </c>
      <c r="DG219">
        <v>10</v>
      </c>
      <c r="DH219">
        <v>376298</v>
      </c>
      <c r="DI219" t="s">
        <v>785</v>
      </c>
    </row>
    <row r="220" spans="1:113" x14ac:dyDescent="0.35">
      <c r="A220" s="4">
        <v>44807.673086747687</v>
      </c>
      <c r="B220" s="4">
        <v>44807.696091412043</v>
      </c>
      <c r="C220" s="4">
        <v>44807</v>
      </c>
      <c r="D220" s="4">
        <v>44807</v>
      </c>
      <c r="E220" t="s">
        <v>129</v>
      </c>
      <c r="F220" t="s">
        <v>508</v>
      </c>
      <c r="G220" t="s">
        <v>509</v>
      </c>
      <c r="H220" t="s">
        <v>559</v>
      </c>
      <c r="I220" t="s">
        <v>786</v>
      </c>
      <c r="J220" t="s">
        <v>141</v>
      </c>
      <c r="K220" t="s">
        <v>120</v>
      </c>
      <c r="L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2"/>
      <c r="AG220" s="2"/>
      <c r="AT220" s="2"/>
      <c r="AU220" s="2"/>
      <c r="AV220" s="2"/>
      <c r="AW220" s="3"/>
      <c r="AX220" s="3"/>
      <c r="AY220" s="3"/>
      <c r="AZ220" s="3"/>
      <c r="BA220" s="3"/>
      <c r="BB220" s="3"/>
      <c r="BC220" s="3"/>
      <c r="BD220" s="3"/>
      <c r="BE220" t="s">
        <v>120</v>
      </c>
      <c r="BT220" s="2"/>
      <c r="BW220" s="2" t="s">
        <v>120</v>
      </c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>
        <f>IF(Tableau3[[#This Row],[nb_ind_mig_juil22]]+Tableau3[[#This Row],[nb_ind_mig_jan_juin22]]+Tableau3[[#This Row],[nb_ind_mig_avant22]]&lt;&gt;Tableau3[[#This Row],[nb_ind_migrants]],1,0)</f>
        <v>0</v>
      </c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>
        <v>1</v>
      </c>
      <c r="DG220">
        <v>9</v>
      </c>
      <c r="DH220">
        <v>376409</v>
      </c>
      <c r="DI220" t="s">
        <v>787</v>
      </c>
    </row>
    <row r="221" spans="1:113" x14ac:dyDescent="0.35">
      <c r="A221" s="4">
        <v>44807.391709212963</v>
      </c>
      <c r="B221" s="4">
        <v>44807.417899733788</v>
      </c>
      <c r="C221" s="4">
        <v>44807</v>
      </c>
      <c r="D221" s="4">
        <v>44807</v>
      </c>
      <c r="E221" t="s">
        <v>129</v>
      </c>
      <c r="F221" t="s">
        <v>508</v>
      </c>
      <c r="G221" t="s">
        <v>509</v>
      </c>
      <c r="H221" t="s">
        <v>535</v>
      </c>
      <c r="I221" t="s">
        <v>788</v>
      </c>
      <c r="J221" t="s">
        <v>141</v>
      </c>
      <c r="K221" t="s">
        <v>118</v>
      </c>
      <c r="L221" s="1" t="s">
        <v>311</v>
      </c>
      <c r="O221" t="s">
        <v>118</v>
      </c>
      <c r="Q221">
        <v>1</v>
      </c>
      <c r="R221">
        <v>12</v>
      </c>
      <c r="S221" s="1" t="s">
        <v>118</v>
      </c>
      <c r="T221" s="1">
        <v>1</v>
      </c>
      <c r="U221" s="1">
        <v>12</v>
      </c>
      <c r="V221" s="1" t="s">
        <v>120</v>
      </c>
      <c r="W221" s="1"/>
      <c r="X221" s="1"/>
      <c r="Y221" s="1" t="s">
        <v>120</v>
      </c>
      <c r="Z221" s="1"/>
      <c r="AA221" s="1"/>
      <c r="AB221" s="1"/>
      <c r="AC221" s="1"/>
      <c r="AD221" s="2" t="s">
        <v>121</v>
      </c>
      <c r="AE221" t="s">
        <v>523</v>
      </c>
      <c r="AF221" t="s">
        <v>789</v>
      </c>
      <c r="AG221" s="2" t="s">
        <v>526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</v>
      </c>
      <c r="AR221">
        <v>0</v>
      </c>
      <c r="AS221">
        <v>0</v>
      </c>
      <c r="AT221" s="2" t="s">
        <v>134</v>
      </c>
      <c r="AU221" s="2" t="s">
        <v>118</v>
      </c>
      <c r="AV221" s="2" t="s">
        <v>118</v>
      </c>
      <c r="AW221" s="3" t="s">
        <v>192</v>
      </c>
      <c r="AX221" s="3">
        <v>1</v>
      </c>
      <c r="AY221" s="3">
        <v>1</v>
      </c>
      <c r="AZ221" s="3">
        <v>0</v>
      </c>
      <c r="BA221" s="3">
        <v>0</v>
      </c>
      <c r="BB221" s="3"/>
      <c r="BC221" s="3" t="s">
        <v>118</v>
      </c>
      <c r="BD221" s="3" t="s">
        <v>173</v>
      </c>
      <c r="BE221" t="s">
        <v>118</v>
      </c>
      <c r="BF221">
        <v>2</v>
      </c>
      <c r="BG221">
        <v>5</v>
      </c>
      <c r="BI221" t="s">
        <v>120</v>
      </c>
      <c r="BL221" t="s">
        <v>120</v>
      </c>
      <c r="BO221" t="s">
        <v>120</v>
      </c>
      <c r="BT221" s="2" t="s">
        <v>135</v>
      </c>
      <c r="BU221" t="s">
        <v>509</v>
      </c>
      <c r="BV221" t="s">
        <v>790</v>
      </c>
      <c r="BW221" s="2" t="s">
        <v>120</v>
      </c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>
        <f>IF(Tableau3[[#This Row],[nb_ind_mig_juil22]]+Tableau3[[#This Row],[nb_ind_mig_jan_juin22]]+Tableau3[[#This Row],[nb_ind_mig_avant22]]&lt;&gt;Tableau3[[#This Row],[nb_ind_migrants]],1,0)</f>
        <v>0</v>
      </c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>
        <v>1</v>
      </c>
      <c r="DG221">
        <v>1</v>
      </c>
      <c r="DH221">
        <v>377277</v>
      </c>
      <c r="DI221" t="s">
        <v>791</v>
      </c>
    </row>
    <row r="222" spans="1:113" x14ac:dyDescent="0.35">
      <c r="A222" s="4">
        <v>44807.440744016203</v>
      </c>
      <c r="B222" s="4">
        <v>44807.446401944442</v>
      </c>
      <c r="C222" s="4">
        <v>44807</v>
      </c>
      <c r="D222" s="4">
        <v>44807</v>
      </c>
      <c r="E222" t="s">
        <v>129</v>
      </c>
      <c r="F222" t="s">
        <v>508</v>
      </c>
      <c r="G222" t="s">
        <v>509</v>
      </c>
      <c r="H222" t="s">
        <v>523</v>
      </c>
      <c r="I222" t="s">
        <v>792</v>
      </c>
      <c r="J222" t="s">
        <v>141</v>
      </c>
      <c r="K222" t="s">
        <v>118</v>
      </c>
      <c r="L222" s="1" t="s">
        <v>311</v>
      </c>
      <c r="O222" t="s">
        <v>118</v>
      </c>
      <c r="Q222">
        <v>1</v>
      </c>
      <c r="R222">
        <v>14</v>
      </c>
      <c r="S222" s="1" t="s">
        <v>118</v>
      </c>
      <c r="T222" s="1">
        <v>1</v>
      </c>
      <c r="U222" s="1">
        <v>14</v>
      </c>
      <c r="V222" s="1" t="s">
        <v>120</v>
      </c>
      <c r="W222" s="1"/>
      <c r="X222" s="1"/>
      <c r="Y222" s="1" t="s">
        <v>120</v>
      </c>
      <c r="Z222" s="1"/>
      <c r="AA222" s="1"/>
      <c r="AB222" s="1"/>
      <c r="AC222" s="1"/>
      <c r="AD222" s="2" t="s">
        <v>121</v>
      </c>
      <c r="AE222" t="s">
        <v>535</v>
      </c>
      <c r="AF222" t="s">
        <v>793</v>
      </c>
      <c r="AG222" s="2" t="s">
        <v>526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1</v>
      </c>
      <c r="AR222">
        <v>0</v>
      </c>
      <c r="AS222">
        <v>0</v>
      </c>
      <c r="AT222" s="2" t="s">
        <v>134</v>
      </c>
      <c r="AU222" s="2" t="s">
        <v>118</v>
      </c>
      <c r="AV222" s="2" t="s">
        <v>118</v>
      </c>
      <c r="AW222" s="3" t="s">
        <v>391</v>
      </c>
      <c r="AX222" s="3">
        <v>0</v>
      </c>
      <c r="AY222" s="3">
        <v>1</v>
      </c>
      <c r="AZ222" s="3">
        <v>0</v>
      </c>
      <c r="BA222" s="3">
        <v>0</v>
      </c>
      <c r="BB222" s="3"/>
      <c r="BC222" s="3" t="s">
        <v>118</v>
      </c>
      <c r="BD222" s="3" t="s">
        <v>173</v>
      </c>
      <c r="BE222" t="s">
        <v>118</v>
      </c>
      <c r="BF222">
        <v>2</v>
      </c>
      <c r="BG222">
        <v>7</v>
      </c>
      <c r="BI222" t="s">
        <v>120</v>
      </c>
      <c r="BL222" t="s">
        <v>120</v>
      </c>
      <c r="BO222" t="s">
        <v>120</v>
      </c>
      <c r="BT222" s="2" t="s">
        <v>155</v>
      </c>
      <c r="BU222" t="s">
        <v>535</v>
      </c>
      <c r="BV222" t="s">
        <v>789</v>
      </c>
      <c r="BW222" s="2" t="s">
        <v>120</v>
      </c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>
        <f>IF(Tableau3[[#This Row],[nb_ind_mig_juil22]]+Tableau3[[#This Row],[nb_ind_mig_jan_juin22]]+Tableau3[[#This Row],[nb_ind_mig_avant22]]&lt;&gt;Tableau3[[#This Row],[nb_ind_migrants]],1,0)</f>
        <v>0</v>
      </c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>
        <v>1</v>
      </c>
      <c r="DG222">
        <v>1</v>
      </c>
      <c r="DH222">
        <v>377278</v>
      </c>
      <c r="DI222" t="s">
        <v>794</v>
      </c>
    </row>
    <row r="223" spans="1:113" x14ac:dyDescent="0.35">
      <c r="A223" s="4">
        <v>44807.458934444447</v>
      </c>
      <c r="B223" s="4">
        <v>44807.468155543982</v>
      </c>
      <c r="C223" s="4">
        <v>44807</v>
      </c>
      <c r="D223" s="4">
        <v>44807</v>
      </c>
      <c r="E223" t="s">
        <v>129</v>
      </c>
      <c r="F223" t="s">
        <v>508</v>
      </c>
      <c r="G223" t="s">
        <v>509</v>
      </c>
      <c r="H223" t="s">
        <v>792</v>
      </c>
      <c r="I223" t="s">
        <v>795</v>
      </c>
      <c r="J223" t="s">
        <v>141</v>
      </c>
      <c r="K223" t="s">
        <v>118</v>
      </c>
      <c r="L223" s="1" t="s">
        <v>545</v>
      </c>
      <c r="N223" t="s">
        <v>621</v>
      </c>
      <c r="O223" t="s">
        <v>118</v>
      </c>
      <c r="Q223">
        <v>3</v>
      </c>
      <c r="R223">
        <v>15</v>
      </c>
      <c r="S223" s="1" t="s">
        <v>118</v>
      </c>
      <c r="T223" s="1">
        <v>2</v>
      </c>
      <c r="U223" s="1">
        <v>10</v>
      </c>
      <c r="V223" s="1" t="s">
        <v>118</v>
      </c>
      <c r="W223" s="1">
        <v>1</v>
      </c>
      <c r="X223" s="1">
        <v>5</v>
      </c>
      <c r="Y223" s="1" t="s">
        <v>120</v>
      </c>
      <c r="Z223" s="1"/>
      <c r="AA223" s="1"/>
      <c r="AB223" s="1"/>
      <c r="AC223" s="1"/>
      <c r="AD223" s="2" t="s">
        <v>121</v>
      </c>
      <c r="AE223" t="s">
        <v>523</v>
      </c>
      <c r="AF223" t="s">
        <v>793</v>
      </c>
      <c r="AG223" s="2" t="s">
        <v>526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1</v>
      </c>
      <c r="AR223">
        <v>0</v>
      </c>
      <c r="AS223">
        <v>0</v>
      </c>
      <c r="AT223" s="2" t="s">
        <v>134</v>
      </c>
      <c r="AU223" s="2" t="s">
        <v>118</v>
      </c>
      <c r="AV223" s="2" t="s">
        <v>118</v>
      </c>
      <c r="AW223" s="3" t="s">
        <v>396</v>
      </c>
      <c r="AX223" s="3">
        <v>1</v>
      </c>
      <c r="AY223" s="3">
        <v>1</v>
      </c>
      <c r="AZ223" s="3">
        <v>1</v>
      </c>
      <c r="BA223" s="3">
        <v>0</v>
      </c>
      <c r="BB223" s="3"/>
      <c r="BC223" s="3" t="s">
        <v>118</v>
      </c>
      <c r="BD223" s="3" t="s">
        <v>210</v>
      </c>
      <c r="BE223" t="s">
        <v>120</v>
      </c>
      <c r="BT223" s="2"/>
      <c r="BW223" s="2" t="s">
        <v>120</v>
      </c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>
        <f>IF(Tableau3[[#This Row],[nb_ind_mig_juil22]]+Tableau3[[#This Row],[nb_ind_mig_jan_juin22]]+Tableau3[[#This Row],[nb_ind_mig_avant22]]&lt;&gt;Tableau3[[#This Row],[nb_ind_migrants]],1,0)</f>
        <v>0</v>
      </c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>
        <v>1</v>
      </c>
      <c r="DG223">
        <v>1</v>
      </c>
      <c r="DH223">
        <v>377279</v>
      </c>
      <c r="DI223" t="s">
        <v>796</v>
      </c>
    </row>
    <row r="224" spans="1:113" x14ac:dyDescent="0.35">
      <c r="A224" s="4">
        <v>44807.468217048612</v>
      </c>
      <c r="B224" s="4">
        <v>44807.473139467591</v>
      </c>
      <c r="C224" s="4">
        <v>44807</v>
      </c>
      <c r="D224" s="4">
        <v>44807</v>
      </c>
      <c r="E224" t="s">
        <v>129</v>
      </c>
      <c r="F224" t="s">
        <v>508</v>
      </c>
      <c r="G224" t="s">
        <v>509</v>
      </c>
      <c r="H224" t="s">
        <v>792</v>
      </c>
      <c r="I224" t="s">
        <v>795</v>
      </c>
      <c r="J224" t="s">
        <v>141</v>
      </c>
      <c r="K224" t="s">
        <v>118</v>
      </c>
      <c r="L224" s="1" t="s">
        <v>311</v>
      </c>
      <c r="O224" t="s">
        <v>118</v>
      </c>
      <c r="Q224">
        <v>1</v>
      </c>
      <c r="R224">
        <v>4</v>
      </c>
      <c r="S224" s="1" t="s">
        <v>118</v>
      </c>
      <c r="T224" s="1">
        <v>1</v>
      </c>
      <c r="U224" s="1">
        <v>4</v>
      </c>
      <c r="V224" s="1" t="s">
        <v>120</v>
      </c>
      <c r="W224" s="1"/>
      <c r="X224" s="1"/>
      <c r="Y224" s="1" t="s">
        <v>120</v>
      </c>
      <c r="Z224" s="1"/>
      <c r="AA224" s="1"/>
      <c r="AB224" s="1"/>
      <c r="AC224" s="1"/>
      <c r="AD224" s="2" t="s">
        <v>121</v>
      </c>
      <c r="AE224" t="s">
        <v>535</v>
      </c>
      <c r="AF224" t="s">
        <v>793</v>
      </c>
      <c r="AG224" s="2" t="s">
        <v>526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1</v>
      </c>
      <c r="AR224">
        <v>0</v>
      </c>
      <c r="AS224">
        <v>0</v>
      </c>
      <c r="AT224" s="2" t="s">
        <v>134</v>
      </c>
      <c r="AU224" s="2" t="s">
        <v>118</v>
      </c>
      <c r="AV224" s="2" t="s">
        <v>118</v>
      </c>
      <c r="AW224" s="3" t="s">
        <v>797</v>
      </c>
      <c r="AX224" s="3">
        <v>1</v>
      </c>
      <c r="AY224" s="3">
        <v>1</v>
      </c>
      <c r="AZ224" s="3">
        <v>1</v>
      </c>
      <c r="BA224" s="3">
        <v>1</v>
      </c>
      <c r="BB224" s="3"/>
      <c r="BC224" s="3" t="s">
        <v>118</v>
      </c>
      <c r="BD224" s="3" t="s">
        <v>210</v>
      </c>
      <c r="BE224" t="s">
        <v>120</v>
      </c>
      <c r="BT224" s="2"/>
      <c r="BW224" s="2" t="s">
        <v>118</v>
      </c>
      <c r="BX224" s="2">
        <v>1</v>
      </c>
      <c r="BY224" s="2">
        <v>2</v>
      </c>
      <c r="BZ224" s="2" t="s">
        <v>118</v>
      </c>
      <c r="CA224" s="2">
        <v>1</v>
      </c>
      <c r="CB224" s="2">
        <v>2</v>
      </c>
      <c r="CC224" s="2" t="s">
        <v>120</v>
      </c>
      <c r="CD224" s="2"/>
      <c r="CE224" s="2"/>
      <c r="CF224" s="2" t="s">
        <v>120</v>
      </c>
      <c r="CG224" s="2"/>
      <c r="CH224" s="2"/>
      <c r="CI224" s="2"/>
      <c r="CJ224" s="2"/>
      <c r="CK224" s="2">
        <f>IF(Tableau3[[#This Row],[nb_ind_mig_juil22]]+Tableau3[[#This Row],[nb_ind_mig_jan_juin22]]+Tableau3[[#This Row],[nb_ind_mig_avant22]]&lt;&gt;Tableau3[[#This Row],[nb_ind_migrants]],1,0)</f>
        <v>0</v>
      </c>
      <c r="CL224" s="3" t="s">
        <v>125</v>
      </c>
      <c r="CN224" s="2" t="s">
        <v>156</v>
      </c>
      <c r="CQ224" s="2" t="s">
        <v>532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1</v>
      </c>
      <c r="DA224" s="2">
        <v>1</v>
      </c>
      <c r="DB224" s="2">
        <v>1</v>
      </c>
      <c r="DC224" s="2">
        <v>0</v>
      </c>
      <c r="DD224" s="2" t="s">
        <v>145</v>
      </c>
      <c r="DE224">
        <v>1</v>
      </c>
      <c r="DG224">
        <v>1</v>
      </c>
      <c r="DH224">
        <v>377280</v>
      </c>
      <c r="DI224" t="s">
        <v>798</v>
      </c>
    </row>
    <row r="225" spans="1:113" x14ac:dyDescent="0.35">
      <c r="A225" s="4">
        <v>44807.474295162043</v>
      </c>
      <c r="B225" s="4">
        <v>44807.478685902781</v>
      </c>
      <c r="C225" s="4">
        <v>44807</v>
      </c>
      <c r="D225" s="4">
        <v>44807</v>
      </c>
      <c r="E225" t="s">
        <v>129</v>
      </c>
      <c r="F225" t="s">
        <v>508</v>
      </c>
      <c r="G225" t="s">
        <v>509</v>
      </c>
      <c r="H225" t="s">
        <v>792</v>
      </c>
      <c r="I225" t="s">
        <v>799</v>
      </c>
      <c r="J225" t="s">
        <v>141</v>
      </c>
      <c r="K225" t="s">
        <v>118</v>
      </c>
      <c r="L225" s="1" t="s">
        <v>311</v>
      </c>
      <c r="O225" t="s">
        <v>118</v>
      </c>
      <c r="Q225">
        <v>1</v>
      </c>
      <c r="R225">
        <v>7</v>
      </c>
      <c r="S225" s="1" t="s">
        <v>120</v>
      </c>
      <c r="T225" s="1"/>
      <c r="U225" s="1"/>
      <c r="V225" s="1" t="s">
        <v>120</v>
      </c>
      <c r="W225" s="1"/>
      <c r="X225" s="1"/>
      <c r="Y225" s="1" t="s">
        <v>118</v>
      </c>
      <c r="Z225" s="1">
        <v>1</v>
      </c>
      <c r="AA225" s="1">
        <v>7</v>
      </c>
      <c r="AB225" s="1"/>
      <c r="AC225" s="1"/>
      <c r="AD225" s="2" t="s">
        <v>121</v>
      </c>
      <c r="AE225" t="s">
        <v>535</v>
      </c>
      <c r="AF225" t="s">
        <v>788</v>
      </c>
      <c r="AG225" s="2" t="s">
        <v>526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1</v>
      </c>
      <c r="AR225">
        <v>0</v>
      </c>
      <c r="AS225">
        <v>0</v>
      </c>
      <c r="AT225" s="2" t="s">
        <v>134</v>
      </c>
      <c r="AU225" s="2" t="s">
        <v>118</v>
      </c>
      <c r="AV225" s="2" t="s">
        <v>118</v>
      </c>
      <c r="AW225" s="3" t="s">
        <v>800</v>
      </c>
      <c r="AX225" s="3">
        <v>1</v>
      </c>
      <c r="AY225" s="3">
        <v>1</v>
      </c>
      <c r="AZ225" s="3">
        <v>0</v>
      </c>
      <c r="BA225" s="3">
        <v>1</v>
      </c>
      <c r="BB225" s="3"/>
      <c r="BC225" s="3" t="s">
        <v>118</v>
      </c>
      <c r="BD225" s="3" t="s">
        <v>173</v>
      </c>
      <c r="BE225" t="s">
        <v>120</v>
      </c>
      <c r="BT225" s="2"/>
      <c r="BW225" s="2" t="s">
        <v>120</v>
      </c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>
        <f>IF(Tableau3[[#This Row],[nb_ind_mig_juil22]]+Tableau3[[#This Row],[nb_ind_mig_jan_juin22]]+Tableau3[[#This Row],[nb_ind_mig_avant22]]&lt;&gt;Tableau3[[#This Row],[nb_ind_migrants]],1,0)</f>
        <v>0</v>
      </c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>
        <v>1</v>
      </c>
      <c r="DG225">
        <v>1</v>
      </c>
      <c r="DH225">
        <v>377281</v>
      </c>
      <c r="DI225" t="s">
        <v>801</v>
      </c>
    </row>
    <row r="226" spans="1:113" x14ac:dyDescent="0.35">
      <c r="A226" s="4">
        <v>44807.486801909719</v>
      </c>
      <c r="B226" s="4">
        <v>44807.497009872677</v>
      </c>
      <c r="C226" s="4">
        <v>44807</v>
      </c>
      <c r="D226" s="4">
        <v>44807</v>
      </c>
      <c r="E226" t="s">
        <v>129</v>
      </c>
      <c r="F226" t="s">
        <v>508</v>
      </c>
      <c r="G226" t="s">
        <v>509</v>
      </c>
      <c r="H226" t="s">
        <v>792</v>
      </c>
      <c r="I226" t="s">
        <v>799</v>
      </c>
      <c r="J226" t="s">
        <v>141</v>
      </c>
      <c r="K226" t="s">
        <v>118</v>
      </c>
      <c r="L226" s="1" t="s">
        <v>311</v>
      </c>
      <c r="O226" t="s">
        <v>118</v>
      </c>
      <c r="Q226">
        <v>5</v>
      </c>
      <c r="R226">
        <v>25</v>
      </c>
      <c r="S226" s="1" t="s">
        <v>118</v>
      </c>
      <c r="T226" s="1">
        <v>3</v>
      </c>
      <c r="U226" s="1">
        <v>15</v>
      </c>
      <c r="V226" s="1" t="s">
        <v>118</v>
      </c>
      <c r="W226" s="1">
        <v>2</v>
      </c>
      <c r="X226" s="1">
        <v>10</v>
      </c>
      <c r="Y226" s="1" t="s">
        <v>120</v>
      </c>
      <c r="Z226" s="1"/>
      <c r="AA226" s="1"/>
      <c r="AB226" s="1"/>
      <c r="AC226" s="1"/>
      <c r="AD226" s="2" t="s">
        <v>121</v>
      </c>
      <c r="AE226" t="s">
        <v>524</v>
      </c>
      <c r="AF226" t="s">
        <v>802</v>
      </c>
      <c r="AG226" s="2" t="s">
        <v>803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</v>
      </c>
      <c r="AS226">
        <v>0</v>
      </c>
      <c r="AT226" s="2" t="s">
        <v>134</v>
      </c>
      <c r="AU226" s="2" t="s">
        <v>118</v>
      </c>
      <c r="AV226" s="2" t="s">
        <v>118</v>
      </c>
      <c r="AW226" s="3" t="s">
        <v>797</v>
      </c>
      <c r="AX226" s="3">
        <v>1</v>
      </c>
      <c r="AY226" s="3">
        <v>1</v>
      </c>
      <c r="AZ226" s="3">
        <v>1</v>
      </c>
      <c r="BA226" s="3">
        <v>1</v>
      </c>
      <c r="BB226" s="3"/>
      <c r="BC226" s="3" t="s">
        <v>118</v>
      </c>
      <c r="BD226" s="3" t="s">
        <v>210</v>
      </c>
      <c r="BE226" t="s">
        <v>120</v>
      </c>
      <c r="BT226" s="2"/>
      <c r="BW226" s="2" t="s">
        <v>120</v>
      </c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>
        <f>IF(Tableau3[[#This Row],[nb_ind_mig_juil22]]+Tableau3[[#This Row],[nb_ind_mig_jan_juin22]]+Tableau3[[#This Row],[nb_ind_mig_avant22]]&lt;&gt;Tableau3[[#This Row],[nb_ind_migrants]],1,0)</f>
        <v>0</v>
      </c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>
        <v>2</v>
      </c>
      <c r="DG226">
        <v>2</v>
      </c>
      <c r="DH226">
        <v>377282</v>
      </c>
      <c r="DI226" t="s">
        <v>804</v>
      </c>
    </row>
    <row r="227" spans="1:113" x14ac:dyDescent="0.35">
      <c r="A227" s="4">
        <v>44807.580212094908</v>
      </c>
      <c r="B227" s="4">
        <v>44807.764043564814</v>
      </c>
      <c r="C227" s="4">
        <v>44807</v>
      </c>
      <c r="D227" s="4">
        <v>44807</v>
      </c>
      <c r="E227" t="s">
        <v>129</v>
      </c>
      <c r="F227" t="s">
        <v>508</v>
      </c>
      <c r="G227" t="s">
        <v>509</v>
      </c>
      <c r="H227" t="s">
        <v>788</v>
      </c>
      <c r="I227" t="s">
        <v>805</v>
      </c>
      <c r="J227" t="s">
        <v>141</v>
      </c>
      <c r="K227" t="s">
        <v>118</v>
      </c>
      <c r="L227" s="1" t="s">
        <v>311</v>
      </c>
      <c r="O227" t="s">
        <v>118</v>
      </c>
      <c r="Q227">
        <v>1</v>
      </c>
      <c r="R227">
        <v>7</v>
      </c>
      <c r="S227" s="1" t="s">
        <v>118</v>
      </c>
      <c r="T227" s="1">
        <v>1</v>
      </c>
      <c r="U227" s="1">
        <v>7</v>
      </c>
      <c r="V227" s="1" t="s">
        <v>120</v>
      </c>
      <c r="W227" s="1"/>
      <c r="X227" s="1"/>
      <c r="Y227" s="1" t="s">
        <v>120</v>
      </c>
      <c r="Z227" s="1"/>
      <c r="AA227" s="1"/>
      <c r="AB227" s="1"/>
      <c r="AC227" s="1"/>
      <c r="AD227" s="2" t="s">
        <v>121</v>
      </c>
      <c r="AE227" t="s">
        <v>523</v>
      </c>
      <c r="AF227" t="s">
        <v>789</v>
      </c>
      <c r="AG227" s="2" t="s">
        <v>806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 s="2" t="s">
        <v>134</v>
      </c>
      <c r="AU227" s="2" t="s">
        <v>118</v>
      </c>
      <c r="AV227" s="2" t="s">
        <v>118</v>
      </c>
      <c r="AW227" s="3" t="s">
        <v>391</v>
      </c>
      <c r="AX227" s="3">
        <v>0</v>
      </c>
      <c r="AY227" s="3">
        <v>1</v>
      </c>
      <c r="AZ227" s="3">
        <v>0</v>
      </c>
      <c r="BA227" s="3">
        <v>0</v>
      </c>
      <c r="BB227" s="3"/>
      <c r="BC227" s="3" t="s">
        <v>118</v>
      </c>
      <c r="BD227" s="3" t="s">
        <v>210</v>
      </c>
      <c r="BE227" t="s">
        <v>120</v>
      </c>
      <c r="BT227" s="2"/>
      <c r="BW227" s="2" t="s">
        <v>120</v>
      </c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>
        <f>IF(Tableau3[[#This Row],[nb_ind_mig_juil22]]+Tableau3[[#This Row],[nb_ind_mig_jan_juin22]]+Tableau3[[#This Row],[nb_ind_mig_avant22]]&lt;&gt;Tableau3[[#This Row],[nb_ind_migrants]],1,0)</f>
        <v>0</v>
      </c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>
        <v>1</v>
      </c>
      <c r="DG227">
        <v>1</v>
      </c>
      <c r="DH227">
        <v>377283</v>
      </c>
      <c r="DI227" t="s">
        <v>807</v>
      </c>
    </row>
    <row r="228" spans="1:113" x14ac:dyDescent="0.35">
      <c r="A228" s="4">
        <v>44807.377821655093</v>
      </c>
      <c r="B228" s="4">
        <v>44807.382523148153</v>
      </c>
      <c r="C228" s="4">
        <v>44807</v>
      </c>
      <c r="D228" s="4">
        <v>44807</v>
      </c>
      <c r="E228" t="s">
        <v>129</v>
      </c>
      <c r="F228" t="s">
        <v>508</v>
      </c>
      <c r="G228" t="s">
        <v>509</v>
      </c>
      <c r="H228" t="s">
        <v>556</v>
      </c>
      <c r="I228" t="s">
        <v>808</v>
      </c>
      <c r="J228" t="s">
        <v>141</v>
      </c>
      <c r="K228" t="s">
        <v>120</v>
      </c>
      <c r="L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2"/>
      <c r="AG228" s="2"/>
      <c r="AT228" s="2"/>
      <c r="AU228" s="2"/>
      <c r="AV228" s="2"/>
      <c r="AW228" s="3"/>
      <c r="AX228" s="3"/>
      <c r="AY228" s="3"/>
      <c r="AZ228" s="3"/>
      <c r="BA228" s="3"/>
      <c r="BB228" s="3"/>
      <c r="BC228" s="3"/>
      <c r="BD228" s="3"/>
      <c r="BE228" t="s">
        <v>120</v>
      </c>
      <c r="BT228" s="2"/>
      <c r="BW228" s="2" t="s">
        <v>120</v>
      </c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>
        <f>IF(Tableau3[[#This Row],[nb_ind_mig_juil22]]+Tableau3[[#This Row],[nb_ind_mig_jan_juin22]]+Tableau3[[#This Row],[nb_ind_mig_avant22]]&lt;&gt;Tableau3[[#This Row],[nb_ind_migrants]],1,0)</f>
        <v>0</v>
      </c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>
        <v>2</v>
      </c>
      <c r="DG228">
        <v>2</v>
      </c>
      <c r="DH228">
        <v>377394</v>
      </c>
      <c r="DI228" t="s">
        <v>809</v>
      </c>
    </row>
    <row r="229" spans="1:113" x14ac:dyDescent="0.35">
      <c r="A229" s="4">
        <v>44807.399631354157</v>
      </c>
      <c r="B229" s="4">
        <v>44807.406158344907</v>
      </c>
      <c r="C229" s="4">
        <v>44807</v>
      </c>
      <c r="D229" s="4">
        <v>44807</v>
      </c>
      <c r="E229" t="s">
        <v>129</v>
      </c>
      <c r="F229" t="s">
        <v>508</v>
      </c>
      <c r="G229" t="s">
        <v>509</v>
      </c>
      <c r="H229" t="s">
        <v>556</v>
      </c>
      <c r="I229" t="s">
        <v>810</v>
      </c>
      <c r="J229" t="s">
        <v>141</v>
      </c>
      <c r="K229" t="s">
        <v>120</v>
      </c>
      <c r="L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2"/>
      <c r="AG229" s="2"/>
      <c r="AT229" s="2"/>
      <c r="AU229" s="2"/>
      <c r="AV229" s="2"/>
      <c r="AW229" s="3"/>
      <c r="AX229" s="3"/>
      <c r="AY229" s="3"/>
      <c r="AZ229" s="3"/>
      <c r="BA229" s="3"/>
      <c r="BB229" s="3"/>
      <c r="BC229" s="3"/>
      <c r="BD229" s="3"/>
      <c r="BE229" t="s">
        <v>120</v>
      </c>
      <c r="BT229" s="2"/>
      <c r="BW229" s="2" t="s">
        <v>118</v>
      </c>
      <c r="BX229" s="2">
        <v>1</v>
      </c>
      <c r="BY229" s="2">
        <v>6</v>
      </c>
      <c r="BZ229" s="2" t="s">
        <v>120</v>
      </c>
      <c r="CA229" s="2"/>
      <c r="CB229" s="2"/>
      <c r="CC229" s="2" t="s">
        <v>120</v>
      </c>
      <c r="CD229" s="2"/>
      <c r="CE229" s="2"/>
      <c r="CF229" s="2" t="s">
        <v>118</v>
      </c>
      <c r="CG229" s="2">
        <v>1</v>
      </c>
      <c r="CH229" s="2">
        <v>6</v>
      </c>
      <c r="CI229" s="2"/>
      <c r="CJ229" s="2"/>
      <c r="CK229" s="2">
        <f>IF(Tableau3[[#This Row],[nb_ind_mig_juil22]]+Tableau3[[#This Row],[nb_ind_mig_jan_juin22]]+Tableau3[[#This Row],[nb_ind_mig_avant22]]&lt;&gt;Tableau3[[#This Row],[nb_ind_migrants]],1,0)</f>
        <v>0</v>
      </c>
      <c r="CL229" s="3" t="s">
        <v>125</v>
      </c>
      <c r="CN229" s="2" t="s">
        <v>119</v>
      </c>
      <c r="CQ229" s="2" t="s">
        <v>496</v>
      </c>
      <c r="CR229" s="2">
        <v>1</v>
      </c>
      <c r="CS229" s="2">
        <v>1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 t="s">
        <v>127</v>
      </c>
      <c r="DE229">
        <v>1</v>
      </c>
      <c r="DG229">
        <v>1</v>
      </c>
      <c r="DH229">
        <v>377395</v>
      </c>
      <c r="DI229" t="s">
        <v>811</v>
      </c>
    </row>
    <row r="230" spans="1:113" x14ac:dyDescent="0.35">
      <c r="A230" s="4">
        <v>44807.465172916673</v>
      </c>
      <c r="B230" s="4">
        <v>44807.469826875</v>
      </c>
      <c r="C230" s="4">
        <v>44807</v>
      </c>
      <c r="D230" s="4">
        <v>44807</v>
      </c>
      <c r="E230" t="s">
        <v>129</v>
      </c>
      <c r="F230" t="s">
        <v>508</v>
      </c>
      <c r="G230" t="s">
        <v>509</v>
      </c>
      <c r="H230" t="s">
        <v>556</v>
      </c>
      <c r="I230" t="s">
        <v>812</v>
      </c>
      <c r="J230" t="s">
        <v>141</v>
      </c>
      <c r="K230" t="s">
        <v>120</v>
      </c>
      <c r="L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2"/>
      <c r="AG230" s="2"/>
      <c r="AT230" s="2"/>
      <c r="AU230" s="2"/>
      <c r="AV230" s="2"/>
      <c r="AW230" s="3"/>
      <c r="AX230" s="3"/>
      <c r="AY230" s="3"/>
      <c r="AZ230" s="3"/>
      <c r="BA230" s="3"/>
      <c r="BB230" s="3"/>
      <c r="BC230" s="3"/>
      <c r="BD230" s="3"/>
      <c r="BE230" t="s">
        <v>120</v>
      </c>
      <c r="BT230" s="2"/>
      <c r="BW230" s="2" t="s">
        <v>120</v>
      </c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>
        <f>IF(Tableau3[[#This Row],[nb_ind_mig_juil22]]+Tableau3[[#This Row],[nb_ind_mig_jan_juin22]]+Tableau3[[#This Row],[nb_ind_mig_avant22]]&lt;&gt;Tableau3[[#This Row],[nb_ind_migrants]],1,0)</f>
        <v>0</v>
      </c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>
        <v>1</v>
      </c>
      <c r="DG230">
        <v>1</v>
      </c>
      <c r="DH230">
        <v>377396</v>
      </c>
      <c r="DI230" t="s">
        <v>813</v>
      </c>
    </row>
    <row r="231" spans="1:113" x14ac:dyDescent="0.35">
      <c r="A231" s="4">
        <v>44807.556548472217</v>
      </c>
      <c r="B231" s="4">
        <v>44807.559142662038</v>
      </c>
      <c r="C231" s="4">
        <v>44807</v>
      </c>
      <c r="D231" s="4">
        <v>44807</v>
      </c>
      <c r="E231" t="s">
        <v>129</v>
      </c>
      <c r="F231" t="s">
        <v>508</v>
      </c>
      <c r="G231" t="s">
        <v>509</v>
      </c>
      <c r="H231" t="s">
        <v>556</v>
      </c>
      <c r="I231" t="s">
        <v>814</v>
      </c>
      <c r="J231" t="s">
        <v>141</v>
      </c>
      <c r="K231" t="s">
        <v>120</v>
      </c>
      <c r="L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2"/>
      <c r="AG231" s="2"/>
      <c r="AT231" s="2"/>
      <c r="AU231" s="2"/>
      <c r="AV231" s="2"/>
      <c r="AW231" s="3"/>
      <c r="AX231" s="3"/>
      <c r="AY231" s="3"/>
      <c r="AZ231" s="3"/>
      <c r="BA231" s="3"/>
      <c r="BB231" s="3"/>
      <c r="BC231" s="3"/>
      <c r="BD231" s="3"/>
      <c r="BE231" t="s">
        <v>120</v>
      </c>
      <c r="BT231" s="2"/>
      <c r="BW231" s="2" t="s">
        <v>120</v>
      </c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>
        <f>IF(Tableau3[[#This Row],[nb_ind_mig_juil22]]+Tableau3[[#This Row],[nb_ind_mig_jan_juin22]]+Tableau3[[#This Row],[nb_ind_mig_avant22]]&lt;&gt;Tableau3[[#This Row],[nb_ind_migrants]],1,0)</f>
        <v>0</v>
      </c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>
        <v>1</v>
      </c>
      <c r="DG231">
        <v>1</v>
      </c>
      <c r="DH231">
        <v>377397</v>
      </c>
      <c r="DI231" t="s">
        <v>815</v>
      </c>
    </row>
    <row r="232" spans="1:113" x14ac:dyDescent="0.35">
      <c r="A232" s="4">
        <v>44807.574549039353</v>
      </c>
      <c r="B232" s="4">
        <v>44807.578866006937</v>
      </c>
      <c r="C232" s="4">
        <v>44807</v>
      </c>
      <c r="D232" s="4">
        <v>44807</v>
      </c>
      <c r="E232" t="s">
        <v>129</v>
      </c>
      <c r="F232" t="s">
        <v>508</v>
      </c>
      <c r="G232" t="s">
        <v>509</v>
      </c>
      <c r="H232" t="s">
        <v>816</v>
      </c>
      <c r="I232" t="s">
        <v>817</v>
      </c>
      <c r="J232" t="s">
        <v>141</v>
      </c>
      <c r="K232" t="s">
        <v>120</v>
      </c>
      <c r="L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2"/>
      <c r="AG232" s="2"/>
      <c r="AT232" s="2"/>
      <c r="AU232" s="2"/>
      <c r="AV232" s="2"/>
      <c r="AW232" s="3"/>
      <c r="AX232" s="3"/>
      <c r="AY232" s="3"/>
      <c r="AZ232" s="3"/>
      <c r="BA232" s="3"/>
      <c r="BB232" s="3"/>
      <c r="BC232" s="3"/>
      <c r="BD232" s="3"/>
      <c r="BE232" t="s">
        <v>120</v>
      </c>
      <c r="BT232" s="2"/>
      <c r="BW232" s="2" t="s">
        <v>120</v>
      </c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>
        <f>IF(Tableau3[[#This Row],[nb_ind_mig_juil22]]+Tableau3[[#This Row],[nb_ind_mig_jan_juin22]]+Tableau3[[#This Row],[nb_ind_mig_avant22]]&lt;&gt;Tableau3[[#This Row],[nb_ind_migrants]],1,0)</f>
        <v>0</v>
      </c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>
        <v>1</v>
      </c>
      <c r="DG232">
        <v>1</v>
      </c>
      <c r="DH232">
        <v>377398</v>
      </c>
      <c r="DI232" t="s">
        <v>818</v>
      </c>
    </row>
    <row r="233" spans="1:113" x14ac:dyDescent="0.35">
      <c r="A233" s="4">
        <v>44807.620212037044</v>
      </c>
      <c r="B233" s="4">
        <v>44807.625305833331</v>
      </c>
      <c r="C233" s="4">
        <v>44807</v>
      </c>
      <c r="D233" s="4">
        <v>44807</v>
      </c>
      <c r="E233" t="s">
        <v>129</v>
      </c>
      <c r="F233" t="s">
        <v>508</v>
      </c>
      <c r="G233" t="s">
        <v>509</v>
      </c>
      <c r="H233" t="s">
        <v>556</v>
      </c>
      <c r="I233" t="s">
        <v>819</v>
      </c>
      <c r="J233" t="s">
        <v>141</v>
      </c>
      <c r="K233" t="s">
        <v>120</v>
      </c>
      <c r="L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2"/>
      <c r="AG233" s="2"/>
      <c r="AT233" s="2"/>
      <c r="AU233" s="2"/>
      <c r="AV233" s="2"/>
      <c r="AW233" s="3"/>
      <c r="AX233" s="3"/>
      <c r="AY233" s="3"/>
      <c r="AZ233" s="3"/>
      <c r="BA233" s="3"/>
      <c r="BB233" s="3"/>
      <c r="BC233" s="3"/>
      <c r="BD233" s="3"/>
      <c r="BE233" t="s">
        <v>120</v>
      </c>
      <c r="BT233" s="2"/>
      <c r="BW233" s="2" t="s">
        <v>120</v>
      </c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>
        <f>IF(Tableau3[[#This Row],[nb_ind_mig_juil22]]+Tableau3[[#This Row],[nb_ind_mig_jan_juin22]]+Tableau3[[#This Row],[nb_ind_mig_avant22]]&lt;&gt;Tableau3[[#This Row],[nb_ind_migrants]],1,0)</f>
        <v>0</v>
      </c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>
        <v>2</v>
      </c>
      <c r="DG233">
        <v>2</v>
      </c>
      <c r="DH233">
        <v>377399</v>
      </c>
      <c r="DI233" t="s">
        <v>820</v>
      </c>
    </row>
    <row r="234" spans="1:113" x14ac:dyDescent="0.35">
      <c r="A234" s="4">
        <v>44807.714076504628</v>
      </c>
      <c r="B234" s="4">
        <v>44807.715825312502</v>
      </c>
      <c r="C234" s="4">
        <v>44807</v>
      </c>
      <c r="D234" s="4">
        <v>44807</v>
      </c>
      <c r="E234" t="s">
        <v>129</v>
      </c>
      <c r="F234" t="s">
        <v>508</v>
      </c>
      <c r="G234" t="s">
        <v>509</v>
      </c>
      <c r="H234" t="s">
        <v>816</v>
      </c>
      <c r="I234" t="s">
        <v>821</v>
      </c>
      <c r="J234" t="s">
        <v>141</v>
      </c>
      <c r="K234" t="s">
        <v>120</v>
      </c>
      <c r="L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2"/>
      <c r="AG234" s="2"/>
      <c r="AT234" s="2"/>
      <c r="AU234" s="2"/>
      <c r="AV234" s="2"/>
      <c r="AW234" s="3"/>
      <c r="AX234" s="3"/>
      <c r="AY234" s="3"/>
      <c r="AZ234" s="3"/>
      <c r="BA234" s="3"/>
      <c r="BB234" s="3"/>
      <c r="BC234" s="3"/>
      <c r="BD234" s="3"/>
      <c r="BE234" t="s">
        <v>120</v>
      </c>
      <c r="BT234" s="2"/>
      <c r="BW234" s="2" t="s">
        <v>120</v>
      </c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>
        <f>IF(Tableau3[[#This Row],[nb_ind_mig_juil22]]+Tableau3[[#This Row],[nb_ind_mig_jan_juin22]]+Tableau3[[#This Row],[nb_ind_mig_avant22]]&lt;&gt;Tableau3[[#This Row],[nb_ind_migrants]],1,0)</f>
        <v>0</v>
      </c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>
        <v>1</v>
      </c>
      <c r="DG234">
        <v>1</v>
      </c>
      <c r="DH234">
        <v>377400</v>
      </c>
      <c r="DI234" t="s">
        <v>822</v>
      </c>
    </row>
    <row r="235" spans="1:113" x14ac:dyDescent="0.35">
      <c r="A235" s="4">
        <v>44806.406355300933</v>
      </c>
      <c r="B235" s="4">
        <v>44806.769643194442</v>
      </c>
      <c r="C235" s="4">
        <v>44806</v>
      </c>
      <c r="D235" s="4">
        <v>44806</v>
      </c>
      <c r="E235" t="s">
        <v>129</v>
      </c>
      <c r="F235" t="s">
        <v>508</v>
      </c>
      <c r="G235" t="s">
        <v>509</v>
      </c>
      <c r="H235" t="s">
        <v>549</v>
      </c>
      <c r="I235" t="s">
        <v>823</v>
      </c>
      <c r="J235" t="s">
        <v>141</v>
      </c>
      <c r="K235" t="s">
        <v>120</v>
      </c>
      <c r="L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2"/>
      <c r="AG235" s="2"/>
      <c r="AT235" s="2"/>
      <c r="AU235" s="2"/>
      <c r="AV235" s="2"/>
      <c r="AW235" s="3"/>
      <c r="AX235" s="3"/>
      <c r="AY235" s="3"/>
      <c r="AZ235" s="3"/>
      <c r="BA235" s="3"/>
      <c r="BB235" s="3"/>
      <c r="BC235" s="3"/>
      <c r="BD235" s="3"/>
      <c r="BE235" t="s">
        <v>120</v>
      </c>
      <c r="BT235" s="2"/>
      <c r="BW235" s="2" t="s">
        <v>120</v>
      </c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>
        <f>IF(Tableau3[[#This Row],[nb_ind_mig_juil22]]+Tableau3[[#This Row],[nb_ind_mig_jan_juin22]]+Tableau3[[#This Row],[nb_ind_mig_avant22]]&lt;&gt;Tableau3[[#This Row],[nb_ind_migrants]],1,0)</f>
        <v>0</v>
      </c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>
        <v>1</v>
      </c>
      <c r="DG235">
        <v>1</v>
      </c>
      <c r="DH235">
        <v>377404</v>
      </c>
      <c r="DI235" t="s">
        <v>824</v>
      </c>
    </row>
    <row r="236" spans="1:113" x14ac:dyDescent="0.35">
      <c r="A236" s="4">
        <v>44806.445573738427</v>
      </c>
      <c r="B236" s="4">
        <v>44806.455129479167</v>
      </c>
      <c r="C236" s="4">
        <v>44806</v>
      </c>
      <c r="D236" s="4">
        <v>44806</v>
      </c>
      <c r="E236" t="s">
        <v>129</v>
      </c>
      <c r="F236" t="s">
        <v>508</v>
      </c>
      <c r="G236" t="s">
        <v>509</v>
      </c>
      <c r="H236" t="s">
        <v>556</v>
      </c>
      <c r="I236" t="s">
        <v>825</v>
      </c>
      <c r="J236" t="s">
        <v>141</v>
      </c>
      <c r="K236" t="s">
        <v>118</v>
      </c>
      <c r="L236" s="1" t="s">
        <v>545</v>
      </c>
      <c r="N236" t="s">
        <v>826</v>
      </c>
      <c r="O236" t="s">
        <v>118</v>
      </c>
      <c r="Q236">
        <v>3</v>
      </c>
      <c r="R236">
        <v>4</v>
      </c>
      <c r="S236" s="1" t="s">
        <v>118</v>
      </c>
      <c r="T236" s="1">
        <v>3</v>
      </c>
      <c r="U236" s="1">
        <v>4</v>
      </c>
      <c r="V236" s="1" t="s">
        <v>120</v>
      </c>
      <c r="W236" s="1"/>
      <c r="X236" s="1"/>
      <c r="Y236" s="1" t="s">
        <v>120</v>
      </c>
      <c r="Z236" s="1"/>
      <c r="AA236" s="1"/>
      <c r="AB236" s="1"/>
      <c r="AC236" s="1"/>
      <c r="AD236" s="2" t="s">
        <v>121</v>
      </c>
      <c r="AE236" t="s">
        <v>549</v>
      </c>
      <c r="AF236" t="s">
        <v>827</v>
      </c>
      <c r="AG236" s="2" t="s">
        <v>496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 s="2" t="s">
        <v>127</v>
      </c>
      <c r="AU236" s="2" t="s">
        <v>118</v>
      </c>
      <c r="AV236" s="2" t="s">
        <v>118</v>
      </c>
      <c r="AW236" s="3" t="s">
        <v>797</v>
      </c>
      <c r="AX236" s="3">
        <v>1</v>
      </c>
      <c r="AY236" s="3">
        <v>1</v>
      </c>
      <c r="AZ236" s="3">
        <v>1</v>
      </c>
      <c r="BA236" s="3">
        <v>1</v>
      </c>
      <c r="BB236" s="3"/>
      <c r="BC236" s="3" t="s">
        <v>118</v>
      </c>
      <c r="BD236" s="3" t="s">
        <v>173</v>
      </c>
      <c r="BE236" t="s">
        <v>118</v>
      </c>
      <c r="BF236">
        <v>2</v>
      </c>
      <c r="BG236">
        <v>5</v>
      </c>
      <c r="BI236" t="s">
        <v>118</v>
      </c>
      <c r="BJ236">
        <v>2</v>
      </c>
      <c r="BK236">
        <v>5</v>
      </c>
      <c r="BL236" t="s">
        <v>120</v>
      </c>
      <c r="BO236" t="s">
        <v>120</v>
      </c>
      <c r="BT236" s="2" t="s">
        <v>155</v>
      </c>
      <c r="BU236" t="s">
        <v>510</v>
      </c>
      <c r="BV236" t="s">
        <v>828</v>
      </c>
      <c r="BW236" s="2" t="s">
        <v>120</v>
      </c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>
        <f>IF(Tableau3[[#This Row],[nb_ind_mig_juil22]]+Tableau3[[#This Row],[nb_ind_mig_jan_juin22]]+Tableau3[[#This Row],[nb_ind_mig_avant22]]&lt;&gt;Tableau3[[#This Row],[nb_ind_migrants]],1,0)</f>
        <v>0</v>
      </c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>
        <v>1</v>
      </c>
      <c r="DG236">
        <v>1</v>
      </c>
      <c r="DH236">
        <v>377405</v>
      </c>
      <c r="DI236" t="s">
        <v>829</v>
      </c>
    </row>
    <row r="237" spans="1:113" x14ac:dyDescent="0.35">
      <c r="A237" s="4">
        <v>44806.716813900457</v>
      </c>
      <c r="B237" s="4">
        <v>44806.722078692132</v>
      </c>
      <c r="C237" s="4">
        <v>44806</v>
      </c>
      <c r="D237" s="4">
        <v>44806</v>
      </c>
      <c r="E237" t="s">
        <v>129</v>
      </c>
      <c r="F237" t="s">
        <v>508</v>
      </c>
      <c r="G237" t="s">
        <v>509</v>
      </c>
      <c r="H237" t="s">
        <v>556</v>
      </c>
      <c r="I237" t="s">
        <v>830</v>
      </c>
      <c r="J237" t="s">
        <v>141</v>
      </c>
      <c r="K237" t="s">
        <v>118</v>
      </c>
      <c r="L237" s="1" t="s">
        <v>545</v>
      </c>
      <c r="N237" t="s">
        <v>831</v>
      </c>
      <c r="O237" t="s">
        <v>118</v>
      </c>
      <c r="Q237">
        <v>2</v>
      </c>
      <c r="R237">
        <v>2</v>
      </c>
      <c r="S237" s="1" t="s">
        <v>120</v>
      </c>
      <c r="T237" s="1"/>
      <c r="U237" s="1"/>
      <c r="V237" s="1" t="s">
        <v>120</v>
      </c>
      <c r="W237" s="1"/>
      <c r="X237" s="1"/>
      <c r="Y237" s="1" t="s">
        <v>118</v>
      </c>
      <c r="Z237" s="1">
        <v>2</v>
      </c>
      <c r="AA237" s="1">
        <v>2</v>
      </c>
      <c r="AB237" s="1"/>
      <c r="AC237" s="1"/>
      <c r="AD237" s="2" t="s">
        <v>121</v>
      </c>
      <c r="AE237" t="s">
        <v>556</v>
      </c>
      <c r="AF237" t="s">
        <v>832</v>
      </c>
      <c r="AG237" s="2" t="s">
        <v>496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 s="2" t="s">
        <v>127</v>
      </c>
      <c r="AU237" s="2" t="s">
        <v>118</v>
      </c>
      <c r="AV237" s="2" t="s">
        <v>118</v>
      </c>
      <c r="AW237" s="3" t="s">
        <v>150</v>
      </c>
      <c r="AX237" s="3">
        <v>1</v>
      </c>
      <c r="AY237" s="3">
        <v>1</v>
      </c>
      <c r="AZ237" s="3">
        <v>1</v>
      </c>
      <c r="BA237" s="3">
        <v>0</v>
      </c>
      <c r="BB237" s="3"/>
      <c r="BC237" s="3" t="s">
        <v>120</v>
      </c>
      <c r="BD237" s="3"/>
      <c r="BE237" t="s">
        <v>120</v>
      </c>
      <c r="BT237" s="2"/>
      <c r="BW237" s="2" t="s">
        <v>120</v>
      </c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>
        <f>IF(Tableau3[[#This Row],[nb_ind_mig_juil22]]+Tableau3[[#This Row],[nb_ind_mig_jan_juin22]]+Tableau3[[#This Row],[nb_ind_mig_avant22]]&lt;&gt;Tableau3[[#This Row],[nb_ind_migrants]],1,0)</f>
        <v>0</v>
      </c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>
        <v>1</v>
      </c>
      <c r="DG237">
        <v>1</v>
      </c>
      <c r="DH237">
        <v>377407</v>
      </c>
      <c r="DI237" t="s">
        <v>833</v>
      </c>
    </row>
    <row r="238" spans="1:113" x14ac:dyDescent="0.35">
      <c r="A238" s="4">
        <v>44806.738172858793</v>
      </c>
      <c r="B238" s="4">
        <v>44806.744101956021</v>
      </c>
      <c r="C238" s="4">
        <v>44806</v>
      </c>
      <c r="D238" s="4">
        <v>44806</v>
      </c>
      <c r="E238" t="s">
        <v>129</v>
      </c>
      <c r="F238" t="s">
        <v>508</v>
      </c>
      <c r="G238" t="s">
        <v>509</v>
      </c>
      <c r="H238" t="s">
        <v>556</v>
      </c>
      <c r="I238" t="s">
        <v>834</v>
      </c>
      <c r="J238" t="s">
        <v>141</v>
      </c>
      <c r="K238" t="s">
        <v>120</v>
      </c>
      <c r="L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2"/>
      <c r="AG238" s="2"/>
      <c r="AT238" s="2"/>
      <c r="AU238" s="2"/>
      <c r="AV238" s="2"/>
      <c r="AW238" s="3"/>
      <c r="AX238" s="3"/>
      <c r="AY238" s="3"/>
      <c r="AZ238" s="3"/>
      <c r="BA238" s="3"/>
      <c r="BB238" s="3"/>
      <c r="BC238" s="3"/>
      <c r="BD238" s="3"/>
      <c r="BE238" t="s">
        <v>120</v>
      </c>
      <c r="BT238" s="2"/>
      <c r="BW238" s="2" t="s">
        <v>120</v>
      </c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>
        <f>IF(Tableau3[[#This Row],[nb_ind_mig_juil22]]+Tableau3[[#This Row],[nb_ind_mig_jan_juin22]]+Tableau3[[#This Row],[nb_ind_mig_avant22]]&lt;&gt;Tableau3[[#This Row],[nb_ind_migrants]],1,0)</f>
        <v>0</v>
      </c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>
        <v>2</v>
      </c>
      <c r="DG238">
        <v>2</v>
      </c>
      <c r="DH238">
        <v>377408</v>
      </c>
      <c r="DI238" t="s">
        <v>835</v>
      </c>
    </row>
    <row r="239" spans="1:113" x14ac:dyDescent="0.35">
      <c r="A239" s="4">
        <v>44806.759643657409</v>
      </c>
      <c r="B239" s="4">
        <v>44806.767900763887</v>
      </c>
      <c r="C239" s="4">
        <v>44806</v>
      </c>
      <c r="D239" s="4">
        <v>44806</v>
      </c>
      <c r="E239" t="s">
        <v>129</v>
      </c>
      <c r="F239" t="s">
        <v>508</v>
      </c>
      <c r="G239" t="s">
        <v>509</v>
      </c>
      <c r="H239" t="s">
        <v>556</v>
      </c>
      <c r="I239" t="s">
        <v>836</v>
      </c>
      <c r="J239" t="s">
        <v>141</v>
      </c>
      <c r="K239" t="s">
        <v>120</v>
      </c>
      <c r="L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2"/>
      <c r="AG239" s="2"/>
      <c r="AT239" s="2"/>
      <c r="AU239" s="2"/>
      <c r="AV239" s="2"/>
      <c r="AW239" s="3"/>
      <c r="AX239" s="3"/>
      <c r="AY239" s="3"/>
      <c r="AZ239" s="3"/>
      <c r="BA239" s="3"/>
      <c r="BB239" s="3"/>
      <c r="BC239" s="3"/>
      <c r="BD239" s="3"/>
      <c r="BE239" t="s">
        <v>120</v>
      </c>
      <c r="BT239" s="2"/>
      <c r="BW239" s="2" t="s">
        <v>120</v>
      </c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>
        <f>IF(Tableau3[[#This Row],[nb_ind_mig_juil22]]+Tableau3[[#This Row],[nb_ind_mig_jan_juin22]]+Tableau3[[#This Row],[nb_ind_mig_avant22]]&lt;&gt;Tableau3[[#This Row],[nb_ind_migrants]],1,0)</f>
        <v>0</v>
      </c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>
        <v>3</v>
      </c>
      <c r="DG239">
        <v>3</v>
      </c>
      <c r="DH239">
        <v>377409</v>
      </c>
      <c r="DI239" t="s">
        <v>837</v>
      </c>
    </row>
    <row r="240" spans="1:113" x14ac:dyDescent="0.35">
      <c r="A240" s="4">
        <v>44807.358359178237</v>
      </c>
      <c r="B240" s="4">
        <v>44807.366050300923</v>
      </c>
      <c r="C240" s="4">
        <v>44807</v>
      </c>
      <c r="D240" s="4">
        <v>44807</v>
      </c>
      <c r="E240" t="s">
        <v>129</v>
      </c>
      <c r="F240" t="s">
        <v>508</v>
      </c>
      <c r="G240" t="s">
        <v>509</v>
      </c>
      <c r="H240" t="s">
        <v>510</v>
      </c>
      <c r="I240" t="s">
        <v>838</v>
      </c>
      <c r="J240" t="s">
        <v>141</v>
      </c>
      <c r="K240" t="s">
        <v>120</v>
      </c>
      <c r="L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2"/>
      <c r="AG240" s="2"/>
      <c r="AT240" s="2"/>
      <c r="AU240" s="2"/>
      <c r="AV240" s="2"/>
      <c r="AW240" s="3"/>
      <c r="AX240" s="3"/>
      <c r="AY240" s="3"/>
      <c r="AZ240" s="3"/>
      <c r="BA240" s="3"/>
      <c r="BB240" s="3"/>
      <c r="BC240" s="3"/>
      <c r="BD240" s="3"/>
      <c r="BE240" t="s">
        <v>120</v>
      </c>
      <c r="BT240" s="2"/>
      <c r="BW240" s="2" t="s">
        <v>120</v>
      </c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>
        <f>IF(Tableau3[[#This Row],[nb_ind_mig_juil22]]+Tableau3[[#This Row],[nb_ind_mig_jan_juin22]]+Tableau3[[#This Row],[nb_ind_mig_avant22]]&lt;&gt;Tableau3[[#This Row],[nb_ind_migrants]],1,0)</f>
        <v>0</v>
      </c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>
        <v>1</v>
      </c>
      <c r="DG240">
        <v>5</v>
      </c>
      <c r="DH240">
        <v>377451</v>
      </c>
      <c r="DI240" t="s">
        <v>839</v>
      </c>
    </row>
    <row r="241" spans="1:113" x14ac:dyDescent="0.35">
      <c r="A241" s="4">
        <v>44807.411956064818</v>
      </c>
      <c r="B241" s="4">
        <v>44807.425243240737</v>
      </c>
      <c r="C241" s="4">
        <v>44807</v>
      </c>
      <c r="D241" s="4">
        <v>44807</v>
      </c>
      <c r="E241" t="s">
        <v>129</v>
      </c>
      <c r="F241" t="s">
        <v>508</v>
      </c>
      <c r="G241" t="s">
        <v>509</v>
      </c>
      <c r="H241" t="s">
        <v>510</v>
      </c>
      <c r="I241" t="s">
        <v>840</v>
      </c>
      <c r="J241" t="s">
        <v>141</v>
      </c>
      <c r="K241" t="s">
        <v>120</v>
      </c>
      <c r="L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2"/>
      <c r="AG241" s="2"/>
      <c r="AT241" s="2"/>
      <c r="AU241" s="2"/>
      <c r="AV241" s="2"/>
      <c r="AW241" s="3"/>
      <c r="AX241" s="3"/>
      <c r="AY241" s="3"/>
      <c r="AZ241" s="3"/>
      <c r="BA241" s="3"/>
      <c r="BB241" s="3"/>
      <c r="BC241" s="3"/>
      <c r="BD241" s="3"/>
      <c r="BE241" t="s">
        <v>120</v>
      </c>
      <c r="BT241" s="2"/>
      <c r="BW241" s="2" t="s">
        <v>120</v>
      </c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>
        <f>IF(Tableau3[[#This Row],[nb_ind_mig_juil22]]+Tableau3[[#This Row],[nb_ind_mig_jan_juin22]]+Tableau3[[#This Row],[nb_ind_mig_avant22]]&lt;&gt;Tableau3[[#This Row],[nb_ind_migrants]],1,0)</f>
        <v>0</v>
      </c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>
        <v>1</v>
      </c>
      <c r="DG241">
        <v>7</v>
      </c>
      <c r="DH241">
        <v>377452</v>
      </c>
      <c r="DI241" t="s">
        <v>841</v>
      </c>
    </row>
    <row r="242" spans="1:113" x14ac:dyDescent="0.35">
      <c r="A242" s="4">
        <v>44807.425312905092</v>
      </c>
      <c r="B242" s="4">
        <v>44807.429959768517</v>
      </c>
      <c r="C242" s="4">
        <v>44807</v>
      </c>
      <c r="D242" s="4">
        <v>44807</v>
      </c>
      <c r="E242" t="s">
        <v>129</v>
      </c>
      <c r="F242" t="s">
        <v>508</v>
      </c>
      <c r="G242" t="s">
        <v>509</v>
      </c>
      <c r="H242" t="s">
        <v>510</v>
      </c>
      <c r="I242" t="s">
        <v>842</v>
      </c>
      <c r="J242" t="s">
        <v>141</v>
      </c>
      <c r="K242" t="s">
        <v>120</v>
      </c>
      <c r="L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2"/>
      <c r="AG242" s="2"/>
      <c r="AT242" s="2"/>
      <c r="AU242" s="2"/>
      <c r="AV242" s="2"/>
      <c r="AW242" s="3"/>
      <c r="AX242" s="3"/>
      <c r="AY242" s="3"/>
      <c r="AZ242" s="3"/>
      <c r="BA242" s="3"/>
      <c r="BB242" s="3"/>
      <c r="BC242" s="3"/>
      <c r="BD242" s="3"/>
      <c r="BE242" t="s">
        <v>120</v>
      </c>
      <c r="BT242" s="2"/>
      <c r="BW242" s="2" t="s">
        <v>120</v>
      </c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>
        <f>IF(Tableau3[[#This Row],[nb_ind_mig_juil22]]+Tableau3[[#This Row],[nb_ind_mig_jan_juin22]]+Tableau3[[#This Row],[nb_ind_mig_avant22]]&lt;&gt;Tableau3[[#This Row],[nb_ind_migrants]],1,0)</f>
        <v>0</v>
      </c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>
        <v>1</v>
      </c>
      <c r="DG242">
        <v>1</v>
      </c>
      <c r="DH242">
        <v>377453</v>
      </c>
      <c r="DI242" t="s">
        <v>843</v>
      </c>
    </row>
    <row r="243" spans="1:113" x14ac:dyDescent="0.35">
      <c r="A243" s="4">
        <v>44807.533660787027</v>
      </c>
      <c r="B243" s="4">
        <v>44807.562666111109</v>
      </c>
      <c r="C243" s="4">
        <v>44807</v>
      </c>
      <c r="D243" s="4">
        <v>44807</v>
      </c>
      <c r="E243" t="s">
        <v>129</v>
      </c>
      <c r="F243" t="s">
        <v>508</v>
      </c>
      <c r="G243" t="s">
        <v>509</v>
      </c>
      <c r="H243" t="s">
        <v>510</v>
      </c>
      <c r="I243" t="s">
        <v>844</v>
      </c>
      <c r="J243" t="s">
        <v>141</v>
      </c>
      <c r="K243" t="s">
        <v>120</v>
      </c>
      <c r="L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2"/>
      <c r="AG243" s="2"/>
      <c r="AT243" s="2"/>
      <c r="AU243" s="2"/>
      <c r="AV243" s="2"/>
      <c r="AW243" s="3"/>
      <c r="AX243" s="3"/>
      <c r="AY243" s="3"/>
      <c r="AZ243" s="3"/>
      <c r="BA243" s="3"/>
      <c r="BB243" s="3"/>
      <c r="BC243" s="3"/>
      <c r="BD243" s="3"/>
      <c r="BE243" t="s">
        <v>120</v>
      </c>
      <c r="BT243" s="2"/>
      <c r="BW243" s="2" t="s">
        <v>120</v>
      </c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>
        <f>IF(Tableau3[[#This Row],[nb_ind_mig_juil22]]+Tableau3[[#This Row],[nb_ind_mig_jan_juin22]]+Tableau3[[#This Row],[nb_ind_mig_avant22]]&lt;&gt;Tableau3[[#This Row],[nb_ind_migrants]],1,0)</f>
        <v>0</v>
      </c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>
        <v>2</v>
      </c>
      <c r="DG243">
        <v>2</v>
      </c>
      <c r="DH243">
        <v>377454</v>
      </c>
      <c r="DI243" t="s">
        <v>845</v>
      </c>
    </row>
    <row r="244" spans="1:113" x14ac:dyDescent="0.35">
      <c r="A244" s="4">
        <v>44807.446629166669</v>
      </c>
      <c r="B244" s="4">
        <v>44807.490286875</v>
      </c>
      <c r="C244" s="4">
        <v>44807</v>
      </c>
      <c r="D244" s="4">
        <v>44807</v>
      </c>
      <c r="E244" t="s">
        <v>129</v>
      </c>
      <c r="F244" t="s">
        <v>508</v>
      </c>
      <c r="G244" t="s">
        <v>509</v>
      </c>
      <c r="H244" t="s">
        <v>549</v>
      </c>
      <c r="I244" t="s">
        <v>846</v>
      </c>
      <c r="J244" t="s">
        <v>141</v>
      </c>
      <c r="K244" t="s">
        <v>118</v>
      </c>
      <c r="L244" s="1" t="s">
        <v>156</v>
      </c>
      <c r="O244" t="s">
        <v>118</v>
      </c>
      <c r="Q244">
        <v>10</v>
      </c>
      <c r="R244">
        <v>50</v>
      </c>
      <c r="S244" s="1" t="s">
        <v>120</v>
      </c>
      <c r="T244" s="1"/>
      <c r="U244" s="1"/>
      <c r="V244" s="1" t="s">
        <v>118</v>
      </c>
      <c r="W244" s="1">
        <v>5</v>
      </c>
      <c r="X244" s="1">
        <v>25</v>
      </c>
      <c r="Y244" s="1" t="s">
        <v>118</v>
      </c>
      <c r="Z244" s="1">
        <v>5</v>
      </c>
      <c r="AA244" s="1">
        <v>25</v>
      </c>
      <c r="AB244" s="1"/>
      <c r="AC244" s="1"/>
      <c r="AD244" s="2" t="s">
        <v>121</v>
      </c>
      <c r="AE244" t="s">
        <v>556</v>
      </c>
      <c r="AF244" t="s">
        <v>847</v>
      </c>
      <c r="AG244" s="2" t="s">
        <v>496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 s="2" t="s">
        <v>134</v>
      </c>
      <c r="AU244" s="2" t="s">
        <v>118</v>
      </c>
      <c r="AV244" s="2" t="s">
        <v>118</v>
      </c>
      <c r="AW244" s="3" t="s">
        <v>848</v>
      </c>
      <c r="AX244" s="3">
        <v>1</v>
      </c>
      <c r="AY244" s="3">
        <v>1</v>
      </c>
      <c r="AZ244" s="3">
        <v>1</v>
      </c>
      <c r="BA244" s="3">
        <v>0</v>
      </c>
      <c r="BB244" s="3"/>
      <c r="BC244" s="3" t="s">
        <v>118</v>
      </c>
      <c r="BD244" s="3" t="s">
        <v>173</v>
      </c>
      <c r="BE244" t="s">
        <v>120</v>
      </c>
      <c r="BT244" s="2"/>
      <c r="BW244" s="2" t="s">
        <v>120</v>
      </c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>
        <f>IF(Tableau3[[#This Row],[nb_ind_mig_juil22]]+Tableau3[[#This Row],[nb_ind_mig_jan_juin22]]+Tableau3[[#This Row],[nb_ind_mig_avant22]]&lt;&gt;Tableau3[[#This Row],[nb_ind_migrants]],1,0)</f>
        <v>0</v>
      </c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>
        <v>1</v>
      </c>
      <c r="DG244">
        <v>10</v>
      </c>
      <c r="DH244">
        <v>378285</v>
      </c>
      <c r="DI244" t="s">
        <v>849</v>
      </c>
    </row>
    <row r="245" spans="1:113" x14ac:dyDescent="0.35">
      <c r="A245" s="4">
        <v>44807.462878032413</v>
      </c>
      <c r="B245" s="4">
        <v>44807.468605335649</v>
      </c>
      <c r="C245" s="4">
        <v>44807</v>
      </c>
      <c r="D245" s="4">
        <v>44807</v>
      </c>
      <c r="E245" t="s">
        <v>129</v>
      </c>
      <c r="F245" t="s">
        <v>508</v>
      </c>
      <c r="G245" t="s">
        <v>509</v>
      </c>
      <c r="H245" t="s">
        <v>556</v>
      </c>
      <c r="I245" t="s">
        <v>674</v>
      </c>
      <c r="J245" t="s">
        <v>141</v>
      </c>
      <c r="K245" t="s">
        <v>118</v>
      </c>
      <c r="L245" s="1" t="s">
        <v>156</v>
      </c>
      <c r="O245" t="s">
        <v>118</v>
      </c>
      <c r="Q245">
        <v>2</v>
      </c>
      <c r="R245">
        <v>15</v>
      </c>
      <c r="S245" s="1" t="s">
        <v>120</v>
      </c>
      <c r="T245" s="1"/>
      <c r="U245" s="1"/>
      <c r="V245" s="1" t="s">
        <v>120</v>
      </c>
      <c r="W245" s="1"/>
      <c r="X245" s="1"/>
      <c r="Y245" s="1" t="s">
        <v>118</v>
      </c>
      <c r="Z245" s="1">
        <v>2</v>
      </c>
      <c r="AA245" s="1">
        <v>15</v>
      </c>
      <c r="AB245" s="1"/>
      <c r="AC245" s="1"/>
      <c r="AD245" s="2" t="s">
        <v>121</v>
      </c>
      <c r="AE245" t="s">
        <v>556</v>
      </c>
      <c r="AF245" t="s">
        <v>850</v>
      </c>
      <c r="AG245" s="2" t="s">
        <v>390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 s="2" t="s">
        <v>127</v>
      </c>
      <c r="AU245" s="2" t="s">
        <v>118</v>
      </c>
      <c r="AV245" s="2" t="s">
        <v>118</v>
      </c>
      <c r="AW245" s="3" t="s">
        <v>150</v>
      </c>
      <c r="AX245" s="3">
        <v>1</v>
      </c>
      <c r="AY245" s="3">
        <v>1</v>
      </c>
      <c r="AZ245" s="3">
        <v>1</v>
      </c>
      <c r="BA245" s="3">
        <v>0</v>
      </c>
      <c r="BB245" s="3"/>
      <c r="BC245" s="3" t="s">
        <v>118</v>
      </c>
      <c r="BD245" s="3" t="s">
        <v>173</v>
      </c>
      <c r="BE245" t="s">
        <v>120</v>
      </c>
      <c r="BT245" s="2"/>
      <c r="BW245" s="2" t="s">
        <v>120</v>
      </c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>
        <f>IF(Tableau3[[#This Row],[nb_ind_mig_juil22]]+Tableau3[[#This Row],[nb_ind_mig_jan_juin22]]+Tableau3[[#This Row],[nb_ind_mig_avant22]]&lt;&gt;Tableau3[[#This Row],[nb_ind_migrants]],1,0)</f>
        <v>0</v>
      </c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>
        <v>1</v>
      </c>
      <c r="DG245">
        <v>2</v>
      </c>
      <c r="DH245">
        <v>378286</v>
      </c>
      <c r="DI245" t="s">
        <v>851</v>
      </c>
    </row>
    <row r="246" spans="1:113" x14ac:dyDescent="0.35">
      <c r="A246" s="4">
        <v>44807.499776469907</v>
      </c>
      <c r="B246" s="4">
        <v>44807.825199224542</v>
      </c>
      <c r="C246" s="4">
        <v>44807</v>
      </c>
      <c r="D246" s="4">
        <v>44807</v>
      </c>
      <c r="E246" t="s">
        <v>129</v>
      </c>
      <c r="F246" t="s">
        <v>508</v>
      </c>
      <c r="G246" t="s">
        <v>509</v>
      </c>
      <c r="H246" t="s">
        <v>549</v>
      </c>
      <c r="I246" t="s">
        <v>852</v>
      </c>
      <c r="J246" t="s">
        <v>141</v>
      </c>
      <c r="K246" t="s">
        <v>120</v>
      </c>
      <c r="L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2"/>
      <c r="AG246" s="2"/>
      <c r="AT246" s="2"/>
      <c r="AU246" s="2"/>
      <c r="AV246" s="2"/>
      <c r="AW246" s="3"/>
      <c r="AX246" s="3"/>
      <c r="AY246" s="3"/>
      <c r="AZ246" s="3"/>
      <c r="BA246" s="3"/>
      <c r="BB246" s="3"/>
      <c r="BC246" s="3"/>
      <c r="BD246" s="3"/>
      <c r="BE246" t="s">
        <v>120</v>
      </c>
      <c r="BT246" s="2"/>
      <c r="BW246" s="2" t="s">
        <v>120</v>
      </c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>
        <f>IF(Tableau3[[#This Row],[nb_ind_mig_juil22]]+Tableau3[[#This Row],[nb_ind_mig_jan_juin22]]+Tableau3[[#This Row],[nb_ind_mig_avant22]]&lt;&gt;Tableau3[[#This Row],[nb_ind_migrants]],1,0)</f>
        <v>0</v>
      </c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>
        <v>1</v>
      </c>
      <c r="DG246">
        <v>0</v>
      </c>
      <c r="DH246">
        <v>378287</v>
      </c>
      <c r="DI246" t="s">
        <v>853</v>
      </c>
    </row>
    <row r="247" spans="1:113" x14ac:dyDescent="0.35">
      <c r="A247" s="4">
        <v>44807.512905277777</v>
      </c>
      <c r="B247" s="4">
        <v>44807.515743402779</v>
      </c>
      <c r="C247" s="4">
        <v>44807</v>
      </c>
      <c r="D247" s="4">
        <v>44807</v>
      </c>
      <c r="E247" t="s">
        <v>129</v>
      </c>
      <c r="F247" t="s">
        <v>508</v>
      </c>
      <c r="G247" t="s">
        <v>509</v>
      </c>
      <c r="H247" t="s">
        <v>556</v>
      </c>
      <c r="I247" t="s">
        <v>854</v>
      </c>
      <c r="J247" t="s">
        <v>141</v>
      </c>
      <c r="K247" t="s">
        <v>118</v>
      </c>
      <c r="L247" s="1" t="s">
        <v>156</v>
      </c>
      <c r="O247" t="s">
        <v>118</v>
      </c>
      <c r="Q247">
        <v>1</v>
      </c>
      <c r="R247">
        <v>3</v>
      </c>
      <c r="S247" s="1" t="s">
        <v>120</v>
      </c>
      <c r="T247" s="1"/>
      <c r="U247" s="1"/>
      <c r="V247" s="1" t="s">
        <v>120</v>
      </c>
      <c r="W247" s="1"/>
      <c r="X247" s="1"/>
      <c r="Y247" s="1" t="s">
        <v>118</v>
      </c>
      <c r="Z247" s="1">
        <v>1</v>
      </c>
      <c r="AA247" s="1">
        <v>3</v>
      </c>
      <c r="AB247" s="1"/>
      <c r="AC247" s="1"/>
      <c r="AD247" s="2" t="s">
        <v>121</v>
      </c>
      <c r="AE247" t="s">
        <v>556</v>
      </c>
      <c r="AF247" t="s">
        <v>855</v>
      </c>
      <c r="AG247" s="2" t="s">
        <v>390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 s="2" t="s">
        <v>127</v>
      </c>
      <c r="AU247" s="2" t="s">
        <v>118</v>
      </c>
      <c r="AV247" s="2" t="s">
        <v>118</v>
      </c>
      <c r="AW247" s="3" t="s">
        <v>391</v>
      </c>
      <c r="AX247" s="3">
        <v>0</v>
      </c>
      <c r="AY247" s="3">
        <v>1</v>
      </c>
      <c r="AZ247" s="3">
        <v>0</v>
      </c>
      <c r="BA247" s="3">
        <v>0</v>
      </c>
      <c r="BB247" s="3"/>
      <c r="BC247" s="3" t="s">
        <v>118</v>
      </c>
      <c r="BD247" s="3" t="s">
        <v>210</v>
      </c>
      <c r="BE247" t="s">
        <v>120</v>
      </c>
      <c r="BT247" s="2"/>
      <c r="BW247" s="2" t="s">
        <v>120</v>
      </c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>
        <f>IF(Tableau3[[#This Row],[nb_ind_mig_juil22]]+Tableau3[[#This Row],[nb_ind_mig_jan_juin22]]+Tableau3[[#This Row],[nb_ind_mig_avant22]]&lt;&gt;Tableau3[[#This Row],[nb_ind_migrants]],1,0)</f>
        <v>0</v>
      </c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>
        <v>1</v>
      </c>
      <c r="DG247">
        <v>1</v>
      </c>
      <c r="DH247">
        <v>378288</v>
      </c>
      <c r="DI247" t="s">
        <v>856</v>
      </c>
    </row>
    <row r="248" spans="1:113" x14ac:dyDescent="0.35">
      <c r="A248" s="4">
        <v>44807.525799791663</v>
      </c>
      <c r="B248" s="4">
        <v>44807.538153437497</v>
      </c>
      <c r="C248" s="4">
        <v>44807</v>
      </c>
      <c r="D248" s="4">
        <v>44807</v>
      </c>
      <c r="E248" t="s">
        <v>129</v>
      </c>
      <c r="F248" t="s">
        <v>508</v>
      </c>
      <c r="G248" t="s">
        <v>509</v>
      </c>
      <c r="H248" t="s">
        <v>556</v>
      </c>
      <c r="I248" t="s">
        <v>857</v>
      </c>
      <c r="J248" t="s">
        <v>141</v>
      </c>
      <c r="K248" t="s">
        <v>118</v>
      </c>
      <c r="L248" s="1" t="s">
        <v>156</v>
      </c>
      <c r="O248" t="s">
        <v>118</v>
      </c>
      <c r="Q248">
        <v>5</v>
      </c>
      <c r="R248">
        <v>20</v>
      </c>
      <c r="S248" s="1" t="s">
        <v>118</v>
      </c>
      <c r="T248" s="1">
        <v>5</v>
      </c>
      <c r="U248" s="1">
        <v>20</v>
      </c>
      <c r="V248" s="1" t="s">
        <v>120</v>
      </c>
      <c r="W248" s="1"/>
      <c r="X248" s="1"/>
      <c r="Y248" s="1" t="s">
        <v>120</v>
      </c>
      <c r="Z248" s="1"/>
      <c r="AA248" s="1"/>
      <c r="AB248" s="1"/>
      <c r="AC248" s="1"/>
      <c r="AD248" s="2" t="s">
        <v>121</v>
      </c>
      <c r="AE248" t="s">
        <v>556</v>
      </c>
      <c r="AF248" t="s">
        <v>858</v>
      </c>
      <c r="AG248" s="2" t="s">
        <v>390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 s="2" t="s">
        <v>127</v>
      </c>
      <c r="AU248" s="2" t="s">
        <v>118</v>
      </c>
      <c r="AV248" s="2" t="s">
        <v>118</v>
      </c>
      <c r="AW248" s="3" t="s">
        <v>859</v>
      </c>
      <c r="AX248" s="3">
        <v>1</v>
      </c>
      <c r="AY248" s="3">
        <v>1</v>
      </c>
      <c r="AZ248" s="3">
        <v>1</v>
      </c>
      <c r="BA248" s="3">
        <v>0</v>
      </c>
      <c r="BB248" s="3"/>
      <c r="BC248" s="3" t="s">
        <v>118</v>
      </c>
      <c r="BD248" s="3" t="s">
        <v>173</v>
      </c>
      <c r="BE248" t="s">
        <v>120</v>
      </c>
      <c r="BT248" s="2"/>
      <c r="BW248" s="2" t="s">
        <v>120</v>
      </c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>
        <f>IF(Tableau3[[#This Row],[nb_ind_mig_juil22]]+Tableau3[[#This Row],[nb_ind_mig_jan_juin22]]+Tableau3[[#This Row],[nb_ind_mig_avant22]]&lt;&gt;Tableau3[[#This Row],[nb_ind_migrants]],1,0)</f>
        <v>0</v>
      </c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>
        <v>1</v>
      </c>
      <c r="DG248">
        <v>5</v>
      </c>
      <c r="DH248">
        <v>378289</v>
      </c>
      <c r="DI248" t="s">
        <v>860</v>
      </c>
    </row>
    <row r="249" spans="1:113" x14ac:dyDescent="0.35">
      <c r="A249" s="4">
        <v>44807.539045266203</v>
      </c>
      <c r="B249" s="4">
        <v>44807.546635856481</v>
      </c>
      <c r="C249" s="4">
        <v>44807</v>
      </c>
      <c r="D249" s="4">
        <v>44807</v>
      </c>
      <c r="E249" t="s">
        <v>129</v>
      </c>
      <c r="F249" t="s">
        <v>508</v>
      </c>
      <c r="G249" t="s">
        <v>509</v>
      </c>
      <c r="H249" t="s">
        <v>556</v>
      </c>
      <c r="I249" t="s">
        <v>861</v>
      </c>
      <c r="J249" t="s">
        <v>141</v>
      </c>
      <c r="K249" t="s">
        <v>118</v>
      </c>
      <c r="L249" s="1" t="s">
        <v>311</v>
      </c>
      <c r="O249" t="s">
        <v>118</v>
      </c>
      <c r="Q249">
        <v>1</v>
      </c>
      <c r="R249">
        <v>15</v>
      </c>
      <c r="S249" s="1" t="s">
        <v>120</v>
      </c>
      <c r="T249" s="1"/>
      <c r="U249" s="1"/>
      <c r="V249" s="1" t="s">
        <v>120</v>
      </c>
      <c r="W249" s="1"/>
      <c r="X249" s="1"/>
      <c r="Y249" s="1" t="s">
        <v>118</v>
      </c>
      <c r="Z249" s="1">
        <v>1</v>
      </c>
      <c r="AA249" s="1">
        <v>15</v>
      </c>
      <c r="AB249" s="1"/>
      <c r="AC249" s="1"/>
      <c r="AD249" s="2" t="s">
        <v>121</v>
      </c>
      <c r="AE249" t="s">
        <v>556</v>
      </c>
      <c r="AF249" t="s">
        <v>862</v>
      </c>
      <c r="AG249" s="2" t="s">
        <v>390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 s="2" t="s">
        <v>127</v>
      </c>
      <c r="AU249" s="2" t="s">
        <v>118</v>
      </c>
      <c r="AV249" s="2" t="s">
        <v>118</v>
      </c>
      <c r="AW249" s="3" t="s">
        <v>543</v>
      </c>
      <c r="AX249" s="3">
        <v>0</v>
      </c>
      <c r="AY249" s="3">
        <v>1</v>
      </c>
      <c r="AZ249" s="3">
        <v>1</v>
      </c>
      <c r="BA249" s="3">
        <v>0</v>
      </c>
      <c r="BB249" s="3"/>
      <c r="BC249" s="3" t="s">
        <v>118</v>
      </c>
      <c r="BD249" s="3" t="s">
        <v>210</v>
      </c>
      <c r="BE249" t="s">
        <v>120</v>
      </c>
      <c r="BT249" s="2"/>
      <c r="BW249" s="2" t="s">
        <v>120</v>
      </c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>
        <f>IF(Tableau3[[#This Row],[nb_ind_mig_juil22]]+Tableau3[[#This Row],[nb_ind_mig_jan_juin22]]+Tableau3[[#This Row],[nb_ind_mig_avant22]]&lt;&gt;Tableau3[[#This Row],[nb_ind_migrants]],1,0)</f>
        <v>0</v>
      </c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>
        <v>1</v>
      </c>
      <c r="DG249">
        <v>1</v>
      </c>
      <c r="DH249">
        <v>378290</v>
      </c>
      <c r="DI249" t="s">
        <v>863</v>
      </c>
    </row>
    <row r="250" spans="1:113" x14ac:dyDescent="0.35">
      <c r="A250" s="4">
        <v>44806.727135312503</v>
      </c>
      <c r="B250" s="4">
        <v>44808.311438194447</v>
      </c>
      <c r="C250" s="4">
        <v>44806</v>
      </c>
      <c r="D250" s="4">
        <v>44807</v>
      </c>
      <c r="E250" t="s">
        <v>129</v>
      </c>
      <c r="F250" t="s">
        <v>515</v>
      </c>
      <c r="G250" t="s">
        <v>516</v>
      </c>
      <c r="H250" t="s">
        <v>516</v>
      </c>
      <c r="I250" t="s">
        <v>864</v>
      </c>
      <c r="J250" t="s">
        <v>117</v>
      </c>
      <c r="K250" t="s">
        <v>118</v>
      </c>
      <c r="L250" s="1" t="s">
        <v>131</v>
      </c>
      <c r="O250" t="s">
        <v>118</v>
      </c>
      <c r="Q250">
        <v>3</v>
      </c>
      <c r="R250">
        <v>12</v>
      </c>
      <c r="S250" s="1" t="s">
        <v>118</v>
      </c>
      <c r="T250" s="1">
        <v>1</v>
      </c>
      <c r="U250" s="1">
        <v>5</v>
      </c>
      <c r="V250" s="1" t="s">
        <v>118</v>
      </c>
      <c r="W250" s="1">
        <v>2</v>
      </c>
      <c r="X250" s="1">
        <v>7</v>
      </c>
      <c r="Y250" s="1" t="s">
        <v>120</v>
      </c>
      <c r="Z250" s="1">
        <v>0</v>
      </c>
      <c r="AA250" s="1">
        <v>0</v>
      </c>
      <c r="AB250" s="1">
        <v>3</v>
      </c>
      <c r="AC250" s="1">
        <v>19</v>
      </c>
      <c r="AD250" s="2" t="s">
        <v>121</v>
      </c>
      <c r="AE250" t="s">
        <v>516</v>
      </c>
      <c r="AF250" t="s">
        <v>865</v>
      </c>
      <c r="AG250" s="2" t="s">
        <v>866</v>
      </c>
      <c r="AH250">
        <v>0</v>
      </c>
      <c r="AI250">
        <v>1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1</v>
      </c>
      <c r="AS250">
        <v>0</v>
      </c>
      <c r="AT250" s="2" t="s">
        <v>124</v>
      </c>
      <c r="AU250" s="2" t="s">
        <v>118</v>
      </c>
      <c r="AV250" s="2" t="s">
        <v>118</v>
      </c>
      <c r="AW250" s="3" t="s">
        <v>150</v>
      </c>
      <c r="AX250" s="3">
        <v>1</v>
      </c>
      <c r="AY250" s="3">
        <v>1</v>
      </c>
      <c r="AZ250" s="3">
        <v>1</v>
      </c>
      <c r="BA250" s="3">
        <v>0</v>
      </c>
      <c r="BB250" s="3"/>
      <c r="BC250" s="3" t="s">
        <v>118</v>
      </c>
      <c r="BD250" s="3" t="s">
        <v>210</v>
      </c>
      <c r="BE250" t="s">
        <v>118</v>
      </c>
      <c r="BF250">
        <v>2</v>
      </c>
      <c r="BG250">
        <v>8</v>
      </c>
      <c r="BI250" t="s">
        <v>120</v>
      </c>
      <c r="BL250" t="s">
        <v>118</v>
      </c>
      <c r="BM250">
        <v>1</v>
      </c>
      <c r="BN250">
        <v>4</v>
      </c>
      <c r="BO250" t="s">
        <v>118</v>
      </c>
      <c r="BP250">
        <v>1</v>
      </c>
      <c r="BQ250">
        <v>6</v>
      </c>
      <c r="BT250" s="2" t="s">
        <v>155</v>
      </c>
      <c r="BU250" t="s">
        <v>516</v>
      </c>
      <c r="BV250" t="s">
        <v>865</v>
      </c>
      <c r="BW250" s="2" t="s">
        <v>118</v>
      </c>
      <c r="BX250" s="2">
        <v>10</v>
      </c>
      <c r="BY250" s="2">
        <v>100</v>
      </c>
      <c r="BZ250" s="2" t="s">
        <v>118</v>
      </c>
      <c r="CA250" s="2">
        <v>4</v>
      </c>
      <c r="CB250" s="2">
        <v>40</v>
      </c>
      <c r="CC250" s="2" t="s">
        <v>118</v>
      </c>
      <c r="CD250" s="2">
        <v>5</v>
      </c>
      <c r="CE250" s="2">
        <v>50</v>
      </c>
      <c r="CF250" s="2" t="s">
        <v>118</v>
      </c>
      <c r="CG250" s="2">
        <v>1</v>
      </c>
      <c r="CH250" s="2">
        <v>10</v>
      </c>
      <c r="CI250" s="2">
        <v>10</v>
      </c>
      <c r="CJ250" s="2">
        <v>46</v>
      </c>
      <c r="CK250" s="2">
        <f>IF(Tableau3[[#This Row],[nb_ind_mig_juil22]]+Tableau3[[#This Row],[nb_ind_mig_jan_juin22]]+Tableau3[[#This Row],[nb_ind_mig_avant22]]&lt;&gt;Tableau3[[#This Row],[nb_ind_migrants]],1,0)</f>
        <v>0</v>
      </c>
      <c r="CL250" s="3" t="s">
        <v>125</v>
      </c>
      <c r="CN250" s="2" t="s">
        <v>156</v>
      </c>
      <c r="CQ250" s="2" t="s">
        <v>216</v>
      </c>
      <c r="CR250" s="2">
        <v>0</v>
      </c>
      <c r="CS250" s="2">
        <v>1</v>
      </c>
      <c r="CT250" s="2">
        <v>1</v>
      </c>
      <c r="CU250" s="2">
        <v>0</v>
      </c>
      <c r="CV250" s="2">
        <v>0</v>
      </c>
      <c r="CW250" s="2">
        <v>0</v>
      </c>
      <c r="CX250" s="2">
        <v>0</v>
      </c>
      <c r="CY250" s="2">
        <v>0</v>
      </c>
      <c r="CZ250" s="2">
        <v>0</v>
      </c>
      <c r="DA250" s="2">
        <v>1</v>
      </c>
      <c r="DB250" s="2">
        <v>0</v>
      </c>
      <c r="DC250" s="2">
        <v>0</v>
      </c>
      <c r="DD250" s="2" t="s">
        <v>145</v>
      </c>
      <c r="DE250">
        <v>1</v>
      </c>
      <c r="DG250">
        <v>13</v>
      </c>
      <c r="DH250">
        <v>380835</v>
      </c>
      <c r="DI250" t="s">
        <v>867</v>
      </c>
    </row>
    <row r="251" spans="1:113" x14ac:dyDescent="0.35">
      <c r="A251" s="4">
        <v>44807.41857371528</v>
      </c>
      <c r="B251" s="4">
        <v>44808.314992314823</v>
      </c>
      <c r="C251" s="4">
        <v>44807</v>
      </c>
      <c r="D251" s="4">
        <v>44807</v>
      </c>
      <c r="E251" t="s">
        <v>129</v>
      </c>
      <c r="F251" t="s">
        <v>515</v>
      </c>
      <c r="G251" t="s">
        <v>516</v>
      </c>
      <c r="H251" t="s">
        <v>516</v>
      </c>
      <c r="I251" t="s">
        <v>868</v>
      </c>
      <c r="J251" t="s">
        <v>141</v>
      </c>
      <c r="K251" t="s">
        <v>118</v>
      </c>
      <c r="L251" s="1" t="s">
        <v>131</v>
      </c>
      <c r="O251" t="s">
        <v>118</v>
      </c>
      <c r="Q251">
        <v>5</v>
      </c>
      <c r="R251">
        <v>25</v>
      </c>
      <c r="S251" s="1" t="s">
        <v>118</v>
      </c>
      <c r="T251" s="1">
        <v>2</v>
      </c>
      <c r="U251" s="1">
        <v>10</v>
      </c>
      <c r="V251" s="1" t="s">
        <v>118</v>
      </c>
      <c r="W251" s="1">
        <v>3</v>
      </c>
      <c r="X251" s="1">
        <v>15</v>
      </c>
      <c r="Y251" s="1" t="s">
        <v>120</v>
      </c>
      <c r="Z251" s="1"/>
      <c r="AA251" s="1"/>
      <c r="AB251" s="1"/>
      <c r="AC251" s="1"/>
      <c r="AD251" s="2" t="s">
        <v>121</v>
      </c>
      <c r="AE251" t="s">
        <v>516</v>
      </c>
      <c r="AF251" t="s">
        <v>869</v>
      </c>
      <c r="AG251" s="2" t="s">
        <v>157</v>
      </c>
      <c r="AH251">
        <v>0</v>
      </c>
      <c r="AI251">
        <v>1</v>
      </c>
      <c r="AJ251">
        <v>1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1</v>
      </c>
      <c r="AS251">
        <v>0</v>
      </c>
      <c r="AT251" s="2" t="s">
        <v>124</v>
      </c>
      <c r="AU251" s="2" t="s">
        <v>118</v>
      </c>
      <c r="AV251" s="2" t="s">
        <v>118</v>
      </c>
      <c r="AW251" s="3" t="s">
        <v>150</v>
      </c>
      <c r="AX251" s="3">
        <v>1</v>
      </c>
      <c r="AY251" s="3">
        <v>1</v>
      </c>
      <c r="AZ251" s="3">
        <v>1</v>
      </c>
      <c r="BA251" s="3">
        <v>0</v>
      </c>
      <c r="BB251" s="3"/>
      <c r="BC251" s="3" t="s">
        <v>118</v>
      </c>
      <c r="BD251" s="3" t="s">
        <v>210</v>
      </c>
      <c r="BE251" t="s">
        <v>120</v>
      </c>
      <c r="BT251" s="2"/>
      <c r="BW251" s="2" t="s">
        <v>118</v>
      </c>
      <c r="BX251" s="2">
        <v>5</v>
      </c>
      <c r="BY251" s="2">
        <v>25</v>
      </c>
      <c r="BZ251" s="2" t="s">
        <v>118</v>
      </c>
      <c r="CA251" s="2">
        <v>1</v>
      </c>
      <c r="CB251" s="2">
        <v>5</v>
      </c>
      <c r="CC251" s="2" t="s">
        <v>118</v>
      </c>
      <c r="CD251" s="2">
        <v>2</v>
      </c>
      <c r="CE251" s="2">
        <v>10</v>
      </c>
      <c r="CF251" s="2" t="s">
        <v>118</v>
      </c>
      <c r="CG251" s="2">
        <v>2</v>
      </c>
      <c r="CH251" s="2">
        <v>10</v>
      </c>
      <c r="CI251" s="2">
        <v>9</v>
      </c>
      <c r="CJ251" s="2">
        <v>37</v>
      </c>
      <c r="CK251" s="2">
        <f>IF(Tableau3[[#This Row],[nb_ind_mig_juil22]]+Tableau3[[#This Row],[nb_ind_mig_jan_juin22]]+Tableau3[[#This Row],[nb_ind_mig_avant22]]&lt;&gt;Tableau3[[#This Row],[nb_ind_migrants]],1,0)</f>
        <v>0</v>
      </c>
      <c r="CL251" s="3" t="s">
        <v>125</v>
      </c>
      <c r="CN251" s="2" t="s">
        <v>156</v>
      </c>
      <c r="CQ251" s="2" t="s">
        <v>216</v>
      </c>
      <c r="CR251" s="2">
        <v>0</v>
      </c>
      <c r="CS251" s="2">
        <v>1</v>
      </c>
      <c r="CT251" s="2">
        <v>1</v>
      </c>
      <c r="CU251" s="2">
        <v>0</v>
      </c>
      <c r="CV251" s="2">
        <v>0</v>
      </c>
      <c r="CW251" s="2">
        <v>0</v>
      </c>
      <c r="CX251" s="2">
        <v>0</v>
      </c>
      <c r="CY251" s="2">
        <v>0</v>
      </c>
      <c r="CZ251" s="2">
        <v>0</v>
      </c>
      <c r="DA251" s="2">
        <v>1</v>
      </c>
      <c r="DB251" s="2">
        <v>0</v>
      </c>
      <c r="DC251" s="2">
        <v>0</v>
      </c>
      <c r="DD251" s="2" t="s">
        <v>145</v>
      </c>
      <c r="DE251">
        <v>1</v>
      </c>
      <c r="DG251">
        <v>10</v>
      </c>
      <c r="DH251">
        <v>380861</v>
      </c>
      <c r="DI251" t="s">
        <v>870</v>
      </c>
    </row>
    <row r="252" spans="1:113" x14ac:dyDescent="0.35">
      <c r="A252" s="4">
        <v>44808.302454317127</v>
      </c>
      <c r="B252" s="4">
        <v>44808.312091898151</v>
      </c>
      <c r="C252" s="4">
        <v>44808</v>
      </c>
      <c r="D252" s="4">
        <v>44808</v>
      </c>
      <c r="E252" t="s">
        <v>129</v>
      </c>
      <c r="F252" t="s">
        <v>508</v>
      </c>
      <c r="G252" t="s">
        <v>509</v>
      </c>
      <c r="H252" t="s">
        <v>559</v>
      </c>
      <c r="I252" t="s">
        <v>871</v>
      </c>
      <c r="J252" t="s">
        <v>141</v>
      </c>
      <c r="K252" t="s">
        <v>120</v>
      </c>
      <c r="L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2"/>
      <c r="AG252" s="2"/>
      <c r="AT252" s="2"/>
      <c r="AU252" s="2"/>
      <c r="AV252" s="2"/>
      <c r="AW252" s="3"/>
      <c r="AX252" s="3"/>
      <c r="AY252" s="3"/>
      <c r="AZ252" s="3"/>
      <c r="BA252" s="3"/>
      <c r="BB252" s="3"/>
      <c r="BC252" s="3"/>
      <c r="BD252" s="3"/>
      <c r="BE252" t="s">
        <v>120</v>
      </c>
      <c r="BT252" s="2"/>
      <c r="BW252" s="2" t="s">
        <v>120</v>
      </c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>
        <f>IF(Tableau3[[#This Row],[nb_ind_mig_juil22]]+Tableau3[[#This Row],[nb_ind_mig_jan_juin22]]+Tableau3[[#This Row],[nb_ind_mig_avant22]]&lt;&gt;Tableau3[[#This Row],[nb_ind_migrants]],1,0)</f>
        <v>0</v>
      </c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>
        <v>1</v>
      </c>
      <c r="DG252">
        <v>10</v>
      </c>
      <c r="DH252">
        <v>380863</v>
      </c>
      <c r="DI252" t="s">
        <v>872</v>
      </c>
    </row>
    <row r="253" spans="1:113" x14ac:dyDescent="0.35">
      <c r="A253" s="4">
        <v>44807.434391736111</v>
      </c>
      <c r="B253" s="4">
        <v>44808.318457280089</v>
      </c>
      <c r="C253" s="4">
        <v>44807</v>
      </c>
      <c r="D253" s="4">
        <v>44807</v>
      </c>
      <c r="E253" t="s">
        <v>129</v>
      </c>
      <c r="F253" t="s">
        <v>515</v>
      </c>
      <c r="G253" t="s">
        <v>516</v>
      </c>
      <c r="H253" t="s">
        <v>516</v>
      </c>
      <c r="I253" t="s">
        <v>873</v>
      </c>
      <c r="J253" t="s">
        <v>141</v>
      </c>
      <c r="K253" t="s">
        <v>120</v>
      </c>
      <c r="L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2"/>
      <c r="AG253" s="2"/>
      <c r="AT253" s="2"/>
      <c r="AU253" s="2"/>
      <c r="AV253" s="2"/>
      <c r="AW253" s="3"/>
      <c r="AX253" s="3"/>
      <c r="AY253" s="3"/>
      <c r="AZ253" s="3"/>
      <c r="BA253" s="3"/>
      <c r="BB253" s="3"/>
      <c r="BC253" s="3"/>
      <c r="BD253" s="3"/>
      <c r="BE253" t="s">
        <v>120</v>
      </c>
      <c r="BT253" s="2"/>
      <c r="BW253" s="2" t="s">
        <v>118</v>
      </c>
      <c r="BX253" s="2">
        <v>10</v>
      </c>
      <c r="BY253" s="2">
        <v>80</v>
      </c>
      <c r="BZ253" s="2" t="s">
        <v>118</v>
      </c>
      <c r="CA253" s="2">
        <v>4</v>
      </c>
      <c r="CB253" s="2">
        <v>36</v>
      </c>
      <c r="CC253" s="2" t="s">
        <v>118</v>
      </c>
      <c r="CD253" s="2">
        <v>3</v>
      </c>
      <c r="CE253" s="2">
        <v>22</v>
      </c>
      <c r="CF253" s="2" t="s">
        <v>118</v>
      </c>
      <c r="CG253" s="2">
        <v>3</v>
      </c>
      <c r="CH253" s="2">
        <v>22</v>
      </c>
      <c r="CI253" s="2">
        <v>10</v>
      </c>
      <c r="CJ253" s="2">
        <v>40</v>
      </c>
      <c r="CK253" s="2">
        <f>IF(Tableau3[[#This Row],[nb_ind_mig_juil22]]+Tableau3[[#This Row],[nb_ind_mig_jan_juin22]]+Tableau3[[#This Row],[nb_ind_mig_avant22]]&lt;&gt;Tableau3[[#This Row],[nb_ind_migrants]],1,0)</f>
        <v>0</v>
      </c>
      <c r="CL253" s="3" t="s">
        <v>125</v>
      </c>
      <c r="CN253" s="2" t="s">
        <v>156</v>
      </c>
      <c r="CQ253" s="2" t="s">
        <v>874</v>
      </c>
      <c r="CR253" s="2">
        <v>0</v>
      </c>
      <c r="CS253" s="2">
        <v>1</v>
      </c>
      <c r="CT253" s="2">
        <v>1</v>
      </c>
      <c r="CU253" s="2">
        <v>1</v>
      </c>
      <c r="CV253" s="2">
        <v>0</v>
      </c>
      <c r="CW253" s="2">
        <v>0</v>
      </c>
      <c r="CX253" s="2">
        <v>0</v>
      </c>
      <c r="CY253" s="2">
        <v>0</v>
      </c>
      <c r="CZ253" s="2">
        <v>0</v>
      </c>
      <c r="DA253" s="2">
        <v>1</v>
      </c>
      <c r="DB253" s="2">
        <v>0</v>
      </c>
      <c r="DC253" s="2">
        <v>0</v>
      </c>
      <c r="DD253" s="2" t="s">
        <v>145</v>
      </c>
      <c r="DE253">
        <v>1</v>
      </c>
      <c r="DG253">
        <v>10</v>
      </c>
      <c r="DH253">
        <v>380868</v>
      </c>
      <c r="DI253" t="s">
        <v>875</v>
      </c>
    </row>
    <row r="254" spans="1:113" x14ac:dyDescent="0.35">
      <c r="A254" s="4">
        <v>44807.274564548607</v>
      </c>
      <c r="B254" s="4">
        <v>44807.278876597222</v>
      </c>
      <c r="C254" s="4">
        <v>44807</v>
      </c>
      <c r="D254" s="4">
        <v>44807</v>
      </c>
      <c r="E254" t="s">
        <v>129</v>
      </c>
      <c r="F254" t="s">
        <v>515</v>
      </c>
      <c r="G254" t="s">
        <v>516</v>
      </c>
      <c r="H254" t="s">
        <v>752</v>
      </c>
      <c r="I254" t="s">
        <v>876</v>
      </c>
      <c r="J254" t="s">
        <v>141</v>
      </c>
      <c r="K254" t="s">
        <v>120</v>
      </c>
      <c r="L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2"/>
      <c r="AG254" s="2"/>
      <c r="AT254" s="2"/>
      <c r="AU254" s="2"/>
      <c r="AV254" s="2"/>
      <c r="AW254" s="3"/>
      <c r="AX254" s="3"/>
      <c r="AY254" s="3"/>
      <c r="AZ254" s="3"/>
      <c r="BA254" s="3"/>
      <c r="BB254" s="3"/>
      <c r="BC254" s="3"/>
      <c r="BD254" s="3"/>
      <c r="BE254" t="s">
        <v>120</v>
      </c>
      <c r="BT254" s="2"/>
      <c r="BW254" s="2" t="s">
        <v>120</v>
      </c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>
        <f>IF(Tableau3[[#This Row],[nb_ind_mig_juil22]]+Tableau3[[#This Row],[nb_ind_mig_jan_juin22]]+Tableau3[[#This Row],[nb_ind_mig_avant22]]&lt;&gt;Tableau3[[#This Row],[nb_ind_migrants]],1,0)</f>
        <v>0</v>
      </c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>
        <v>1</v>
      </c>
      <c r="DG254">
        <v>2</v>
      </c>
      <c r="DH254">
        <v>380880</v>
      </c>
      <c r="DI254" t="s">
        <v>877</v>
      </c>
    </row>
    <row r="255" spans="1:113" x14ac:dyDescent="0.35">
      <c r="A255" s="4">
        <v>44807.451838067129</v>
      </c>
      <c r="B255" s="4">
        <v>44808.343212754633</v>
      </c>
      <c r="C255" s="4">
        <v>44807</v>
      </c>
      <c r="D255" s="4">
        <v>44807</v>
      </c>
      <c r="E255" t="s">
        <v>129</v>
      </c>
      <c r="F255" t="s">
        <v>515</v>
      </c>
      <c r="G255" t="s">
        <v>516</v>
      </c>
      <c r="H255" t="s">
        <v>878</v>
      </c>
      <c r="I255" t="s">
        <v>879</v>
      </c>
      <c r="J255" t="s">
        <v>141</v>
      </c>
      <c r="K255" t="s">
        <v>118</v>
      </c>
      <c r="L255" s="1" t="s">
        <v>119</v>
      </c>
      <c r="O255" t="s">
        <v>118</v>
      </c>
      <c r="Q255">
        <v>4</v>
      </c>
      <c r="R255">
        <v>16</v>
      </c>
      <c r="S255" s="1" t="s">
        <v>118</v>
      </c>
      <c r="T255" s="1">
        <v>2</v>
      </c>
      <c r="U255" s="1">
        <v>8</v>
      </c>
      <c r="V255" s="1" t="s">
        <v>118</v>
      </c>
      <c r="W255" s="1">
        <v>2</v>
      </c>
      <c r="X255" s="1">
        <v>8</v>
      </c>
      <c r="Y255" s="1" t="s">
        <v>120</v>
      </c>
      <c r="Z255" s="1"/>
      <c r="AA255" s="1"/>
      <c r="AB255" s="1"/>
      <c r="AC255" s="1"/>
      <c r="AD255" s="2" t="s">
        <v>121</v>
      </c>
      <c r="AE255" t="s">
        <v>516</v>
      </c>
      <c r="AF255" t="s">
        <v>880</v>
      </c>
      <c r="AG255" s="2" t="s">
        <v>157</v>
      </c>
      <c r="AH255">
        <v>0</v>
      </c>
      <c r="AI255">
        <v>1</v>
      </c>
      <c r="AJ255">
        <v>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1</v>
      </c>
      <c r="AS255">
        <v>0</v>
      </c>
      <c r="AT255" s="2" t="s">
        <v>124</v>
      </c>
      <c r="AU255" s="2" t="s">
        <v>118</v>
      </c>
      <c r="AV255" s="2" t="s">
        <v>118</v>
      </c>
      <c r="AW255" s="3" t="s">
        <v>150</v>
      </c>
      <c r="AX255" s="3">
        <v>1</v>
      </c>
      <c r="AY255" s="3">
        <v>1</v>
      </c>
      <c r="AZ255" s="3">
        <v>1</v>
      </c>
      <c r="BA255" s="3">
        <v>0</v>
      </c>
      <c r="BB255" s="3"/>
      <c r="BC255" s="3" t="s">
        <v>118</v>
      </c>
      <c r="BD255" s="3" t="s">
        <v>210</v>
      </c>
      <c r="BE255" t="s">
        <v>120</v>
      </c>
      <c r="BT255" s="2"/>
      <c r="BW255" s="2" t="s">
        <v>120</v>
      </c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>
        <f>IF(Tableau3[[#This Row],[nb_ind_mig_juil22]]+Tableau3[[#This Row],[nb_ind_mig_jan_juin22]]+Tableau3[[#This Row],[nb_ind_mig_avant22]]&lt;&gt;Tableau3[[#This Row],[nb_ind_migrants]],1,0)</f>
        <v>0</v>
      </c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>
        <v>1</v>
      </c>
      <c r="DG255">
        <v>4</v>
      </c>
      <c r="DH255">
        <v>380969</v>
      </c>
      <c r="DI255" t="s">
        <v>881</v>
      </c>
    </row>
    <row r="256" spans="1:113" x14ac:dyDescent="0.35">
      <c r="A256" s="4">
        <v>44807.463537939817</v>
      </c>
      <c r="B256" s="4">
        <v>44808.39082453704</v>
      </c>
      <c r="C256" s="4">
        <v>44807</v>
      </c>
      <c r="D256" s="4">
        <v>44808</v>
      </c>
      <c r="E256" t="s">
        <v>129</v>
      </c>
      <c r="F256" t="s">
        <v>515</v>
      </c>
      <c r="G256" t="s">
        <v>516</v>
      </c>
      <c r="H256" t="s">
        <v>516</v>
      </c>
      <c r="I256" t="s">
        <v>882</v>
      </c>
      <c r="J256" t="s">
        <v>141</v>
      </c>
      <c r="K256" t="s">
        <v>118</v>
      </c>
      <c r="L256" s="1" t="s">
        <v>311</v>
      </c>
      <c r="O256" t="s">
        <v>118</v>
      </c>
      <c r="Q256">
        <v>3</v>
      </c>
      <c r="R256">
        <v>12</v>
      </c>
      <c r="S256" s="1" t="s">
        <v>118</v>
      </c>
      <c r="T256" s="1">
        <v>2</v>
      </c>
      <c r="U256" s="1">
        <v>8</v>
      </c>
      <c r="V256" s="1" t="s">
        <v>118</v>
      </c>
      <c r="W256" s="1">
        <v>1</v>
      </c>
      <c r="X256" s="1">
        <v>4</v>
      </c>
      <c r="Y256" s="1" t="s">
        <v>120</v>
      </c>
      <c r="Z256" s="1"/>
      <c r="AA256" s="1"/>
      <c r="AB256" s="1"/>
      <c r="AC256" s="1"/>
      <c r="AD256" s="2" t="s">
        <v>121</v>
      </c>
      <c r="AE256" t="s">
        <v>516</v>
      </c>
      <c r="AF256" t="s">
        <v>883</v>
      </c>
      <c r="AG256" s="2" t="s">
        <v>884</v>
      </c>
      <c r="AH256">
        <v>1</v>
      </c>
      <c r="AI256">
        <v>1</v>
      </c>
      <c r="AJ256">
        <v>1</v>
      </c>
      <c r="AK256">
        <v>0</v>
      </c>
      <c r="AL256">
        <v>0</v>
      </c>
      <c r="AM256">
        <v>0</v>
      </c>
      <c r="AN256">
        <v>0</v>
      </c>
      <c r="AO256">
        <v>1</v>
      </c>
      <c r="AP256">
        <v>0</v>
      </c>
      <c r="AQ256">
        <v>0</v>
      </c>
      <c r="AR256">
        <v>0</v>
      </c>
      <c r="AS256">
        <v>0</v>
      </c>
      <c r="AT256" s="2" t="s">
        <v>124</v>
      </c>
      <c r="AU256" s="2" t="s">
        <v>118</v>
      </c>
      <c r="AV256" s="2" t="s">
        <v>118</v>
      </c>
      <c r="AW256" s="3" t="s">
        <v>150</v>
      </c>
      <c r="AX256" s="3">
        <v>1</v>
      </c>
      <c r="AY256" s="3">
        <v>1</v>
      </c>
      <c r="AZ256" s="3">
        <v>1</v>
      </c>
      <c r="BA256" s="3">
        <v>0</v>
      </c>
      <c r="BB256" s="3"/>
      <c r="BC256" s="3" t="s">
        <v>120</v>
      </c>
      <c r="BD256" s="3"/>
      <c r="BE256" t="s">
        <v>120</v>
      </c>
      <c r="BT256" s="2"/>
      <c r="BW256" s="2" t="s">
        <v>120</v>
      </c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>
        <f>IF(Tableau3[[#This Row],[nb_ind_mig_juil22]]+Tableau3[[#This Row],[nb_ind_mig_jan_juin22]]+Tableau3[[#This Row],[nb_ind_mig_avant22]]&lt;&gt;Tableau3[[#This Row],[nb_ind_migrants]],1,0)</f>
        <v>0</v>
      </c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>
        <v>1</v>
      </c>
      <c r="DG256">
        <v>3</v>
      </c>
      <c r="DH256">
        <v>381006</v>
      </c>
      <c r="DI256" t="s">
        <v>885</v>
      </c>
    </row>
    <row r="257" spans="1:113" x14ac:dyDescent="0.35">
      <c r="A257" s="4">
        <v>44807.476582094911</v>
      </c>
      <c r="B257" s="4">
        <v>44808.411292060176</v>
      </c>
      <c r="C257" s="4">
        <v>44807</v>
      </c>
      <c r="D257" s="4">
        <v>44808</v>
      </c>
      <c r="E257" t="s">
        <v>129</v>
      </c>
      <c r="F257" t="s">
        <v>515</v>
      </c>
      <c r="G257" t="s">
        <v>516</v>
      </c>
      <c r="H257" t="s">
        <v>516</v>
      </c>
      <c r="I257" t="s">
        <v>886</v>
      </c>
      <c r="J257" t="s">
        <v>141</v>
      </c>
      <c r="K257" t="s">
        <v>118</v>
      </c>
      <c r="L257" s="1" t="s">
        <v>887</v>
      </c>
      <c r="M257" t="s">
        <v>879</v>
      </c>
      <c r="O257" t="s">
        <v>118</v>
      </c>
      <c r="Q257">
        <v>5</v>
      </c>
      <c r="R257">
        <v>25</v>
      </c>
      <c r="S257" s="1" t="s">
        <v>118</v>
      </c>
      <c r="T257" s="1">
        <v>2</v>
      </c>
      <c r="U257" s="1">
        <v>9</v>
      </c>
      <c r="V257" s="1" t="s">
        <v>118</v>
      </c>
      <c r="W257" s="1">
        <v>2</v>
      </c>
      <c r="X257" s="1">
        <v>11</v>
      </c>
      <c r="Y257" s="1" t="s">
        <v>118</v>
      </c>
      <c r="Z257" s="1">
        <v>1</v>
      </c>
      <c r="AA257" s="1">
        <v>5</v>
      </c>
      <c r="AB257" s="1">
        <v>5</v>
      </c>
      <c r="AC257" s="1">
        <v>22</v>
      </c>
      <c r="AD257" s="2" t="s">
        <v>121</v>
      </c>
      <c r="AE257" t="s">
        <v>516</v>
      </c>
      <c r="AF257" t="s">
        <v>883</v>
      </c>
      <c r="AG257" s="2" t="s">
        <v>888</v>
      </c>
      <c r="AH257">
        <v>1</v>
      </c>
      <c r="AI257">
        <v>1</v>
      </c>
      <c r="AJ257">
        <v>1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0</v>
      </c>
      <c r="AQ257">
        <v>0</v>
      </c>
      <c r="AR257">
        <v>0</v>
      </c>
      <c r="AS257">
        <v>0</v>
      </c>
      <c r="AT257" s="2" t="s">
        <v>134</v>
      </c>
      <c r="AU257" s="2" t="s">
        <v>118</v>
      </c>
      <c r="AV257" s="2" t="s">
        <v>118</v>
      </c>
      <c r="AW257" s="3" t="s">
        <v>150</v>
      </c>
      <c r="AX257" s="3">
        <v>1</v>
      </c>
      <c r="AY257" s="3">
        <v>1</v>
      </c>
      <c r="AZ257" s="3">
        <v>1</v>
      </c>
      <c r="BA257" s="3">
        <v>0</v>
      </c>
      <c r="BB257" s="3"/>
      <c r="BC257" s="3" t="s">
        <v>120</v>
      </c>
      <c r="BD257" s="3"/>
      <c r="BE257" t="s">
        <v>120</v>
      </c>
      <c r="BT257" s="2"/>
      <c r="BW257" s="2" t="s">
        <v>118</v>
      </c>
      <c r="BX257" s="2">
        <v>3</v>
      </c>
      <c r="BY257" s="2">
        <v>12</v>
      </c>
      <c r="BZ257" s="2" t="s">
        <v>118</v>
      </c>
      <c r="CA257" s="2">
        <v>1</v>
      </c>
      <c r="CB257" s="2">
        <v>4</v>
      </c>
      <c r="CC257" s="2" t="s">
        <v>118</v>
      </c>
      <c r="CD257" s="2">
        <v>1</v>
      </c>
      <c r="CE257" s="2">
        <v>4</v>
      </c>
      <c r="CF257" s="2" t="s">
        <v>118</v>
      </c>
      <c r="CG257" s="2">
        <v>1</v>
      </c>
      <c r="CH257" s="2">
        <v>4</v>
      </c>
      <c r="CI257" s="2">
        <v>3</v>
      </c>
      <c r="CJ257" s="2">
        <v>15</v>
      </c>
      <c r="CK257" s="2">
        <f>IF(Tableau3[[#This Row],[nb_ind_mig_juil22]]+Tableau3[[#This Row],[nb_ind_mig_jan_juin22]]+Tableau3[[#This Row],[nb_ind_mig_avant22]]&lt;&gt;Tableau3[[#This Row],[nb_ind_migrants]],1,0)</f>
        <v>0</v>
      </c>
      <c r="CL257" s="3" t="s">
        <v>125</v>
      </c>
      <c r="CN257" s="2" t="s">
        <v>156</v>
      </c>
      <c r="CQ257" s="2" t="s">
        <v>216</v>
      </c>
      <c r="CR257" s="2">
        <v>0</v>
      </c>
      <c r="CS257" s="2">
        <v>1</v>
      </c>
      <c r="CT257" s="2">
        <v>1</v>
      </c>
      <c r="CU257" s="2">
        <v>0</v>
      </c>
      <c r="CV257" s="2">
        <v>0</v>
      </c>
      <c r="CW257" s="2">
        <v>0</v>
      </c>
      <c r="CX257" s="2">
        <v>0</v>
      </c>
      <c r="CY257" s="2">
        <v>0</v>
      </c>
      <c r="CZ257" s="2">
        <v>0</v>
      </c>
      <c r="DA257" s="2">
        <v>1</v>
      </c>
      <c r="DB257" s="2">
        <v>0</v>
      </c>
      <c r="DC257" s="2">
        <v>0</v>
      </c>
      <c r="DD257" s="2" t="s">
        <v>145</v>
      </c>
      <c r="DE257">
        <v>1</v>
      </c>
      <c r="DG257">
        <v>8</v>
      </c>
      <c r="DH257">
        <v>381013</v>
      </c>
      <c r="DI257" t="s">
        <v>889</v>
      </c>
    </row>
    <row r="258" spans="1:113" x14ac:dyDescent="0.35">
      <c r="A258" s="4">
        <v>44808.343506527781</v>
      </c>
      <c r="B258" s="4">
        <v>44808.365047326392</v>
      </c>
      <c r="C258" s="4">
        <v>44808</v>
      </c>
      <c r="D258" s="4">
        <v>44808</v>
      </c>
      <c r="E258" t="s">
        <v>129</v>
      </c>
      <c r="F258" t="s">
        <v>508</v>
      </c>
      <c r="G258" t="s">
        <v>509</v>
      </c>
      <c r="H258" t="s">
        <v>559</v>
      </c>
      <c r="I258" t="s">
        <v>890</v>
      </c>
      <c r="J258" t="s">
        <v>141</v>
      </c>
      <c r="K258" t="s">
        <v>120</v>
      </c>
      <c r="L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2"/>
      <c r="AG258" s="2"/>
      <c r="AT258" s="2"/>
      <c r="AU258" s="2"/>
      <c r="AV258" s="2"/>
      <c r="AW258" s="3"/>
      <c r="AX258" s="3"/>
      <c r="AY258" s="3"/>
      <c r="AZ258" s="3"/>
      <c r="BA258" s="3"/>
      <c r="BB258" s="3"/>
      <c r="BC258" s="3"/>
      <c r="BD258" s="3"/>
      <c r="BE258" t="s">
        <v>120</v>
      </c>
      <c r="BT258" s="2"/>
      <c r="BW258" s="2" t="s">
        <v>120</v>
      </c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>
        <f>IF(Tableau3[[#This Row],[nb_ind_mig_juil22]]+Tableau3[[#This Row],[nb_ind_mig_jan_juin22]]+Tableau3[[#This Row],[nb_ind_mig_avant22]]&lt;&gt;Tableau3[[#This Row],[nb_ind_migrants]],1,0)</f>
        <v>0</v>
      </c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>
        <v>1</v>
      </c>
      <c r="DG258">
        <v>14</v>
      </c>
      <c r="DH258">
        <v>381108</v>
      </c>
      <c r="DI258" t="s">
        <v>891</v>
      </c>
    </row>
    <row r="259" spans="1:113" x14ac:dyDescent="0.35">
      <c r="A259" s="4">
        <v>44807.472050659722</v>
      </c>
      <c r="B259" s="4">
        <v>44808.422824212961</v>
      </c>
      <c r="C259" s="4">
        <v>44807</v>
      </c>
      <c r="D259" s="4">
        <v>44808</v>
      </c>
      <c r="E259" t="s">
        <v>129</v>
      </c>
      <c r="F259" t="s">
        <v>515</v>
      </c>
      <c r="G259" t="s">
        <v>516</v>
      </c>
      <c r="H259" t="s">
        <v>516</v>
      </c>
      <c r="I259" t="s">
        <v>892</v>
      </c>
      <c r="J259" t="s">
        <v>141</v>
      </c>
      <c r="K259" t="s">
        <v>120</v>
      </c>
      <c r="L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2"/>
      <c r="AG259" s="2"/>
      <c r="AT259" s="2"/>
      <c r="AU259" s="2"/>
      <c r="AV259" s="2"/>
      <c r="AW259" s="3"/>
      <c r="AX259" s="3"/>
      <c r="AY259" s="3"/>
      <c r="AZ259" s="3"/>
      <c r="BA259" s="3"/>
      <c r="BB259" s="3"/>
      <c r="BC259" s="3"/>
      <c r="BD259" s="3"/>
      <c r="BE259" t="s">
        <v>120</v>
      </c>
      <c r="BT259" s="2"/>
      <c r="BW259" s="2" t="s">
        <v>120</v>
      </c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>
        <f>IF(Tableau3[[#This Row],[nb_ind_mig_juil22]]+Tableau3[[#This Row],[nb_ind_mig_jan_juin22]]+Tableau3[[#This Row],[nb_ind_mig_avant22]]&lt;&gt;Tableau3[[#This Row],[nb_ind_migrants]],1,0)</f>
        <v>0</v>
      </c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>
        <v>1</v>
      </c>
      <c r="DG259">
        <v>0</v>
      </c>
      <c r="DH259">
        <v>381119</v>
      </c>
      <c r="DI259" t="s">
        <v>893</v>
      </c>
    </row>
    <row r="260" spans="1:113" x14ac:dyDescent="0.35">
      <c r="A260" s="4">
        <v>44807.358894537043</v>
      </c>
      <c r="B260" s="4">
        <v>44807.452434560182</v>
      </c>
      <c r="C260" s="4">
        <v>44807</v>
      </c>
      <c r="D260" s="4">
        <v>44807</v>
      </c>
      <c r="E260" t="s">
        <v>129</v>
      </c>
      <c r="F260" t="s">
        <v>508</v>
      </c>
      <c r="G260" t="s">
        <v>509</v>
      </c>
      <c r="H260" t="s">
        <v>659</v>
      </c>
      <c r="I260" t="s">
        <v>894</v>
      </c>
      <c r="J260" t="s">
        <v>141</v>
      </c>
      <c r="K260" t="s">
        <v>120</v>
      </c>
      <c r="L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2"/>
      <c r="AG260" s="2"/>
      <c r="AT260" s="2"/>
      <c r="AU260" s="2"/>
      <c r="AV260" s="2"/>
      <c r="AW260" s="3"/>
      <c r="AX260" s="3"/>
      <c r="AY260" s="3"/>
      <c r="AZ260" s="3"/>
      <c r="BA260" s="3"/>
      <c r="BB260" s="3"/>
      <c r="BC260" s="3"/>
      <c r="BD260" s="3"/>
      <c r="BE260" t="s">
        <v>120</v>
      </c>
      <c r="BT260" s="2"/>
      <c r="BW260" s="2" t="s">
        <v>120</v>
      </c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>
        <f>IF(Tableau3[[#This Row],[nb_ind_mig_juil22]]+Tableau3[[#This Row],[nb_ind_mig_jan_juin22]]+Tableau3[[#This Row],[nb_ind_mig_avant22]]&lt;&gt;Tableau3[[#This Row],[nb_ind_migrants]],1,0)</f>
        <v>0</v>
      </c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>
        <v>1</v>
      </c>
      <c r="DG260">
        <v>5</v>
      </c>
      <c r="DH260">
        <v>381139</v>
      </c>
      <c r="DI260" t="s">
        <v>895</v>
      </c>
    </row>
    <row r="261" spans="1:113" x14ac:dyDescent="0.35">
      <c r="A261" s="4">
        <v>44807.460273935183</v>
      </c>
      <c r="B261" s="4">
        <v>44807.50970923611</v>
      </c>
      <c r="C261" s="4">
        <v>44807</v>
      </c>
      <c r="D261" s="4">
        <v>44807</v>
      </c>
      <c r="E261" t="s">
        <v>129</v>
      </c>
      <c r="F261" t="s">
        <v>508</v>
      </c>
      <c r="G261" t="s">
        <v>509</v>
      </c>
      <c r="H261" t="s">
        <v>659</v>
      </c>
      <c r="I261" t="s">
        <v>627</v>
      </c>
      <c r="J261" t="s">
        <v>141</v>
      </c>
      <c r="K261" t="s">
        <v>118</v>
      </c>
      <c r="L261" s="1" t="s">
        <v>119</v>
      </c>
      <c r="O261" t="s">
        <v>118</v>
      </c>
      <c r="Q261">
        <v>10</v>
      </c>
      <c r="R261">
        <v>25</v>
      </c>
      <c r="S261" s="1" t="s">
        <v>120</v>
      </c>
      <c r="T261" s="1"/>
      <c r="U261" s="1"/>
      <c r="V261" s="1" t="s">
        <v>120</v>
      </c>
      <c r="W261" s="1"/>
      <c r="X261" s="1"/>
      <c r="Y261" s="1" t="s">
        <v>118</v>
      </c>
      <c r="Z261" s="1">
        <v>10</v>
      </c>
      <c r="AA261" s="1">
        <v>25</v>
      </c>
      <c r="AB261" s="1"/>
      <c r="AC261" s="1"/>
      <c r="AD261" s="2" t="s">
        <v>121</v>
      </c>
      <c r="AE261" t="s">
        <v>509</v>
      </c>
      <c r="AF261" t="s">
        <v>523</v>
      </c>
      <c r="AG261" s="2" t="s">
        <v>496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 s="2" t="s">
        <v>134</v>
      </c>
      <c r="AU261" s="2" t="s">
        <v>118</v>
      </c>
      <c r="AV261" s="2" t="s">
        <v>118</v>
      </c>
      <c r="AW261" s="3" t="s">
        <v>192</v>
      </c>
      <c r="AX261" s="3">
        <v>1</v>
      </c>
      <c r="AY261" s="3">
        <v>1</v>
      </c>
      <c r="AZ261" s="3">
        <v>0</v>
      </c>
      <c r="BA261" s="3">
        <v>0</v>
      </c>
      <c r="BB261" s="3"/>
      <c r="BC261" s="3" t="s">
        <v>118</v>
      </c>
      <c r="BD261" s="3" t="s">
        <v>173</v>
      </c>
      <c r="BE261" t="s">
        <v>120</v>
      </c>
      <c r="BT261" s="2"/>
      <c r="BW261" s="2" t="s">
        <v>120</v>
      </c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>
        <f>IF(Tableau3[[#This Row],[nb_ind_mig_juil22]]+Tableau3[[#This Row],[nb_ind_mig_jan_juin22]]+Tableau3[[#This Row],[nb_ind_mig_avant22]]&lt;&gt;Tableau3[[#This Row],[nb_ind_migrants]],1,0)</f>
        <v>0</v>
      </c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>
        <v>1</v>
      </c>
      <c r="DG261">
        <v>10</v>
      </c>
      <c r="DH261">
        <v>381140</v>
      </c>
      <c r="DI261" t="s">
        <v>896</v>
      </c>
    </row>
    <row r="262" spans="1:113" x14ac:dyDescent="0.35">
      <c r="A262" s="4">
        <v>44807.58877170139</v>
      </c>
      <c r="B262" s="4">
        <v>44807.599268831022</v>
      </c>
      <c r="C262" s="4">
        <v>44807</v>
      </c>
      <c r="D262" s="4">
        <v>44807</v>
      </c>
      <c r="E262" t="s">
        <v>129</v>
      </c>
      <c r="F262" t="s">
        <v>508</v>
      </c>
      <c r="G262" t="s">
        <v>509</v>
      </c>
      <c r="H262" t="s">
        <v>659</v>
      </c>
      <c r="I262" t="s">
        <v>897</v>
      </c>
      <c r="J262" t="s">
        <v>141</v>
      </c>
      <c r="K262" t="s">
        <v>120</v>
      </c>
      <c r="L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2"/>
      <c r="AG262" s="2"/>
      <c r="AT262" s="2"/>
      <c r="AU262" s="2"/>
      <c r="AV262" s="2"/>
      <c r="AW262" s="3"/>
      <c r="AX262" s="3"/>
      <c r="AY262" s="3"/>
      <c r="AZ262" s="3"/>
      <c r="BA262" s="3"/>
      <c r="BB262" s="3"/>
      <c r="BC262" s="3"/>
      <c r="BD262" s="3"/>
      <c r="BE262" t="s">
        <v>120</v>
      </c>
      <c r="BT262" s="2"/>
      <c r="BW262" s="2" t="s">
        <v>120</v>
      </c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>
        <f>IF(Tableau3[[#This Row],[nb_ind_mig_juil22]]+Tableau3[[#This Row],[nb_ind_mig_jan_juin22]]+Tableau3[[#This Row],[nb_ind_mig_avant22]]&lt;&gt;Tableau3[[#This Row],[nb_ind_migrants]],1,0)</f>
        <v>0</v>
      </c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>
        <v>1</v>
      </c>
      <c r="DG262">
        <v>10</v>
      </c>
      <c r="DH262">
        <v>381141</v>
      </c>
      <c r="DI262" t="s">
        <v>898</v>
      </c>
    </row>
    <row r="263" spans="1:113" x14ac:dyDescent="0.35">
      <c r="A263" s="4">
        <v>44807.607687407413</v>
      </c>
      <c r="B263" s="4">
        <v>44808.447993969909</v>
      </c>
      <c r="C263" s="4">
        <v>44807</v>
      </c>
      <c r="D263" s="4">
        <v>44808</v>
      </c>
      <c r="E263" t="s">
        <v>129</v>
      </c>
      <c r="F263" t="s">
        <v>515</v>
      </c>
      <c r="G263" t="s">
        <v>516</v>
      </c>
      <c r="H263" t="s">
        <v>516</v>
      </c>
      <c r="I263" t="s">
        <v>899</v>
      </c>
      <c r="J263" t="s">
        <v>141</v>
      </c>
      <c r="K263" t="s">
        <v>118</v>
      </c>
      <c r="L263" s="1" t="s">
        <v>131</v>
      </c>
      <c r="O263" t="s">
        <v>118</v>
      </c>
      <c r="Q263">
        <v>4</v>
      </c>
      <c r="R263">
        <v>16</v>
      </c>
      <c r="S263" s="1" t="s">
        <v>118</v>
      </c>
      <c r="T263" s="1">
        <v>2</v>
      </c>
      <c r="U263" s="1">
        <v>8</v>
      </c>
      <c r="V263" s="1" t="s">
        <v>118</v>
      </c>
      <c r="W263" s="1">
        <v>2</v>
      </c>
      <c r="X263" s="1">
        <v>8</v>
      </c>
      <c r="Y263" s="1" t="s">
        <v>120</v>
      </c>
      <c r="Z263" s="1"/>
      <c r="AA263" s="1"/>
      <c r="AB263" s="1"/>
      <c r="AC263" s="1"/>
      <c r="AD263" s="2" t="s">
        <v>121</v>
      </c>
      <c r="AE263" t="s">
        <v>516</v>
      </c>
      <c r="AF263" t="s">
        <v>878</v>
      </c>
      <c r="AG263" s="2" t="s">
        <v>900</v>
      </c>
      <c r="AH263">
        <v>0</v>
      </c>
      <c r="AI263">
        <v>1</v>
      </c>
      <c r="AJ263">
        <v>1</v>
      </c>
      <c r="AK263">
        <v>0</v>
      </c>
      <c r="AL263">
        <v>1</v>
      </c>
      <c r="AM263">
        <v>0</v>
      </c>
      <c r="AN263">
        <v>0</v>
      </c>
      <c r="AO263">
        <v>1</v>
      </c>
      <c r="AP263">
        <v>0</v>
      </c>
      <c r="AQ263">
        <v>0</v>
      </c>
      <c r="AR263">
        <v>0</v>
      </c>
      <c r="AS263">
        <v>0</v>
      </c>
      <c r="AT263" s="2" t="s">
        <v>124</v>
      </c>
      <c r="AU263" s="2" t="s">
        <v>118</v>
      </c>
      <c r="AV263" s="2" t="s">
        <v>118</v>
      </c>
      <c r="AW263" s="3" t="s">
        <v>150</v>
      </c>
      <c r="AX263" s="3">
        <v>1</v>
      </c>
      <c r="AY263" s="3">
        <v>1</v>
      </c>
      <c r="AZ263" s="3">
        <v>1</v>
      </c>
      <c r="BA263" s="3">
        <v>0</v>
      </c>
      <c r="BB263" s="3"/>
      <c r="BC263" s="3" t="s">
        <v>118</v>
      </c>
      <c r="BD263" s="3" t="s">
        <v>210</v>
      </c>
      <c r="BE263" t="s">
        <v>120</v>
      </c>
      <c r="BT263" s="2"/>
      <c r="BW263" s="2" t="s">
        <v>118</v>
      </c>
      <c r="BX263" s="2">
        <v>4</v>
      </c>
      <c r="BY263" s="2">
        <v>16</v>
      </c>
      <c r="BZ263" s="2" t="s">
        <v>118</v>
      </c>
      <c r="CA263" s="2">
        <v>2</v>
      </c>
      <c r="CB263" s="2">
        <v>8</v>
      </c>
      <c r="CC263" s="2" t="s">
        <v>118</v>
      </c>
      <c r="CD263" s="2">
        <v>2</v>
      </c>
      <c r="CE263" s="2">
        <v>8</v>
      </c>
      <c r="CF263" s="2" t="s">
        <v>120</v>
      </c>
      <c r="CG263" s="2"/>
      <c r="CH263" s="2"/>
      <c r="CI263" s="2"/>
      <c r="CJ263" s="2"/>
      <c r="CK263" s="2">
        <f>IF(Tableau3[[#This Row],[nb_ind_mig_juil22]]+Tableau3[[#This Row],[nb_ind_mig_jan_juin22]]+Tableau3[[#This Row],[nb_ind_mig_avant22]]&lt;&gt;Tableau3[[#This Row],[nb_ind_migrants]],1,0)</f>
        <v>0</v>
      </c>
      <c r="CL263" s="3" t="s">
        <v>125</v>
      </c>
      <c r="CN263" s="2" t="s">
        <v>156</v>
      </c>
      <c r="CQ263" s="2" t="s">
        <v>216</v>
      </c>
      <c r="CR263" s="2">
        <v>0</v>
      </c>
      <c r="CS263" s="2">
        <v>1</v>
      </c>
      <c r="CT263" s="2">
        <v>1</v>
      </c>
      <c r="CU263" s="2">
        <v>0</v>
      </c>
      <c r="CV263" s="2">
        <v>0</v>
      </c>
      <c r="CW263" s="2">
        <v>0</v>
      </c>
      <c r="CX263" s="2">
        <v>0</v>
      </c>
      <c r="CY263" s="2">
        <v>0</v>
      </c>
      <c r="CZ263" s="2">
        <v>0</v>
      </c>
      <c r="DA263" s="2">
        <v>1</v>
      </c>
      <c r="DB263" s="2">
        <v>0</v>
      </c>
      <c r="DC263" s="2">
        <v>0</v>
      </c>
      <c r="DD263" s="2" t="s">
        <v>145</v>
      </c>
      <c r="DE263">
        <v>1</v>
      </c>
      <c r="DG263">
        <v>8</v>
      </c>
      <c r="DH263">
        <v>381211</v>
      </c>
      <c r="DI263" t="s">
        <v>901</v>
      </c>
    </row>
    <row r="264" spans="1:113" x14ac:dyDescent="0.35">
      <c r="A264" s="4">
        <v>44808.376073865737</v>
      </c>
      <c r="B264" s="4">
        <v>44808.394288449083</v>
      </c>
      <c r="C264" s="4">
        <v>44808</v>
      </c>
      <c r="D264" s="4">
        <v>44808</v>
      </c>
      <c r="E264" t="s">
        <v>129</v>
      </c>
      <c r="F264" t="s">
        <v>508</v>
      </c>
      <c r="G264" t="s">
        <v>509</v>
      </c>
      <c r="H264" t="s">
        <v>559</v>
      </c>
      <c r="I264" t="s">
        <v>902</v>
      </c>
      <c r="J264" t="s">
        <v>141</v>
      </c>
      <c r="K264" t="s">
        <v>118</v>
      </c>
      <c r="L264" s="1" t="s">
        <v>131</v>
      </c>
      <c r="O264" t="s">
        <v>118</v>
      </c>
      <c r="Q264">
        <v>15</v>
      </c>
      <c r="R264">
        <v>120</v>
      </c>
      <c r="S264" s="1" t="s">
        <v>118</v>
      </c>
      <c r="T264" s="1">
        <v>5</v>
      </c>
      <c r="U264" s="1">
        <v>20</v>
      </c>
      <c r="V264" s="1" t="s">
        <v>771</v>
      </c>
      <c r="W264" s="1">
        <v>10</v>
      </c>
      <c r="X264" s="1">
        <v>100</v>
      </c>
      <c r="Y264" s="1" t="s">
        <v>120</v>
      </c>
      <c r="Z264" s="1"/>
      <c r="AA264" s="1"/>
      <c r="AB264" s="1"/>
      <c r="AC264" s="1"/>
      <c r="AD264" s="2" t="s">
        <v>121</v>
      </c>
      <c r="AE264" t="s">
        <v>903</v>
      </c>
      <c r="AF264" t="s">
        <v>904</v>
      </c>
      <c r="AG264" s="2" t="s">
        <v>386</v>
      </c>
      <c r="AH264">
        <v>1</v>
      </c>
      <c r="AI264">
        <v>1</v>
      </c>
      <c r="AJ264">
        <v>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 s="2" t="s">
        <v>134</v>
      </c>
      <c r="AU264" s="2" t="s">
        <v>118</v>
      </c>
      <c r="AV264" s="2" t="s">
        <v>118</v>
      </c>
      <c r="AW264" s="3" t="s">
        <v>150</v>
      </c>
      <c r="AX264" s="3">
        <v>1</v>
      </c>
      <c r="AY264" s="3">
        <v>1</v>
      </c>
      <c r="AZ264" s="3">
        <v>1</v>
      </c>
      <c r="BA264" s="3">
        <v>0</v>
      </c>
      <c r="BB264" s="3"/>
      <c r="BC264" s="3" t="s">
        <v>118</v>
      </c>
      <c r="BD264" s="3" t="s">
        <v>173</v>
      </c>
      <c r="BE264" t="s">
        <v>120</v>
      </c>
      <c r="BT264" s="2"/>
      <c r="BW264" s="2" t="s">
        <v>120</v>
      </c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>
        <f>IF(Tableau3[[#This Row],[nb_ind_mig_juil22]]+Tableau3[[#This Row],[nb_ind_mig_jan_juin22]]+Tableau3[[#This Row],[nb_ind_mig_avant22]]&lt;&gt;Tableau3[[#This Row],[nb_ind_migrants]],1,0)</f>
        <v>0</v>
      </c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>
        <v>1</v>
      </c>
      <c r="DG264">
        <v>15</v>
      </c>
      <c r="DH264">
        <v>381244</v>
      </c>
      <c r="DI264" t="s">
        <v>905</v>
      </c>
    </row>
    <row r="265" spans="1:113" x14ac:dyDescent="0.35">
      <c r="A265" s="4">
        <v>44806.454446215277</v>
      </c>
      <c r="B265" s="4">
        <v>44807.544835821762</v>
      </c>
      <c r="C265" s="4">
        <v>44806</v>
      </c>
      <c r="D265" s="4">
        <v>44806</v>
      </c>
      <c r="E265" t="s">
        <v>113</v>
      </c>
      <c r="F265" t="s">
        <v>508</v>
      </c>
      <c r="G265" t="s">
        <v>509</v>
      </c>
      <c r="H265" t="s">
        <v>509</v>
      </c>
      <c r="I265" t="s">
        <v>906</v>
      </c>
      <c r="J265" t="s">
        <v>141</v>
      </c>
      <c r="K265" t="s">
        <v>118</v>
      </c>
      <c r="L265" s="1" t="s">
        <v>311</v>
      </c>
      <c r="O265" t="s">
        <v>118</v>
      </c>
      <c r="Q265">
        <v>20</v>
      </c>
      <c r="R265">
        <v>50</v>
      </c>
      <c r="S265" s="1" t="s">
        <v>118</v>
      </c>
      <c r="T265" s="1">
        <v>20</v>
      </c>
      <c r="U265" s="1">
        <v>50</v>
      </c>
      <c r="V265" s="1" t="s">
        <v>120</v>
      </c>
      <c r="W265" s="1">
        <v>0</v>
      </c>
      <c r="X265" s="1">
        <v>0</v>
      </c>
      <c r="Y265" s="1" t="s">
        <v>120</v>
      </c>
      <c r="Z265" s="1">
        <v>0</v>
      </c>
      <c r="AA265" s="1">
        <v>0</v>
      </c>
      <c r="AB265" s="1"/>
      <c r="AC265" s="1"/>
      <c r="AD265" s="2" t="s">
        <v>121</v>
      </c>
      <c r="AE265" t="s">
        <v>509</v>
      </c>
      <c r="AF265" t="s">
        <v>907</v>
      </c>
      <c r="AG265" s="2" t="s">
        <v>908</v>
      </c>
      <c r="AH265">
        <v>0</v>
      </c>
      <c r="AI265">
        <v>1</v>
      </c>
      <c r="AJ265">
        <v>1</v>
      </c>
      <c r="AK265">
        <v>1</v>
      </c>
      <c r="AL265">
        <v>1</v>
      </c>
      <c r="AM265">
        <v>0</v>
      </c>
      <c r="AN265">
        <v>1</v>
      </c>
      <c r="AO265">
        <v>1</v>
      </c>
      <c r="AP265">
        <v>0</v>
      </c>
      <c r="AQ265">
        <v>0</v>
      </c>
      <c r="AR265">
        <v>0</v>
      </c>
      <c r="AS265">
        <v>0</v>
      </c>
      <c r="AT265" s="2" t="s">
        <v>127</v>
      </c>
      <c r="AU265" s="2" t="s">
        <v>120</v>
      </c>
      <c r="AV265" s="2"/>
      <c r="AW265" s="3"/>
      <c r="AX265" s="3"/>
      <c r="AY265" s="3"/>
      <c r="AZ265" s="3"/>
      <c r="BA265" s="3"/>
      <c r="BB265" s="3"/>
      <c r="BC265" s="3"/>
      <c r="BD265" s="3"/>
      <c r="BE265" t="s">
        <v>118</v>
      </c>
      <c r="BF265">
        <v>15</v>
      </c>
      <c r="BG265">
        <v>25</v>
      </c>
      <c r="BI265" t="s">
        <v>120</v>
      </c>
      <c r="BL265" t="s">
        <v>118</v>
      </c>
      <c r="BM265">
        <v>20</v>
      </c>
      <c r="BN265">
        <v>50</v>
      </c>
      <c r="BO265" t="s">
        <v>120</v>
      </c>
      <c r="BT265" s="2" t="s">
        <v>155</v>
      </c>
      <c r="BU265" t="s">
        <v>509</v>
      </c>
      <c r="BV265" t="s">
        <v>907</v>
      </c>
      <c r="BW265" s="2" t="s">
        <v>120</v>
      </c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>
        <f>IF(Tableau3[[#This Row],[nb_ind_mig_juil22]]+Tableau3[[#This Row],[nb_ind_mig_jan_juin22]]+Tableau3[[#This Row],[nb_ind_mig_avant22]]&lt;&gt;Tableau3[[#This Row],[nb_ind_migrants]],1,0)</f>
        <v>0</v>
      </c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>
        <v>1</v>
      </c>
      <c r="DG265">
        <v>5</v>
      </c>
      <c r="DH265">
        <v>381483</v>
      </c>
      <c r="DI265" t="s">
        <v>909</v>
      </c>
    </row>
    <row r="266" spans="1:113" x14ac:dyDescent="0.35">
      <c r="A266" s="4">
        <v>44806.588716736107</v>
      </c>
      <c r="B266" s="4">
        <v>44807.550743553242</v>
      </c>
      <c r="C266" s="4">
        <v>44806</v>
      </c>
      <c r="D266" s="4">
        <v>44806</v>
      </c>
      <c r="E266" t="s">
        <v>113</v>
      </c>
      <c r="F266" t="s">
        <v>508</v>
      </c>
      <c r="G266" t="s">
        <v>509</v>
      </c>
      <c r="H266" t="s">
        <v>509</v>
      </c>
      <c r="I266" t="s">
        <v>910</v>
      </c>
      <c r="J266" t="s">
        <v>141</v>
      </c>
      <c r="K266" t="s">
        <v>118</v>
      </c>
      <c r="L266" s="1" t="s">
        <v>311</v>
      </c>
      <c r="O266" t="s">
        <v>118</v>
      </c>
      <c r="Q266">
        <v>6</v>
      </c>
      <c r="R266">
        <v>14</v>
      </c>
      <c r="S266" s="1" t="s">
        <v>118</v>
      </c>
      <c r="T266" s="1">
        <v>2</v>
      </c>
      <c r="U266" s="1">
        <v>7</v>
      </c>
      <c r="V266" s="1" t="s">
        <v>120</v>
      </c>
      <c r="W266" s="1"/>
      <c r="X266" s="1"/>
      <c r="Y266" s="1" t="s">
        <v>118</v>
      </c>
      <c r="Z266" s="1">
        <v>4</v>
      </c>
      <c r="AA266" s="1">
        <v>7</v>
      </c>
      <c r="AB266" s="1"/>
      <c r="AC266" s="1"/>
      <c r="AD266" s="2" t="s">
        <v>121</v>
      </c>
      <c r="AE266" t="s">
        <v>509</v>
      </c>
      <c r="AF266" t="s">
        <v>907</v>
      </c>
      <c r="AG266" s="2" t="s">
        <v>911</v>
      </c>
      <c r="AH266">
        <v>0</v>
      </c>
      <c r="AI266">
        <v>1</v>
      </c>
      <c r="AJ266">
        <v>0</v>
      </c>
      <c r="AK266">
        <v>0</v>
      </c>
      <c r="AL266">
        <v>1</v>
      </c>
      <c r="AM266">
        <v>0</v>
      </c>
      <c r="AN266">
        <v>1</v>
      </c>
      <c r="AO266">
        <v>0</v>
      </c>
      <c r="AP266">
        <v>0</v>
      </c>
      <c r="AQ266">
        <v>0</v>
      </c>
      <c r="AR266">
        <v>0</v>
      </c>
      <c r="AS266">
        <v>0</v>
      </c>
      <c r="AT266" s="2" t="s">
        <v>127</v>
      </c>
      <c r="AU266" s="2" t="s">
        <v>120</v>
      </c>
      <c r="AV266" s="2"/>
      <c r="AW266" s="3"/>
      <c r="AX266" s="3"/>
      <c r="AY266" s="3"/>
      <c r="AZ266" s="3"/>
      <c r="BA266" s="3"/>
      <c r="BB266" s="3"/>
      <c r="BC266" s="3"/>
      <c r="BD266" s="3"/>
      <c r="BE266" t="s">
        <v>118</v>
      </c>
      <c r="BF266">
        <v>9</v>
      </c>
      <c r="BG266">
        <v>47</v>
      </c>
      <c r="BI266" t="s">
        <v>120</v>
      </c>
      <c r="BL266" t="s">
        <v>120</v>
      </c>
      <c r="BO266" t="s">
        <v>118</v>
      </c>
      <c r="BP266">
        <v>10</v>
      </c>
      <c r="BQ266">
        <v>21</v>
      </c>
      <c r="BT266" s="2" t="s">
        <v>155</v>
      </c>
      <c r="BU266" t="s">
        <v>509</v>
      </c>
      <c r="BV266" t="s">
        <v>912</v>
      </c>
      <c r="BW266" s="2" t="s">
        <v>120</v>
      </c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>
        <f>IF(Tableau3[[#This Row],[nb_ind_mig_juil22]]+Tableau3[[#This Row],[nb_ind_mig_jan_juin22]]+Tableau3[[#This Row],[nb_ind_mig_avant22]]&lt;&gt;Tableau3[[#This Row],[nb_ind_migrants]],1,0)</f>
        <v>0</v>
      </c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>
        <v>1</v>
      </c>
      <c r="DG266">
        <v>19</v>
      </c>
      <c r="DH266">
        <v>381484</v>
      </c>
      <c r="DI266" t="s">
        <v>913</v>
      </c>
    </row>
    <row r="267" spans="1:113" x14ac:dyDescent="0.35">
      <c r="A267" s="4">
        <v>44806.650185763887</v>
      </c>
      <c r="B267" s="4">
        <v>44807.529531921296</v>
      </c>
      <c r="C267" s="4">
        <v>44806</v>
      </c>
      <c r="D267" s="4">
        <v>44806</v>
      </c>
      <c r="E267" t="s">
        <v>113</v>
      </c>
      <c r="F267" t="s">
        <v>508</v>
      </c>
      <c r="G267" t="s">
        <v>509</v>
      </c>
      <c r="H267" t="s">
        <v>509</v>
      </c>
      <c r="I267" t="s">
        <v>914</v>
      </c>
      <c r="J267" t="s">
        <v>141</v>
      </c>
      <c r="K267" t="s">
        <v>118</v>
      </c>
      <c r="L267" s="1" t="s">
        <v>119</v>
      </c>
      <c r="O267" t="s">
        <v>118</v>
      </c>
      <c r="Q267">
        <v>10</v>
      </c>
      <c r="R267">
        <v>50</v>
      </c>
      <c r="S267" s="1" t="s">
        <v>118</v>
      </c>
      <c r="T267" s="1">
        <v>5</v>
      </c>
      <c r="U267" s="1">
        <v>25</v>
      </c>
      <c r="V267" s="1" t="s">
        <v>120</v>
      </c>
      <c r="W267" s="1">
        <v>0</v>
      </c>
      <c r="X267" s="1">
        <v>0</v>
      </c>
      <c r="Y267" s="1" t="s">
        <v>118</v>
      </c>
      <c r="Z267" s="1">
        <v>5</v>
      </c>
      <c r="AA267" s="1">
        <v>25</v>
      </c>
      <c r="AB267" s="1"/>
      <c r="AC267" s="1"/>
      <c r="AD267" s="2" t="s">
        <v>121</v>
      </c>
      <c r="AE267" t="s">
        <v>509</v>
      </c>
      <c r="AF267" t="s">
        <v>907</v>
      </c>
      <c r="AG267" s="2" t="s">
        <v>915</v>
      </c>
      <c r="AH267">
        <v>1</v>
      </c>
      <c r="AI267">
        <v>1</v>
      </c>
      <c r="AJ267">
        <v>0</v>
      </c>
      <c r="AK267">
        <v>0</v>
      </c>
      <c r="AL267">
        <v>1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 s="2" t="s">
        <v>127</v>
      </c>
      <c r="AU267" s="2" t="s">
        <v>118</v>
      </c>
      <c r="AV267" s="2" t="s">
        <v>120</v>
      </c>
      <c r="AW267" s="3"/>
      <c r="AX267" s="3"/>
      <c r="AY267" s="3"/>
      <c r="AZ267" s="3"/>
      <c r="BA267" s="3"/>
      <c r="BB267" s="3"/>
      <c r="BC267" s="3" t="s">
        <v>118</v>
      </c>
      <c r="BD267" s="3" t="s">
        <v>173</v>
      </c>
      <c r="BE267" t="s">
        <v>118</v>
      </c>
      <c r="BF267">
        <v>6</v>
      </c>
      <c r="BG267">
        <v>21</v>
      </c>
      <c r="BI267" t="s">
        <v>118</v>
      </c>
      <c r="BJ267">
        <v>0</v>
      </c>
      <c r="BK267">
        <v>0</v>
      </c>
      <c r="BL267" t="s">
        <v>118</v>
      </c>
      <c r="BM267">
        <v>3</v>
      </c>
      <c r="BN267">
        <v>15</v>
      </c>
      <c r="BO267" t="s">
        <v>118</v>
      </c>
      <c r="BP267">
        <v>2</v>
      </c>
      <c r="BQ267">
        <v>11</v>
      </c>
      <c r="BR267" t="s">
        <v>583</v>
      </c>
      <c r="BS267" t="s">
        <v>916</v>
      </c>
      <c r="BT267" s="2" t="s">
        <v>155</v>
      </c>
      <c r="BU267" t="s">
        <v>509</v>
      </c>
      <c r="BV267" t="s">
        <v>907</v>
      </c>
      <c r="BW267" s="2" t="s">
        <v>120</v>
      </c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>
        <f>IF(Tableau3[[#This Row],[nb_ind_mig_juil22]]+Tableau3[[#This Row],[nb_ind_mig_jan_juin22]]+Tableau3[[#This Row],[nb_ind_mig_avant22]]&lt;&gt;Tableau3[[#This Row],[nb_ind_migrants]],1,0)</f>
        <v>0</v>
      </c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>
        <v>1</v>
      </c>
      <c r="DG267">
        <v>1</v>
      </c>
      <c r="DH267">
        <v>381485</v>
      </c>
      <c r="DI267" t="s">
        <v>917</v>
      </c>
    </row>
    <row r="268" spans="1:113" x14ac:dyDescent="0.35">
      <c r="A268" s="4">
        <v>44806.693029421287</v>
      </c>
      <c r="B268" s="4">
        <v>44807.522713009261</v>
      </c>
      <c r="C268" s="4">
        <v>44806</v>
      </c>
      <c r="D268" s="4">
        <v>44806</v>
      </c>
      <c r="E268" t="s">
        <v>113</v>
      </c>
      <c r="F268" t="s">
        <v>508</v>
      </c>
      <c r="G268" t="s">
        <v>509</v>
      </c>
      <c r="H268" t="s">
        <v>509</v>
      </c>
      <c r="I268" t="s">
        <v>918</v>
      </c>
      <c r="J268" t="s">
        <v>141</v>
      </c>
      <c r="K268" t="s">
        <v>118</v>
      </c>
      <c r="L268" s="1" t="s">
        <v>887</v>
      </c>
      <c r="M268" t="s">
        <v>509</v>
      </c>
      <c r="O268" t="s">
        <v>118</v>
      </c>
      <c r="Q268">
        <v>3</v>
      </c>
      <c r="R268">
        <v>24</v>
      </c>
      <c r="S268" s="1" t="s">
        <v>118</v>
      </c>
      <c r="T268" s="1">
        <v>2</v>
      </c>
      <c r="U268" s="1">
        <v>18</v>
      </c>
      <c r="V268" s="1" t="s">
        <v>120</v>
      </c>
      <c r="W268" s="1"/>
      <c r="X268" s="1"/>
      <c r="Y268" s="1" t="s">
        <v>118</v>
      </c>
      <c r="Z268" s="1">
        <v>1</v>
      </c>
      <c r="AA268" s="1">
        <v>6</v>
      </c>
      <c r="AB268" s="1"/>
      <c r="AC268" s="1"/>
      <c r="AD268" s="2" t="s">
        <v>148</v>
      </c>
      <c r="AE268" t="s">
        <v>509</v>
      </c>
      <c r="AF268" t="s">
        <v>907</v>
      </c>
      <c r="AG268" s="2" t="s">
        <v>919</v>
      </c>
      <c r="AH268">
        <v>0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1</v>
      </c>
      <c r="AP268">
        <v>0</v>
      </c>
      <c r="AQ268">
        <v>1</v>
      </c>
      <c r="AR268">
        <v>0</v>
      </c>
      <c r="AS268">
        <v>0</v>
      </c>
      <c r="AT268" s="2" t="s">
        <v>127</v>
      </c>
      <c r="AU268" s="2" t="s">
        <v>118</v>
      </c>
      <c r="AV268" s="2" t="s">
        <v>118</v>
      </c>
      <c r="AW268" s="3" t="s">
        <v>396</v>
      </c>
      <c r="AX268" s="3">
        <v>1</v>
      </c>
      <c r="AY268" s="3">
        <v>1</v>
      </c>
      <c r="AZ268" s="3">
        <v>1</v>
      </c>
      <c r="BA268" s="3">
        <v>0</v>
      </c>
      <c r="BB268" s="3"/>
      <c r="BC268" s="3" t="s">
        <v>118</v>
      </c>
      <c r="BD268" s="3" t="s">
        <v>173</v>
      </c>
      <c r="BE268" t="s">
        <v>118</v>
      </c>
      <c r="BF268">
        <v>2</v>
      </c>
      <c r="BG268">
        <v>8</v>
      </c>
      <c r="BI268" t="s">
        <v>120</v>
      </c>
      <c r="BL268" t="s">
        <v>120</v>
      </c>
      <c r="BO268" t="s">
        <v>118</v>
      </c>
      <c r="BP268">
        <v>3</v>
      </c>
      <c r="BQ268">
        <v>9</v>
      </c>
      <c r="BT268" s="2" t="s">
        <v>155</v>
      </c>
      <c r="BU268" t="s">
        <v>509</v>
      </c>
      <c r="BV268" t="s">
        <v>920</v>
      </c>
      <c r="BW268" s="2" t="s">
        <v>120</v>
      </c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>
        <f>IF(Tableau3[[#This Row],[nb_ind_mig_juil22]]+Tableau3[[#This Row],[nb_ind_mig_jan_juin22]]+Tableau3[[#This Row],[nb_ind_mig_avant22]]&lt;&gt;Tableau3[[#This Row],[nb_ind_migrants]],1,0)</f>
        <v>0</v>
      </c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>
        <v>1</v>
      </c>
      <c r="DG268">
        <v>2</v>
      </c>
      <c r="DH268">
        <v>381486</v>
      </c>
      <c r="DI268" t="s">
        <v>921</v>
      </c>
    </row>
    <row r="269" spans="1:113" x14ac:dyDescent="0.35">
      <c r="A269" s="4">
        <v>44806.711525694453</v>
      </c>
      <c r="B269" s="4">
        <v>44806.845667615737</v>
      </c>
      <c r="C269" s="4">
        <v>44806</v>
      </c>
      <c r="D269" s="4">
        <v>44806</v>
      </c>
      <c r="E269" t="s">
        <v>113</v>
      </c>
      <c r="F269" t="s">
        <v>508</v>
      </c>
      <c r="G269" t="s">
        <v>509</v>
      </c>
      <c r="H269" t="s">
        <v>509</v>
      </c>
      <c r="I269" t="s">
        <v>922</v>
      </c>
      <c r="J269" t="s">
        <v>141</v>
      </c>
      <c r="K269" t="s">
        <v>118</v>
      </c>
      <c r="L269" s="1" t="s">
        <v>119</v>
      </c>
      <c r="O269" t="s">
        <v>118</v>
      </c>
      <c r="Q269">
        <v>1</v>
      </c>
      <c r="R269">
        <v>6</v>
      </c>
      <c r="S269" s="1" t="s">
        <v>120</v>
      </c>
      <c r="T269" s="1"/>
      <c r="U269" s="1"/>
      <c r="V269" s="1" t="s">
        <v>118</v>
      </c>
      <c r="W269" s="1">
        <v>1</v>
      </c>
      <c r="X269" s="1">
        <v>6</v>
      </c>
      <c r="Y269" s="1" t="s">
        <v>120</v>
      </c>
      <c r="Z269" s="1"/>
      <c r="AA269" s="1"/>
      <c r="AB269" s="1"/>
      <c r="AC269" s="1"/>
      <c r="AD269" s="2" t="s">
        <v>121</v>
      </c>
      <c r="AE269" t="s">
        <v>509</v>
      </c>
      <c r="AF269" t="s">
        <v>907</v>
      </c>
      <c r="AG269" s="2" t="s">
        <v>923</v>
      </c>
      <c r="AH269">
        <v>1</v>
      </c>
      <c r="AI269">
        <v>0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1</v>
      </c>
      <c r="AP269">
        <v>0</v>
      </c>
      <c r="AQ269">
        <v>0</v>
      </c>
      <c r="AR269">
        <v>0</v>
      </c>
      <c r="AS269">
        <v>0</v>
      </c>
      <c r="AT269" s="2" t="s">
        <v>127</v>
      </c>
      <c r="AU269" s="2" t="s">
        <v>120</v>
      </c>
      <c r="AV269" s="2"/>
      <c r="AW269" s="3"/>
      <c r="AX269" s="3"/>
      <c r="AY269" s="3"/>
      <c r="AZ269" s="3"/>
      <c r="BA269" s="3"/>
      <c r="BB269" s="3"/>
      <c r="BC269" s="3"/>
      <c r="BD269" s="3"/>
      <c r="BE269" t="s">
        <v>118</v>
      </c>
      <c r="BF269">
        <v>1</v>
      </c>
      <c r="BG269">
        <v>8</v>
      </c>
      <c r="BI269" t="s">
        <v>120</v>
      </c>
      <c r="BL269" t="s">
        <v>118</v>
      </c>
      <c r="BM269">
        <v>2</v>
      </c>
      <c r="BN269">
        <v>10</v>
      </c>
      <c r="BO269" t="s">
        <v>120</v>
      </c>
      <c r="BT269" s="2" t="s">
        <v>155</v>
      </c>
      <c r="BU269" t="s">
        <v>509</v>
      </c>
      <c r="BV269" t="s">
        <v>907</v>
      </c>
      <c r="BW269" s="2" t="s">
        <v>120</v>
      </c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>
        <f>IF(Tableau3[[#This Row],[nb_ind_mig_juil22]]+Tableau3[[#This Row],[nb_ind_mig_jan_juin22]]+Tableau3[[#This Row],[nb_ind_mig_avant22]]&lt;&gt;Tableau3[[#This Row],[nb_ind_migrants]],1,0)</f>
        <v>0</v>
      </c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>
        <v>2</v>
      </c>
      <c r="DG269">
        <v>2</v>
      </c>
      <c r="DH269">
        <v>381487</v>
      </c>
      <c r="DI269" t="s">
        <v>924</v>
      </c>
    </row>
    <row r="270" spans="1:113" x14ac:dyDescent="0.35">
      <c r="A270" s="4">
        <v>44806.780336261567</v>
      </c>
      <c r="B270" s="4">
        <v>44807.518040509261</v>
      </c>
      <c r="C270" s="4">
        <v>44806</v>
      </c>
      <c r="D270" s="4">
        <v>44806</v>
      </c>
      <c r="E270" t="s">
        <v>113</v>
      </c>
      <c r="F270" t="s">
        <v>508</v>
      </c>
      <c r="G270" t="s">
        <v>509</v>
      </c>
      <c r="H270" t="s">
        <v>509</v>
      </c>
      <c r="I270" t="s">
        <v>907</v>
      </c>
      <c r="J270" t="s">
        <v>141</v>
      </c>
      <c r="K270" t="s">
        <v>118</v>
      </c>
      <c r="L270" s="1" t="s">
        <v>119</v>
      </c>
      <c r="O270" t="s">
        <v>118</v>
      </c>
      <c r="Q270">
        <v>9</v>
      </c>
      <c r="R270">
        <v>48</v>
      </c>
      <c r="S270" s="1" t="s">
        <v>118</v>
      </c>
      <c r="T270" s="1">
        <v>1</v>
      </c>
      <c r="U270" s="1">
        <v>10</v>
      </c>
      <c r="V270" s="1" t="s">
        <v>118</v>
      </c>
      <c r="W270" s="1">
        <v>8</v>
      </c>
      <c r="X270" s="1">
        <v>38</v>
      </c>
      <c r="Y270" s="1" t="s">
        <v>120</v>
      </c>
      <c r="Z270" s="1"/>
      <c r="AA270" s="1"/>
      <c r="AB270" s="1"/>
      <c r="AC270" s="1"/>
      <c r="AD270" s="2" t="s">
        <v>121</v>
      </c>
      <c r="AE270" t="s">
        <v>509</v>
      </c>
      <c r="AF270" t="s">
        <v>907</v>
      </c>
      <c r="AG270" s="2" t="s">
        <v>925</v>
      </c>
      <c r="AH270">
        <v>0</v>
      </c>
      <c r="AI270">
        <v>0</v>
      </c>
      <c r="AJ270">
        <v>0</v>
      </c>
      <c r="AK270">
        <v>1</v>
      </c>
      <c r="AL270">
        <v>0</v>
      </c>
      <c r="AM270">
        <v>1</v>
      </c>
      <c r="AN270">
        <v>0</v>
      </c>
      <c r="AO270">
        <v>1</v>
      </c>
      <c r="AP270">
        <v>0</v>
      </c>
      <c r="AQ270">
        <v>0</v>
      </c>
      <c r="AR270">
        <v>0</v>
      </c>
      <c r="AS270">
        <v>0</v>
      </c>
      <c r="AT270" s="2" t="s">
        <v>127</v>
      </c>
      <c r="AU270" s="2" t="s">
        <v>118</v>
      </c>
      <c r="AV270" s="2" t="s">
        <v>118</v>
      </c>
      <c r="AW270" s="3" t="s">
        <v>192</v>
      </c>
      <c r="AX270" s="3">
        <v>1</v>
      </c>
      <c r="AY270" s="3">
        <v>1</v>
      </c>
      <c r="AZ270" s="3">
        <v>0</v>
      </c>
      <c r="BA270" s="3">
        <v>0</v>
      </c>
      <c r="BB270" s="3"/>
      <c r="BC270" s="3" t="s">
        <v>118</v>
      </c>
      <c r="BD270" s="3" t="s">
        <v>173</v>
      </c>
      <c r="BE270" t="s">
        <v>118</v>
      </c>
      <c r="BF270">
        <v>10</v>
      </c>
      <c r="BG270">
        <v>25</v>
      </c>
      <c r="BI270" t="s">
        <v>120</v>
      </c>
      <c r="BL270" t="s">
        <v>118</v>
      </c>
      <c r="BM270">
        <v>20</v>
      </c>
      <c r="BN270">
        <v>60</v>
      </c>
      <c r="BO270" t="s">
        <v>120</v>
      </c>
      <c r="BT270" s="2" t="s">
        <v>155</v>
      </c>
      <c r="BU270" t="s">
        <v>509</v>
      </c>
      <c r="BV270" t="s">
        <v>907</v>
      </c>
      <c r="BW270" s="2" t="s">
        <v>120</v>
      </c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>
        <f>IF(Tableau3[[#This Row],[nb_ind_mig_juil22]]+Tableau3[[#This Row],[nb_ind_mig_jan_juin22]]+Tableau3[[#This Row],[nb_ind_mig_avant22]]&lt;&gt;Tableau3[[#This Row],[nb_ind_migrants]],1,0)</f>
        <v>0</v>
      </c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>
        <v>2</v>
      </c>
      <c r="DG270">
        <v>3</v>
      </c>
      <c r="DH270">
        <v>381488</v>
      </c>
      <c r="DI270" t="s">
        <v>926</v>
      </c>
    </row>
    <row r="271" spans="1:113" x14ac:dyDescent="0.35">
      <c r="A271" s="4">
        <v>44807.417839513888</v>
      </c>
      <c r="B271" s="4">
        <v>44807.459839270843</v>
      </c>
      <c r="C271" s="4">
        <v>44807</v>
      </c>
      <c r="D271" s="4">
        <v>44807</v>
      </c>
      <c r="E271" t="s">
        <v>113</v>
      </c>
      <c r="F271" t="s">
        <v>508</v>
      </c>
      <c r="G271" t="s">
        <v>509</v>
      </c>
      <c r="H271" t="s">
        <v>509</v>
      </c>
      <c r="I271" t="s">
        <v>927</v>
      </c>
      <c r="J271" t="s">
        <v>117</v>
      </c>
      <c r="K271" t="s">
        <v>118</v>
      </c>
      <c r="L271" s="1" t="s">
        <v>311</v>
      </c>
      <c r="O271" t="s">
        <v>118</v>
      </c>
      <c r="Q271">
        <v>10</v>
      </c>
      <c r="R271">
        <v>45</v>
      </c>
      <c r="S271" s="1" t="s">
        <v>120</v>
      </c>
      <c r="T271" s="1"/>
      <c r="U271" s="1"/>
      <c r="V271" s="1" t="s">
        <v>118</v>
      </c>
      <c r="W271" s="1">
        <v>10</v>
      </c>
      <c r="X271" s="1">
        <v>45</v>
      </c>
      <c r="Y271" s="1" t="s">
        <v>120</v>
      </c>
      <c r="Z271" s="1">
        <v>0</v>
      </c>
      <c r="AA271" s="1">
        <v>0</v>
      </c>
      <c r="AB271" s="1"/>
      <c r="AC271" s="1"/>
      <c r="AD271" s="2" t="s">
        <v>121</v>
      </c>
      <c r="AE271" t="s">
        <v>509</v>
      </c>
      <c r="AF271" t="s">
        <v>928</v>
      </c>
      <c r="AG271" s="2" t="s">
        <v>929</v>
      </c>
      <c r="AH271">
        <v>0</v>
      </c>
      <c r="AI271">
        <v>0</v>
      </c>
      <c r="AJ271">
        <v>1</v>
      </c>
      <c r="AK271">
        <v>1</v>
      </c>
      <c r="AL271">
        <v>0</v>
      </c>
      <c r="AM271">
        <v>0</v>
      </c>
      <c r="AN271">
        <v>0</v>
      </c>
      <c r="AO271">
        <v>1</v>
      </c>
      <c r="AP271">
        <v>0</v>
      </c>
      <c r="AQ271">
        <v>0</v>
      </c>
      <c r="AR271">
        <v>0</v>
      </c>
      <c r="AS271">
        <v>0</v>
      </c>
      <c r="AT271" s="2" t="s">
        <v>127</v>
      </c>
      <c r="AU271" s="2" t="s">
        <v>120</v>
      </c>
      <c r="AV271" s="2"/>
      <c r="AW271" s="3"/>
      <c r="AX271" s="3"/>
      <c r="AY271" s="3"/>
      <c r="AZ271" s="3"/>
      <c r="BA271" s="3"/>
      <c r="BB271" s="3"/>
      <c r="BC271" s="3"/>
      <c r="BD271" s="3"/>
      <c r="BE271" t="s">
        <v>118</v>
      </c>
      <c r="BF271">
        <v>20</v>
      </c>
      <c r="BG271">
        <v>55</v>
      </c>
      <c r="BI271" t="s">
        <v>120</v>
      </c>
      <c r="BL271" t="s">
        <v>118</v>
      </c>
      <c r="BM271">
        <v>10</v>
      </c>
      <c r="BN271">
        <v>45</v>
      </c>
      <c r="BO271" t="s">
        <v>118</v>
      </c>
      <c r="BP271">
        <v>5</v>
      </c>
      <c r="BQ271">
        <v>25</v>
      </c>
      <c r="BT271" s="2" t="s">
        <v>155</v>
      </c>
      <c r="BU271" t="s">
        <v>509</v>
      </c>
      <c r="BV271" t="s">
        <v>928</v>
      </c>
      <c r="BW271" s="2" t="s">
        <v>120</v>
      </c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>
        <f>IF(Tableau3[[#This Row],[nb_ind_mig_juil22]]+Tableau3[[#This Row],[nb_ind_mig_jan_juin22]]+Tableau3[[#This Row],[nb_ind_mig_avant22]]&lt;&gt;Tableau3[[#This Row],[nb_ind_migrants]],1,0)</f>
        <v>0</v>
      </c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>
        <v>1</v>
      </c>
      <c r="DG271">
        <v>0</v>
      </c>
      <c r="DH271">
        <v>381489</v>
      </c>
      <c r="DI271" t="s">
        <v>930</v>
      </c>
    </row>
    <row r="272" spans="1:113" x14ac:dyDescent="0.35">
      <c r="A272" s="4">
        <v>44807.460168981481</v>
      </c>
      <c r="B272" s="4">
        <v>44807.497915092586</v>
      </c>
      <c r="C272" s="4">
        <v>44807</v>
      </c>
      <c r="D272" s="4">
        <v>44807</v>
      </c>
      <c r="E272" t="s">
        <v>113</v>
      </c>
      <c r="F272" t="s">
        <v>508</v>
      </c>
      <c r="G272" t="s">
        <v>509</v>
      </c>
      <c r="H272" t="s">
        <v>509</v>
      </c>
      <c r="I272" t="s">
        <v>931</v>
      </c>
      <c r="J272" t="s">
        <v>117</v>
      </c>
      <c r="K272" t="s">
        <v>118</v>
      </c>
      <c r="L272" s="1" t="s">
        <v>311</v>
      </c>
      <c r="O272" t="s">
        <v>118</v>
      </c>
      <c r="Q272">
        <v>10</v>
      </c>
      <c r="R272">
        <v>45</v>
      </c>
      <c r="S272" s="1" t="s">
        <v>118</v>
      </c>
      <c r="T272" s="1">
        <v>7</v>
      </c>
      <c r="U272" s="1">
        <v>30</v>
      </c>
      <c r="V272" s="1" t="s">
        <v>118</v>
      </c>
      <c r="W272" s="1">
        <v>3</v>
      </c>
      <c r="X272" s="1">
        <v>15</v>
      </c>
      <c r="Y272" s="1" t="s">
        <v>120</v>
      </c>
      <c r="Z272" s="1"/>
      <c r="AA272" s="1"/>
      <c r="AB272" s="1"/>
      <c r="AC272" s="1"/>
      <c r="AD272" s="2" t="s">
        <v>121</v>
      </c>
      <c r="AE272" t="s">
        <v>509</v>
      </c>
      <c r="AF272" t="s">
        <v>932</v>
      </c>
      <c r="AG272" s="2" t="s">
        <v>933</v>
      </c>
      <c r="AH272">
        <v>1</v>
      </c>
      <c r="AI272">
        <v>0</v>
      </c>
      <c r="AJ272">
        <v>0</v>
      </c>
      <c r="AK272">
        <v>0</v>
      </c>
      <c r="AL272">
        <v>0</v>
      </c>
      <c r="AM272">
        <v>1</v>
      </c>
      <c r="AN272">
        <v>0</v>
      </c>
      <c r="AO272">
        <v>1</v>
      </c>
      <c r="AP272">
        <v>0</v>
      </c>
      <c r="AQ272">
        <v>0</v>
      </c>
      <c r="AR272">
        <v>0</v>
      </c>
      <c r="AS272">
        <v>0</v>
      </c>
      <c r="AT272" s="2" t="s">
        <v>127</v>
      </c>
      <c r="AU272" s="2" t="s">
        <v>118</v>
      </c>
      <c r="AV272" s="2" t="s">
        <v>118</v>
      </c>
      <c r="AW272" s="3" t="s">
        <v>192</v>
      </c>
      <c r="AX272" s="3">
        <v>1</v>
      </c>
      <c r="AY272" s="3">
        <v>1</v>
      </c>
      <c r="AZ272" s="3">
        <v>0</v>
      </c>
      <c r="BA272" s="3">
        <v>0</v>
      </c>
      <c r="BB272" s="3"/>
      <c r="BC272" s="3" t="s">
        <v>118</v>
      </c>
      <c r="BD272" s="3" t="s">
        <v>173</v>
      </c>
      <c r="BE272" t="s">
        <v>118</v>
      </c>
      <c r="BF272">
        <v>2</v>
      </c>
      <c r="BG272">
        <v>8</v>
      </c>
      <c r="BI272" t="s">
        <v>120</v>
      </c>
      <c r="BL272" t="s">
        <v>118</v>
      </c>
      <c r="BM272">
        <v>20</v>
      </c>
      <c r="BN272">
        <v>80</v>
      </c>
      <c r="BO272" t="s">
        <v>120</v>
      </c>
      <c r="BT272" s="2" t="s">
        <v>155</v>
      </c>
      <c r="BU272" t="s">
        <v>509</v>
      </c>
      <c r="BV272" t="s">
        <v>932</v>
      </c>
      <c r="BW272" s="2" t="s">
        <v>120</v>
      </c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>
        <f>IF(Tableau3[[#This Row],[nb_ind_mig_juil22]]+Tableau3[[#This Row],[nb_ind_mig_jan_juin22]]+Tableau3[[#This Row],[nb_ind_mig_avant22]]&lt;&gt;Tableau3[[#This Row],[nb_ind_migrants]],1,0)</f>
        <v>0</v>
      </c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>
        <v>1</v>
      </c>
      <c r="DG272">
        <v>1</v>
      </c>
      <c r="DH272">
        <v>381490</v>
      </c>
      <c r="DI272" t="s">
        <v>934</v>
      </c>
    </row>
    <row r="273" spans="1:113" x14ac:dyDescent="0.35">
      <c r="A273" s="4">
        <v>44807.788200671297</v>
      </c>
      <c r="B273" s="4">
        <v>44807.81241766204</v>
      </c>
      <c r="C273" s="4">
        <v>44807</v>
      </c>
      <c r="D273" s="4">
        <v>44807</v>
      </c>
      <c r="E273" t="s">
        <v>113</v>
      </c>
      <c r="F273" t="s">
        <v>508</v>
      </c>
      <c r="G273" t="s">
        <v>509</v>
      </c>
      <c r="H273" t="s">
        <v>509</v>
      </c>
      <c r="I273" t="s">
        <v>935</v>
      </c>
      <c r="J273" t="s">
        <v>117</v>
      </c>
      <c r="K273" t="s">
        <v>118</v>
      </c>
      <c r="L273" s="1" t="s">
        <v>311</v>
      </c>
      <c r="O273" t="s">
        <v>120</v>
      </c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2"/>
      <c r="AG273" s="2"/>
      <c r="AT273" s="2"/>
      <c r="AU273" s="2"/>
      <c r="AV273" s="2"/>
      <c r="AW273" s="3"/>
      <c r="AX273" s="3"/>
      <c r="AY273" s="3"/>
      <c r="AZ273" s="3"/>
      <c r="BA273" s="3"/>
      <c r="BB273" s="3"/>
      <c r="BC273" s="3"/>
      <c r="BD273" s="3"/>
      <c r="BE273" t="s">
        <v>120</v>
      </c>
      <c r="BT273" s="2"/>
      <c r="BW273" s="2" t="s">
        <v>120</v>
      </c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>
        <f>IF(Tableau3[[#This Row],[nb_ind_mig_juil22]]+Tableau3[[#This Row],[nb_ind_mig_jan_juin22]]+Tableau3[[#This Row],[nb_ind_mig_avant22]]&lt;&gt;Tableau3[[#This Row],[nb_ind_migrants]],1,0)</f>
        <v>0</v>
      </c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>
        <v>1</v>
      </c>
      <c r="DG273">
        <v>0</v>
      </c>
      <c r="DH273">
        <v>381491</v>
      </c>
      <c r="DI273" t="s">
        <v>936</v>
      </c>
    </row>
    <row r="274" spans="1:113" x14ac:dyDescent="0.35">
      <c r="A274" s="4">
        <v>44807.816078229167</v>
      </c>
      <c r="B274" s="4">
        <v>44807.819814386567</v>
      </c>
      <c r="C274" s="4">
        <v>44807</v>
      </c>
      <c r="D274" s="4">
        <v>44807</v>
      </c>
      <c r="E274" t="s">
        <v>113</v>
      </c>
      <c r="F274" t="s">
        <v>508</v>
      </c>
      <c r="G274" t="s">
        <v>509</v>
      </c>
      <c r="H274" t="s">
        <v>509</v>
      </c>
      <c r="I274" t="s">
        <v>937</v>
      </c>
      <c r="J274" t="s">
        <v>141</v>
      </c>
      <c r="K274" t="s">
        <v>120</v>
      </c>
      <c r="L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2"/>
      <c r="AG274" s="2"/>
      <c r="AT274" s="2"/>
      <c r="AU274" s="2"/>
      <c r="AV274" s="2"/>
      <c r="AW274" s="3"/>
      <c r="AX274" s="3"/>
      <c r="AY274" s="3"/>
      <c r="AZ274" s="3"/>
      <c r="BA274" s="3"/>
      <c r="BB274" s="3"/>
      <c r="BC274" s="3"/>
      <c r="BD274" s="3"/>
      <c r="BE274" t="s">
        <v>120</v>
      </c>
      <c r="BT274" s="2"/>
      <c r="BW274" s="2" t="s">
        <v>120</v>
      </c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>
        <f>IF(Tableau3[[#This Row],[nb_ind_mig_juil22]]+Tableau3[[#This Row],[nb_ind_mig_jan_juin22]]+Tableau3[[#This Row],[nb_ind_mig_avant22]]&lt;&gt;Tableau3[[#This Row],[nb_ind_migrants]],1,0)</f>
        <v>0</v>
      </c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>
        <v>1</v>
      </c>
      <c r="DG274">
        <v>0</v>
      </c>
      <c r="DH274">
        <v>381492</v>
      </c>
      <c r="DI274" t="s">
        <v>938</v>
      </c>
    </row>
    <row r="275" spans="1:113" x14ac:dyDescent="0.35">
      <c r="A275" s="4">
        <v>44807.823403483802</v>
      </c>
      <c r="B275" s="4">
        <v>44807.835076898147</v>
      </c>
      <c r="C275" s="4">
        <v>44807</v>
      </c>
      <c r="D275" s="4">
        <v>44807</v>
      </c>
      <c r="E275" t="s">
        <v>113</v>
      </c>
      <c r="F275" t="s">
        <v>508</v>
      </c>
      <c r="G275" t="s">
        <v>509</v>
      </c>
      <c r="H275" t="s">
        <v>509</v>
      </c>
      <c r="I275" t="s">
        <v>939</v>
      </c>
      <c r="J275" t="s">
        <v>117</v>
      </c>
      <c r="K275" t="s">
        <v>118</v>
      </c>
      <c r="L275" s="1" t="s">
        <v>119</v>
      </c>
      <c r="O275" t="s">
        <v>118</v>
      </c>
      <c r="Q275">
        <v>5</v>
      </c>
      <c r="R275">
        <v>35</v>
      </c>
      <c r="S275" s="1" t="s">
        <v>118</v>
      </c>
      <c r="T275" s="1">
        <v>3</v>
      </c>
      <c r="U275" s="1">
        <v>25</v>
      </c>
      <c r="V275" s="1" t="s">
        <v>118</v>
      </c>
      <c r="W275" s="1">
        <v>2</v>
      </c>
      <c r="X275" s="1">
        <v>10</v>
      </c>
      <c r="Y275" s="1" t="s">
        <v>120</v>
      </c>
      <c r="Z275" s="1"/>
      <c r="AA275" s="1"/>
      <c r="AB275" s="1"/>
      <c r="AC275" s="1"/>
      <c r="AD275" s="2" t="s">
        <v>121</v>
      </c>
      <c r="AE275" t="s">
        <v>509</v>
      </c>
      <c r="AF275" t="s">
        <v>940</v>
      </c>
      <c r="AG275" s="2" t="s">
        <v>941</v>
      </c>
      <c r="AH275">
        <v>1</v>
      </c>
      <c r="AI275">
        <v>0</v>
      </c>
      <c r="AJ275">
        <v>0</v>
      </c>
      <c r="AK275">
        <v>1</v>
      </c>
      <c r="AL275">
        <v>0</v>
      </c>
      <c r="AM275">
        <v>0</v>
      </c>
      <c r="AN275">
        <v>0</v>
      </c>
      <c r="AO275">
        <v>1</v>
      </c>
      <c r="AP275">
        <v>0</v>
      </c>
      <c r="AQ275">
        <v>0</v>
      </c>
      <c r="AR275">
        <v>0</v>
      </c>
      <c r="AS275">
        <v>0</v>
      </c>
      <c r="AT275" s="2" t="s">
        <v>127</v>
      </c>
      <c r="AU275" s="2" t="s">
        <v>118</v>
      </c>
      <c r="AV275" s="2" t="s">
        <v>118</v>
      </c>
      <c r="AW275" s="3" t="s">
        <v>391</v>
      </c>
      <c r="AX275" s="3">
        <v>0</v>
      </c>
      <c r="AY275" s="3">
        <v>1</v>
      </c>
      <c r="AZ275" s="3">
        <v>0</v>
      </c>
      <c r="BA275" s="3">
        <v>0</v>
      </c>
      <c r="BB275" s="3"/>
      <c r="BC275" s="3" t="s">
        <v>118</v>
      </c>
      <c r="BD275" s="3" t="s">
        <v>173</v>
      </c>
      <c r="BE275" t="s">
        <v>118</v>
      </c>
      <c r="BF275">
        <v>10</v>
      </c>
      <c r="BG275">
        <v>35</v>
      </c>
      <c r="BI275" t="s">
        <v>120</v>
      </c>
      <c r="BL275" t="s">
        <v>118</v>
      </c>
      <c r="BM275">
        <v>20</v>
      </c>
      <c r="BN275">
        <v>65</v>
      </c>
      <c r="BO275" t="s">
        <v>120</v>
      </c>
      <c r="BT275" s="2" t="s">
        <v>155</v>
      </c>
      <c r="BU275" t="s">
        <v>509</v>
      </c>
      <c r="BV275" t="s">
        <v>942</v>
      </c>
      <c r="BW275" s="2" t="s">
        <v>120</v>
      </c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>
        <f>IF(Tableau3[[#This Row],[nb_ind_mig_juil22]]+Tableau3[[#This Row],[nb_ind_mig_jan_juin22]]+Tableau3[[#This Row],[nb_ind_mig_avant22]]&lt;&gt;Tableau3[[#This Row],[nb_ind_migrants]],1,0)</f>
        <v>0</v>
      </c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>
        <v>1</v>
      </c>
      <c r="DG275">
        <v>0</v>
      </c>
      <c r="DH275">
        <v>381493</v>
      </c>
      <c r="DI275" t="s">
        <v>943</v>
      </c>
    </row>
    <row r="276" spans="1:113" x14ac:dyDescent="0.35">
      <c r="A276" s="4">
        <v>44807.856037349527</v>
      </c>
      <c r="B276" s="4">
        <v>44807.859225972221</v>
      </c>
      <c r="C276" s="4">
        <v>44807</v>
      </c>
      <c r="D276" s="4">
        <v>44807</v>
      </c>
      <c r="E276" t="s">
        <v>113</v>
      </c>
      <c r="F276" t="s">
        <v>508</v>
      </c>
      <c r="G276" t="s">
        <v>509</v>
      </c>
      <c r="H276" t="s">
        <v>509</v>
      </c>
      <c r="I276" t="s">
        <v>944</v>
      </c>
      <c r="J276" t="s">
        <v>141</v>
      </c>
      <c r="K276" t="s">
        <v>118</v>
      </c>
      <c r="L276" s="1" t="s">
        <v>311</v>
      </c>
      <c r="O276" t="s">
        <v>118</v>
      </c>
      <c r="Q276">
        <v>5</v>
      </c>
      <c r="R276">
        <v>13</v>
      </c>
      <c r="S276" s="1" t="s">
        <v>120</v>
      </c>
      <c r="T276" s="1"/>
      <c r="U276" s="1"/>
      <c r="V276" s="1" t="s">
        <v>118</v>
      </c>
      <c r="W276" s="1">
        <v>5</v>
      </c>
      <c r="X276" s="1">
        <v>13</v>
      </c>
      <c r="Y276" s="1" t="s">
        <v>120</v>
      </c>
      <c r="Z276" s="1"/>
      <c r="AA276" s="1"/>
      <c r="AB276" s="1"/>
      <c r="AC276" s="1"/>
      <c r="AD276" s="2" t="s">
        <v>121</v>
      </c>
      <c r="AE276" t="s">
        <v>509</v>
      </c>
      <c r="AF276" t="s">
        <v>907</v>
      </c>
      <c r="AG276" s="2" t="s">
        <v>945</v>
      </c>
      <c r="AH276">
        <v>1</v>
      </c>
      <c r="AI276">
        <v>0</v>
      </c>
      <c r="AJ276">
        <v>0</v>
      </c>
      <c r="AK276">
        <v>1</v>
      </c>
      <c r="AL276">
        <v>0</v>
      </c>
      <c r="AM276">
        <v>0</v>
      </c>
      <c r="AN276">
        <v>0</v>
      </c>
      <c r="AO276">
        <v>1</v>
      </c>
      <c r="AP276">
        <v>0</v>
      </c>
      <c r="AQ276">
        <v>0</v>
      </c>
      <c r="AR276">
        <v>0</v>
      </c>
      <c r="AS276">
        <v>0</v>
      </c>
      <c r="AT276" s="2" t="s">
        <v>127</v>
      </c>
      <c r="AU276" s="2" t="s">
        <v>118</v>
      </c>
      <c r="AV276" s="2" t="s">
        <v>118</v>
      </c>
      <c r="AW276" s="3" t="s">
        <v>391</v>
      </c>
      <c r="AX276" s="3">
        <v>0</v>
      </c>
      <c r="AY276" s="3">
        <v>1</v>
      </c>
      <c r="AZ276" s="3">
        <v>0</v>
      </c>
      <c r="BA276" s="3">
        <v>0</v>
      </c>
      <c r="BB276" s="3"/>
      <c r="BC276" s="3" t="s">
        <v>118</v>
      </c>
      <c r="BD276" s="3" t="s">
        <v>173</v>
      </c>
      <c r="BE276" t="s">
        <v>120</v>
      </c>
      <c r="BT276" s="2"/>
      <c r="BW276" s="2" t="s">
        <v>120</v>
      </c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>
        <f>IF(Tableau3[[#This Row],[nb_ind_mig_juil22]]+Tableau3[[#This Row],[nb_ind_mig_jan_juin22]]+Tableau3[[#This Row],[nb_ind_mig_avant22]]&lt;&gt;Tableau3[[#This Row],[nb_ind_migrants]],1,0)</f>
        <v>0</v>
      </c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>
        <v>1</v>
      </c>
      <c r="DG276">
        <v>0</v>
      </c>
      <c r="DH276">
        <v>381494</v>
      </c>
      <c r="DI276" t="s">
        <v>946</v>
      </c>
    </row>
    <row r="277" spans="1:113" x14ac:dyDescent="0.35">
      <c r="A277" s="4">
        <v>44807.861489525472</v>
      </c>
      <c r="B277" s="4">
        <v>44807.865690856481</v>
      </c>
      <c r="C277" s="4">
        <v>44807</v>
      </c>
      <c r="D277" s="4">
        <v>44807</v>
      </c>
      <c r="E277" t="s">
        <v>113</v>
      </c>
      <c r="F277" t="s">
        <v>508</v>
      </c>
      <c r="G277" t="s">
        <v>509</v>
      </c>
      <c r="H277" t="s">
        <v>509</v>
      </c>
      <c r="I277" t="s">
        <v>947</v>
      </c>
      <c r="J277" t="s">
        <v>141</v>
      </c>
      <c r="K277" t="s">
        <v>118</v>
      </c>
      <c r="L277" s="1" t="s">
        <v>311</v>
      </c>
      <c r="O277" t="s">
        <v>118</v>
      </c>
      <c r="Q277">
        <v>4</v>
      </c>
      <c r="R277">
        <v>25</v>
      </c>
      <c r="S277" s="1" t="s">
        <v>120</v>
      </c>
      <c r="T277" s="1"/>
      <c r="U277" s="1"/>
      <c r="V277" s="1" t="s">
        <v>118</v>
      </c>
      <c r="W277" s="1">
        <v>4</v>
      </c>
      <c r="X277" s="1">
        <v>25</v>
      </c>
      <c r="Y277" s="1" t="s">
        <v>120</v>
      </c>
      <c r="Z277" s="1"/>
      <c r="AA277" s="1"/>
      <c r="AB277" s="1"/>
      <c r="AC277" s="1"/>
      <c r="AD277" s="2" t="s">
        <v>121</v>
      </c>
      <c r="AE277" t="s">
        <v>509</v>
      </c>
      <c r="AF277" t="s">
        <v>948</v>
      </c>
      <c r="AG277" s="2" t="s">
        <v>949</v>
      </c>
      <c r="AH277">
        <v>0</v>
      </c>
      <c r="AI277">
        <v>0</v>
      </c>
      <c r="AJ277">
        <v>0</v>
      </c>
      <c r="AK277">
        <v>1</v>
      </c>
      <c r="AL277">
        <v>1</v>
      </c>
      <c r="AM277">
        <v>0</v>
      </c>
      <c r="AN277">
        <v>0</v>
      </c>
      <c r="AO277">
        <v>1</v>
      </c>
      <c r="AP277">
        <v>0</v>
      </c>
      <c r="AQ277">
        <v>0</v>
      </c>
      <c r="AR277">
        <v>0</v>
      </c>
      <c r="AS277">
        <v>0</v>
      </c>
      <c r="AT277" s="2" t="s">
        <v>127</v>
      </c>
      <c r="AU277" s="2" t="s">
        <v>118</v>
      </c>
      <c r="AV277" s="2" t="s">
        <v>118</v>
      </c>
      <c r="AW277" s="3" t="s">
        <v>391</v>
      </c>
      <c r="AX277" s="3">
        <v>0</v>
      </c>
      <c r="AY277" s="3">
        <v>1</v>
      </c>
      <c r="AZ277" s="3">
        <v>0</v>
      </c>
      <c r="BA277" s="3">
        <v>0</v>
      </c>
      <c r="BB277" s="3"/>
      <c r="BC277" s="3" t="s">
        <v>118</v>
      </c>
      <c r="BD277" s="3" t="s">
        <v>173</v>
      </c>
      <c r="BE277" t="s">
        <v>120</v>
      </c>
      <c r="BT277" s="2"/>
      <c r="BW277" s="2" t="s">
        <v>120</v>
      </c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>
        <f>IF(Tableau3[[#This Row],[nb_ind_mig_juil22]]+Tableau3[[#This Row],[nb_ind_mig_jan_juin22]]+Tableau3[[#This Row],[nb_ind_mig_avant22]]&lt;&gt;Tableau3[[#This Row],[nb_ind_migrants]],1,0)</f>
        <v>0</v>
      </c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>
        <v>1</v>
      </c>
      <c r="DG277">
        <v>0</v>
      </c>
      <c r="DH277">
        <v>381495</v>
      </c>
      <c r="DI277" t="s">
        <v>950</v>
      </c>
    </row>
    <row r="278" spans="1:113" x14ac:dyDescent="0.35">
      <c r="A278" s="4">
        <v>44807.866666724527</v>
      </c>
      <c r="B278" s="4">
        <v>44807.875860243053</v>
      </c>
      <c r="C278" s="4">
        <v>44807</v>
      </c>
      <c r="D278" s="4">
        <v>44807</v>
      </c>
      <c r="E278" t="s">
        <v>113</v>
      </c>
      <c r="F278" t="s">
        <v>508</v>
      </c>
      <c r="G278" t="s">
        <v>509</v>
      </c>
      <c r="H278" t="s">
        <v>509</v>
      </c>
      <c r="I278" t="s">
        <v>951</v>
      </c>
      <c r="J278" t="s">
        <v>117</v>
      </c>
      <c r="K278" t="s">
        <v>118</v>
      </c>
      <c r="L278" s="1" t="s">
        <v>887</v>
      </c>
      <c r="M278" t="s">
        <v>509</v>
      </c>
      <c r="O278" t="s">
        <v>118</v>
      </c>
      <c r="Q278">
        <v>4</v>
      </c>
      <c r="R278">
        <v>35</v>
      </c>
      <c r="S278" s="1" t="s">
        <v>120</v>
      </c>
      <c r="T278" s="1"/>
      <c r="U278" s="1"/>
      <c r="V278" s="1" t="s">
        <v>118</v>
      </c>
      <c r="W278" s="1">
        <v>4</v>
      </c>
      <c r="X278" s="1">
        <v>35</v>
      </c>
      <c r="Y278" s="1" t="s">
        <v>120</v>
      </c>
      <c r="Z278" s="1"/>
      <c r="AA278" s="1"/>
      <c r="AB278" s="1"/>
      <c r="AC278" s="1"/>
      <c r="AD278" s="2" t="s">
        <v>121</v>
      </c>
      <c r="AE278" t="s">
        <v>509</v>
      </c>
      <c r="AF278" t="s">
        <v>952</v>
      </c>
      <c r="AG278" s="2" t="s">
        <v>953</v>
      </c>
      <c r="AH278">
        <v>1</v>
      </c>
      <c r="AI278">
        <v>0</v>
      </c>
      <c r="AJ278">
        <v>0</v>
      </c>
      <c r="AK278">
        <v>0</v>
      </c>
      <c r="AL278">
        <v>1</v>
      </c>
      <c r="AM278">
        <v>0</v>
      </c>
      <c r="AN278">
        <v>0</v>
      </c>
      <c r="AO278">
        <v>1</v>
      </c>
      <c r="AP278">
        <v>0</v>
      </c>
      <c r="AQ278">
        <v>0</v>
      </c>
      <c r="AR278">
        <v>0</v>
      </c>
      <c r="AS278">
        <v>0</v>
      </c>
      <c r="AT278" s="2" t="s">
        <v>127</v>
      </c>
      <c r="AU278" s="2" t="s">
        <v>118</v>
      </c>
      <c r="AV278" s="2" t="s">
        <v>118</v>
      </c>
      <c r="AW278" s="3" t="s">
        <v>391</v>
      </c>
      <c r="AX278" s="3">
        <v>0</v>
      </c>
      <c r="AY278" s="3">
        <v>1</v>
      </c>
      <c r="AZ278" s="3">
        <v>0</v>
      </c>
      <c r="BA278" s="3">
        <v>0</v>
      </c>
      <c r="BB278" s="3"/>
      <c r="BC278" s="3" t="s">
        <v>118</v>
      </c>
      <c r="BD278" s="3" t="s">
        <v>173</v>
      </c>
      <c r="BE278" t="s">
        <v>120</v>
      </c>
      <c r="BT278" s="2"/>
      <c r="BW278" s="2" t="s">
        <v>120</v>
      </c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>
        <f>IF(Tableau3[[#This Row],[nb_ind_mig_juil22]]+Tableau3[[#This Row],[nb_ind_mig_jan_juin22]]+Tableau3[[#This Row],[nb_ind_mig_avant22]]&lt;&gt;Tableau3[[#This Row],[nb_ind_migrants]],1,0)</f>
        <v>0</v>
      </c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>
        <v>1</v>
      </c>
      <c r="DG278">
        <v>1</v>
      </c>
      <c r="DH278">
        <v>381496</v>
      </c>
      <c r="DI278" t="s">
        <v>954</v>
      </c>
    </row>
    <row r="279" spans="1:113" x14ac:dyDescent="0.35">
      <c r="A279" s="4">
        <v>44807.876542361111</v>
      </c>
      <c r="B279" s="4">
        <v>44807.880662916657</v>
      </c>
      <c r="C279" s="4">
        <v>44807</v>
      </c>
      <c r="D279" s="4">
        <v>44807</v>
      </c>
      <c r="E279" t="s">
        <v>113</v>
      </c>
      <c r="F279" t="s">
        <v>508</v>
      </c>
      <c r="G279" t="s">
        <v>509</v>
      </c>
      <c r="H279" t="s">
        <v>509</v>
      </c>
      <c r="I279" t="s">
        <v>509</v>
      </c>
      <c r="J279" t="s">
        <v>117</v>
      </c>
      <c r="K279" t="s">
        <v>118</v>
      </c>
      <c r="L279" s="1" t="s">
        <v>311</v>
      </c>
      <c r="O279" t="s">
        <v>118</v>
      </c>
      <c r="Q279">
        <v>10</v>
      </c>
      <c r="R279">
        <v>45</v>
      </c>
      <c r="S279" s="1" t="s">
        <v>120</v>
      </c>
      <c r="T279" s="1"/>
      <c r="U279" s="1"/>
      <c r="V279" s="1" t="s">
        <v>118</v>
      </c>
      <c r="W279" s="1">
        <v>10</v>
      </c>
      <c r="X279" s="1">
        <v>45</v>
      </c>
      <c r="Y279" s="1" t="s">
        <v>120</v>
      </c>
      <c r="Z279" s="1"/>
      <c r="AA279" s="1"/>
      <c r="AB279" s="1"/>
      <c r="AC279" s="1"/>
      <c r="AD279" s="2" t="s">
        <v>121</v>
      </c>
      <c r="AE279" t="s">
        <v>509</v>
      </c>
      <c r="AF279" t="s">
        <v>955</v>
      </c>
      <c r="AG279" s="2" t="s">
        <v>956</v>
      </c>
      <c r="AH279">
        <v>1</v>
      </c>
      <c r="AI279">
        <v>0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1</v>
      </c>
      <c r="AP279">
        <v>0</v>
      </c>
      <c r="AQ279">
        <v>0</v>
      </c>
      <c r="AR279">
        <v>0</v>
      </c>
      <c r="AS279">
        <v>0</v>
      </c>
      <c r="AT279" s="2" t="s">
        <v>127</v>
      </c>
      <c r="AU279" s="2" t="s">
        <v>118</v>
      </c>
      <c r="AV279" s="2" t="s">
        <v>118</v>
      </c>
      <c r="AW279" s="3" t="s">
        <v>391</v>
      </c>
      <c r="AX279" s="3">
        <v>0</v>
      </c>
      <c r="AY279" s="3">
        <v>1</v>
      </c>
      <c r="AZ279" s="3">
        <v>0</v>
      </c>
      <c r="BA279" s="3">
        <v>0</v>
      </c>
      <c r="BB279" s="3"/>
      <c r="BC279" s="3" t="s">
        <v>118</v>
      </c>
      <c r="BD279" s="3" t="s">
        <v>173</v>
      </c>
      <c r="BE279" t="s">
        <v>120</v>
      </c>
      <c r="BT279" s="2"/>
      <c r="BW279" s="2" t="s">
        <v>120</v>
      </c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>
        <f>IF(Tableau3[[#This Row],[nb_ind_mig_juil22]]+Tableau3[[#This Row],[nb_ind_mig_jan_juin22]]+Tableau3[[#This Row],[nb_ind_mig_avant22]]&lt;&gt;Tableau3[[#This Row],[nb_ind_migrants]],1,0)</f>
        <v>0</v>
      </c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>
        <v>1</v>
      </c>
      <c r="DG279">
        <v>0</v>
      </c>
      <c r="DH279">
        <v>381497</v>
      </c>
      <c r="DI279" t="s">
        <v>957</v>
      </c>
    </row>
    <row r="280" spans="1:113" x14ac:dyDescent="0.35">
      <c r="A280" s="4">
        <v>44807.887571550928</v>
      </c>
      <c r="B280" s="4">
        <v>44807.891240532408</v>
      </c>
      <c r="C280" s="4">
        <v>44807</v>
      </c>
      <c r="D280" s="4">
        <v>44807</v>
      </c>
      <c r="E280" t="s">
        <v>113</v>
      </c>
      <c r="F280" t="s">
        <v>508</v>
      </c>
      <c r="G280" t="s">
        <v>509</v>
      </c>
      <c r="H280" t="s">
        <v>509</v>
      </c>
      <c r="I280" t="s">
        <v>958</v>
      </c>
      <c r="J280" t="s">
        <v>117</v>
      </c>
      <c r="K280" t="s">
        <v>118</v>
      </c>
      <c r="L280" s="1" t="s">
        <v>311</v>
      </c>
      <c r="O280" t="s">
        <v>118</v>
      </c>
      <c r="Q280">
        <v>5</v>
      </c>
      <c r="R280">
        <v>20</v>
      </c>
      <c r="S280" s="1" t="s">
        <v>120</v>
      </c>
      <c r="T280" s="1"/>
      <c r="U280" s="1"/>
      <c r="V280" s="1" t="s">
        <v>118</v>
      </c>
      <c r="W280" s="1">
        <v>5</v>
      </c>
      <c r="X280" s="1">
        <v>20</v>
      </c>
      <c r="Y280" s="1" t="s">
        <v>120</v>
      </c>
      <c r="Z280" s="1"/>
      <c r="AA280" s="1"/>
      <c r="AB280" s="1"/>
      <c r="AC280" s="1"/>
      <c r="AD280" s="2" t="s">
        <v>121</v>
      </c>
      <c r="AE280" t="s">
        <v>509</v>
      </c>
      <c r="AF280" t="s">
        <v>958</v>
      </c>
      <c r="AG280" s="2" t="s">
        <v>956</v>
      </c>
      <c r="AH280">
        <v>1</v>
      </c>
      <c r="AI280">
        <v>0</v>
      </c>
      <c r="AJ280">
        <v>0</v>
      </c>
      <c r="AK280">
        <v>0</v>
      </c>
      <c r="AL280">
        <v>1</v>
      </c>
      <c r="AM280">
        <v>0</v>
      </c>
      <c r="AN280">
        <v>0</v>
      </c>
      <c r="AO280">
        <v>1</v>
      </c>
      <c r="AP280">
        <v>0</v>
      </c>
      <c r="AQ280">
        <v>0</v>
      </c>
      <c r="AR280">
        <v>0</v>
      </c>
      <c r="AS280">
        <v>0</v>
      </c>
      <c r="AT280" s="2" t="s">
        <v>127</v>
      </c>
      <c r="AU280" s="2" t="s">
        <v>118</v>
      </c>
      <c r="AV280" s="2" t="s">
        <v>118</v>
      </c>
      <c r="AW280" s="3" t="s">
        <v>391</v>
      </c>
      <c r="AX280" s="3">
        <v>0</v>
      </c>
      <c r="AY280" s="3">
        <v>1</v>
      </c>
      <c r="AZ280" s="3">
        <v>0</v>
      </c>
      <c r="BA280" s="3">
        <v>0</v>
      </c>
      <c r="BB280" s="3"/>
      <c r="BC280" s="3" t="s">
        <v>118</v>
      </c>
      <c r="BD280" s="3" t="s">
        <v>173</v>
      </c>
      <c r="BE280" t="s">
        <v>118</v>
      </c>
      <c r="BF280">
        <v>5</v>
      </c>
      <c r="BG280">
        <v>20</v>
      </c>
      <c r="BI280" t="s">
        <v>120</v>
      </c>
      <c r="BL280" t="s">
        <v>118</v>
      </c>
      <c r="BM280">
        <v>5</v>
      </c>
      <c r="BN280">
        <v>20</v>
      </c>
      <c r="BO280" t="s">
        <v>120</v>
      </c>
      <c r="BT280" s="2" t="s">
        <v>155</v>
      </c>
      <c r="BU280" t="s">
        <v>509</v>
      </c>
      <c r="BV280" t="s">
        <v>959</v>
      </c>
      <c r="BW280" s="2" t="s">
        <v>120</v>
      </c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>
        <f>IF(Tableau3[[#This Row],[nb_ind_mig_juil22]]+Tableau3[[#This Row],[nb_ind_mig_jan_juin22]]+Tableau3[[#This Row],[nb_ind_mig_avant22]]&lt;&gt;Tableau3[[#This Row],[nb_ind_migrants]],1,0)</f>
        <v>0</v>
      </c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>
        <v>1</v>
      </c>
      <c r="DG280">
        <v>0</v>
      </c>
      <c r="DH280">
        <v>381498</v>
      </c>
      <c r="DI280" t="s">
        <v>960</v>
      </c>
    </row>
    <row r="281" spans="1:113" x14ac:dyDescent="0.35">
      <c r="A281" s="4">
        <v>44808.437714421299</v>
      </c>
      <c r="B281" s="4">
        <v>44808.506388298607</v>
      </c>
      <c r="C281" s="4">
        <v>44808</v>
      </c>
      <c r="D281" s="4">
        <v>44808</v>
      </c>
      <c r="E281" t="s">
        <v>129</v>
      </c>
      <c r="F281" t="s">
        <v>508</v>
      </c>
      <c r="G281" t="s">
        <v>509</v>
      </c>
      <c r="H281" t="s">
        <v>605</v>
      </c>
      <c r="I281" t="s">
        <v>961</v>
      </c>
      <c r="J281" t="s">
        <v>141</v>
      </c>
      <c r="K281" t="s">
        <v>118</v>
      </c>
      <c r="L281" s="1" t="s">
        <v>156</v>
      </c>
      <c r="O281" t="s">
        <v>118</v>
      </c>
      <c r="Q281">
        <v>5</v>
      </c>
      <c r="R281">
        <v>35</v>
      </c>
      <c r="S281" s="1" t="s">
        <v>120</v>
      </c>
      <c r="T281" s="1"/>
      <c r="U281" s="1"/>
      <c r="V281" s="1" t="s">
        <v>118</v>
      </c>
      <c r="W281" s="1">
        <v>3</v>
      </c>
      <c r="X281" s="1">
        <v>21</v>
      </c>
      <c r="Y281" s="1" t="s">
        <v>118</v>
      </c>
      <c r="Z281" s="1">
        <v>2</v>
      </c>
      <c r="AA281" s="1">
        <v>14</v>
      </c>
      <c r="AB281" s="1"/>
      <c r="AC281" s="1"/>
      <c r="AD281" s="2" t="s">
        <v>148</v>
      </c>
      <c r="AE281" t="s">
        <v>202</v>
      </c>
      <c r="AF281" t="s">
        <v>197</v>
      </c>
      <c r="AG281" s="2" t="s">
        <v>577</v>
      </c>
      <c r="AH281">
        <v>1</v>
      </c>
      <c r="AI281">
        <v>1</v>
      </c>
      <c r="AJ281">
        <v>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 s="2" t="s">
        <v>127</v>
      </c>
      <c r="AU281" s="2" t="s">
        <v>118</v>
      </c>
      <c r="AV281" s="2" t="s">
        <v>118</v>
      </c>
      <c r="AW281" s="3" t="s">
        <v>962</v>
      </c>
      <c r="AX281" s="3">
        <v>0</v>
      </c>
      <c r="AY281" s="3">
        <v>1</v>
      </c>
      <c r="AZ281" s="3">
        <v>1</v>
      </c>
      <c r="BA281" s="3">
        <v>1</v>
      </c>
      <c r="BB281" s="3"/>
      <c r="BC281" s="3" t="s">
        <v>118</v>
      </c>
      <c r="BD281" s="3" t="s">
        <v>173</v>
      </c>
      <c r="BE281" t="s">
        <v>118</v>
      </c>
      <c r="BF281">
        <v>5</v>
      </c>
      <c r="BG281">
        <v>35</v>
      </c>
      <c r="BI281" t="s">
        <v>120</v>
      </c>
      <c r="BL281" t="s">
        <v>118</v>
      </c>
      <c r="BM281">
        <v>3</v>
      </c>
      <c r="BN281">
        <v>21</v>
      </c>
      <c r="BO281" t="s">
        <v>118</v>
      </c>
      <c r="BP281">
        <v>2</v>
      </c>
      <c r="BQ281">
        <v>14</v>
      </c>
      <c r="BT281" s="2" t="s">
        <v>155</v>
      </c>
      <c r="BU281" t="s">
        <v>963</v>
      </c>
      <c r="BV281" t="s">
        <v>964</v>
      </c>
      <c r="BW281" s="2" t="s">
        <v>120</v>
      </c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>
        <f>IF(Tableau3[[#This Row],[nb_ind_mig_juil22]]+Tableau3[[#This Row],[nb_ind_mig_jan_juin22]]+Tableau3[[#This Row],[nb_ind_mig_avant22]]&lt;&gt;Tableau3[[#This Row],[nb_ind_migrants]],1,0)</f>
        <v>0</v>
      </c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>
        <v>1</v>
      </c>
      <c r="DG281">
        <v>40</v>
      </c>
      <c r="DH281">
        <v>381835</v>
      </c>
      <c r="DI281" t="s">
        <v>965</v>
      </c>
    </row>
    <row r="282" spans="1:113" x14ac:dyDescent="0.35">
      <c r="A282" s="4">
        <v>44806.262712233787</v>
      </c>
      <c r="B282" s="4">
        <v>44806.670751284721</v>
      </c>
      <c r="C282" s="4">
        <v>44806</v>
      </c>
      <c r="D282" s="4">
        <v>44805</v>
      </c>
      <c r="E282" t="s">
        <v>129</v>
      </c>
      <c r="F282" t="s">
        <v>515</v>
      </c>
      <c r="G282" t="s">
        <v>516</v>
      </c>
      <c r="H282" t="s">
        <v>695</v>
      </c>
      <c r="I282" t="s">
        <v>966</v>
      </c>
      <c r="J282" t="s">
        <v>141</v>
      </c>
      <c r="K282" t="s">
        <v>120</v>
      </c>
      <c r="L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2"/>
      <c r="AG282" s="2"/>
      <c r="AT282" s="2"/>
      <c r="AU282" s="2"/>
      <c r="AV282" s="2"/>
      <c r="AW282" s="3"/>
      <c r="AX282" s="3"/>
      <c r="AY282" s="3"/>
      <c r="AZ282" s="3"/>
      <c r="BA282" s="3"/>
      <c r="BB282" s="3"/>
      <c r="BC282" s="3"/>
      <c r="BD282" s="3"/>
      <c r="BE282" t="s">
        <v>120</v>
      </c>
      <c r="BT282" s="2"/>
      <c r="BW282" s="2" t="s">
        <v>120</v>
      </c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>
        <f>IF(Tableau3[[#This Row],[nb_ind_mig_juil22]]+Tableau3[[#This Row],[nb_ind_mig_jan_juin22]]+Tableau3[[#This Row],[nb_ind_mig_avant22]]&lt;&gt;Tableau3[[#This Row],[nb_ind_migrants]],1,0)</f>
        <v>0</v>
      </c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>
        <v>1</v>
      </c>
      <c r="DG282">
        <v>10</v>
      </c>
      <c r="DH282">
        <v>381839</v>
      </c>
      <c r="DI282" t="s">
        <v>967</v>
      </c>
    </row>
    <row r="283" spans="1:113" x14ac:dyDescent="0.35">
      <c r="A283" s="4">
        <v>44806.399505277783</v>
      </c>
      <c r="B283" s="4">
        <v>44806.637398796287</v>
      </c>
      <c r="C283" s="4">
        <v>44806</v>
      </c>
      <c r="D283" s="4">
        <v>44805</v>
      </c>
      <c r="E283" t="s">
        <v>129</v>
      </c>
      <c r="F283" t="s">
        <v>515</v>
      </c>
      <c r="G283" t="s">
        <v>516</v>
      </c>
      <c r="H283" t="s">
        <v>695</v>
      </c>
      <c r="I283" t="s">
        <v>968</v>
      </c>
      <c r="J283" t="s">
        <v>141</v>
      </c>
      <c r="K283" t="s">
        <v>120</v>
      </c>
      <c r="L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2"/>
      <c r="AG283" s="2"/>
      <c r="AT283" s="2"/>
      <c r="AU283" s="2"/>
      <c r="AV283" s="2"/>
      <c r="AW283" s="3"/>
      <c r="AX283" s="3"/>
      <c r="AY283" s="3"/>
      <c r="AZ283" s="3"/>
      <c r="BA283" s="3"/>
      <c r="BB283" s="3"/>
      <c r="BC283" s="3"/>
      <c r="BD283" s="3"/>
      <c r="BE283" t="s">
        <v>118</v>
      </c>
      <c r="BF283">
        <v>5</v>
      </c>
      <c r="BG283">
        <v>15</v>
      </c>
      <c r="BI283" t="s">
        <v>118</v>
      </c>
      <c r="BJ283">
        <v>3</v>
      </c>
      <c r="BK283">
        <v>10</v>
      </c>
      <c r="BL283" t="s">
        <v>118</v>
      </c>
      <c r="BM283">
        <v>2</v>
      </c>
      <c r="BN283">
        <v>5</v>
      </c>
      <c r="BO283" t="s">
        <v>120</v>
      </c>
      <c r="BT283" s="2" t="s">
        <v>155</v>
      </c>
      <c r="BU283" t="s">
        <v>516</v>
      </c>
      <c r="BV283" t="s">
        <v>969</v>
      </c>
      <c r="BW283" s="2" t="s">
        <v>120</v>
      </c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>
        <f>IF(Tableau3[[#This Row],[nb_ind_mig_juil22]]+Tableau3[[#This Row],[nb_ind_mig_jan_juin22]]+Tableau3[[#This Row],[nb_ind_mig_avant22]]&lt;&gt;Tableau3[[#This Row],[nb_ind_migrants]],1,0)</f>
        <v>0</v>
      </c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>
        <v>1</v>
      </c>
      <c r="DG283">
        <v>6</v>
      </c>
      <c r="DH283">
        <v>381840</v>
      </c>
      <c r="DI283" t="s">
        <v>970</v>
      </c>
    </row>
    <row r="284" spans="1:113" x14ac:dyDescent="0.35">
      <c r="A284" s="4">
        <v>44806.685972175917</v>
      </c>
      <c r="B284" s="4">
        <v>44806.715618622693</v>
      </c>
      <c r="C284" s="4">
        <v>44806</v>
      </c>
      <c r="D284" s="4">
        <v>44806</v>
      </c>
      <c r="E284" t="s">
        <v>129</v>
      </c>
      <c r="F284" t="s">
        <v>515</v>
      </c>
      <c r="G284" t="s">
        <v>516</v>
      </c>
      <c r="H284" t="s">
        <v>695</v>
      </c>
      <c r="I284" t="s">
        <v>971</v>
      </c>
      <c r="J284" t="s">
        <v>141</v>
      </c>
      <c r="K284" t="s">
        <v>118</v>
      </c>
      <c r="L284" s="1" t="s">
        <v>131</v>
      </c>
      <c r="O284" t="s">
        <v>118</v>
      </c>
      <c r="Q284">
        <v>10</v>
      </c>
      <c r="R284">
        <v>50</v>
      </c>
      <c r="S284" s="1" t="s">
        <v>118</v>
      </c>
      <c r="T284" s="1">
        <v>5</v>
      </c>
      <c r="U284" s="1">
        <v>25</v>
      </c>
      <c r="V284" s="1" t="s">
        <v>118</v>
      </c>
      <c r="W284" s="1">
        <v>3</v>
      </c>
      <c r="X284" s="1">
        <v>15</v>
      </c>
      <c r="Y284" s="1" t="s">
        <v>118</v>
      </c>
      <c r="Z284" s="1">
        <v>2</v>
      </c>
      <c r="AA284" s="1">
        <v>10</v>
      </c>
      <c r="AB284" s="1">
        <v>10</v>
      </c>
      <c r="AC284" s="1">
        <v>50</v>
      </c>
      <c r="AD284" s="2" t="s">
        <v>148</v>
      </c>
      <c r="AE284" t="s">
        <v>972</v>
      </c>
      <c r="AF284" t="s">
        <v>973</v>
      </c>
      <c r="AG284" s="2" t="s">
        <v>974</v>
      </c>
      <c r="AH284">
        <v>1</v>
      </c>
      <c r="AI284">
        <v>1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 s="2" t="s">
        <v>127</v>
      </c>
      <c r="AU284" s="2" t="s">
        <v>118</v>
      </c>
      <c r="AV284" s="2" t="s">
        <v>118</v>
      </c>
      <c r="AW284" s="3" t="s">
        <v>209</v>
      </c>
      <c r="AX284" s="3">
        <v>1</v>
      </c>
      <c r="AY284" s="3">
        <v>1</v>
      </c>
      <c r="AZ284" s="3">
        <v>0</v>
      </c>
      <c r="BA284" s="3">
        <v>0</v>
      </c>
      <c r="BB284" s="3"/>
      <c r="BC284" s="3" t="s">
        <v>118</v>
      </c>
      <c r="BD284" s="3" t="s">
        <v>210</v>
      </c>
      <c r="BE284" t="s">
        <v>120</v>
      </c>
      <c r="BT284" s="2"/>
      <c r="BW284" s="2" t="s">
        <v>120</v>
      </c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>
        <f>IF(Tableau3[[#This Row],[nb_ind_mig_juil22]]+Tableau3[[#This Row],[nb_ind_mig_jan_juin22]]+Tableau3[[#This Row],[nb_ind_mig_avant22]]&lt;&gt;Tableau3[[#This Row],[nb_ind_migrants]],1,0)</f>
        <v>0</v>
      </c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>
        <v>1</v>
      </c>
      <c r="DG284">
        <v>8</v>
      </c>
      <c r="DH284">
        <v>381841</v>
      </c>
      <c r="DI284" t="s">
        <v>975</v>
      </c>
    </row>
    <row r="285" spans="1:113" x14ac:dyDescent="0.35">
      <c r="A285" s="4">
        <v>44806.834123425928</v>
      </c>
      <c r="B285" s="4">
        <v>44806.877537997687</v>
      </c>
      <c r="C285" s="4">
        <v>44806</v>
      </c>
      <c r="D285" s="4">
        <v>44806</v>
      </c>
      <c r="E285" t="s">
        <v>129</v>
      </c>
      <c r="F285" t="s">
        <v>515</v>
      </c>
      <c r="G285" t="s">
        <v>516</v>
      </c>
      <c r="H285" t="s">
        <v>695</v>
      </c>
      <c r="I285" t="s">
        <v>976</v>
      </c>
      <c r="J285" t="s">
        <v>141</v>
      </c>
      <c r="K285" t="s">
        <v>118</v>
      </c>
      <c r="L285" s="1" t="s">
        <v>131</v>
      </c>
      <c r="O285" t="s">
        <v>120</v>
      </c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2"/>
      <c r="AG285" s="2"/>
      <c r="AT285" s="2"/>
      <c r="AU285" s="2"/>
      <c r="AV285" s="2"/>
      <c r="AW285" s="3"/>
      <c r="AX285" s="3"/>
      <c r="AY285" s="3"/>
      <c r="AZ285" s="3"/>
      <c r="BA285" s="3"/>
      <c r="BB285" s="3"/>
      <c r="BC285" s="3"/>
      <c r="BD285" s="3"/>
      <c r="BE285" t="s">
        <v>120</v>
      </c>
      <c r="BT285" s="2"/>
      <c r="BW285" s="2" t="s">
        <v>120</v>
      </c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>
        <f>IF(Tableau3[[#This Row],[nb_ind_mig_juil22]]+Tableau3[[#This Row],[nb_ind_mig_jan_juin22]]+Tableau3[[#This Row],[nb_ind_mig_avant22]]&lt;&gt;Tableau3[[#This Row],[nb_ind_migrants]],1,0)</f>
        <v>0</v>
      </c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>
        <v>1</v>
      </c>
      <c r="DG285">
        <v>10</v>
      </c>
      <c r="DH285">
        <v>381843</v>
      </c>
      <c r="DI285" t="s">
        <v>977</v>
      </c>
    </row>
    <row r="286" spans="1:113" x14ac:dyDescent="0.35">
      <c r="A286" s="4">
        <v>44806.616160254627</v>
      </c>
      <c r="B286" s="4">
        <v>44806.630126689823</v>
      </c>
      <c r="C286" s="4">
        <v>44806</v>
      </c>
      <c r="D286" s="4">
        <v>44806</v>
      </c>
      <c r="E286" t="s">
        <v>129</v>
      </c>
      <c r="F286" t="s">
        <v>508</v>
      </c>
      <c r="G286" t="s">
        <v>509</v>
      </c>
      <c r="H286" t="s">
        <v>510</v>
      </c>
      <c r="I286" t="s">
        <v>978</v>
      </c>
      <c r="J286" t="s">
        <v>141</v>
      </c>
      <c r="K286" t="s">
        <v>118</v>
      </c>
      <c r="L286" s="1" t="s">
        <v>119</v>
      </c>
      <c r="O286" t="s">
        <v>118</v>
      </c>
      <c r="Q286">
        <v>3</v>
      </c>
      <c r="R286">
        <v>14</v>
      </c>
      <c r="S286" s="1" t="s">
        <v>120</v>
      </c>
      <c r="T286" s="1"/>
      <c r="U286" s="1"/>
      <c r="V286" s="1" t="s">
        <v>120</v>
      </c>
      <c r="W286" s="1"/>
      <c r="X286" s="1"/>
      <c r="Y286" s="1" t="s">
        <v>118</v>
      </c>
      <c r="Z286" s="1">
        <v>3</v>
      </c>
      <c r="AA286" s="1">
        <v>14</v>
      </c>
      <c r="AB286" s="1"/>
      <c r="AC286" s="1"/>
      <c r="AD286" s="2" t="s">
        <v>121</v>
      </c>
      <c r="AE286" t="s">
        <v>510</v>
      </c>
      <c r="AF286" t="s">
        <v>979</v>
      </c>
      <c r="AG286" s="2" t="s">
        <v>980</v>
      </c>
      <c r="AH286">
        <v>0</v>
      </c>
      <c r="AI286">
        <v>1</v>
      </c>
      <c r="AJ286">
        <v>1</v>
      </c>
      <c r="AK286">
        <v>1</v>
      </c>
      <c r="AL286">
        <v>1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 s="2" t="s">
        <v>127</v>
      </c>
      <c r="AU286" s="2" t="s">
        <v>118</v>
      </c>
      <c r="AV286" s="2" t="s">
        <v>118</v>
      </c>
      <c r="AW286" s="3" t="s">
        <v>150</v>
      </c>
      <c r="AX286" s="3">
        <v>1</v>
      </c>
      <c r="AY286" s="3">
        <v>1</v>
      </c>
      <c r="AZ286" s="3">
        <v>1</v>
      </c>
      <c r="BA286" s="3">
        <v>0</v>
      </c>
      <c r="BB286" s="3"/>
      <c r="BC286" s="3" t="s">
        <v>120</v>
      </c>
      <c r="BD286" s="3"/>
      <c r="BE286" t="s">
        <v>120</v>
      </c>
      <c r="BT286" s="2"/>
      <c r="BW286" s="2" t="s">
        <v>120</v>
      </c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>
        <f>IF(Tableau3[[#This Row],[nb_ind_mig_juil22]]+Tableau3[[#This Row],[nb_ind_mig_jan_juin22]]+Tableau3[[#This Row],[nb_ind_mig_avant22]]&lt;&gt;Tableau3[[#This Row],[nb_ind_migrants]],1,0)</f>
        <v>0</v>
      </c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>
        <v>1</v>
      </c>
      <c r="DG286">
        <v>3</v>
      </c>
      <c r="DH286">
        <v>381884</v>
      </c>
      <c r="DI286" t="s">
        <v>981</v>
      </c>
    </row>
    <row r="287" spans="1:113" x14ac:dyDescent="0.35">
      <c r="A287" s="4">
        <v>44807.308527546287</v>
      </c>
      <c r="B287" s="4">
        <v>44807.3164578125</v>
      </c>
      <c r="C287" s="4">
        <v>44807</v>
      </c>
      <c r="D287" s="4">
        <v>44807</v>
      </c>
      <c r="E287" t="s">
        <v>129</v>
      </c>
      <c r="F287" t="s">
        <v>508</v>
      </c>
      <c r="G287" t="s">
        <v>509</v>
      </c>
      <c r="H287" t="s">
        <v>510</v>
      </c>
      <c r="I287" t="s">
        <v>982</v>
      </c>
      <c r="J287" t="s">
        <v>141</v>
      </c>
      <c r="K287" t="s">
        <v>120</v>
      </c>
      <c r="L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2"/>
      <c r="AG287" s="2"/>
      <c r="AT287" s="2"/>
      <c r="AU287" s="2"/>
      <c r="AV287" s="2"/>
      <c r="AW287" s="3"/>
      <c r="AX287" s="3"/>
      <c r="AY287" s="3"/>
      <c r="AZ287" s="3"/>
      <c r="BA287" s="3"/>
      <c r="BB287" s="3"/>
      <c r="BC287" s="3"/>
      <c r="BD287" s="3"/>
      <c r="BE287" t="s">
        <v>120</v>
      </c>
      <c r="BT287" s="2"/>
      <c r="BW287" s="2" t="s">
        <v>120</v>
      </c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>
        <f>IF(Tableau3[[#This Row],[nb_ind_mig_juil22]]+Tableau3[[#This Row],[nb_ind_mig_jan_juin22]]+Tableau3[[#This Row],[nb_ind_mig_avant22]]&lt;&gt;Tableau3[[#This Row],[nb_ind_migrants]],1,0)</f>
        <v>0</v>
      </c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>
        <v>2</v>
      </c>
      <c r="DG287">
        <v>4</v>
      </c>
      <c r="DH287">
        <v>381885</v>
      </c>
      <c r="DI287" t="s">
        <v>983</v>
      </c>
    </row>
    <row r="288" spans="1:113" x14ac:dyDescent="0.35">
      <c r="A288" s="4">
        <v>44807.39865787037</v>
      </c>
      <c r="B288" s="4">
        <v>44807.404908819437</v>
      </c>
      <c r="C288" s="4">
        <v>44807</v>
      </c>
      <c r="D288" s="4">
        <v>44807</v>
      </c>
      <c r="E288" t="s">
        <v>129</v>
      </c>
      <c r="F288" t="s">
        <v>508</v>
      </c>
      <c r="G288" t="s">
        <v>509</v>
      </c>
      <c r="H288" t="s">
        <v>510</v>
      </c>
      <c r="I288" t="s">
        <v>984</v>
      </c>
      <c r="J288" t="s">
        <v>141</v>
      </c>
      <c r="K288" t="s">
        <v>120</v>
      </c>
      <c r="L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2"/>
      <c r="AG288" s="2"/>
      <c r="AT288" s="2"/>
      <c r="AU288" s="2"/>
      <c r="AV288" s="2"/>
      <c r="AW288" s="3"/>
      <c r="AX288" s="3"/>
      <c r="AY288" s="3"/>
      <c r="AZ288" s="3"/>
      <c r="BA288" s="3"/>
      <c r="BB288" s="3"/>
      <c r="BC288" s="3"/>
      <c r="BD288" s="3"/>
      <c r="BE288" t="s">
        <v>120</v>
      </c>
      <c r="BT288" s="2"/>
      <c r="BW288" s="2" t="s">
        <v>120</v>
      </c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>
        <f>IF(Tableau3[[#This Row],[nb_ind_mig_juil22]]+Tableau3[[#This Row],[nb_ind_mig_jan_juin22]]+Tableau3[[#This Row],[nb_ind_mig_avant22]]&lt;&gt;Tableau3[[#This Row],[nb_ind_migrants]],1,0)</f>
        <v>0</v>
      </c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>
        <v>1</v>
      </c>
      <c r="DG288">
        <v>3</v>
      </c>
      <c r="DH288">
        <v>381886</v>
      </c>
      <c r="DI288" t="s">
        <v>985</v>
      </c>
    </row>
    <row r="289" spans="1:113" x14ac:dyDescent="0.35">
      <c r="A289" s="4">
        <v>44808.488887256943</v>
      </c>
      <c r="B289" s="4">
        <v>44808.491508344909</v>
      </c>
      <c r="C289" s="4">
        <v>44808</v>
      </c>
      <c r="D289" s="4">
        <v>44808</v>
      </c>
      <c r="E289" t="s">
        <v>129</v>
      </c>
      <c r="F289" t="s">
        <v>508</v>
      </c>
      <c r="G289" t="s">
        <v>509</v>
      </c>
      <c r="H289" t="s">
        <v>510</v>
      </c>
      <c r="I289" t="s">
        <v>986</v>
      </c>
      <c r="J289" t="s">
        <v>141</v>
      </c>
      <c r="K289" t="s">
        <v>120</v>
      </c>
      <c r="L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2"/>
      <c r="AG289" s="2"/>
      <c r="AT289" s="2"/>
      <c r="AU289" s="2"/>
      <c r="AV289" s="2"/>
      <c r="AW289" s="3"/>
      <c r="AX289" s="3"/>
      <c r="AY289" s="3"/>
      <c r="AZ289" s="3"/>
      <c r="BA289" s="3"/>
      <c r="BB289" s="3"/>
      <c r="BC289" s="3"/>
      <c r="BD289" s="3"/>
      <c r="BE289" t="s">
        <v>120</v>
      </c>
      <c r="BT289" s="2"/>
      <c r="BW289" s="2" t="s">
        <v>120</v>
      </c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>
        <f>IF(Tableau3[[#This Row],[nb_ind_mig_juil22]]+Tableau3[[#This Row],[nb_ind_mig_jan_juin22]]+Tableau3[[#This Row],[nb_ind_mig_avant22]]&lt;&gt;Tableau3[[#This Row],[nb_ind_migrants]],1,0)</f>
        <v>0</v>
      </c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>
        <v>1</v>
      </c>
      <c r="DG289">
        <v>2</v>
      </c>
      <c r="DH289">
        <v>381887</v>
      </c>
      <c r="DI289" t="s">
        <v>987</v>
      </c>
    </row>
    <row r="290" spans="1:113" x14ac:dyDescent="0.35">
      <c r="A290" s="4">
        <v>44807.547829120369</v>
      </c>
      <c r="B290" s="4">
        <v>44807.613221030093</v>
      </c>
      <c r="C290" s="4">
        <v>44807</v>
      </c>
      <c r="D290" s="4">
        <v>44807</v>
      </c>
      <c r="E290" t="s">
        <v>129</v>
      </c>
      <c r="F290" t="s">
        <v>508</v>
      </c>
      <c r="G290" t="s">
        <v>509</v>
      </c>
      <c r="H290" t="s">
        <v>556</v>
      </c>
      <c r="I290" t="s">
        <v>988</v>
      </c>
      <c r="J290" t="s">
        <v>141</v>
      </c>
      <c r="K290" t="s">
        <v>120</v>
      </c>
      <c r="L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2"/>
      <c r="AG290" s="2"/>
      <c r="AT290" s="2"/>
      <c r="AU290" s="2"/>
      <c r="AV290" s="2"/>
      <c r="AW290" s="3"/>
      <c r="AX290" s="3"/>
      <c r="AY290" s="3"/>
      <c r="AZ290" s="3"/>
      <c r="BA290" s="3"/>
      <c r="BB290" s="3"/>
      <c r="BC290" s="3"/>
      <c r="BD290" s="3"/>
      <c r="BE290" t="s">
        <v>120</v>
      </c>
      <c r="BT290" s="2"/>
      <c r="BW290" s="2" t="s">
        <v>120</v>
      </c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>
        <f>IF(Tableau3[[#This Row],[nb_ind_mig_juil22]]+Tableau3[[#This Row],[nb_ind_mig_jan_juin22]]+Tableau3[[#This Row],[nb_ind_mig_avant22]]&lt;&gt;Tableau3[[#This Row],[nb_ind_migrants]],1,0)</f>
        <v>0</v>
      </c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>
        <v>1</v>
      </c>
      <c r="DG290">
        <v>0</v>
      </c>
      <c r="DH290">
        <v>381916</v>
      </c>
      <c r="DI290" t="s">
        <v>989</v>
      </c>
    </row>
    <row r="291" spans="1:113" x14ac:dyDescent="0.35">
      <c r="A291" s="4">
        <v>44807.614263356481</v>
      </c>
      <c r="B291" s="4">
        <v>44807.619669085652</v>
      </c>
      <c r="C291" s="4">
        <v>44807</v>
      </c>
      <c r="D291" s="4">
        <v>44807</v>
      </c>
      <c r="E291" t="s">
        <v>129</v>
      </c>
      <c r="F291" t="s">
        <v>508</v>
      </c>
      <c r="G291" t="s">
        <v>509</v>
      </c>
      <c r="H291" t="s">
        <v>549</v>
      </c>
      <c r="I291" t="s">
        <v>990</v>
      </c>
      <c r="J291" t="s">
        <v>141</v>
      </c>
      <c r="K291" t="s">
        <v>120</v>
      </c>
      <c r="L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2"/>
      <c r="AG291" s="2"/>
      <c r="AT291" s="2"/>
      <c r="AU291" s="2"/>
      <c r="AV291" s="2"/>
      <c r="AW291" s="3"/>
      <c r="AX291" s="3"/>
      <c r="AY291" s="3"/>
      <c r="AZ291" s="3"/>
      <c r="BA291" s="3"/>
      <c r="BB291" s="3"/>
      <c r="BC291" s="3"/>
      <c r="BD291" s="3"/>
      <c r="BE291" t="s">
        <v>120</v>
      </c>
      <c r="BT291" s="2"/>
      <c r="BW291" s="2" t="s">
        <v>120</v>
      </c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>
        <f>IF(Tableau3[[#This Row],[nb_ind_mig_juil22]]+Tableau3[[#This Row],[nb_ind_mig_jan_juin22]]+Tableau3[[#This Row],[nb_ind_mig_avant22]]&lt;&gt;Tableau3[[#This Row],[nb_ind_migrants]],1,0)</f>
        <v>0</v>
      </c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>
        <v>1</v>
      </c>
      <c r="DG291">
        <v>0</v>
      </c>
      <c r="DH291">
        <v>381917</v>
      </c>
      <c r="DI291" t="s">
        <v>991</v>
      </c>
    </row>
    <row r="292" spans="1:113" x14ac:dyDescent="0.35">
      <c r="A292" s="4">
        <v>44807.623200138893</v>
      </c>
      <c r="B292" s="4">
        <v>44807.633343981477</v>
      </c>
      <c r="C292" s="4">
        <v>44807</v>
      </c>
      <c r="D292" s="4">
        <v>44807</v>
      </c>
      <c r="E292" t="s">
        <v>129</v>
      </c>
      <c r="F292" t="s">
        <v>508</v>
      </c>
      <c r="G292" t="s">
        <v>509</v>
      </c>
      <c r="H292" t="s">
        <v>556</v>
      </c>
      <c r="I292" t="s">
        <v>992</v>
      </c>
      <c r="J292" t="s">
        <v>141</v>
      </c>
      <c r="K292" t="s">
        <v>118</v>
      </c>
      <c r="L292" s="1" t="s">
        <v>156</v>
      </c>
      <c r="O292" t="s">
        <v>118</v>
      </c>
      <c r="Q292">
        <v>3</v>
      </c>
      <c r="R292">
        <v>30</v>
      </c>
      <c r="S292" s="1" t="s">
        <v>120</v>
      </c>
      <c r="T292" s="1"/>
      <c r="U292" s="1"/>
      <c r="V292" s="1" t="s">
        <v>120</v>
      </c>
      <c r="W292" s="1"/>
      <c r="X292" s="1"/>
      <c r="Y292" s="1" t="s">
        <v>118</v>
      </c>
      <c r="Z292" s="1">
        <v>3</v>
      </c>
      <c r="AA292" s="1">
        <v>30</v>
      </c>
      <c r="AB292" s="1"/>
      <c r="AC292" s="1"/>
      <c r="AD292" s="2" t="s">
        <v>121</v>
      </c>
      <c r="AE292" t="s">
        <v>516</v>
      </c>
      <c r="AF292" t="s">
        <v>993</v>
      </c>
      <c r="AG292" s="2" t="s">
        <v>386</v>
      </c>
      <c r="AH292">
        <v>1</v>
      </c>
      <c r="AI292">
        <v>1</v>
      </c>
      <c r="AJ292">
        <v>1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 s="2" t="s">
        <v>127</v>
      </c>
      <c r="AU292" s="2" t="s">
        <v>118</v>
      </c>
      <c r="AV292" s="2" t="s">
        <v>118</v>
      </c>
      <c r="AW292" s="3" t="s">
        <v>848</v>
      </c>
      <c r="AX292" s="3">
        <v>1</v>
      </c>
      <c r="AY292" s="3">
        <v>1</v>
      </c>
      <c r="AZ292" s="3">
        <v>1</v>
      </c>
      <c r="BA292" s="3">
        <v>0</v>
      </c>
      <c r="BB292" s="3"/>
      <c r="BC292" s="3" t="s">
        <v>118</v>
      </c>
      <c r="BD292" s="3" t="s">
        <v>173</v>
      </c>
      <c r="BE292" t="s">
        <v>120</v>
      </c>
      <c r="BT292" s="2"/>
      <c r="BW292" s="2" t="s">
        <v>120</v>
      </c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>
        <f>IF(Tableau3[[#This Row],[nb_ind_mig_juil22]]+Tableau3[[#This Row],[nb_ind_mig_jan_juin22]]+Tableau3[[#This Row],[nb_ind_mig_avant22]]&lt;&gt;Tableau3[[#This Row],[nb_ind_migrants]],1,0)</f>
        <v>0</v>
      </c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>
        <v>1</v>
      </c>
      <c r="DG292">
        <v>3</v>
      </c>
      <c r="DH292">
        <v>381918</v>
      </c>
      <c r="DI292" t="s">
        <v>994</v>
      </c>
    </row>
    <row r="293" spans="1:113" x14ac:dyDescent="0.35">
      <c r="A293" s="4">
        <v>44807.635637002313</v>
      </c>
      <c r="B293" s="4">
        <v>44807.64713020833</v>
      </c>
      <c r="C293" s="4">
        <v>44807</v>
      </c>
      <c r="D293" s="4">
        <v>44807</v>
      </c>
      <c r="E293" t="s">
        <v>129</v>
      </c>
      <c r="F293" t="s">
        <v>508</v>
      </c>
      <c r="G293" t="s">
        <v>509</v>
      </c>
      <c r="H293" t="s">
        <v>556</v>
      </c>
      <c r="I293" t="s">
        <v>995</v>
      </c>
      <c r="J293" t="s">
        <v>141</v>
      </c>
      <c r="K293" t="s">
        <v>120</v>
      </c>
      <c r="L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2"/>
      <c r="AG293" s="2"/>
      <c r="AT293" s="2"/>
      <c r="AU293" s="2"/>
      <c r="AV293" s="2"/>
      <c r="AW293" s="3"/>
      <c r="AX293" s="3"/>
      <c r="AY293" s="3"/>
      <c r="AZ293" s="3"/>
      <c r="BA293" s="3"/>
      <c r="BB293" s="3"/>
      <c r="BC293" s="3"/>
      <c r="BD293" s="3"/>
      <c r="BE293" t="s">
        <v>120</v>
      </c>
      <c r="BT293" s="2"/>
      <c r="BW293" s="2" t="s">
        <v>120</v>
      </c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>
        <f>IF(Tableau3[[#This Row],[nb_ind_mig_juil22]]+Tableau3[[#This Row],[nb_ind_mig_jan_juin22]]+Tableau3[[#This Row],[nb_ind_mig_avant22]]&lt;&gt;Tableau3[[#This Row],[nb_ind_migrants]],1,0)</f>
        <v>0</v>
      </c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>
        <v>1</v>
      </c>
      <c r="DG293">
        <v>0</v>
      </c>
      <c r="DH293">
        <v>381919</v>
      </c>
      <c r="DI293" t="s">
        <v>996</v>
      </c>
    </row>
    <row r="294" spans="1:113" x14ac:dyDescent="0.35">
      <c r="A294" s="4">
        <v>44808.558383483803</v>
      </c>
      <c r="B294" s="4">
        <v>44808.571045532408</v>
      </c>
      <c r="C294" s="4">
        <v>44808</v>
      </c>
      <c r="D294" s="4">
        <v>44808</v>
      </c>
      <c r="E294" t="s">
        <v>129</v>
      </c>
      <c r="F294" t="s">
        <v>508</v>
      </c>
      <c r="G294" t="s">
        <v>509</v>
      </c>
      <c r="H294" t="s">
        <v>559</v>
      </c>
      <c r="I294" t="s">
        <v>997</v>
      </c>
      <c r="J294" t="s">
        <v>141</v>
      </c>
      <c r="K294" t="s">
        <v>120</v>
      </c>
      <c r="L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2"/>
      <c r="AG294" s="2"/>
      <c r="AT294" s="2"/>
      <c r="AU294" s="2"/>
      <c r="AV294" s="2"/>
      <c r="AW294" s="3"/>
      <c r="AX294" s="3"/>
      <c r="AY294" s="3"/>
      <c r="AZ294" s="3"/>
      <c r="BA294" s="3"/>
      <c r="BB294" s="3"/>
      <c r="BC294" s="3"/>
      <c r="BD294" s="3"/>
      <c r="BE294" t="s">
        <v>118</v>
      </c>
      <c r="BF294">
        <v>4</v>
      </c>
      <c r="BG294">
        <v>16</v>
      </c>
      <c r="BI294" t="s">
        <v>120</v>
      </c>
      <c r="BL294" t="s">
        <v>120</v>
      </c>
      <c r="BO294" t="s">
        <v>118</v>
      </c>
      <c r="BP294">
        <v>4</v>
      </c>
      <c r="BQ294">
        <v>16</v>
      </c>
      <c r="BT294" s="2" t="s">
        <v>155</v>
      </c>
      <c r="BU294" t="s">
        <v>998</v>
      </c>
      <c r="BV294" t="s">
        <v>999</v>
      </c>
      <c r="BW294" s="2" t="s">
        <v>120</v>
      </c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>
        <f>IF(Tableau3[[#This Row],[nb_ind_mig_juil22]]+Tableau3[[#This Row],[nb_ind_mig_jan_juin22]]+Tableau3[[#This Row],[nb_ind_mig_avant22]]&lt;&gt;Tableau3[[#This Row],[nb_ind_migrants]],1,0)</f>
        <v>0</v>
      </c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>
        <v>1</v>
      </c>
      <c r="DG294">
        <v>6</v>
      </c>
      <c r="DH294">
        <v>382750</v>
      </c>
      <c r="DI294" t="s">
        <v>1000</v>
      </c>
    </row>
    <row r="295" spans="1:113" x14ac:dyDescent="0.35">
      <c r="A295" s="4">
        <v>44807.379627997689</v>
      </c>
      <c r="B295" s="4">
        <v>44807.389565590267</v>
      </c>
      <c r="C295" s="4">
        <v>44807</v>
      </c>
      <c r="D295" s="4">
        <v>44807</v>
      </c>
      <c r="E295" t="s">
        <v>129</v>
      </c>
      <c r="F295" t="s">
        <v>515</v>
      </c>
      <c r="G295" t="s">
        <v>516</v>
      </c>
      <c r="H295" t="s">
        <v>752</v>
      </c>
      <c r="I295" t="s">
        <v>753</v>
      </c>
      <c r="J295" t="s">
        <v>141</v>
      </c>
      <c r="K295" t="s">
        <v>120</v>
      </c>
      <c r="L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2"/>
      <c r="AG295" s="2"/>
      <c r="AT295" s="2"/>
      <c r="AU295" s="2"/>
      <c r="AV295" s="2"/>
      <c r="AW295" s="3"/>
      <c r="AX295" s="3"/>
      <c r="AY295" s="3"/>
      <c r="AZ295" s="3"/>
      <c r="BA295" s="3"/>
      <c r="BB295" s="3"/>
      <c r="BC295" s="3"/>
      <c r="BD295" s="3"/>
      <c r="BE295" t="s">
        <v>120</v>
      </c>
      <c r="BT295" s="2"/>
      <c r="BW295" s="2" t="s">
        <v>120</v>
      </c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>
        <f>IF(Tableau3[[#This Row],[nb_ind_mig_juil22]]+Tableau3[[#This Row],[nb_ind_mig_jan_juin22]]+Tableau3[[#This Row],[nb_ind_mig_avant22]]&lt;&gt;Tableau3[[#This Row],[nb_ind_migrants]],1,0)</f>
        <v>0</v>
      </c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>
        <v>1</v>
      </c>
      <c r="DG295">
        <v>4</v>
      </c>
      <c r="DH295">
        <v>383334</v>
      </c>
      <c r="DI295" t="s">
        <v>1001</v>
      </c>
    </row>
    <row r="296" spans="1:113" x14ac:dyDescent="0.35">
      <c r="A296" s="4">
        <v>44807.393029583327</v>
      </c>
      <c r="B296" s="4">
        <v>44807.402948194453</v>
      </c>
      <c r="C296" s="4">
        <v>44807</v>
      </c>
      <c r="D296" s="4">
        <v>44807</v>
      </c>
      <c r="E296" t="s">
        <v>129</v>
      </c>
      <c r="F296" t="s">
        <v>515</v>
      </c>
      <c r="G296" t="s">
        <v>516</v>
      </c>
      <c r="H296" t="s">
        <v>752</v>
      </c>
      <c r="I296" t="s">
        <v>755</v>
      </c>
      <c r="J296" t="s">
        <v>141</v>
      </c>
      <c r="K296" t="s">
        <v>120</v>
      </c>
      <c r="L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2"/>
      <c r="AG296" s="2"/>
      <c r="AT296" s="2"/>
      <c r="AU296" s="2"/>
      <c r="AV296" s="2"/>
      <c r="AW296" s="3"/>
      <c r="AX296" s="3"/>
      <c r="AY296" s="3"/>
      <c r="AZ296" s="3"/>
      <c r="BA296" s="3"/>
      <c r="BB296" s="3"/>
      <c r="BC296" s="3"/>
      <c r="BD296" s="3"/>
      <c r="BE296" t="s">
        <v>120</v>
      </c>
      <c r="BT296" s="2"/>
      <c r="BW296" s="2" t="s">
        <v>120</v>
      </c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>
        <f>IF(Tableau3[[#This Row],[nb_ind_mig_juil22]]+Tableau3[[#This Row],[nb_ind_mig_jan_juin22]]+Tableau3[[#This Row],[nb_ind_mig_avant22]]&lt;&gt;Tableau3[[#This Row],[nb_ind_migrants]],1,0)</f>
        <v>0</v>
      </c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>
        <v>1</v>
      </c>
      <c r="DG296">
        <v>3</v>
      </c>
      <c r="DH296">
        <v>383335</v>
      </c>
      <c r="DI296" t="s">
        <v>1002</v>
      </c>
    </row>
    <row r="297" spans="1:113" x14ac:dyDescent="0.35">
      <c r="A297" s="4">
        <v>44807.403453935192</v>
      </c>
      <c r="B297" s="4">
        <v>44807.449674895834</v>
      </c>
      <c r="C297" s="4">
        <v>44807</v>
      </c>
      <c r="D297" s="4">
        <v>44807</v>
      </c>
      <c r="E297" t="s">
        <v>129</v>
      </c>
      <c r="F297" t="s">
        <v>515</v>
      </c>
      <c r="G297" t="s">
        <v>516</v>
      </c>
      <c r="H297" t="s">
        <v>752</v>
      </c>
      <c r="I297" t="s">
        <v>1003</v>
      </c>
      <c r="J297" t="s">
        <v>141</v>
      </c>
      <c r="K297" t="s">
        <v>120</v>
      </c>
      <c r="L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2"/>
      <c r="AG297" s="2"/>
      <c r="AT297" s="2"/>
      <c r="AU297" s="2"/>
      <c r="AV297" s="2"/>
      <c r="AW297" s="3"/>
      <c r="AX297" s="3"/>
      <c r="AY297" s="3"/>
      <c r="AZ297" s="3"/>
      <c r="BA297" s="3"/>
      <c r="BB297" s="3"/>
      <c r="BC297" s="3"/>
      <c r="BD297" s="3"/>
      <c r="BE297" t="s">
        <v>118</v>
      </c>
      <c r="BF297">
        <v>2</v>
      </c>
      <c r="BG297">
        <v>8</v>
      </c>
      <c r="BI297" t="s">
        <v>120</v>
      </c>
      <c r="BL297" t="s">
        <v>118</v>
      </c>
      <c r="BM297">
        <v>1</v>
      </c>
      <c r="BN297">
        <v>4</v>
      </c>
      <c r="BO297" t="s">
        <v>118</v>
      </c>
      <c r="BP297">
        <v>1</v>
      </c>
      <c r="BQ297">
        <v>4</v>
      </c>
      <c r="BT297" s="2" t="s">
        <v>135</v>
      </c>
      <c r="BU297" t="s">
        <v>713</v>
      </c>
      <c r="BV297" t="s">
        <v>782</v>
      </c>
      <c r="BW297" s="2" t="s">
        <v>120</v>
      </c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>
        <f>IF(Tableau3[[#This Row],[nb_ind_mig_juil22]]+Tableau3[[#This Row],[nb_ind_mig_jan_juin22]]+Tableau3[[#This Row],[nb_ind_mig_avant22]]&lt;&gt;Tableau3[[#This Row],[nb_ind_migrants]],1,0)</f>
        <v>0</v>
      </c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>
        <v>1</v>
      </c>
      <c r="DG297">
        <v>2</v>
      </c>
      <c r="DH297">
        <v>383336</v>
      </c>
      <c r="DI297" t="s">
        <v>1004</v>
      </c>
    </row>
    <row r="298" spans="1:113" x14ac:dyDescent="0.35">
      <c r="A298" s="4">
        <v>44807.572874016201</v>
      </c>
      <c r="B298" s="4">
        <v>44807.576579699067</v>
      </c>
      <c r="C298" s="4">
        <v>44807</v>
      </c>
      <c r="D298" s="4">
        <v>44807</v>
      </c>
      <c r="E298" t="s">
        <v>129</v>
      </c>
      <c r="F298" t="s">
        <v>515</v>
      </c>
      <c r="G298" t="s">
        <v>516</v>
      </c>
      <c r="H298" t="s">
        <v>752</v>
      </c>
      <c r="I298" t="s">
        <v>1005</v>
      </c>
      <c r="J298" t="s">
        <v>141</v>
      </c>
      <c r="K298" t="s">
        <v>120</v>
      </c>
      <c r="L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2"/>
      <c r="AG298" s="2"/>
      <c r="AT298" s="2"/>
      <c r="AU298" s="2"/>
      <c r="AV298" s="2"/>
      <c r="AW298" s="3"/>
      <c r="AX298" s="3"/>
      <c r="AY298" s="3"/>
      <c r="AZ298" s="3"/>
      <c r="BA298" s="3"/>
      <c r="BB298" s="3"/>
      <c r="BC298" s="3"/>
      <c r="BD298" s="3"/>
      <c r="BE298" t="s">
        <v>120</v>
      </c>
      <c r="BT298" s="2"/>
      <c r="BW298" s="2" t="s">
        <v>120</v>
      </c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>
        <f>IF(Tableau3[[#This Row],[nb_ind_mig_juil22]]+Tableau3[[#This Row],[nb_ind_mig_jan_juin22]]+Tableau3[[#This Row],[nb_ind_mig_avant22]]&lt;&gt;Tableau3[[#This Row],[nb_ind_migrants]],1,0)</f>
        <v>0</v>
      </c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>
        <v>1</v>
      </c>
      <c r="DG298">
        <v>3</v>
      </c>
      <c r="DH298">
        <v>383337</v>
      </c>
      <c r="DI298" t="s">
        <v>1006</v>
      </c>
    </row>
    <row r="299" spans="1:113" x14ac:dyDescent="0.35">
      <c r="A299" s="4">
        <v>44807.587111122688</v>
      </c>
      <c r="B299" s="4">
        <v>44807.603484282408</v>
      </c>
      <c r="C299" s="4">
        <v>44807</v>
      </c>
      <c r="D299" s="4">
        <v>44807</v>
      </c>
      <c r="E299" t="s">
        <v>129</v>
      </c>
      <c r="F299" t="s">
        <v>515</v>
      </c>
      <c r="G299" t="s">
        <v>516</v>
      </c>
      <c r="H299" t="s">
        <v>752</v>
      </c>
      <c r="I299" t="s">
        <v>1007</v>
      </c>
      <c r="J299" t="s">
        <v>141</v>
      </c>
      <c r="K299" t="s">
        <v>118</v>
      </c>
      <c r="L299" s="1" t="s">
        <v>156</v>
      </c>
      <c r="O299" t="s">
        <v>118</v>
      </c>
      <c r="Q299">
        <v>1</v>
      </c>
      <c r="R299">
        <v>4</v>
      </c>
      <c r="S299" s="1" t="s">
        <v>120</v>
      </c>
      <c r="T299" s="1"/>
      <c r="U299" s="1"/>
      <c r="V299" s="1" t="s">
        <v>118</v>
      </c>
      <c r="W299" s="1">
        <v>1</v>
      </c>
      <c r="X299" s="1">
        <v>4</v>
      </c>
      <c r="Y299" s="1" t="s">
        <v>120</v>
      </c>
      <c r="Z299" s="1"/>
      <c r="AA299" s="1"/>
      <c r="AB299" s="1"/>
      <c r="AC299" s="1"/>
      <c r="AD299" s="2" t="s">
        <v>121</v>
      </c>
      <c r="AE299" t="s">
        <v>1008</v>
      </c>
      <c r="AF299" t="s">
        <v>776</v>
      </c>
      <c r="AG299" s="2" t="s">
        <v>1009</v>
      </c>
      <c r="AH299">
        <v>1</v>
      </c>
      <c r="AI299">
        <v>0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1</v>
      </c>
      <c r="AP299">
        <v>0</v>
      </c>
      <c r="AQ299">
        <v>0</v>
      </c>
      <c r="AR299">
        <v>0</v>
      </c>
      <c r="AS299">
        <v>0</v>
      </c>
      <c r="AT299" s="2" t="s">
        <v>127</v>
      </c>
      <c r="AU299" s="2" t="s">
        <v>118</v>
      </c>
      <c r="AV299" s="2" t="s">
        <v>118</v>
      </c>
      <c r="AW299" s="3" t="s">
        <v>209</v>
      </c>
      <c r="AX299" s="3">
        <v>1</v>
      </c>
      <c r="AY299" s="3">
        <v>1</v>
      </c>
      <c r="AZ299" s="3">
        <v>0</v>
      </c>
      <c r="BA299" s="3">
        <v>0</v>
      </c>
      <c r="BB299" s="3"/>
      <c r="BC299" s="3" t="s">
        <v>118</v>
      </c>
      <c r="BD299" s="3" t="s">
        <v>173</v>
      </c>
      <c r="BE299" t="s">
        <v>120</v>
      </c>
      <c r="BT299" s="2"/>
      <c r="BW299" s="2" t="s">
        <v>120</v>
      </c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>
        <f>IF(Tableau3[[#This Row],[nb_ind_mig_juil22]]+Tableau3[[#This Row],[nb_ind_mig_jan_juin22]]+Tableau3[[#This Row],[nb_ind_mig_avant22]]&lt;&gt;Tableau3[[#This Row],[nb_ind_migrants]],1,0)</f>
        <v>0</v>
      </c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>
        <v>1</v>
      </c>
      <c r="DG299">
        <v>3</v>
      </c>
      <c r="DH299">
        <v>383338</v>
      </c>
      <c r="DI299" t="s">
        <v>1010</v>
      </c>
    </row>
    <row r="300" spans="1:113" x14ac:dyDescent="0.35">
      <c r="A300" s="4">
        <v>44807.604456261572</v>
      </c>
      <c r="B300" s="4">
        <v>44807.617920694443</v>
      </c>
      <c r="C300" s="4">
        <v>44807</v>
      </c>
      <c r="D300" s="4">
        <v>44807</v>
      </c>
      <c r="E300" t="s">
        <v>129</v>
      </c>
      <c r="F300" t="s">
        <v>515</v>
      </c>
      <c r="G300" t="s">
        <v>516</v>
      </c>
      <c r="H300" t="s">
        <v>752</v>
      </c>
      <c r="I300" t="s">
        <v>1011</v>
      </c>
      <c r="J300" t="s">
        <v>141</v>
      </c>
      <c r="K300" t="s">
        <v>120</v>
      </c>
      <c r="L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2"/>
      <c r="AG300" s="2"/>
      <c r="AT300" s="2"/>
      <c r="AU300" s="2"/>
      <c r="AV300" s="2"/>
      <c r="AW300" s="3"/>
      <c r="AX300" s="3"/>
      <c r="AY300" s="3"/>
      <c r="AZ300" s="3"/>
      <c r="BA300" s="3"/>
      <c r="BB300" s="3"/>
      <c r="BC300" s="3"/>
      <c r="BD300" s="3"/>
      <c r="BE300" t="s">
        <v>120</v>
      </c>
      <c r="BT300" s="2"/>
      <c r="BW300" s="2" t="s">
        <v>120</v>
      </c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>
        <f>IF(Tableau3[[#This Row],[nb_ind_mig_juil22]]+Tableau3[[#This Row],[nb_ind_mig_jan_juin22]]+Tableau3[[#This Row],[nb_ind_mig_avant22]]&lt;&gt;Tableau3[[#This Row],[nb_ind_migrants]],1,0)</f>
        <v>0</v>
      </c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>
        <v>1</v>
      </c>
      <c r="DG300">
        <v>3</v>
      </c>
      <c r="DH300">
        <v>383339</v>
      </c>
      <c r="DI300" t="s">
        <v>1012</v>
      </c>
    </row>
    <row r="301" spans="1:113" x14ac:dyDescent="0.35">
      <c r="A301" s="4">
        <v>44807.618910173609</v>
      </c>
      <c r="B301" s="4">
        <v>44807.629062928238</v>
      </c>
      <c r="C301" s="4">
        <v>44807</v>
      </c>
      <c r="D301" s="4">
        <v>44807</v>
      </c>
      <c r="E301" t="s">
        <v>129</v>
      </c>
      <c r="F301" t="s">
        <v>515</v>
      </c>
      <c r="G301" t="s">
        <v>516</v>
      </c>
      <c r="H301" t="s">
        <v>752</v>
      </c>
      <c r="I301" t="s">
        <v>1013</v>
      </c>
      <c r="J301" t="s">
        <v>141</v>
      </c>
      <c r="K301" t="s">
        <v>120</v>
      </c>
      <c r="L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2"/>
      <c r="AG301" s="2"/>
      <c r="AT301" s="2"/>
      <c r="AU301" s="2"/>
      <c r="AV301" s="2"/>
      <c r="AW301" s="3"/>
      <c r="AX301" s="3"/>
      <c r="AY301" s="3"/>
      <c r="AZ301" s="3"/>
      <c r="BA301" s="3"/>
      <c r="BB301" s="3"/>
      <c r="BC301" s="3"/>
      <c r="BD301" s="3"/>
      <c r="BE301" t="s">
        <v>120</v>
      </c>
      <c r="BT301" s="2"/>
      <c r="BW301" s="2" t="s">
        <v>120</v>
      </c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>
        <f>IF(Tableau3[[#This Row],[nb_ind_mig_juil22]]+Tableau3[[#This Row],[nb_ind_mig_jan_juin22]]+Tableau3[[#This Row],[nb_ind_mig_avant22]]&lt;&gt;Tableau3[[#This Row],[nb_ind_migrants]],1,0)</f>
        <v>0</v>
      </c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>
        <v>1</v>
      </c>
      <c r="DG301">
        <v>2</v>
      </c>
      <c r="DH301">
        <v>383340</v>
      </c>
      <c r="DI301" t="s">
        <v>1014</v>
      </c>
    </row>
    <row r="302" spans="1:113" x14ac:dyDescent="0.35">
      <c r="A302" s="4">
        <v>44807.629998611112</v>
      </c>
      <c r="B302" s="4">
        <v>44807.642776863417</v>
      </c>
      <c r="C302" s="4">
        <v>44807</v>
      </c>
      <c r="D302" s="4">
        <v>44807</v>
      </c>
      <c r="E302" t="s">
        <v>129</v>
      </c>
      <c r="F302" t="s">
        <v>515</v>
      </c>
      <c r="G302" t="s">
        <v>516</v>
      </c>
      <c r="H302" t="s">
        <v>752</v>
      </c>
      <c r="I302" t="s">
        <v>1015</v>
      </c>
      <c r="J302" t="s">
        <v>141</v>
      </c>
      <c r="K302" t="s">
        <v>120</v>
      </c>
      <c r="L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2"/>
      <c r="AG302" s="2"/>
      <c r="AT302" s="2"/>
      <c r="AU302" s="2"/>
      <c r="AV302" s="2"/>
      <c r="AW302" s="3"/>
      <c r="AX302" s="3"/>
      <c r="AY302" s="3"/>
      <c r="AZ302" s="3"/>
      <c r="BA302" s="3"/>
      <c r="BB302" s="3"/>
      <c r="BC302" s="3"/>
      <c r="BD302" s="3"/>
      <c r="BE302" t="s">
        <v>120</v>
      </c>
      <c r="BT302" s="2"/>
      <c r="BW302" s="2" t="s">
        <v>120</v>
      </c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>
        <f>IF(Tableau3[[#This Row],[nb_ind_mig_juil22]]+Tableau3[[#This Row],[nb_ind_mig_jan_juin22]]+Tableau3[[#This Row],[nb_ind_mig_avant22]]&lt;&gt;Tableau3[[#This Row],[nb_ind_migrants]],1,0)</f>
        <v>0</v>
      </c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>
        <v>1</v>
      </c>
      <c r="DG302">
        <v>2</v>
      </c>
      <c r="DH302">
        <v>383341</v>
      </c>
      <c r="DI302" t="s">
        <v>1016</v>
      </c>
    </row>
    <row r="303" spans="1:113" x14ac:dyDescent="0.35">
      <c r="A303" s="4">
        <v>44807.709087037038</v>
      </c>
      <c r="B303" s="4">
        <v>44807.7131700463</v>
      </c>
      <c r="C303" s="4">
        <v>44807</v>
      </c>
      <c r="D303" s="4">
        <v>44807</v>
      </c>
      <c r="E303" t="s">
        <v>129</v>
      </c>
      <c r="F303" t="s">
        <v>515</v>
      </c>
      <c r="G303" t="s">
        <v>516</v>
      </c>
      <c r="H303" t="s">
        <v>752</v>
      </c>
      <c r="I303" t="s">
        <v>1017</v>
      </c>
      <c r="J303" t="s">
        <v>141</v>
      </c>
      <c r="K303" t="s">
        <v>118</v>
      </c>
      <c r="L303" s="1" t="s">
        <v>156</v>
      </c>
      <c r="O303" t="s">
        <v>118</v>
      </c>
      <c r="Q303">
        <v>3</v>
      </c>
      <c r="R303">
        <v>9</v>
      </c>
      <c r="S303" s="1" t="s">
        <v>120</v>
      </c>
      <c r="T303" s="1"/>
      <c r="U303" s="1"/>
      <c r="V303" s="1" t="s">
        <v>118</v>
      </c>
      <c r="W303" s="1">
        <v>2</v>
      </c>
      <c r="X303" s="1">
        <v>6</v>
      </c>
      <c r="Y303" s="1" t="s">
        <v>118</v>
      </c>
      <c r="Z303" s="1">
        <v>1</v>
      </c>
      <c r="AA303" s="1">
        <v>3</v>
      </c>
      <c r="AB303" s="1"/>
      <c r="AC303" s="1"/>
      <c r="AD303" s="2" t="s">
        <v>121</v>
      </c>
      <c r="AE303" t="s">
        <v>1008</v>
      </c>
      <c r="AF303" t="s">
        <v>1018</v>
      </c>
      <c r="AG303" s="2" t="s">
        <v>386</v>
      </c>
      <c r="AH303">
        <v>1</v>
      </c>
      <c r="AI303">
        <v>1</v>
      </c>
      <c r="AJ303">
        <v>1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 s="2" t="s">
        <v>127</v>
      </c>
      <c r="AU303" s="2" t="s">
        <v>118</v>
      </c>
      <c r="AV303" s="2" t="s">
        <v>118</v>
      </c>
      <c r="AW303" s="3" t="s">
        <v>209</v>
      </c>
      <c r="AX303" s="3">
        <v>1</v>
      </c>
      <c r="AY303" s="3">
        <v>1</v>
      </c>
      <c r="AZ303" s="3">
        <v>0</v>
      </c>
      <c r="BA303" s="3">
        <v>0</v>
      </c>
      <c r="BB303" s="3"/>
      <c r="BC303" s="3" t="s">
        <v>118</v>
      </c>
      <c r="BD303" s="3" t="s">
        <v>210</v>
      </c>
      <c r="BE303" t="s">
        <v>120</v>
      </c>
      <c r="BT303" s="2"/>
      <c r="BW303" s="2" t="s">
        <v>120</v>
      </c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>
        <f>IF(Tableau3[[#This Row],[nb_ind_mig_juil22]]+Tableau3[[#This Row],[nb_ind_mig_jan_juin22]]+Tableau3[[#This Row],[nb_ind_mig_avant22]]&lt;&gt;Tableau3[[#This Row],[nb_ind_migrants]],1,0)</f>
        <v>0</v>
      </c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>
        <v>1</v>
      </c>
      <c r="DG303">
        <v>3</v>
      </c>
      <c r="DH303">
        <v>383342</v>
      </c>
      <c r="DI303" t="s">
        <v>1019</v>
      </c>
    </row>
    <row r="304" spans="1:113" x14ac:dyDescent="0.35">
      <c r="A304" s="4">
        <v>44807.431225023152</v>
      </c>
      <c r="B304" s="4">
        <v>44808.609924444441</v>
      </c>
      <c r="C304" s="4">
        <v>44807</v>
      </c>
      <c r="D304" s="4">
        <v>44807</v>
      </c>
      <c r="E304" t="s">
        <v>129</v>
      </c>
      <c r="F304" t="s">
        <v>1020</v>
      </c>
      <c r="G304" t="s">
        <v>677</v>
      </c>
      <c r="H304" t="s">
        <v>677</v>
      </c>
      <c r="I304" t="s">
        <v>1021</v>
      </c>
      <c r="J304" t="s">
        <v>117</v>
      </c>
      <c r="K304" t="s">
        <v>118</v>
      </c>
      <c r="L304" s="1" t="s">
        <v>311</v>
      </c>
      <c r="O304" t="s">
        <v>118</v>
      </c>
      <c r="Q304">
        <v>1</v>
      </c>
      <c r="R304">
        <v>3</v>
      </c>
      <c r="S304" s="1" t="s">
        <v>118</v>
      </c>
      <c r="T304" s="1">
        <v>1</v>
      </c>
      <c r="U304" s="1">
        <v>3</v>
      </c>
      <c r="V304" s="1" t="s">
        <v>120</v>
      </c>
      <c r="W304" s="1"/>
      <c r="X304" s="1"/>
      <c r="Y304" s="1" t="s">
        <v>120</v>
      </c>
      <c r="Z304" s="1"/>
      <c r="AA304" s="1"/>
      <c r="AB304" s="1"/>
      <c r="AC304" s="1"/>
      <c r="AD304" s="2" t="s">
        <v>148</v>
      </c>
      <c r="AE304" t="s">
        <v>1022</v>
      </c>
      <c r="AF304" t="s">
        <v>1023</v>
      </c>
      <c r="AG304" s="2" t="s">
        <v>1024</v>
      </c>
      <c r="AH304">
        <v>1</v>
      </c>
      <c r="AI304">
        <v>0</v>
      </c>
      <c r="AJ304">
        <v>0</v>
      </c>
      <c r="AK304">
        <v>1</v>
      </c>
      <c r="AL304">
        <v>0</v>
      </c>
      <c r="AM304">
        <v>1</v>
      </c>
      <c r="AN304">
        <v>0</v>
      </c>
      <c r="AO304">
        <v>1</v>
      </c>
      <c r="AP304">
        <v>0</v>
      </c>
      <c r="AQ304">
        <v>0</v>
      </c>
      <c r="AR304">
        <v>0</v>
      </c>
      <c r="AS304">
        <v>0</v>
      </c>
      <c r="AT304" s="2" t="s">
        <v>134</v>
      </c>
      <c r="AU304" s="2" t="s">
        <v>118</v>
      </c>
      <c r="AV304" s="2" t="s">
        <v>118</v>
      </c>
      <c r="AW304" s="3" t="s">
        <v>209</v>
      </c>
      <c r="AX304" s="3">
        <v>1</v>
      </c>
      <c r="AY304" s="3">
        <v>1</v>
      </c>
      <c r="AZ304" s="3">
        <v>0</v>
      </c>
      <c r="BA304" s="3">
        <v>0</v>
      </c>
      <c r="BB304" s="3"/>
      <c r="BC304" s="3" t="s">
        <v>118</v>
      </c>
      <c r="BD304" s="3" t="s">
        <v>173</v>
      </c>
      <c r="BE304" t="s">
        <v>118</v>
      </c>
      <c r="BF304">
        <v>2</v>
      </c>
      <c r="BG304">
        <v>6</v>
      </c>
      <c r="BI304" t="s">
        <v>118</v>
      </c>
      <c r="BJ304">
        <v>2</v>
      </c>
      <c r="BK304">
        <v>6</v>
      </c>
      <c r="BL304" t="s">
        <v>120</v>
      </c>
      <c r="BO304" t="s">
        <v>120</v>
      </c>
      <c r="BT304" s="2" t="s">
        <v>155</v>
      </c>
      <c r="BU304" t="s">
        <v>677</v>
      </c>
      <c r="BV304" t="s">
        <v>1022</v>
      </c>
      <c r="BW304" s="2" t="s">
        <v>118</v>
      </c>
      <c r="BX304" s="2">
        <v>2</v>
      </c>
      <c r="BY304" s="2">
        <v>6</v>
      </c>
      <c r="BZ304" s="2" t="s">
        <v>120</v>
      </c>
      <c r="CA304" s="2"/>
      <c r="CB304" s="2"/>
      <c r="CC304" s="2" t="s">
        <v>118</v>
      </c>
      <c r="CD304" s="2">
        <v>2</v>
      </c>
      <c r="CE304" s="2">
        <v>6</v>
      </c>
      <c r="CF304" s="2" t="s">
        <v>120</v>
      </c>
      <c r="CG304" s="2"/>
      <c r="CH304" s="2"/>
      <c r="CI304" s="2"/>
      <c r="CJ304" s="2"/>
      <c r="CK304" s="2">
        <f>IF(Tableau3[[#This Row],[nb_ind_mig_juil22]]+Tableau3[[#This Row],[nb_ind_mig_jan_juin22]]+Tableau3[[#This Row],[nb_ind_mig_avant22]]&lt;&gt;Tableau3[[#This Row],[nb_ind_migrants]],1,0)</f>
        <v>0</v>
      </c>
      <c r="CL304" s="3" t="s">
        <v>235</v>
      </c>
      <c r="CM304" t="s">
        <v>1025</v>
      </c>
      <c r="CN304" s="2" t="s">
        <v>311</v>
      </c>
      <c r="CQ304" s="2" t="s">
        <v>1026</v>
      </c>
      <c r="CR304" s="2">
        <v>1</v>
      </c>
      <c r="CS304" s="2">
        <v>1</v>
      </c>
      <c r="CT304" s="2">
        <v>1</v>
      </c>
      <c r="CU304" s="2">
        <v>0</v>
      </c>
      <c r="CV304" s="2">
        <v>0</v>
      </c>
      <c r="CW304" s="2">
        <v>0</v>
      </c>
      <c r="CX304" s="2">
        <v>0</v>
      </c>
      <c r="CY304" s="2">
        <v>1</v>
      </c>
      <c r="CZ304" s="2">
        <v>0</v>
      </c>
      <c r="DA304" s="2">
        <v>0</v>
      </c>
      <c r="DB304" s="2">
        <v>0</v>
      </c>
      <c r="DC304" s="2">
        <v>0</v>
      </c>
      <c r="DD304" s="2" t="s">
        <v>134</v>
      </c>
      <c r="DE304">
        <v>1</v>
      </c>
      <c r="DG304">
        <v>10</v>
      </c>
      <c r="DH304">
        <v>383362</v>
      </c>
      <c r="DI304" t="s">
        <v>1027</v>
      </c>
    </row>
    <row r="305" spans="1:113" x14ac:dyDescent="0.35">
      <c r="A305" s="4">
        <v>44808.606650798611</v>
      </c>
      <c r="B305" s="4">
        <v>44808.616897905093</v>
      </c>
      <c r="C305" s="4">
        <v>44808</v>
      </c>
      <c r="D305" s="4">
        <v>44808</v>
      </c>
      <c r="E305" t="s">
        <v>129</v>
      </c>
      <c r="F305" t="s">
        <v>508</v>
      </c>
      <c r="G305" t="s">
        <v>509</v>
      </c>
      <c r="H305" t="s">
        <v>559</v>
      </c>
      <c r="I305" t="s">
        <v>1028</v>
      </c>
      <c r="J305" t="s">
        <v>141</v>
      </c>
      <c r="K305" t="s">
        <v>120</v>
      </c>
      <c r="L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2"/>
      <c r="AG305" s="2"/>
      <c r="AT305" s="2"/>
      <c r="AU305" s="2"/>
      <c r="AV305" s="2"/>
      <c r="AW305" s="3"/>
      <c r="AX305" s="3"/>
      <c r="AY305" s="3"/>
      <c r="AZ305" s="3"/>
      <c r="BA305" s="3"/>
      <c r="BB305" s="3"/>
      <c r="BC305" s="3"/>
      <c r="BD305" s="3"/>
      <c r="BE305" t="s">
        <v>118</v>
      </c>
      <c r="BF305">
        <v>6</v>
      </c>
      <c r="BG305">
        <v>25</v>
      </c>
      <c r="BI305" t="s">
        <v>120</v>
      </c>
      <c r="BL305" t="s">
        <v>120</v>
      </c>
      <c r="BO305" t="s">
        <v>120</v>
      </c>
      <c r="BT305" s="2" t="s">
        <v>135</v>
      </c>
      <c r="BU305" t="s">
        <v>1029</v>
      </c>
      <c r="BV305" t="s">
        <v>1030</v>
      </c>
      <c r="BW305" s="2" t="s">
        <v>120</v>
      </c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>
        <f>IF(Tableau3[[#This Row],[nb_ind_mig_juil22]]+Tableau3[[#This Row],[nb_ind_mig_jan_juin22]]+Tableau3[[#This Row],[nb_ind_mig_avant22]]&lt;&gt;Tableau3[[#This Row],[nb_ind_migrants]],1,0)</f>
        <v>0</v>
      </c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>
        <v>1</v>
      </c>
      <c r="DG305">
        <v>6</v>
      </c>
      <c r="DH305">
        <v>383482</v>
      </c>
      <c r="DI305" t="s">
        <v>1031</v>
      </c>
    </row>
    <row r="306" spans="1:113" x14ac:dyDescent="0.35">
      <c r="A306" s="4">
        <v>44808.619962997684</v>
      </c>
      <c r="B306" s="4">
        <v>44808.633633969897</v>
      </c>
      <c r="C306" s="4">
        <v>44808</v>
      </c>
      <c r="D306" s="4">
        <v>44808</v>
      </c>
      <c r="E306" t="s">
        <v>129</v>
      </c>
      <c r="F306" t="s">
        <v>508</v>
      </c>
      <c r="G306" t="s">
        <v>509</v>
      </c>
      <c r="H306" t="s">
        <v>559</v>
      </c>
      <c r="I306" t="s">
        <v>1032</v>
      </c>
      <c r="J306" t="s">
        <v>141</v>
      </c>
      <c r="K306" t="s">
        <v>120</v>
      </c>
      <c r="L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2"/>
      <c r="AG306" s="2"/>
      <c r="AT306" s="2"/>
      <c r="AU306" s="2"/>
      <c r="AV306" s="2"/>
      <c r="AW306" s="3"/>
      <c r="AX306" s="3"/>
      <c r="AY306" s="3"/>
      <c r="AZ306" s="3"/>
      <c r="BA306" s="3"/>
      <c r="BB306" s="3"/>
      <c r="BC306" s="3"/>
      <c r="BD306" s="3"/>
      <c r="BE306" t="s">
        <v>120</v>
      </c>
      <c r="BT306" s="2"/>
      <c r="BW306" s="2" t="s">
        <v>120</v>
      </c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>
        <f>IF(Tableau3[[#This Row],[nb_ind_mig_juil22]]+Tableau3[[#This Row],[nb_ind_mig_jan_juin22]]+Tableau3[[#This Row],[nb_ind_mig_avant22]]&lt;&gt;Tableau3[[#This Row],[nb_ind_migrants]],1,0)</f>
        <v>0</v>
      </c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>
        <v>1</v>
      </c>
      <c r="DG306">
        <v>15</v>
      </c>
      <c r="DH306">
        <v>383546</v>
      </c>
      <c r="DI306" t="s">
        <v>1033</v>
      </c>
    </row>
    <row r="307" spans="1:113" x14ac:dyDescent="0.35">
      <c r="A307" s="4">
        <v>44807.620165671287</v>
      </c>
      <c r="B307" s="4">
        <v>44808.627449398147</v>
      </c>
      <c r="C307" s="4">
        <v>44807</v>
      </c>
      <c r="D307" s="4">
        <v>44808</v>
      </c>
      <c r="E307" t="s">
        <v>129</v>
      </c>
      <c r="F307" t="s">
        <v>515</v>
      </c>
      <c r="G307" t="s">
        <v>516</v>
      </c>
      <c r="H307" t="s">
        <v>516</v>
      </c>
      <c r="I307" t="s">
        <v>1034</v>
      </c>
      <c r="J307" t="s">
        <v>141</v>
      </c>
      <c r="K307" t="s">
        <v>118</v>
      </c>
      <c r="L307" s="1" t="s">
        <v>311</v>
      </c>
      <c r="O307" t="s">
        <v>118</v>
      </c>
      <c r="Q307">
        <v>2</v>
      </c>
      <c r="R307">
        <v>8</v>
      </c>
      <c r="S307" s="1" t="s">
        <v>120</v>
      </c>
      <c r="T307" s="1"/>
      <c r="U307" s="1"/>
      <c r="V307" s="1" t="s">
        <v>118</v>
      </c>
      <c r="W307" s="1">
        <v>1</v>
      </c>
      <c r="X307" s="1">
        <v>4</v>
      </c>
      <c r="Y307" s="1" t="s">
        <v>118</v>
      </c>
      <c r="Z307" s="1">
        <v>1</v>
      </c>
      <c r="AA307" s="1">
        <v>4</v>
      </c>
      <c r="AB307" s="1"/>
      <c r="AC307" s="1"/>
      <c r="AD307" s="2" t="s">
        <v>121</v>
      </c>
      <c r="AE307" t="s">
        <v>516</v>
      </c>
      <c r="AF307" t="s">
        <v>1034</v>
      </c>
      <c r="AG307" s="2" t="s">
        <v>1035</v>
      </c>
      <c r="AH307">
        <v>1</v>
      </c>
      <c r="AI307">
        <v>1</v>
      </c>
      <c r="AJ307">
        <v>1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 s="2" t="s">
        <v>134</v>
      </c>
      <c r="AU307" s="2" t="s">
        <v>118</v>
      </c>
      <c r="AV307" s="2" t="s">
        <v>118</v>
      </c>
      <c r="AW307" s="3" t="s">
        <v>150</v>
      </c>
      <c r="AX307" s="3">
        <v>1</v>
      </c>
      <c r="AY307" s="3">
        <v>1</v>
      </c>
      <c r="AZ307" s="3">
        <v>1</v>
      </c>
      <c r="BA307" s="3">
        <v>0</v>
      </c>
      <c r="BB307" s="3"/>
      <c r="BC307" s="3" t="s">
        <v>118</v>
      </c>
      <c r="BD307" s="3" t="s">
        <v>210</v>
      </c>
      <c r="BE307" t="s">
        <v>120</v>
      </c>
      <c r="BT307" s="2"/>
      <c r="BW307" s="2" t="s">
        <v>118</v>
      </c>
      <c r="BX307" s="2">
        <v>3</v>
      </c>
      <c r="BY307" s="2">
        <v>12</v>
      </c>
      <c r="BZ307" s="2" t="s">
        <v>118</v>
      </c>
      <c r="CA307" s="2">
        <v>1</v>
      </c>
      <c r="CB307" s="2">
        <v>5</v>
      </c>
      <c r="CC307" s="2" t="s">
        <v>118</v>
      </c>
      <c r="CD307" s="2">
        <v>2</v>
      </c>
      <c r="CE307" s="2">
        <v>7</v>
      </c>
      <c r="CF307" s="2" t="s">
        <v>120</v>
      </c>
      <c r="CG307" s="2"/>
      <c r="CH307" s="2"/>
      <c r="CI307" s="2"/>
      <c r="CJ307" s="2"/>
      <c r="CK307" s="2">
        <f>IF(Tableau3[[#This Row],[nb_ind_mig_juil22]]+Tableau3[[#This Row],[nb_ind_mig_jan_juin22]]+Tableau3[[#This Row],[nb_ind_mig_avant22]]&lt;&gt;Tableau3[[#This Row],[nb_ind_migrants]],1,0)</f>
        <v>0</v>
      </c>
      <c r="CL307" s="3" t="s">
        <v>125</v>
      </c>
      <c r="CN307" s="2" t="s">
        <v>156</v>
      </c>
      <c r="CQ307" s="2" t="s">
        <v>216</v>
      </c>
      <c r="CR307" s="2">
        <v>0</v>
      </c>
      <c r="CS307" s="2">
        <v>1</v>
      </c>
      <c r="CT307" s="2">
        <v>1</v>
      </c>
      <c r="CU307" s="2">
        <v>0</v>
      </c>
      <c r="CV307" s="2">
        <v>0</v>
      </c>
      <c r="CW307" s="2">
        <v>0</v>
      </c>
      <c r="CX307" s="2">
        <v>0</v>
      </c>
      <c r="CY307" s="2">
        <v>0</v>
      </c>
      <c r="CZ307" s="2">
        <v>0</v>
      </c>
      <c r="DA307" s="2">
        <v>1</v>
      </c>
      <c r="DB307" s="2">
        <v>0</v>
      </c>
      <c r="DC307" s="2">
        <v>0</v>
      </c>
      <c r="DD307" s="2" t="s">
        <v>145</v>
      </c>
      <c r="DE307">
        <v>1</v>
      </c>
      <c r="DG307">
        <v>5</v>
      </c>
      <c r="DH307">
        <v>384009</v>
      </c>
      <c r="DI307" t="s">
        <v>1036</v>
      </c>
    </row>
    <row r="308" spans="1:113" x14ac:dyDescent="0.35">
      <c r="A308" s="4">
        <v>44808.700389571757</v>
      </c>
      <c r="B308" s="4">
        <v>44808.706490925928</v>
      </c>
      <c r="C308" s="4">
        <v>44808</v>
      </c>
      <c r="D308" s="4">
        <v>44808</v>
      </c>
      <c r="E308" t="s">
        <v>129</v>
      </c>
      <c r="F308" t="s">
        <v>508</v>
      </c>
      <c r="G308" t="s">
        <v>509</v>
      </c>
      <c r="H308" t="s">
        <v>559</v>
      </c>
      <c r="I308" t="s">
        <v>1037</v>
      </c>
      <c r="J308" t="s">
        <v>141</v>
      </c>
      <c r="K308" t="s">
        <v>120</v>
      </c>
      <c r="L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2"/>
      <c r="AG308" s="2"/>
      <c r="AT308" s="2"/>
      <c r="AU308" s="2"/>
      <c r="AV308" s="2"/>
      <c r="AW308" s="3"/>
      <c r="AX308" s="3"/>
      <c r="AY308" s="3"/>
      <c r="AZ308" s="3"/>
      <c r="BA308" s="3"/>
      <c r="BB308" s="3"/>
      <c r="BC308" s="3"/>
      <c r="BD308" s="3"/>
      <c r="BE308" t="s">
        <v>120</v>
      </c>
      <c r="BT308" s="2"/>
      <c r="BW308" s="2" t="s">
        <v>120</v>
      </c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>
        <f>IF(Tableau3[[#This Row],[nb_ind_mig_juil22]]+Tableau3[[#This Row],[nb_ind_mig_jan_juin22]]+Tableau3[[#This Row],[nb_ind_mig_avant22]]&lt;&gt;Tableau3[[#This Row],[nb_ind_migrants]],1,0)</f>
        <v>0</v>
      </c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>
        <v>1</v>
      </c>
      <c r="DG308">
        <v>10</v>
      </c>
      <c r="DH308">
        <v>384415</v>
      </c>
      <c r="DI308" t="s">
        <v>1038</v>
      </c>
    </row>
    <row r="309" spans="1:113" x14ac:dyDescent="0.35">
      <c r="A309" s="4">
        <v>44808.70830672454</v>
      </c>
      <c r="B309" s="4">
        <v>44808.716964224543</v>
      </c>
      <c r="C309" s="4">
        <v>44808</v>
      </c>
      <c r="D309" s="4">
        <v>44808</v>
      </c>
      <c r="E309" t="s">
        <v>129</v>
      </c>
      <c r="F309" t="s">
        <v>508</v>
      </c>
      <c r="G309" t="s">
        <v>509</v>
      </c>
      <c r="H309" t="s">
        <v>559</v>
      </c>
      <c r="I309" t="s">
        <v>1039</v>
      </c>
      <c r="J309" t="s">
        <v>141</v>
      </c>
      <c r="K309" t="s">
        <v>120</v>
      </c>
      <c r="L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2"/>
      <c r="AG309" s="2"/>
      <c r="AT309" s="2"/>
      <c r="AU309" s="2"/>
      <c r="AV309" s="2"/>
      <c r="AW309" s="3"/>
      <c r="AX309" s="3"/>
      <c r="AY309" s="3"/>
      <c r="AZ309" s="3"/>
      <c r="BA309" s="3"/>
      <c r="BB309" s="3"/>
      <c r="BC309" s="3"/>
      <c r="BD309" s="3"/>
      <c r="BE309" t="s">
        <v>120</v>
      </c>
      <c r="BT309" s="2"/>
      <c r="BW309" s="2" t="s">
        <v>120</v>
      </c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>
        <f>IF(Tableau3[[#This Row],[nb_ind_mig_juil22]]+Tableau3[[#This Row],[nb_ind_mig_jan_juin22]]+Tableau3[[#This Row],[nb_ind_mig_avant22]]&lt;&gt;Tableau3[[#This Row],[nb_ind_migrants]],1,0)</f>
        <v>0</v>
      </c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>
        <v>1</v>
      </c>
      <c r="DG309">
        <v>10</v>
      </c>
      <c r="DH309">
        <v>384546</v>
      </c>
      <c r="DI309" t="s">
        <v>1040</v>
      </c>
    </row>
    <row r="310" spans="1:113" x14ac:dyDescent="0.35">
      <c r="A310" s="4">
        <v>44807.408303217591</v>
      </c>
      <c r="B310" s="4">
        <v>44807.591265000003</v>
      </c>
      <c r="C310" s="4">
        <v>44807</v>
      </c>
      <c r="D310" s="4">
        <v>44807</v>
      </c>
      <c r="E310" t="s">
        <v>129</v>
      </c>
      <c r="F310" t="s">
        <v>515</v>
      </c>
      <c r="G310" t="s">
        <v>516</v>
      </c>
      <c r="H310" t="s">
        <v>695</v>
      </c>
      <c r="I310" t="s">
        <v>1041</v>
      </c>
      <c r="J310" t="s">
        <v>141</v>
      </c>
      <c r="K310" t="s">
        <v>120</v>
      </c>
      <c r="L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2"/>
      <c r="AG310" s="2"/>
      <c r="AT310" s="2"/>
      <c r="AU310" s="2"/>
      <c r="AV310" s="2"/>
      <c r="AW310" s="3"/>
      <c r="AX310" s="3"/>
      <c r="AY310" s="3"/>
      <c r="AZ310" s="3"/>
      <c r="BA310" s="3"/>
      <c r="BB310" s="3"/>
      <c r="BC310" s="3"/>
      <c r="BD310" s="3"/>
      <c r="BE310" t="s">
        <v>118</v>
      </c>
      <c r="BF310">
        <v>3</v>
      </c>
      <c r="BG310">
        <v>15</v>
      </c>
      <c r="BI310" t="s">
        <v>118</v>
      </c>
      <c r="BJ310">
        <v>2</v>
      </c>
      <c r="BK310">
        <v>10</v>
      </c>
      <c r="BL310" t="s">
        <v>118</v>
      </c>
      <c r="BM310">
        <v>1</v>
      </c>
      <c r="BN310">
        <v>5</v>
      </c>
      <c r="BO310" t="s">
        <v>120</v>
      </c>
      <c r="BT310" s="2" t="s">
        <v>135</v>
      </c>
      <c r="BU310" t="s">
        <v>1042</v>
      </c>
      <c r="BV310" t="s">
        <v>1043</v>
      </c>
      <c r="BW310" s="2" t="s">
        <v>120</v>
      </c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>
        <f>IF(Tableau3[[#This Row],[nb_ind_mig_juil22]]+Tableau3[[#This Row],[nb_ind_mig_jan_juin22]]+Tableau3[[#This Row],[nb_ind_mig_avant22]]&lt;&gt;Tableau3[[#This Row],[nb_ind_migrants]],1,0)</f>
        <v>0</v>
      </c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>
        <v>1</v>
      </c>
      <c r="DG310">
        <v>10</v>
      </c>
      <c r="DH310">
        <v>384606</v>
      </c>
      <c r="DI310" t="s">
        <v>1044</v>
      </c>
    </row>
    <row r="311" spans="1:113" x14ac:dyDescent="0.35">
      <c r="A311" s="4">
        <v>44807.715969895828</v>
      </c>
      <c r="B311" s="4">
        <v>44807.755670162027</v>
      </c>
      <c r="C311" s="4">
        <v>44807</v>
      </c>
      <c r="D311" s="4">
        <v>44807</v>
      </c>
      <c r="E311" t="s">
        <v>129</v>
      </c>
      <c r="F311" t="s">
        <v>515</v>
      </c>
      <c r="G311" t="s">
        <v>516</v>
      </c>
      <c r="H311" t="s">
        <v>695</v>
      </c>
      <c r="I311" t="s">
        <v>1045</v>
      </c>
      <c r="J311" t="s">
        <v>141</v>
      </c>
      <c r="K311" t="s">
        <v>120</v>
      </c>
      <c r="L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2"/>
      <c r="AG311" s="2"/>
      <c r="AT311" s="2"/>
      <c r="AU311" s="2"/>
      <c r="AV311" s="2"/>
      <c r="AW311" s="3"/>
      <c r="AX311" s="3"/>
      <c r="AY311" s="3"/>
      <c r="AZ311" s="3"/>
      <c r="BA311" s="3"/>
      <c r="BB311" s="3"/>
      <c r="BC311" s="3"/>
      <c r="BD311" s="3"/>
      <c r="BE311" t="s">
        <v>118</v>
      </c>
      <c r="BF311">
        <v>10</v>
      </c>
      <c r="BG311">
        <v>30</v>
      </c>
      <c r="BI311" t="s">
        <v>118</v>
      </c>
      <c r="BJ311">
        <v>7</v>
      </c>
      <c r="BK311">
        <v>17</v>
      </c>
      <c r="BL311" t="s">
        <v>118</v>
      </c>
      <c r="BM311">
        <v>3</v>
      </c>
      <c r="BN311">
        <v>8</v>
      </c>
      <c r="BO311" t="s">
        <v>120</v>
      </c>
      <c r="BT311" s="2" t="s">
        <v>135</v>
      </c>
      <c r="BU311" t="s">
        <v>516</v>
      </c>
      <c r="BV311" t="s">
        <v>1046</v>
      </c>
      <c r="BW311" s="2" t="s">
        <v>120</v>
      </c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>
        <f>IF(Tableau3[[#This Row],[nb_ind_mig_juil22]]+Tableau3[[#This Row],[nb_ind_mig_jan_juin22]]+Tableau3[[#This Row],[nb_ind_mig_avant22]]&lt;&gt;Tableau3[[#This Row],[nb_ind_migrants]],1,0)</f>
        <v>0</v>
      </c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>
        <v>1</v>
      </c>
      <c r="DG311">
        <v>8</v>
      </c>
      <c r="DH311">
        <v>384607</v>
      </c>
      <c r="DI311" t="s">
        <v>1047</v>
      </c>
    </row>
    <row r="312" spans="1:113" x14ac:dyDescent="0.35">
      <c r="A312" s="4">
        <v>44808.337431261571</v>
      </c>
      <c r="B312" s="4">
        <v>44808.359869236112</v>
      </c>
      <c r="C312" s="4">
        <v>44808</v>
      </c>
      <c r="D312" s="4">
        <v>44808</v>
      </c>
      <c r="E312" t="s">
        <v>129</v>
      </c>
      <c r="F312" t="s">
        <v>515</v>
      </c>
      <c r="G312" t="s">
        <v>516</v>
      </c>
      <c r="H312" t="s">
        <v>752</v>
      </c>
      <c r="I312" t="s">
        <v>668</v>
      </c>
      <c r="J312" t="s">
        <v>141</v>
      </c>
      <c r="K312" t="s">
        <v>118</v>
      </c>
      <c r="L312" s="1" t="s">
        <v>131</v>
      </c>
      <c r="O312" t="s">
        <v>118</v>
      </c>
      <c r="Q312">
        <v>7</v>
      </c>
      <c r="R312">
        <v>35</v>
      </c>
      <c r="S312" s="1" t="s">
        <v>118</v>
      </c>
      <c r="T312" s="1">
        <v>2</v>
      </c>
      <c r="U312" s="1">
        <v>10</v>
      </c>
      <c r="V312" s="1" t="s">
        <v>118</v>
      </c>
      <c r="W312" s="1">
        <v>1</v>
      </c>
      <c r="X312" s="1">
        <v>4</v>
      </c>
      <c r="Y312" s="1" t="s">
        <v>118</v>
      </c>
      <c r="Z312" s="1">
        <v>4</v>
      </c>
      <c r="AA312" s="1">
        <v>21</v>
      </c>
      <c r="AB312" s="1">
        <v>7</v>
      </c>
      <c r="AC312" s="1">
        <v>35</v>
      </c>
      <c r="AD312" s="2" t="s">
        <v>121</v>
      </c>
      <c r="AE312" t="s">
        <v>1008</v>
      </c>
      <c r="AF312" t="s">
        <v>876</v>
      </c>
      <c r="AG312" s="2" t="s">
        <v>386</v>
      </c>
      <c r="AH312">
        <v>1</v>
      </c>
      <c r="AI312">
        <v>1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 s="2" t="s">
        <v>127</v>
      </c>
      <c r="AU312" s="2" t="s">
        <v>118</v>
      </c>
      <c r="AV312" s="2" t="s">
        <v>118</v>
      </c>
      <c r="AW312" s="3" t="s">
        <v>150</v>
      </c>
      <c r="AX312" s="3">
        <v>1</v>
      </c>
      <c r="AY312" s="3">
        <v>1</v>
      </c>
      <c r="AZ312" s="3">
        <v>1</v>
      </c>
      <c r="BA312" s="3">
        <v>0</v>
      </c>
      <c r="BB312" s="3"/>
      <c r="BC312" s="3" t="s">
        <v>118</v>
      </c>
      <c r="BD312" s="3" t="s">
        <v>173</v>
      </c>
      <c r="BE312" t="s">
        <v>120</v>
      </c>
      <c r="BT312" s="2"/>
      <c r="BW312" s="2" t="s">
        <v>120</v>
      </c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>
        <f>IF(Tableau3[[#This Row],[nb_ind_mig_juil22]]+Tableau3[[#This Row],[nb_ind_mig_jan_juin22]]+Tableau3[[#This Row],[nb_ind_mig_avant22]]&lt;&gt;Tableau3[[#This Row],[nb_ind_migrants]],1,0)</f>
        <v>0</v>
      </c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>
        <v>1</v>
      </c>
      <c r="DG312">
        <v>7</v>
      </c>
      <c r="DH312">
        <v>384610</v>
      </c>
      <c r="DI312" t="s">
        <v>1048</v>
      </c>
    </row>
    <row r="313" spans="1:113" x14ac:dyDescent="0.35">
      <c r="A313" s="4">
        <v>44808.500155208327</v>
      </c>
      <c r="B313" s="4">
        <v>44808.525327094911</v>
      </c>
      <c r="C313" s="4">
        <v>44808</v>
      </c>
      <c r="D313" s="4">
        <v>44808</v>
      </c>
      <c r="E313" t="s">
        <v>129</v>
      </c>
      <c r="F313" t="s">
        <v>515</v>
      </c>
      <c r="G313" t="s">
        <v>516</v>
      </c>
      <c r="H313" t="s">
        <v>752</v>
      </c>
      <c r="I313" t="s">
        <v>1049</v>
      </c>
      <c r="J313" t="s">
        <v>141</v>
      </c>
      <c r="K313" t="s">
        <v>120</v>
      </c>
      <c r="L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2"/>
      <c r="AG313" s="2"/>
      <c r="AT313" s="2"/>
      <c r="AU313" s="2"/>
      <c r="AV313" s="2"/>
      <c r="AW313" s="3"/>
      <c r="AX313" s="3"/>
      <c r="AY313" s="3"/>
      <c r="AZ313" s="3"/>
      <c r="BA313" s="3"/>
      <c r="BB313" s="3"/>
      <c r="BC313" s="3"/>
      <c r="BD313" s="3"/>
      <c r="BE313" t="s">
        <v>120</v>
      </c>
      <c r="BT313" s="2"/>
      <c r="BW313" s="2" t="s">
        <v>120</v>
      </c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>
        <f>IF(Tableau3[[#This Row],[nb_ind_mig_juil22]]+Tableau3[[#This Row],[nb_ind_mig_jan_juin22]]+Tableau3[[#This Row],[nb_ind_mig_avant22]]&lt;&gt;Tableau3[[#This Row],[nb_ind_migrants]],1,0)</f>
        <v>0</v>
      </c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>
        <v>1</v>
      </c>
      <c r="DG313">
        <v>6</v>
      </c>
      <c r="DH313">
        <v>384611</v>
      </c>
      <c r="DI313" t="s">
        <v>1050</v>
      </c>
    </row>
    <row r="314" spans="1:113" x14ac:dyDescent="0.35">
      <c r="A314" s="4">
        <v>44808.541908321757</v>
      </c>
      <c r="B314" s="4">
        <v>44808.571310925923</v>
      </c>
      <c r="C314" s="4">
        <v>44808</v>
      </c>
      <c r="D314" s="4">
        <v>44808</v>
      </c>
      <c r="E314" t="s">
        <v>129</v>
      </c>
      <c r="F314" t="s">
        <v>515</v>
      </c>
      <c r="G314" t="s">
        <v>516</v>
      </c>
      <c r="H314" t="s">
        <v>752</v>
      </c>
      <c r="I314" t="s">
        <v>1051</v>
      </c>
      <c r="J314" t="s">
        <v>141</v>
      </c>
      <c r="K314" t="s">
        <v>118</v>
      </c>
      <c r="L314" s="1" t="s">
        <v>131</v>
      </c>
      <c r="O314" t="s">
        <v>118</v>
      </c>
      <c r="Q314">
        <v>2</v>
      </c>
      <c r="R314">
        <v>12</v>
      </c>
      <c r="S314" s="1" t="s">
        <v>120</v>
      </c>
      <c r="T314" s="1"/>
      <c r="U314" s="1"/>
      <c r="V314" s="1" t="s">
        <v>118</v>
      </c>
      <c r="W314" s="1">
        <v>1</v>
      </c>
      <c r="X314" s="1">
        <v>6</v>
      </c>
      <c r="Y314" s="1" t="s">
        <v>118</v>
      </c>
      <c r="Z314" s="1">
        <v>1</v>
      </c>
      <c r="AA314" s="1">
        <v>6</v>
      </c>
      <c r="AB314" s="1"/>
      <c r="AC314" s="1"/>
      <c r="AD314" s="2" t="s">
        <v>121</v>
      </c>
      <c r="AE314" t="s">
        <v>1008</v>
      </c>
      <c r="AF314" t="s">
        <v>1052</v>
      </c>
      <c r="AG314" s="2" t="s">
        <v>334</v>
      </c>
      <c r="AH314">
        <v>1</v>
      </c>
      <c r="AI314">
        <v>1</v>
      </c>
      <c r="AJ314">
        <v>1</v>
      </c>
      <c r="AK314">
        <v>0</v>
      </c>
      <c r="AL314">
        <v>1</v>
      </c>
      <c r="AM314">
        <v>0</v>
      </c>
      <c r="AN314">
        <v>0</v>
      </c>
      <c r="AO314">
        <v>1</v>
      </c>
      <c r="AP314">
        <v>0</v>
      </c>
      <c r="AQ314">
        <v>0</v>
      </c>
      <c r="AR314">
        <v>0</v>
      </c>
      <c r="AS314">
        <v>0</v>
      </c>
      <c r="AT314" s="2" t="s">
        <v>127</v>
      </c>
      <c r="AU314" s="2" t="s">
        <v>118</v>
      </c>
      <c r="AV314" s="2" t="s">
        <v>118</v>
      </c>
      <c r="AW314" s="3" t="s">
        <v>150</v>
      </c>
      <c r="AX314" s="3">
        <v>1</v>
      </c>
      <c r="AY314" s="3">
        <v>1</v>
      </c>
      <c r="AZ314" s="3">
        <v>1</v>
      </c>
      <c r="BA314" s="3">
        <v>0</v>
      </c>
      <c r="BB314" s="3"/>
      <c r="BC314" s="3" t="s">
        <v>118</v>
      </c>
      <c r="BD314" s="3" t="s">
        <v>173</v>
      </c>
      <c r="BE314" t="s">
        <v>120</v>
      </c>
      <c r="BT314" s="2"/>
      <c r="BW314" s="2" t="s">
        <v>120</v>
      </c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>
        <f>IF(Tableau3[[#This Row],[nb_ind_mig_juil22]]+Tableau3[[#This Row],[nb_ind_mig_jan_juin22]]+Tableau3[[#This Row],[nb_ind_mig_avant22]]&lt;&gt;Tableau3[[#This Row],[nb_ind_migrants]],1,0)</f>
        <v>0</v>
      </c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>
        <v>1</v>
      </c>
      <c r="DG314">
        <v>10</v>
      </c>
      <c r="DH314">
        <v>384612</v>
      </c>
      <c r="DI314" t="s">
        <v>1053</v>
      </c>
    </row>
    <row r="315" spans="1:113" x14ac:dyDescent="0.35">
      <c r="A315" s="4">
        <v>44808.723944155092</v>
      </c>
      <c r="B315" s="4">
        <v>44808.731597465281</v>
      </c>
      <c r="C315" s="4">
        <v>44808</v>
      </c>
      <c r="D315" s="4">
        <v>44808</v>
      </c>
      <c r="E315" t="s">
        <v>129</v>
      </c>
      <c r="F315" t="s">
        <v>508</v>
      </c>
      <c r="G315" t="s">
        <v>509</v>
      </c>
      <c r="H315" t="s">
        <v>559</v>
      </c>
      <c r="I315" t="s">
        <v>1054</v>
      </c>
      <c r="J315" t="s">
        <v>141</v>
      </c>
      <c r="K315" t="s">
        <v>120</v>
      </c>
      <c r="L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2"/>
      <c r="AG315" s="2"/>
      <c r="AT315" s="2"/>
      <c r="AU315" s="2"/>
      <c r="AV315" s="2"/>
      <c r="AW315" s="3"/>
      <c r="AX315" s="3"/>
      <c r="AY315" s="3"/>
      <c r="AZ315" s="3"/>
      <c r="BA315" s="3"/>
      <c r="BB315" s="3"/>
      <c r="BC315" s="3"/>
      <c r="BD315" s="3"/>
      <c r="BE315" t="s">
        <v>118</v>
      </c>
      <c r="BF315">
        <v>20</v>
      </c>
      <c r="BG315">
        <v>40</v>
      </c>
      <c r="BI315" t="s">
        <v>120</v>
      </c>
      <c r="BL315" t="s">
        <v>120</v>
      </c>
      <c r="BO315" t="s">
        <v>120</v>
      </c>
      <c r="BT315" s="2" t="s">
        <v>135</v>
      </c>
      <c r="BU315" t="s">
        <v>202</v>
      </c>
      <c r="BV315" t="s">
        <v>1055</v>
      </c>
      <c r="BW315" s="2" t="s">
        <v>120</v>
      </c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>
        <f>IF(Tableau3[[#This Row],[nb_ind_mig_juil22]]+Tableau3[[#This Row],[nb_ind_mig_jan_juin22]]+Tableau3[[#This Row],[nb_ind_mig_avant22]]&lt;&gt;Tableau3[[#This Row],[nb_ind_migrants]],1,0)</f>
        <v>0</v>
      </c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>
        <v>1</v>
      </c>
      <c r="DG315">
        <v>10</v>
      </c>
      <c r="DH315">
        <v>384631</v>
      </c>
      <c r="DI315" t="s">
        <v>1056</v>
      </c>
    </row>
    <row r="316" spans="1:113" x14ac:dyDescent="0.35">
      <c r="A316" s="4">
        <v>44808.744472858787</v>
      </c>
      <c r="B316" s="4">
        <v>44808.753813668976</v>
      </c>
      <c r="C316" s="4">
        <v>44808</v>
      </c>
      <c r="D316" s="4">
        <v>44808</v>
      </c>
      <c r="E316" t="s">
        <v>129</v>
      </c>
      <c r="F316" t="s">
        <v>508</v>
      </c>
      <c r="G316" t="s">
        <v>509</v>
      </c>
      <c r="H316" t="s">
        <v>559</v>
      </c>
      <c r="I316" t="s">
        <v>1057</v>
      </c>
      <c r="J316" t="s">
        <v>141</v>
      </c>
      <c r="K316" t="s">
        <v>120</v>
      </c>
      <c r="L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2"/>
      <c r="AG316" s="2"/>
      <c r="AT316" s="2"/>
      <c r="AU316" s="2"/>
      <c r="AV316" s="2"/>
      <c r="AW316" s="3"/>
      <c r="AX316" s="3"/>
      <c r="AY316" s="3"/>
      <c r="AZ316" s="3"/>
      <c r="BA316" s="3"/>
      <c r="BB316" s="3"/>
      <c r="BC316" s="3"/>
      <c r="BD316" s="3"/>
      <c r="BE316" t="s">
        <v>118</v>
      </c>
      <c r="BF316">
        <v>10</v>
      </c>
      <c r="BG316">
        <v>50</v>
      </c>
      <c r="BI316" t="s">
        <v>120</v>
      </c>
      <c r="BL316" t="s">
        <v>120</v>
      </c>
      <c r="BO316" t="s">
        <v>120</v>
      </c>
      <c r="BT316" s="2" t="s">
        <v>135</v>
      </c>
      <c r="BU316" t="s">
        <v>202</v>
      </c>
      <c r="BV316" t="s">
        <v>1058</v>
      </c>
      <c r="BW316" s="2" t="s">
        <v>120</v>
      </c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>
        <f>IF(Tableau3[[#This Row],[nb_ind_mig_juil22]]+Tableau3[[#This Row],[nb_ind_mig_jan_juin22]]+Tableau3[[#This Row],[nb_ind_mig_avant22]]&lt;&gt;Tableau3[[#This Row],[nb_ind_migrants]],1,0)</f>
        <v>0</v>
      </c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>
        <v>1</v>
      </c>
      <c r="DG316">
        <v>10</v>
      </c>
      <c r="DH316">
        <v>384705</v>
      </c>
      <c r="DI316" t="s">
        <v>1059</v>
      </c>
    </row>
    <row r="317" spans="1:113" x14ac:dyDescent="0.35">
      <c r="A317" s="4">
        <v>44808.439575104167</v>
      </c>
      <c r="B317" s="4">
        <v>44808.673279652779</v>
      </c>
      <c r="C317" s="4">
        <v>44808</v>
      </c>
      <c r="D317" s="4">
        <v>44807</v>
      </c>
      <c r="E317" t="s">
        <v>129</v>
      </c>
      <c r="F317" t="s">
        <v>515</v>
      </c>
      <c r="G317" t="s">
        <v>516</v>
      </c>
      <c r="H317" t="s">
        <v>695</v>
      </c>
      <c r="I317" t="s">
        <v>1060</v>
      </c>
      <c r="J317" t="s">
        <v>141</v>
      </c>
      <c r="K317" t="s">
        <v>118</v>
      </c>
      <c r="L317" s="1" t="s">
        <v>131</v>
      </c>
      <c r="O317" t="s">
        <v>118</v>
      </c>
      <c r="Q317">
        <v>3</v>
      </c>
      <c r="R317">
        <v>15</v>
      </c>
      <c r="S317" s="1" t="s">
        <v>118</v>
      </c>
      <c r="T317" s="1">
        <v>2</v>
      </c>
      <c r="U317" s="1">
        <v>10</v>
      </c>
      <c r="V317" s="1" t="s">
        <v>118</v>
      </c>
      <c r="W317" s="1">
        <v>1</v>
      </c>
      <c r="X317" s="1">
        <v>5</v>
      </c>
      <c r="Y317" s="1" t="s">
        <v>120</v>
      </c>
      <c r="Z317" s="1"/>
      <c r="AA317" s="1"/>
      <c r="AB317" s="1"/>
      <c r="AC317" s="1"/>
      <c r="AD317" s="2" t="s">
        <v>121</v>
      </c>
      <c r="AE317" t="s">
        <v>695</v>
      </c>
      <c r="AF317" t="s">
        <v>1060</v>
      </c>
      <c r="AG317" s="2" t="s">
        <v>133</v>
      </c>
      <c r="AH317">
        <v>0</v>
      </c>
      <c r="AI317">
        <v>1</v>
      </c>
      <c r="AJ317">
        <v>1</v>
      </c>
      <c r="AK317">
        <v>0</v>
      </c>
      <c r="AL317">
        <v>1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 s="2" t="s">
        <v>134</v>
      </c>
      <c r="AU317" s="2" t="s">
        <v>118</v>
      </c>
      <c r="AV317" s="2" t="s">
        <v>118</v>
      </c>
      <c r="AW317" s="3" t="s">
        <v>396</v>
      </c>
      <c r="AX317" s="3">
        <v>1</v>
      </c>
      <c r="AY317" s="3">
        <v>1</v>
      </c>
      <c r="AZ317" s="3">
        <v>1</v>
      </c>
      <c r="BA317" s="3">
        <v>0</v>
      </c>
      <c r="BB317" s="3"/>
      <c r="BC317" s="3" t="s">
        <v>118</v>
      </c>
      <c r="BD317" s="3" t="s">
        <v>173</v>
      </c>
      <c r="BE317" t="s">
        <v>118</v>
      </c>
      <c r="BF317">
        <v>2</v>
      </c>
      <c r="BG317">
        <v>10</v>
      </c>
      <c r="BI317" t="s">
        <v>118</v>
      </c>
      <c r="BJ317">
        <v>1</v>
      </c>
      <c r="BK317">
        <v>5</v>
      </c>
      <c r="BL317" t="s">
        <v>118</v>
      </c>
      <c r="BM317">
        <v>1</v>
      </c>
      <c r="BN317">
        <v>5</v>
      </c>
      <c r="BO317" t="s">
        <v>120</v>
      </c>
      <c r="BT317" s="2" t="s">
        <v>155</v>
      </c>
      <c r="BU317" t="s">
        <v>695</v>
      </c>
      <c r="BV317" t="s">
        <v>1061</v>
      </c>
      <c r="BW317" s="2" t="s">
        <v>120</v>
      </c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>
        <f>IF(Tableau3[[#This Row],[nb_ind_mig_juil22]]+Tableau3[[#This Row],[nb_ind_mig_jan_juin22]]+Tableau3[[#This Row],[nb_ind_mig_avant22]]&lt;&gt;Tableau3[[#This Row],[nb_ind_migrants]],1,0)</f>
        <v>0</v>
      </c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>
        <v>1</v>
      </c>
      <c r="DG317">
        <v>4</v>
      </c>
      <c r="DH317">
        <v>384947</v>
      </c>
      <c r="DI317" t="s">
        <v>1062</v>
      </c>
    </row>
    <row r="318" spans="1:113" x14ac:dyDescent="0.35">
      <c r="A318" s="4">
        <v>44808.454883402781</v>
      </c>
      <c r="B318" s="4">
        <v>44808.603909004632</v>
      </c>
      <c r="C318" s="4">
        <v>44808</v>
      </c>
      <c r="D318" s="4">
        <v>44807</v>
      </c>
      <c r="E318" t="s">
        <v>129</v>
      </c>
      <c r="F318" t="s">
        <v>515</v>
      </c>
      <c r="G318" t="s">
        <v>516</v>
      </c>
      <c r="H318" t="s">
        <v>695</v>
      </c>
      <c r="I318" t="s">
        <v>1063</v>
      </c>
      <c r="J318" t="s">
        <v>141</v>
      </c>
      <c r="K318" t="s">
        <v>120</v>
      </c>
      <c r="L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2"/>
      <c r="AG318" s="2"/>
      <c r="AT318" s="2"/>
      <c r="AU318" s="2"/>
      <c r="AV318" s="2"/>
      <c r="AW318" s="3"/>
      <c r="AX318" s="3"/>
      <c r="AY318" s="3"/>
      <c r="AZ318" s="3"/>
      <c r="BA318" s="3"/>
      <c r="BB318" s="3"/>
      <c r="BC318" s="3"/>
      <c r="BD318" s="3"/>
      <c r="BE318" t="s">
        <v>120</v>
      </c>
      <c r="BT318" s="2"/>
      <c r="BW318" s="2" t="s">
        <v>120</v>
      </c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>
        <f>IF(Tableau3[[#This Row],[nb_ind_mig_juil22]]+Tableau3[[#This Row],[nb_ind_mig_jan_juin22]]+Tableau3[[#This Row],[nb_ind_mig_avant22]]&lt;&gt;Tableau3[[#This Row],[nb_ind_migrants]],1,0)</f>
        <v>0</v>
      </c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>
        <v>1</v>
      </c>
      <c r="DG318">
        <v>2</v>
      </c>
      <c r="DH318">
        <v>384948</v>
      </c>
      <c r="DI318" t="s">
        <v>1064</v>
      </c>
    </row>
    <row r="319" spans="1:113" x14ac:dyDescent="0.35">
      <c r="A319" s="4">
        <v>44808.591319386571</v>
      </c>
      <c r="B319" s="4">
        <v>44808.604055231481</v>
      </c>
      <c r="C319" s="4">
        <v>44808</v>
      </c>
      <c r="D319" s="4">
        <v>44808</v>
      </c>
      <c r="E319" t="s">
        <v>129</v>
      </c>
      <c r="F319" t="s">
        <v>515</v>
      </c>
      <c r="G319" t="s">
        <v>516</v>
      </c>
      <c r="H319" t="s">
        <v>695</v>
      </c>
      <c r="I319" t="s">
        <v>1065</v>
      </c>
      <c r="J319" t="s">
        <v>141</v>
      </c>
      <c r="K319" t="s">
        <v>118</v>
      </c>
      <c r="L319" s="1" t="s">
        <v>131</v>
      </c>
      <c r="O319" t="s">
        <v>118</v>
      </c>
      <c r="Q319">
        <v>6</v>
      </c>
      <c r="R319">
        <v>25</v>
      </c>
      <c r="S319" s="1" t="s">
        <v>118</v>
      </c>
      <c r="T319" s="1">
        <v>2</v>
      </c>
      <c r="U319" s="1">
        <v>10</v>
      </c>
      <c r="V319" s="1" t="s">
        <v>118</v>
      </c>
      <c r="W319" s="1">
        <v>4</v>
      </c>
      <c r="X319" s="1">
        <v>15</v>
      </c>
      <c r="Y319" s="1" t="s">
        <v>120</v>
      </c>
      <c r="Z319" s="1">
        <v>0</v>
      </c>
      <c r="AA319" s="1">
        <v>0</v>
      </c>
      <c r="AB319" s="1">
        <v>6</v>
      </c>
      <c r="AC319" s="1">
        <v>30</v>
      </c>
      <c r="AD319" s="2" t="s">
        <v>121</v>
      </c>
      <c r="AE319" t="s">
        <v>695</v>
      </c>
      <c r="AF319" t="s">
        <v>1066</v>
      </c>
      <c r="AG319" s="2" t="s">
        <v>133</v>
      </c>
      <c r="AH319">
        <v>0</v>
      </c>
      <c r="AI319">
        <v>1</v>
      </c>
      <c r="AJ319">
        <v>1</v>
      </c>
      <c r="AK319">
        <v>0</v>
      </c>
      <c r="AL319">
        <v>1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 s="2" t="s">
        <v>134</v>
      </c>
      <c r="AU319" s="2" t="s">
        <v>118</v>
      </c>
      <c r="AV319" s="2" t="s">
        <v>118</v>
      </c>
      <c r="AW319" s="3" t="s">
        <v>192</v>
      </c>
      <c r="AX319" s="3">
        <v>1</v>
      </c>
      <c r="AY319" s="3">
        <v>1</v>
      </c>
      <c r="AZ319" s="3">
        <v>0</v>
      </c>
      <c r="BA319" s="3">
        <v>0</v>
      </c>
      <c r="BB319" s="3"/>
      <c r="BC319" s="3" t="s">
        <v>118</v>
      </c>
      <c r="BD319" s="3" t="s">
        <v>173</v>
      </c>
      <c r="BE319" t="s">
        <v>120</v>
      </c>
      <c r="BT319" s="2"/>
      <c r="BW319" s="2" t="s">
        <v>120</v>
      </c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>
        <f>IF(Tableau3[[#This Row],[nb_ind_mig_juil22]]+Tableau3[[#This Row],[nb_ind_mig_jan_juin22]]+Tableau3[[#This Row],[nb_ind_mig_avant22]]&lt;&gt;Tableau3[[#This Row],[nb_ind_migrants]],1,0)</f>
        <v>0</v>
      </c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>
        <v>1</v>
      </c>
      <c r="DG319">
        <v>4</v>
      </c>
      <c r="DH319">
        <v>384949</v>
      </c>
      <c r="DI319" t="s">
        <v>1067</v>
      </c>
    </row>
    <row r="320" spans="1:113" x14ac:dyDescent="0.35">
      <c r="A320" s="4">
        <v>44806.583057986107</v>
      </c>
      <c r="B320" s="4">
        <v>44806.600017048608</v>
      </c>
      <c r="C320" s="4">
        <v>44806</v>
      </c>
      <c r="D320" s="4">
        <v>44806</v>
      </c>
      <c r="E320" t="s">
        <v>129</v>
      </c>
      <c r="F320" t="s">
        <v>1020</v>
      </c>
      <c r="G320" t="s">
        <v>677</v>
      </c>
      <c r="H320" t="s">
        <v>677</v>
      </c>
      <c r="I320" t="s">
        <v>1068</v>
      </c>
      <c r="J320" t="s">
        <v>141</v>
      </c>
      <c r="K320" t="s">
        <v>118</v>
      </c>
      <c r="L320" s="1" t="s">
        <v>311</v>
      </c>
      <c r="O320" t="s">
        <v>118</v>
      </c>
      <c r="Q320">
        <v>3</v>
      </c>
      <c r="R320">
        <v>17</v>
      </c>
      <c r="S320" s="1" t="s">
        <v>118</v>
      </c>
      <c r="T320" s="1">
        <v>3</v>
      </c>
      <c r="U320" s="1">
        <v>17</v>
      </c>
      <c r="V320" s="1" t="s">
        <v>120</v>
      </c>
      <c r="W320" s="1">
        <v>0</v>
      </c>
      <c r="X320" s="1">
        <v>0</v>
      </c>
      <c r="Y320" s="1" t="s">
        <v>120</v>
      </c>
      <c r="Z320" s="1">
        <v>0</v>
      </c>
      <c r="AA320" s="1">
        <v>0</v>
      </c>
      <c r="AB320" s="1">
        <v>24</v>
      </c>
      <c r="AC320" s="1">
        <v>101</v>
      </c>
      <c r="AD320" s="2" t="s">
        <v>148</v>
      </c>
      <c r="AE320" t="s">
        <v>240</v>
      </c>
      <c r="AF320" t="s">
        <v>1069</v>
      </c>
      <c r="AG320" s="2" t="s">
        <v>721</v>
      </c>
      <c r="AH320">
        <v>0</v>
      </c>
      <c r="AI320">
        <v>1</v>
      </c>
      <c r="AJ320">
        <v>1</v>
      </c>
      <c r="AK320">
        <v>0</v>
      </c>
      <c r="AL320">
        <v>1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 s="2" t="s">
        <v>145</v>
      </c>
      <c r="AU320" s="2" t="s">
        <v>120</v>
      </c>
      <c r="AV320" s="2"/>
      <c r="AW320" s="3"/>
      <c r="AX320" s="3"/>
      <c r="AY320" s="3"/>
      <c r="AZ320" s="3"/>
      <c r="BA320" s="3"/>
      <c r="BB320" s="3"/>
      <c r="BC320" s="3"/>
      <c r="BD320" s="3"/>
      <c r="BE320" t="s">
        <v>120</v>
      </c>
      <c r="BT320" s="2"/>
      <c r="BW320" s="2" t="s">
        <v>118</v>
      </c>
      <c r="BX320" s="2">
        <v>2</v>
      </c>
      <c r="BY320" s="2">
        <v>10</v>
      </c>
      <c r="BZ320" s="2" t="s">
        <v>118</v>
      </c>
      <c r="CA320" s="2">
        <v>1</v>
      </c>
      <c r="CB320" s="2">
        <v>4</v>
      </c>
      <c r="CC320" s="2" t="s">
        <v>118</v>
      </c>
      <c r="CD320" s="2">
        <v>1</v>
      </c>
      <c r="CE320" s="2">
        <v>6</v>
      </c>
      <c r="CF320" s="2" t="s">
        <v>118</v>
      </c>
      <c r="CG320" s="2"/>
      <c r="CH320" s="2"/>
      <c r="CI320" s="2">
        <v>11</v>
      </c>
      <c r="CJ320" s="2">
        <v>57</v>
      </c>
      <c r="CK320" s="2">
        <f>IF(Tableau3[[#This Row],[nb_ind_mig_juil22]]+Tableau3[[#This Row],[nb_ind_mig_jan_juin22]]+Tableau3[[#This Row],[nb_ind_mig_avant22]]&lt;&gt;Tableau3[[#This Row],[nb_ind_migrants]],1,0)</f>
        <v>0</v>
      </c>
      <c r="CL320" s="3" t="s">
        <v>125</v>
      </c>
      <c r="CN320" s="2" t="s">
        <v>119</v>
      </c>
      <c r="CQ320" s="2" t="s">
        <v>765</v>
      </c>
      <c r="CR320" s="2">
        <v>1</v>
      </c>
      <c r="CS320" s="2">
        <v>0</v>
      </c>
      <c r="CT320" s="2">
        <v>1</v>
      </c>
      <c r="CU320" s="2">
        <v>0</v>
      </c>
      <c r="CV320" s="2">
        <v>1</v>
      </c>
      <c r="CW320" s="2">
        <v>0</v>
      </c>
      <c r="CX320" s="2">
        <v>0</v>
      </c>
      <c r="CY320" s="2">
        <v>0</v>
      </c>
      <c r="CZ320" s="2">
        <v>0</v>
      </c>
      <c r="DA320" s="2">
        <v>0</v>
      </c>
      <c r="DB320" s="2">
        <v>0</v>
      </c>
      <c r="DC320" s="2">
        <v>0</v>
      </c>
      <c r="DD320" s="2" t="s">
        <v>134</v>
      </c>
      <c r="DE320">
        <v>1</v>
      </c>
      <c r="DG320">
        <v>1</v>
      </c>
      <c r="DH320">
        <v>384957</v>
      </c>
      <c r="DI320" t="s">
        <v>1070</v>
      </c>
    </row>
    <row r="321" spans="1:113" x14ac:dyDescent="0.35">
      <c r="A321" s="4">
        <v>44806.66054420139</v>
      </c>
      <c r="B321" s="4">
        <v>44806.71202309028</v>
      </c>
      <c r="C321" s="4">
        <v>44806</v>
      </c>
      <c r="D321" s="4">
        <v>44806</v>
      </c>
      <c r="E321" t="s">
        <v>129</v>
      </c>
      <c r="F321" t="s">
        <v>1020</v>
      </c>
      <c r="G321" t="s">
        <v>677</v>
      </c>
      <c r="H321" t="s">
        <v>677</v>
      </c>
      <c r="I321" t="s">
        <v>1071</v>
      </c>
      <c r="J321" t="s">
        <v>141</v>
      </c>
      <c r="K321" t="s">
        <v>120</v>
      </c>
      <c r="L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2"/>
      <c r="AG321" s="2"/>
      <c r="AT321" s="2"/>
      <c r="AU321" s="2"/>
      <c r="AV321" s="2"/>
      <c r="AW321" s="3"/>
      <c r="AX321" s="3"/>
      <c r="AY321" s="3"/>
      <c r="AZ321" s="3"/>
      <c r="BA321" s="3"/>
      <c r="BB321" s="3"/>
      <c r="BC321" s="3"/>
      <c r="BD321" s="3"/>
      <c r="BE321" t="s">
        <v>120</v>
      </c>
      <c r="BT321" s="2"/>
      <c r="BW321" s="2" t="s">
        <v>120</v>
      </c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>
        <f>IF(Tableau3[[#This Row],[nb_ind_mig_juil22]]+Tableau3[[#This Row],[nb_ind_mig_jan_juin22]]+Tableau3[[#This Row],[nb_ind_mig_avant22]]&lt;&gt;Tableau3[[#This Row],[nb_ind_migrants]],1,0)</f>
        <v>0</v>
      </c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>
        <v>3</v>
      </c>
      <c r="DG321">
        <v>3</v>
      </c>
      <c r="DH321">
        <v>384958</v>
      </c>
      <c r="DI321" t="s">
        <v>1072</v>
      </c>
    </row>
    <row r="322" spans="1:113" x14ac:dyDescent="0.35">
      <c r="A322" s="4">
        <v>44806.712151122687</v>
      </c>
      <c r="B322" s="4">
        <v>44807.372323124997</v>
      </c>
      <c r="C322" s="4">
        <v>44806</v>
      </c>
      <c r="D322" s="4">
        <v>44806</v>
      </c>
      <c r="E322" t="s">
        <v>129</v>
      </c>
      <c r="F322" t="s">
        <v>1020</v>
      </c>
      <c r="G322" t="s">
        <v>677</v>
      </c>
      <c r="H322" t="s">
        <v>677</v>
      </c>
      <c r="I322" t="s">
        <v>1073</v>
      </c>
      <c r="J322" t="s">
        <v>141</v>
      </c>
      <c r="K322" t="s">
        <v>118</v>
      </c>
      <c r="L322" s="1" t="s">
        <v>156</v>
      </c>
      <c r="O322" t="s">
        <v>118</v>
      </c>
      <c r="Q322">
        <v>10</v>
      </c>
      <c r="R322">
        <v>70</v>
      </c>
      <c r="S322" s="1" t="s">
        <v>118</v>
      </c>
      <c r="T322" s="1">
        <v>3</v>
      </c>
      <c r="U322" s="1">
        <v>21</v>
      </c>
      <c r="V322" s="1" t="s">
        <v>118</v>
      </c>
      <c r="W322" s="1">
        <v>4</v>
      </c>
      <c r="X322" s="1">
        <v>25</v>
      </c>
      <c r="Y322" s="1" t="s">
        <v>118</v>
      </c>
      <c r="Z322" s="1">
        <v>3</v>
      </c>
      <c r="AA322" s="1">
        <v>24</v>
      </c>
      <c r="AB322" s="1">
        <v>14</v>
      </c>
      <c r="AC322" s="1">
        <v>67</v>
      </c>
      <c r="AD322" s="2" t="s">
        <v>148</v>
      </c>
      <c r="AE322" t="s">
        <v>677</v>
      </c>
      <c r="AF322" t="s">
        <v>1074</v>
      </c>
      <c r="AG322" s="2" t="s">
        <v>468</v>
      </c>
      <c r="AH322">
        <v>1</v>
      </c>
      <c r="AI322">
        <v>0</v>
      </c>
      <c r="AJ322">
        <v>1</v>
      </c>
      <c r="AK322">
        <v>0</v>
      </c>
      <c r="AL322">
        <v>1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 s="2" t="s">
        <v>127</v>
      </c>
      <c r="AU322" s="2" t="s">
        <v>185</v>
      </c>
      <c r="AV322" s="2"/>
      <c r="AW322" s="3"/>
      <c r="AX322" s="3"/>
      <c r="AY322" s="3"/>
      <c r="AZ322" s="3"/>
      <c r="BA322" s="3"/>
      <c r="BB322" s="3"/>
      <c r="BC322" s="3"/>
      <c r="BD322" s="3"/>
      <c r="BE322" t="s">
        <v>118</v>
      </c>
      <c r="BF322">
        <v>8</v>
      </c>
      <c r="BG322">
        <v>20</v>
      </c>
      <c r="BI322" t="s">
        <v>120</v>
      </c>
      <c r="BL322" t="s">
        <v>118</v>
      </c>
      <c r="BM322">
        <v>5</v>
      </c>
      <c r="BN322">
        <v>15</v>
      </c>
      <c r="BO322" t="s">
        <v>118</v>
      </c>
      <c r="BP322">
        <v>4</v>
      </c>
      <c r="BQ322">
        <v>14</v>
      </c>
      <c r="BT322" s="2" t="s">
        <v>155</v>
      </c>
      <c r="BU322" t="s">
        <v>677</v>
      </c>
      <c r="BV322" t="s">
        <v>1075</v>
      </c>
      <c r="BW322" s="2" t="s">
        <v>120</v>
      </c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>
        <f>IF(Tableau3[[#This Row],[nb_ind_mig_juil22]]+Tableau3[[#This Row],[nb_ind_mig_jan_juin22]]+Tableau3[[#This Row],[nb_ind_mig_avant22]]&lt;&gt;Tableau3[[#This Row],[nb_ind_migrants]],1,0)</f>
        <v>0</v>
      </c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>
        <v>3</v>
      </c>
      <c r="DG322">
        <v>10</v>
      </c>
      <c r="DH322">
        <v>384960</v>
      </c>
      <c r="DI322" t="s">
        <v>1076</v>
      </c>
    </row>
    <row r="323" spans="1:113" x14ac:dyDescent="0.35">
      <c r="A323" s="4">
        <v>44808.532051712973</v>
      </c>
      <c r="B323" s="4">
        <v>44808.788009768519</v>
      </c>
      <c r="C323" s="4">
        <v>44808</v>
      </c>
      <c r="D323" s="4">
        <v>44807</v>
      </c>
      <c r="E323" t="s">
        <v>129</v>
      </c>
      <c r="F323" t="s">
        <v>1020</v>
      </c>
      <c r="G323" t="s">
        <v>677</v>
      </c>
      <c r="H323" t="s">
        <v>677</v>
      </c>
      <c r="I323" t="s">
        <v>1077</v>
      </c>
      <c r="J323" t="s">
        <v>141</v>
      </c>
      <c r="K323" t="s">
        <v>118</v>
      </c>
      <c r="L323" s="1" t="s">
        <v>311</v>
      </c>
      <c r="O323" t="s">
        <v>118</v>
      </c>
      <c r="Q323">
        <v>23</v>
      </c>
      <c r="R323">
        <v>102</v>
      </c>
      <c r="S323" s="1" t="s">
        <v>118</v>
      </c>
      <c r="T323" s="1">
        <v>5</v>
      </c>
      <c r="U323" s="1">
        <v>26</v>
      </c>
      <c r="V323" s="1" t="s">
        <v>118</v>
      </c>
      <c r="W323" s="1">
        <v>10</v>
      </c>
      <c r="X323" s="1">
        <v>43</v>
      </c>
      <c r="Y323" s="1" t="s">
        <v>118</v>
      </c>
      <c r="Z323" s="1">
        <v>8</v>
      </c>
      <c r="AA323" s="1">
        <v>33</v>
      </c>
      <c r="AB323" s="1">
        <v>22</v>
      </c>
      <c r="AC323" s="1">
        <v>97</v>
      </c>
      <c r="AD323" s="2" t="s">
        <v>121</v>
      </c>
      <c r="AE323" t="s">
        <v>677</v>
      </c>
      <c r="AF323" t="s">
        <v>1078</v>
      </c>
      <c r="AG323" s="2" t="s">
        <v>1079</v>
      </c>
      <c r="AH323">
        <v>1</v>
      </c>
      <c r="AI323">
        <v>0</v>
      </c>
      <c r="AJ323">
        <v>1</v>
      </c>
      <c r="AK323">
        <v>1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 s="2" t="s">
        <v>127</v>
      </c>
      <c r="AU323" s="2" t="s">
        <v>118</v>
      </c>
      <c r="AV323" s="2" t="s">
        <v>120</v>
      </c>
      <c r="AW323" s="3"/>
      <c r="AX323" s="3"/>
      <c r="AY323" s="3"/>
      <c r="AZ323" s="3"/>
      <c r="BA323" s="3"/>
      <c r="BB323" s="3"/>
      <c r="BC323" s="3" t="s">
        <v>120</v>
      </c>
      <c r="BD323" s="3"/>
      <c r="BE323" t="s">
        <v>120</v>
      </c>
      <c r="BT323" s="2"/>
      <c r="BW323" s="2" t="s">
        <v>120</v>
      </c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>
        <f>IF(Tableau3[[#This Row],[nb_ind_mig_juil22]]+Tableau3[[#This Row],[nb_ind_mig_jan_juin22]]+Tableau3[[#This Row],[nb_ind_mig_avant22]]&lt;&gt;Tableau3[[#This Row],[nb_ind_migrants]],1,0)</f>
        <v>0</v>
      </c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>
        <v>1</v>
      </c>
      <c r="DG323">
        <v>10</v>
      </c>
      <c r="DH323">
        <v>384962</v>
      </c>
      <c r="DI323" t="s">
        <v>1080</v>
      </c>
    </row>
    <row r="324" spans="1:113" x14ac:dyDescent="0.35">
      <c r="A324" s="4">
        <v>44807.721797905091</v>
      </c>
      <c r="B324" s="4">
        <v>44808.517975682873</v>
      </c>
      <c r="C324" s="4">
        <v>44807</v>
      </c>
      <c r="D324" s="4">
        <v>44808</v>
      </c>
      <c r="E324" t="s">
        <v>129</v>
      </c>
      <c r="F324" t="s">
        <v>508</v>
      </c>
      <c r="G324" t="s">
        <v>509</v>
      </c>
      <c r="H324" t="s">
        <v>549</v>
      </c>
      <c r="I324" t="s">
        <v>1081</v>
      </c>
      <c r="J324" t="s">
        <v>141</v>
      </c>
      <c r="K324" t="s">
        <v>120</v>
      </c>
      <c r="L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2"/>
      <c r="AG324" s="2"/>
      <c r="AT324" s="2"/>
      <c r="AU324" s="2"/>
      <c r="AV324" s="2"/>
      <c r="AW324" s="3"/>
      <c r="AX324" s="3"/>
      <c r="AY324" s="3"/>
      <c r="AZ324" s="3"/>
      <c r="BA324" s="3"/>
      <c r="BB324" s="3"/>
      <c r="BC324" s="3"/>
      <c r="BD324" s="3"/>
      <c r="BE324" t="s">
        <v>120</v>
      </c>
      <c r="BT324" s="2"/>
      <c r="BW324" s="2" t="s">
        <v>120</v>
      </c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>
        <f>IF(Tableau3[[#This Row],[nb_ind_mig_juil22]]+Tableau3[[#This Row],[nb_ind_mig_jan_juin22]]+Tableau3[[#This Row],[nb_ind_mig_avant22]]&lt;&gt;Tableau3[[#This Row],[nb_ind_migrants]],1,0)</f>
        <v>0</v>
      </c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>
        <v>1</v>
      </c>
      <c r="DG324">
        <v>0</v>
      </c>
      <c r="DH324">
        <v>384988</v>
      </c>
      <c r="DI324" t="s">
        <v>1082</v>
      </c>
    </row>
    <row r="325" spans="1:113" x14ac:dyDescent="0.35">
      <c r="A325" s="4">
        <v>44807.725722627307</v>
      </c>
      <c r="B325" s="4">
        <v>44808.517421608798</v>
      </c>
      <c r="C325" s="4">
        <v>44807</v>
      </c>
      <c r="D325" s="4">
        <v>44808</v>
      </c>
      <c r="E325" t="s">
        <v>129</v>
      </c>
      <c r="F325" t="s">
        <v>508</v>
      </c>
      <c r="G325" t="s">
        <v>509</v>
      </c>
      <c r="H325" t="s">
        <v>549</v>
      </c>
      <c r="I325" t="s">
        <v>1083</v>
      </c>
      <c r="J325" t="s">
        <v>141</v>
      </c>
      <c r="K325" t="s">
        <v>118</v>
      </c>
      <c r="L325" s="1" t="s">
        <v>311</v>
      </c>
      <c r="O325" t="s">
        <v>118</v>
      </c>
      <c r="Q325">
        <v>3</v>
      </c>
      <c r="R325">
        <v>8</v>
      </c>
      <c r="S325" s="1" t="s">
        <v>120</v>
      </c>
      <c r="T325" s="1"/>
      <c r="U325" s="1"/>
      <c r="V325" s="1" t="s">
        <v>120</v>
      </c>
      <c r="W325" s="1"/>
      <c r="X325" s="1"/>
      <c r="Y325" s="1" t="s">
        <v>118</v>
      </c>
      <c r="Z325" s="1">
        <v>3</v>
      </c>
      <c r="AA325" s="1">
        <v>8</v>
      </c>
      <c r="AB325" s="1"/>
      <c r="AC325" s="1"/>
      <c r="AD325" s="2" t="s">
        <v>121</v>
      </c>
      <c r="AE325" t="s">
        <v>549</v>
      </c>
      <c r="AF325" t="s">
        <v>1084</v>
      </c>
      <c r="AG325" s="2" t="s">
        <v>390</v>
      </c>
      <c r="AH325">
        <v>1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 s="2" t="s">
        <v>127</v>
      </c>
      <c r="AU325" s="2" t="s">
        <v>118</v>
      </c>
      <c r="AV325" s="2" t="s">
        <v>118</v>
      </c>
      <c r="AW325" s="3" t="s">
        <v>543</v>
      </c>
      <c r="AX325" s="3">
        <v>0</v>
      </c>
      <c r="AY325" s="3">
        <v>1</v>
      </c>
      <c r="AZ325" s="3">
        <v>1</v>
      </c>
      <c r="BA325" s="3">
        <v>0</v>
      </c>
      <c r="BB325" s="3"/>
      <c r="BC325" s="3" t="s">
        <v>118</v>
      </c>
      <c r="BD325" s="3" t="s">
        <v>210</v>
      </c>
      <c r="BE325" t="s">
        <v>120</v>
      </c>
      <c r="BT325" s="2"/>
      <c r="BW325" s="2" t="s">
        <v>120</v>
      </c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>
        <f>IF(Tableau3[[#This Row],[nb_ind_mig_juil22]]+Tableau3[[#This Row],[nb_ind_mig_jan_juin22]]+Tableau3[[#This Row],[nb_ind_mig_avant22]]&lt;&gt;Tableau3[[#This Row],[nb_ind_migrants]],1,0)</f>
        <v>0</v>
      </c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>
        <v>1</v>
      </c>
      <c r="DG325">
        <v>3</v>
      </c>
      <c r="DH325">
        <v>384989</v>
      </c>
      <c r="DI325" t="s">
        <v>1085</v>
      </c>
    </row>
    <row r="326" spans="1:113" x14ac:dyDescent="0.35">
      <c r="A326" s="4">
        <v>44808.681247534732</v>
      </c>
      <c r="B326" s="4">
        <v>44808.686480462973</v>
      </c>
      <c r="C326" s="4">
        <v>44808</v>
      </c>
      <c r="D326" s="4">
        <v>44808</v>
      </c>
      <c r="E326" t="s">
        <v>129</v>
      </c>
      <c r="F326" t="s">
        <v>508</v>
      </c>
      <c r="G326" t="s">
        <v>509</v>
      </c>
      <c r="H326" t="s">
        <v>556</v>
      </c>
      <c r="I326" t="s">
        <v>1086</v>
      </c>
      <c r="J326" t="s">
        <v>141</v>
      </c>
      <c r="K326" t="s">
        <v>120</v>
      </c>
      <c r="L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2"/>
      <c r="AG326" s="2"/>
      <c r="AT326" s="2"/>
      <c r="AU326" s="2"/>
      <c r="AV326" s="2"/>
      <c r="AW326" s="3"/>
      <c r="AX326" s="3"/>
      <c r="AY326" s="3"/>
      <c r="AZ326" s="3"/>
      <c r="BA326" s="3"/>
      <c r="BB326" s="3"/>
      <c r="BC326" s="3"/>
      <c r="BD326" s="3"/>
      <c r="BE326" t="s">
        <v>118</v>
      </c>
      <c r="BF326">
        <v>4</v>
      </c>
      <c r="BG326">
        <v>20</v>
      </c>
      <c r="BI326" t="s">
        <v>118</v>
      </c>
      <c r="BJ326">
        <v>4</v>
      </c>
      <c r="BK326">
        <v>20</v>
      </c>
      <c r="BL326" t="s">
        <v>120</v>
      </c>
      <c r="BO326" t="s">
        <v>120</v>
      </c>
      <c r="BT326" s="2" t="s">
        <v>135</v>
      </c>
      <c r="BU326" t="s">
        <v>523</v>
      </c>
      <c r="BV326" t="s">
        <v>1087</v>
      </c>
      <c r="BW326" s="2" t="s">
        <v>120</v>
      </c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>
        <f>IF(Tableau3[[#This Row],[nb_ind_mig_juil22]]+Tableau3[[#This Row],[nb_ind_mig_jan_juin22]]+Tableau3[[#This Row],[nb_ind_mig_avant22]]&lt;&gt;Tableau3[[#This Row],[nb_ind_migrants]],1,0)</f>
        <v>0</v>
      </c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>
        <v>1</v>
      </c>
      <c r="DG326">
        <v>4</v>
      </c>
      <c r="DH326">
        <v>384990</v>
      </c>
      <c r="DI326" t="s">
        <v>1088</v>
      </c>
    </row>
    <row r="327" spans="1:113" x14ac:dyDescent="0.35">
      <c r="A327" s="4">
        <v>44807.63892096065</v>
      </c>
      <c r="B327" s="4">
        <v>44808.81170766204</v>
      </c>
      <c r="C327" s="4">
        <v>44807</v>
      </c>
      <c r="D327" s="4">
        <v>44807</v>
      </c>
      <c r="E327" t="s">
        <v>129</v>
      </c>
      <c r="F327" t="s">
        <v>508</v>
      </c>
      <c r="G327" t="s">
        <v>509</v>
      </c>
      <c r="H327" t="s">
        <v>525</v>
      </c>
      <c r="I327" t="s">
        <v>1089</v>
      </c>
      <c r="J327" t="s">
        <v>141</v>
      </c>
      <c r="K327" t="s">
        <v>118</v>
      </c>
      <c r="L327" s="1" t="s">
        <v>311</v>
      </c>
      <c r="O327" t="s">
        <v>118</v>
      </c>
      <c r="Q327">
        <v>2</v>
      </c>
      <c r="R327">
        <v>12</v>
      </c>
      <c r="S327" s="1" t="s">
        <v>118</v>
      </c>
      <c r="T327" s="1">
        <v>2</v>
      </c>
      <c r="U327" s="1">
        <v>12</v>
      </c>
      <c r="V327" s="1" t="s">
        <v>120</v>
      </c>
      <c r="W327" s="1"/>
      <c r="X327" s="1"/>
      <c r="Y327" s="1" t="s">
        <v>120</v>
      </c>
      <c r="Z327" s="1"/>
      <c r="AA327" s="1"/>
      <c r="AB327" s="1"/>
      <c r="AC327" s="1"/>
      <c r="AD327" s="2" t="s">
        <v>121</v>
      </c>
      <c r="AE327" t="s">
        <v>523</v>
      </c>
      <c r="AF327" t="s">
        <v>1090</v>
      </c>
      <c r="AG327" s="2" t="s">
        <v>803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1</v>
      </c>
      <c r="AS327">
        <v>0</v>
      </c>
      <c r="AT327" s="2" t="s">
        <v>134</v>
      </c>
      <c r="AU327" s="2" t="s">
        <v>118</v>
      </c>
      <c r="AV327" s="2" t="s">
        <v>118</v>
      </c>
      <c r="AW327" s="3" t="s">
        <v>962</v>
      </c>
      <c r="AX327" s="3">
        <v>0</v>
      </c>
      <c r="AY327" s="3">
        <v>1</v>
      </c>
      <c r="AZ327" s="3">
        <v>1</v>
      </c>
      <c r="BA327" s="3">
        <v>1</v>
      </c>
      <c r="BB327" s="3"/>
      <c r="BC327" s="3" t="s">
        <v>118</v>
      </c>
      <c r="BD327" s="3" t="s">
        <v>210</v>
      </c>
      <c r="BE327" t="s">
        <v>120</v>
      </c>
      <c r="BT327" s="2"/>
      <c r="BW327" s="2" t="s">
        <v>120</v>
      </c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>
        <f>IF(Tableau3[[#This Row],[nb_ind_mig_juil22]]+Tableau3[[#This Row],[nb_ind_mig_jan_juin22]]+Tableau3[[#This Row],[nb_ind_mig_avant22]]&lt;&gt;Tableau3[[#This Row],[nb_ind_migrants]],1,0)</f>
        <v>0</v>
      </c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>
        <v>1</v>
      </c>
      <c r="DG327">
        <v>1</v>
      </c>
      <c r="DH327">
        <v>385053</v>
      </c>
      <c r="DI327" t="s">
        <v>1091</v>
      </c>
    </row>
    <row r="328" spans="1:113" x14ac:dyDescent="0.35">
      <c r="A328" s="4">
        <v>44808.483000416672</v>
      </c>
      <c r="B328" s="4">
        <v>44808.490309583343</v>
      </c>
      <c r="C328" s="4">
        <v>44808</v>
      </c>
      <c r="D328" s="4">
        <v>44808</v>
      </c>
      <c r="E328" t="s">
        <v>129</v>
      </c>
      <c r="F328" t="s">
        <v>508</v>
      </c>
      <c r="G328" t="s">
        <v>509</v>
      </c>
      <c r="H328" t="s">
        <v>1092</v>
      </c>
      <c r="I328" t="s">
        <v>1093</v>
      </c>
      <c r="J328" t="s">
        <v>141</v>
      </c>
      <c r="K328" t="s">
        <v>118</v>
      </c>
      <c r="L328" s="1" t="s">
        <v>311</v>
      </c>
      <c r="O328" t="s">
        <v>118</v>
      </c>
      <c r="Q328">
        <v>3</v>
      </c>
      <c r="R328">
        <v>12</v>
      </c>
      <c r="S328" s="1" t="s">
        <v>118</v>
      </c>
      <c r="T328" s="1">
        <v>2</v>
      </c>
      <c r="U328" s="1">
        <v>9</v>
      </c>
      <c r="V328" s="1" t="s">
        <v>118</v>
      </c>
      <c r="W328" s="1">
        <v>1</v>
      </c>
      <c r="X328" s="1">
        <v>3</v>
      </c>
      <c r="Y328" s="1" t="s">
        <v>120</v>
      </c>
      <c r="Z328" s="1"/>
      <c r="AA328" s="1"/>
      <c r="AB328" s="1"/>
      <c r="AC328" s="1"/>
      <c r="AD328" s="2" t="s">
        <v>121</v>
      </c>
      <c r="AE328" t="s">
        <v>535</v>
      </c>
      <c r="AF328" t="s">
        <v>618</v>
      </c>
      <c r="AG328" s="2" t="s">
        <v>526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1</v>
      </c>
      <c r="AR328">
        <v>0</v>
      </c>
      <c r="AS328">
        <v>0</v>
      </c>
      <c r="AT328" s="2" t="s">
        <v>134</v>
      </c>
      <c r="AU328" s="2" t="s">
        <v>118</v>
      </c>
      <c r="AV328" s="2" t="s">
        <v>118</v>
      </c>
      <c r="AW328" s="3" t="s">
        <v>396</v>
      </c>
      <c r="AX328" s="3">
        <v>1</v>
      </c>
      <c r="AY328" s="3">
        <v>1</v>
      </c>
      <c r="AZ328" s="3">
        <v>1</v>
      </c>
      <c r="BA328" s="3">
        <v>0</v>
      </c>
      <c r="BB328" s="3"/>
      <c r="BC328" s="3" t="s">
        <v>118</v>
      </c>
      <c r="BD328" s="3" t="s">
        <v>210</v>
      </c>
      <c r="BE328" t="s">
        <v>120</v>
      </c>
      <c r="BT328" s="2"/>
      <c r="BW328" s="2" t="s">
        <v>120</v>
      </c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>
        <f>IF(Tableau3[[#This Row],[nb_ind_mig_juil22]]+Tableau3[[#This Row],[nb_ind_mig_jan_juin22]]+Tableau3[[#This Row],[nb_ind_mig_avant22]]&lt;&gt;Tableau3[[#This Row],[nb_ind_migrants]],1,0)</f>
        <v>0</v>
      </c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>
        <v>1</v>
      </c>
      <c r="DG328">
        <v>1</v>
      </c>
      <c r="DH328">
        <v>385054</v>
      </c>
      <c r="DI328" t="s">
        <v>1094</v>
      </c>
    </row>
    <row r="329" spans="1:113" x14ac:dyDescent="0.35">
      <c r="A329" s="4">
        <v>44808.699557118052</v>
      </c>
      <c r="B329" s="4">
        <v>44808.706712106483</v>
      </c>
      <c r="C329" s="4">
        <v>44808</v>
      </c>
      <c r="D329" s="4">
        <v>44808</v>
      </c>
      <c r="E329" t="s">
        <v>129</v>
      </c>
      <c r="F329" t="s">
        <v>508</v>
      </c>
      <c r="G329" t="s">
        <v>509</v>
      </c>
      <c r="H329" t="s">
        <v>1095</v>
      </c>
      <c r="I329" t="s">
        <v>552</v>
      </c>
      <c r="J329" t="s">
        <v>117</v>
      </c>
      <c r="K329" t="s">
        <v>118</v>
      </c>
      <c r="L329" s="1" t="s">
        <v>311</v>
      </c>
      <c r="O329" t="s">
        <v>118</v>
      </c>
      <c r="Q329">
        <v>2</v>
      </c>
      <c r="R329">
        <v>13</v>
      </c>
      <c r="S329" s="1" t="s">
        <v>118</v>
      </c>
      <c r="T329" s="1">
        <v>2</v>
      </c>
      <c r="U329" s="1">
        <v>13</v>
      </c>
      <c r="V329" s="1" t="s">
        <v>120</v>
      </c>
      <c r="W329" s="1"/>
      <c r="X329" s="1"/>
      <c r="Y329" s="1" t="s">
        <v>120</v>
      </c>
      <c r="Z329" s="1"/>
      <c r="AA329" s="1"/>
      <c r="AB329" s="1"/>
      <c r="AC329" s="1"/>
      <c r="AD329" s="2" t="s">
        <v>121</v>
      </c>
      <c r="AE329" t="s">
        <v>535</v>
      </c>
      <c r="AF329" t="s">
        <v>1096</v>
      </c>
      <c r="AG329" s="2" t="s">
        <v>1097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1</v>
      </c>
      <c r="AP329">
        <v>0</v>
      </c>
      <c r="AQ329">
        <v>1</v>
      </c>
      <c r="AR329">
        <v>1</v>
      </c>
      <c r="AS329">
        <v>0</v>
      </c>
      <c r="AT329" s="2" t="s">
        <v>127</v>
      </c>
      <c r="AU329" s="2" t="s">
        <v>118</v>
      </c>
      <c r="AV329" s="2" t="s">
        <v>120</v>
      </c>
      <c r="AW329" s="3"/>
      <c r="AX329" s="3"/>
      <c r="AY329" s="3"/>
      <c r="AZ329" s="3"/>
      <c r="BA329" s="3"/>
      <c r="BB329" s="3"/>
      <c r="BC329" s="3" t="s">
        <v>118</v>
      </c>
      <c r="BD329" s="3" t="s">
        <v>210</v>
      </c>
      <c r="BE329" t="s">
        <v>120</v>
      </c>
      <c r="BT329" s="2"/>
      <c r="BW329" s="2" t="s">
        <v>120</v>
      </c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>
        <f>IF(Tableau3[[#This Row],[nb_ind_mig_juil22]]+Tableau3[[#This Row],[nb_ind_mig_jan_juin22]]+Tableau3[[#This Row],[nb_ind_mig_avant22]]&lt;&gt;Tableau3[[#This Row],[nb_ind_migrants]],1,0)</f>
        <v>0</v>
      </c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>
        <v>1</v>
      </c>
      <c r="DG329">
        <v>3</v>
      </c>
      <c r="DH329">
        <v>385056</v>
      </c>
      <c r="DI329" t="s">
        <v>1098</v>
      </c>
    </row>
    <row r="330" spans="1:113" x14ac:dyDescent="0.35">
      <c r="A330" s="4">
        <v>44808.706937916657</v>
      </c>
      <c r="B330" s="4">
        <v>44808.713889224528</v>
      </c>
      <c r="C330" s="4">
        <v>44808</v>
      </c>
      <c r="D330" s="4">
        <v>44808</v>
      </c>
      <c r="E330" t="s">
        <v>129</v>
      </c>
      <c r="F330" t="s">
        <v>508</v>
      </c>
      <c r="G330" t="s">
        <v>509</v>
      </c>
      <c r="H330" t="s">
        <v>1095</v>
      </c>
      <c r="I330" t="s">
        <v>1099</v>
      </c>
      <c r="J330" t="s">
        <v>117</v>
      </c>
      <c r="K330" t="s">
        <v>118</v>
      </c>
      <c r="L330" s="1" t="s">
        <v>311</v>
      </c>
      <c r="O330" t="s">
        <v>118</v>
      </c>
      <c r="Q330">
        <v>3</v>
      </c>
      <c r="R330">
        <v>16</v>
      </c>
      <c r="S330" s="1" t="s">
        <v>118</v>
      </c>
      <c r="T330" s="1">
        <v>1</v>
      </c>
      <c r="U330" s="1">
        <v>8</v>
      </c>
      <c r="V330" s="1" t="s">
        <v>118</v>
      </c>
      <c r="W330" s="1">
        <v>2</v>
      </c>
      <c r="X330" s="1">
        <v>8</v>
      </c>
      <c r="Y330" s="1" t="s">
        <v>120</v>
      </c>
      <c r="Z330" s="1"/>
      <c r="AA330" s="1"/>
      <c r="AB330" s="1"/>
      <c r="AC330" s="1"/>
      <c r="AD330" s="2" t="s">
        <v>121</v>
      </c>
      <c r="AE330" t="s">
        <v>1095</v>
      </c>
      <c r="AF330" t="s">
        <v>1100</v>
      </c>
      <c r="AG330" s="2" t="s">
        <v>1101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1</v>
      </c>
      <c r="AP330">
        <v>0</v>
      </c>
      <c r="AQ330">
        <v>0</v>
      </c>
      <c r="AR330">
        <v>0</v>
      </c>
      <c r="AS330">
        <v>0</v>
      </c>
      <c r="AT330" s="2" t="s">
        <v>127</v>
      </c>
      <c r="AU330" s="2" t="s">
        <v>118</v>
      </c>
      <c r="AV330" s="2" t="s">
        <v>120</v>
      </c>
      <c r="AW330" s="3"/>
      <c r="AX330" s="3"/>
      <c r="AY330" s="3"/>
      <c r="AZ330" s="3"/>
      <c r="BA330" s="3"/>
      <c r="BB330" s="3"/>
      <c r="BC330" s="3" t="s">
        <v>118</v>
      </c>
      <c r="BD330" s="3" t="s">
        <v>210</v>
      </c>
      <c r="BE330" t="s">
        <v>120</v>
      </c>
      <c r="BT330" s="2"/>
      <c r="BW330" s="2" t="s">
        <v>120</v>
      </c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>
        <f>IF(Tableau3[[#This Row],[nb_ind_mig_juil22]]+Tableau3[[#This Row],[nb_ind_mig_jan_juin22]]+Tableau3[[#This Row],[nb_ind_mig_avant22]]&lt;&gt;Tableau3[[#This Row],[nb_ind_migrants]],1,0)</f>
        <v>0</v>
      </c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>
        <v>1</v>
      </c>
      <c r="DG330">
        <v>1</v>
      </c>
      <c r="DH330">
        <v>385057</v>
      </c>
      <c r="DI330" t="s">
        <v>1102</v>
      </c>
    </row>
    <row r="331" spans="1:113" x14ac:dyDescent="0.35">
      <c r="A331" s="4">
        <v>44808.714338275473</v>
      </c>
      <c r="B331" s="4">
        <v>44808.718308784722</v>
      </c>
      <c r="C331" s="4">
        <v>44808</v>
      </c>
      <c r="D331" s="4">
        <v>44808</v>
      </c>
      <c r="E331" t="s">
        <v>129</v>
      </c>
      <c r="F331" t="s">
        <v>508</v>
      </c>
      <c r="G331" t="s">
        <v>509</v>
      </c>
      <c r="H331" t="s">
        <v>1103</v>
      </c>
      <c r="I331" t="s">
        <v>1104</v>
      </c>
      <c r="J331" t="s">
        <v>117</v>
      </c>
      <c r="K331" t="s">
        <v>118</v>
      </c>
      <c r="L331" s="1" t="s">
        <v>119</v>
      </c>
      <c r="O331" t="s">
        <v>118</v>
      </c>
      <c r="Q331">
        <v>3</v>
      </c>
      <c r="R331">
        <v>16</v>
      </c>
      <c r="S331" s="1" t="s">
        <v>118</v>
      </c>
      <c r="T331" s="1">
        <v>3</v>
      </c>
      <c r="U331" s="1">
        <v>16</v>
      </c>
      <c r="V331" s="1" t="s">
        <v>120</v>
      </c>
      <c r="W331" s="1"/>
      <c r="X331" s="1"/>
      <c r="Y331" s="1" t="s">
        <v>120</v>
      </c>
      <c r="Z331" s="1"/>
      <c r="AA331" s="1"/>
      <c r="AB331" s="1"/>
      <c r="AC331" s="1"/>
      <c r="AD331" s="2" t="s">
        <v>121</v>
      </c>
      <c r="AE331" t="s">
        <v>1105</v>
      </c>
      <c r="AF331" t="s">
        <v>1106</v>
      </c>
      <c r="AG331" s="2" t="s">
        <v>1107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1</v>
      </c>
      <c r="AP331">
        <v>0</v>
      </c>
      <c r="AQ331">
        <v>1</v>
      </c>
      <c r="AR331">
        <v>0</v>
      </c>
      <c r="AS331">
        <v>0</v>
      </c>
      <c r="AT331" s="2" t="s">
        <v>127</v>
      </c>
      <c r="AU331" s="2" t="s">
        <v>120</v>
      </c>
      <c r="AV331" s="2"/>
      <c r="AW331" s="3"/>
      <c r="AX331" s="3"/>
      <c r="AY331" s="3"/>
      <c r="AZ331" s="3"/>
      <c r="BA331" s="3"/>
      <c r="BB331" s="3"/>
      <c r="BC331" s="3"/>
      <c r="BD331" s="3"/>
      <c r="BE331" t="s">
        <v>120</v>
      </c>
      <c r="BT331" s="2"/>
      <c r="BW331" s="2" t="s">
        <v>120</v>
      </c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>
        <f>IF(Tableau3[[#This Row],[nb_ind_mig_juil22]]+Tableau3[[#This Row],[nb_ind_mig_jan_juin22]]+Tableau3[[#This Row],[nb_ind_mig_avant22]]&lt;&gt;Tableau3[[#This Row],[nb_ind_migrants]],1,0)</f>
        <v>0</v>
      </c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>
        <v>1</v>
      </c>
      <c r="DG331">
        <v>1</v>
      </c>
      <c r="DH331">
        <v>385058</v>
      </c>
      <c r="DI331" t="s">
        <v>1108</v>
      </c>
    </row>
    <row r="332" spans="1:113" x14ac:dyDescent="0.35">
      <c r="A332" s="4">
        <v>44808.718862557871</v>
      </c>
      <c r="B332" s="4">
        <v>44808.724614999999</v>
      </c>
      <c r="C332" s="4">
        <v>44808</v>
      </c>
      <c r="D332" s="4">
        <v>44808</v>
      </c>
      <c r="E332" t="s">
        <v>129</v>
      </c>
      <c r="F332" t="s">
        <v>508</v>
      </c>
      <c r="G332" t="s">
        <v>509</v>
      </c>
      <c r="H332" t="s">
        <v>1095</v>
      </c>
      <c r="I332" t="s">
        <v>1109</v>
      </c>
      <c r="J332" t="s">
        <v>117</v>
      </c>
      <c r="K332" t="s">
        <v>118</v>
      </c>
      <c r="L332" s="1" t="s">
        <v>311</v>
      </c>
      <c r="O332" t="s">
        <v>118</v>
      </c>
      <c r="Q332">
        <v>2</v>
      </c>
      <c r="R332">
        <v>12</v>
      </c>
      <c r="S332" s="1" t="s">
        <v>118</v>
      </c>
      <c r="T332" s="1">
        <v>2</v>
      </c>
      <c r="U332" s="1">
        <v>12</v>
      </c>
      <c r="V332" s="1" t="s">
        <v>120</v>
      </c>
      <c r="W332" s="1"/>
      <c r="X332" s="1"/>
      <c r="Y332" s="1" t="s">
        <v>120</v>
      </c>
      <c r="Z332" s="1"/>
      <c r="AA332" s="1"/>
      <c r="AB332" s="1"/>
      <c r="AC332" s="1"/>
      <c r="AD332" s="2" t="s">
        <v>121</v>
      </c>
      <c r="AE332" t="s">
        <v>1105</v>
      </c>
      <c r="AF332" t="s">
        <v>1110</v>
      </c>
      <c r="AG332" s="2" t="s">
        <v>1107</v>
      </c>
      <c r="AH332">
        <v>0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1</v>
      </c>
      <c r="AP332">
        <v>0</v>
      </c>
      <c r="AQ332">
        <v>1</v>
      </c>
      <c r="AR332">
        <v>0</v>
      </c>
      <c r="AS332">
        <v>0</v>
      </c>
      <c r="AT332" s="2" t="s">
        <v>127</v>
      </c>
      <c r="AU332" s="2" t="s">
        <v>118</v>
      </c>
      <c r="AV332" s="2" t="s">
        <v>120</v>
      </c>
      <c r="AW332" s="3"/>
      <c r="AX332" s="3"/>
      <c r="AY332" s="3"/>
      <c r="AZ332" s="3"/>
      <c r="BA332" s="3"/>
      <c r="BB332" s="3"/>
      <c r="BC332" s="3" t="s">
        <v>118</v>
      </c>
      <c r="BD332" s="3" t="s">
        <v>173</v>
      </c>
      <c r="BE332" t="s">
        <v>120</v>
      </c>
      <c r="BT332" s="2"/>
      <c r="BW332" s="2" t="s">
        <v>118</v>
      </c>
      <c r="BX332" s="2">
        <v>2</v>
      </c>
      <c r="BY332" s="2">
        <v>6</v>
      </c>
      <c r="BZ332" s="2" t="s">
        <v>120</v>
      </c>
      <c r="CA332" s="2"/>
      <c r="CB332" s="2"/>
      <c r="CC332" s="2" t="s">
        <v>120</v>
      </c>
      <c r="CD332" s="2">
        <v>2</v>
      </c>
      <c r="CE332" s="2">
        <v>6</v>
      </c>
      <c r="CF332" s="2" t="s">
        <v>120</v>
      </c>
      <c r="CG332" s="2"/>
      <c r="CH332" s="2"/>
      <c r="CI332" s="2"/>
      <c r="CJ332" s="2"/>
      <c r="CK332" s="2">
        <f>IF(Tableau3[[#This Row],[nb_ind_mig_juil22]]+Tableau3[[#This Row],[nb_ind_mig_jan_juin22]]+Tableau3[[#This Row],[nb_ind_mig_avant22]]&lt;&gt;Tableau3[[#This Row],[nb_ind_migrants]],1,0)</f>
        <v>0</v>
      </c>
      <c r="CL332" s="3" t="s">
        <v>125</v>
      </c>
      <c r="CN332" s="2" t="s">
        <v>156</v>
      </c>
      <c r="CQ332" s="2" t="s">
        <v>532</v>
      </c>
      <c r="CR332" s="2">
        <v>0</v>
      </c>
      <c r="CS332" s="2">
        <v>0</v>
      </c>
      <c r="CT332" s="2">
        <v>0</v>
      </c>
      <c r="CU332" s="2">
        <v>0</v>
      </c>
      <c r="CV332" s="2">
        <v>0</v>
      </c>
      <c r="CW332" s="2">
        <v>0</v>
      </c>
      <c r="CX332" s="2">
        <v>0</v>
      </c>
      <c r="CY332" s="2">
        <v>0</v>
      </c>
      <c r="CZ332" s="2">
        <v>1</v>
      </c>
      <c r="DA332" s="2">
        <v>1</v>
      </c>
      <c r="DB332" s="2">
        <v>1</v>
      </c>
      <c r="DC332" s="2">
        <v>0</v>
      </c>
      <c r="DD332" s="2" t="s">
        <v>145</v>
      </c>
      <c r="DE332">
        <v>1</v>
      </c>
      <c r="DG332">
        <v>1</v>
      </c>
      <c r="DH332">
        <v>385059</v>
      </c>
      <c r="DI332" t="s">
        <v>1111</v>
      </c>
    </row>
    <row r="333" spans="1:113" x14ac:dyDescent="0.35">
      <c r="A333" s="4">
        <v>44808.72467358796</v>
      </c>
      <c r="B333" s="4">
        <v>44808.733605277783</v>
      </c>
      <c r="C333" s="4">
        <v>44808</v>
      </c>
      <c r="D333" s="4">
        <v>44808</v>
      </c>
      <c r="E333" t="s">
        <v>129</v>
      </c>
      <c r="F333" t="s">
        <v>508</v>
      </c>
      <c r="G333" t="s">
        <v>509</v>
      </c>
      <c r="H333" t="s">
        <v>1103</v>
      </c>
      <c r="I333" t="s">
        <v>1112</v>
      </c>
      <c r="J333" t="s">
        <v>141</v>
      </c>
      <c r="K333" t="s">
        <v>118</v>
      </c>
      <c r="L333" s="1" t="s">
        <v>311</v>
      </c>
      <c r="O333" t="s">
        <v>118</v>
      </c>
      <c r="Q333">
        <v>4</v>
      </c>
      <c r="R333">
        <v>19</v>
      </c>
      <c r="S333" s="1" t="s">
        <v>118</v>
      </c>
      <c r="T333" s="1">
        <v>3</v>
      </c>
      <c r="U333" s="1">
        <v>16</v>
      </c>
      <c r="V333" s="1" t="s">
        <v>118</v>
      </c>
      <c r="W333" s="1">
        <v>1</v>
      </c>
      <c r="X333" s="1">
        <v>3</v>
      </c>
      <c r="Y333" s="1" t="s">
        <v>120</v>
      </c>
      <c r="Z333" s="1"/>
      <c r="AA333" s="1"/>
      <c r="AB333" s="1"/>
      <c r="AC333" s="1"/>
      <c r="AD333" s="2" t="s">
        <v>121</v>
      </c>
      <c r="AE333" t="s">
        <v>523</v>
      </c>
      <c r="AF333" t="s">
        <v>1113</v>
      </c>
      <c r="AG333" s="2" t="s">
        <v>526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1</v>
      </c>
      <c r="AR333">
        <v>0</v>
      </c>
      <c r="AS333">
        <v>0</v>
      </c>
      <c r="AT333" s="2" t="s">
        <v>127</v>
      </c>
      <c r="AU333" s="2" t="s">
        <v>118</v>
      </c>
      <c r="AV333" s="2" t="s">
        <v>118</v>
      </c>
      <c r="AW333" s="3" t="s">
        <v>962</v>
      </c>
      <c r="AX333" s="3">
        <v>0</v>
      </c>
      <c r="AY333" s="3">
        <v>1</v>
      </c>
      <c r="AZ333" s="3">
        <v>1</v>
      </c>
      <c r="BA333" s="3">
        <v>1</v>
      </c>
      <c r="BB333" s="3"/>
      <c r="BC333" s="3" t="s">
        <v>118</v>
      </c>
      <c r="BD333" s="3" t="s">
        <v>210</v>
      </c>
      <c r="BE333" t="s">
        <v>120</v>
      </c>
      <c r="BT333" s="2"/>
      <c r="BW333" s="2" t="s">
        <v>120</v>
      </c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>
        <f>IF(Tableau3[[#This Row],[nb_ind_mig_juil22]]+Tableau3[[#This Row],[nb_ind_mig_jan_juin22]]+Tableau3[[#This Row],[nb_ind_mig_avant22]]&lt;&gt;Tableau3[[#This Row],[nb_ind_migrants]],1,0)</f>
        <v>0</v>
      </c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>
        <v>1</v>
      </c>
      <c r="DG333">
        <v>1</v>
      </c>
      <c r="DH333">
        <v>385061</v>
      </c>
      <c r="DI333" t="s">
        <v>1114</v>
      </c>
    </row>
    <row r="334" spans="1:113" x14ac:dyDescent="0.35">
      <c r="A334" s="4">
        <v>44808.7344231713</v>
      </c>
      <c r="B334" s="4">
        <v>44808.74047527778</v>
      </c>
      <c r="C334" s="4">
        <v>44808</v>
      </c>
      <c r="D334" s="4">
        <v>44808</v>
      </c>
      <c r="E334" t="s">
        <v>129</v>
      </c>
      <c r="F334" t="s">
        <v>508</v>
      </c>
      <c r="G334" t="s">
        <v>509</v>
      </c>
      <c r="H334" t="s">
        <v>1105</v>
      </c>
      <c r="I334" t="s">
        <v>1105</v>
      </c>
      <c r="J334" t="s">
        <v>117</v>
      </c>
      <c r="K334" t="s">
        <v>118</v>
      </c>
      <c r="L334" s="1" t="s">
        <v>311</v>
      </c>
      <c r="O334" t="s">
        <v>118</v>
      </c>
      <c r="Q334">
        <v>2</v>
      </c>
      <c r="R334">
        <v>12</v>
      </c>
      <c r="S334" s="1" t="s">
        <v>118</v>
      </c>
      <c r="T334" s="1">
        <v>2</v>
      </c>
      <c r="U334" s="1">
        <v>12</v>
      </c>
      <c r="V334" s="1" t="s">
        <v>120</v>
      </c>
      <c r="W334" s="1"/>
      <c r="X334" s="1"/>
      <c r="Y334" s="1" t="s">
        <v>120</v>
      </c>
      <c r="Z334" s="1"/>
      <c r="AA334" s="1"/>
      <c r="AB334" s="1"/>
      <c r="AC334" s="1"/>
      <c r="AD334" s="2" t="s">
        <v>121</v>
      </c>
      <c r="AE334" t="s">
        <v>1105</v>
      </c>
      <c r="AF334" t="s">
        <v>1115</v>
      </c>
      <c r="AG334" s="2" t="s">
        <v>526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1</v>
      </c>
      <c r="AR334">
        <v>0</v>
      </c>
      <c r="AS334">
        <v>0</v>
      </c>
      <c r="AT334" s="2" t="s">
        <v>134</v>
      </c>
      <c r="AU334" s="2" t="s">
        <v>118</v>
      </c>
      <c r="AV334" s="2" t="s">
        <v>118</v>
      </c>
      <c r="AW334" s="3" t="s">
        <v>543</v>
      </c>
      <c r="AX334" s="3">
        <v>0</v>
      </c>
      <c r="AY334" s="3">
        <v>1</v>
      </c>
      <c r="AZ334" s="3">
        <v>1</v>
      </c>
      <c r="BA334" s="3">
        <v>0</v>
      </c>
      <c r="BB334" s="3"/>
      <c r="BC334" s="3" t="s">
        <v>118</v>
      </c>
      <c r="BD334" s="3" t="s">
        <v>210</v>
      </c>
      <c r="BE334" t="s">
        <v>120</v>
      </c>
      <c r="BT334" s="2"/>
      <c r="BW334" s="2" t="s">
        <v>120</v>
      </c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>
        <f>IF(Tableau3[[#This Row],[nb_ind_mig_juil22]]+Tableau3[[#This Row],[nb_ind_mig_jan_juin22]]+Tableau3[[#This Row],[nb_ind_mig_avant22]]&lt;&gt;Tableau3[[#This Row],[nb_ind_migrants]],1,0)</f>
        <v>0</v>
      </c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>
        <v>1</v>
      </c>
      <c r="DG334">
        <v>1</v>
      </c>
      <c r="DH334">
        <v>385062</v>
      </c>
      <c r="DI334" t="s">
        <v>1116</v>
      </c>
    </row>
    <row r="335" spans="1:113" x14ac:dyDescent="0.35">
      <c r="A335" s="4">
        <v>44808.830035011582</v>
      </c>
      <c r="B335" s="4">
        <v>44808.838026365738</v>
      </c>
      <c r="C335" s="4">
        <v>44808</v>
      </c>
      <c r="D335" s="4">
        <v>44808</v>
      </c>
      <c r="E335" t="s">
        <v>129</v>
      </c>
      <c r="F335" t="s">
        <v>508</v>
      </c>
      <c r="G335" t="s">
        <v>509</v>
      </c>
      <c r="H335" t="s">
        <v>556</v>
      </c>
      <c r="I335" t="s">
        <v>816</v>
      </c>
      <c r="J335" t="s">
        <v>141</v>
      </c>
      <c r="K335" t="s">
        <v>120</v>
      </c>
      <c r="L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2"/>
      <c r="AG335" s="2"/>
      <c r="AT335" s="2"/>
      <c r="AU335" s="2"/>
      <c r="AV335" s="2"/>
      <c r="AW335" s="3"/>
      <c r="AX335" s="3"/>
      <c r="AY335" s="3"/>
      <c r="AZ335" s="3"/>
      <c r="BA335" s="3"/>
      <c r="BB335" s="3"/>
      <c r="BC335" s="3"/>
      <c r="BD335" s="3"/>
      <c r="BE335" t="s">
        <v>120</v>
      </c>
      <c r="BT335" s="2"/>
      <c r="BW335" s="2" t="s">
        <v>120</v>
      </c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>
        <f>IF(Tableau3[[#This Row],[nb_ind_mig_juil22]]+Tableau3[[#This Row],[nb_ind_mig_jan_juin22]]+Tableau3[[#This Row],[nb_ind_mig_avant22]]&lt;&gt;Tableau3[[#This Row],[nb_ind_migrants]],1,0)</f>
        <v>0</v>
      </c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>
        <v>2</v>
      </c>
      <c r="DG335">
        <v>2</v>
      </c>
      <c r="DH335">
        <v>385574</v>
      </c>
      <c r="DI335" t="s">
        <v>1117</v>
      </c>
    </row>
    <row r="336" spans="1:113" x14ac:dyDescent="0.35">
      <c r="A336" s="4">
        <v>44808.477823703703</v>
      </c>
      <c r="B336" s="4">
        <v>44808.484395844913</v>
      </c>
      <c r="C336" s="4">
        <v>44808</v>
      </c>
      <c r="D336" s="4">
        <v>44808</v>
      </c>
      <c r="E336" t="s">
        <v>129</v>
      </c>
      <c r="F336" t="s">
        <v>508</v>
      </c>
      <c r="G336" t="s">
        <v>509</v>
      </c>
      <c r="H336" t="s">
        <v>816</v>
      </c>
      <c r="I336" t="s">
        <v>1118</v>
      </c>
      <c r="J336" t="s">
        <v>141</v>
      </c>
      <c r="K336" t="s">
        <v>120</v>
      </c>
      <c r="L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2"/>
      <c r="AG336" s="2"/>
      <c r="AT336" s="2"/>
      <c r="AU336" s="2"/>
      <c r="AV336" s="2"/>
      <c r="AW336" s="3"/>
      <c r="AX336" s="3"/>
      <c r="AY336" s="3"/>
      <c r="AZ336" s="3"/>
      <c r="BA336" s="3"/>
      <c r="BB336" s="3"/>
      <c r="BC336" s="3"/>
      <c r="BD336" s="3"/>
      <c r="BE336" t="s">
        <v>120</v>
      </c>
      <c r="BT336" s="2"/>
      <c r="BW336" s="2" t="s">
        <v>120</v>
      </c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>
        <f>IF(Tableau3[[#This Row],[nb_ind_mig_juil22]]+Tableau3[[#This Row],[nb_ind_mig_jan_juin22]]+Tableau3[[#This Row],[nb_ind_mig_avant22]]&lt;&gt;Tableau3[[#This Row],[nb_ind_migrants]],1,0)</f>
        <v>0</v>
      </c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>
        <v>1</v>
      </c>
      <c r="DG336">
        <v>1</v>
      </c>
      <c r="DH336">
        <v>385575</v>
      </c>
      <c r="DI336" t="s">
        <v>1119</v>
      </c>
    </row>
    <row r="337" spans="1:113" x14ac:dyDescent="0.35">
      <c r="A337" s="4">
        <v>44807.615621724537</v>
      </c>
      <c r="B337" s="4">
        <v>44809.331824097222</v>
      </c>
      <c r="C337" s="4">
        <v>44807</v>
      </c>
      <c r="D337" s="4">
        <v>44809</v>
      </c>
      <c r="E337" t="s">
        <v>129</v>
      </c>
      <c r="F337" t="s">
        <v>515</v>
      </c>
      <c r="G337" t="s">
        <v>516</v>
      </c>
      <c r="H337" t="s">
        <v>516</v>
      </c>
      <c r="I337" t="s">
        <v>880</v>
      </c>
      <c r="J337" t="s">
        <v>141</v>
      </c>
      <c r="K337" t="s">
        <v>118</v>
      </c>
      <c r="L337" s="1" t="s">
        <v>311</v>
      </c>
      <c r="O337" t="s">
        <v>118</v>
      </c>
      <c r="Q337">
        <v>3</v>
      </c>
      <c r="R337">
        <v>12</v>
      </c>
      <c r="S337" s="1" t="s">
        <v>118</v>
      </c>
      <c r="T337" s="1">
        <v>1</v>
      </c>
      <c r="U337" s="1">
        <v>4</v>
      </c>
      <c r="V337" s="1" t="s">
        <v>118</v>
      </c>
      <c r="W337" s="1">
        <v>2</v>
      </c>
      <c r="X337" s="1">
        <v>8</v>
      </c>
      <c r="Y337" s="1" t="s">
        <v>120</v>
      </c>
      <c r="Z337" s="1">
        <v>0</v>
      </c>
      <c r="AA337" s="1">
        <v>0</v>
      </c>
      <c r="AB337" s="1">
        <v>0</v>
      </c>
      <c r="AC337" s="1">
        <v>0</v>
      </c>
      <c r="AD337" s="2" t="s">
        <v>121</v>
      </c>
      <c r="AE337" t="s">
        <v>516</v>
      </c>
      <c r="AF337" t="s">
        <v>883</v>
      </c>
      <c r="AG337" s="2" t="s">
        <v>1120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</v>
      </c>
      <c r="AP337">
        <v>0</v>
      </c>
      <c r="AQ337">
        <v>0</v>
      </c>
      <c r="AR337">
        <v>0</v>
      </c>
      <c r="AS337">
        <v>0</v>
      </c>
      <c r="AT337" s="2" t="s">
        <v>134</v>
      </c>
      <c r="AU337" s="2" t="s">
        <v>118</v>
      </c>
      <c r="AV337" s="2" t="s">
        <v>118</v>
      </c>
      <c r="AW337" s="3" t="s">
        <v>150</v>
      </c>
      <c r="AX337" s="3">
        <v>1</v>
      </c>
      <c r="AY337" s="3">
        <v>1</v>
      </c>
      <c r="AZ337" s="3">
        <v>1</v>
      </c>
      <c r="BA337" s="3">
        <v>0</v>
      </c>
      <c r="BB337" s="3"/>
      <c r="BC337" s="3" t="s">
        <v>120</v>
      </c>
      <c r="BD337" s="3"/>
      <c r="BE337" t="s">
        <v>120</v>
      </c>
      <c r="BT337" s="2"/>
      <c r="BW337" s="2" t="s">
        <v>118</v>
      </c>
      <c r="BX337" s="2">
        <v>4</v>
      </c>
      <c r="BY337" s="2">
        <v>16</v>
      </c>
      <c r="BZ337" s="2" t="s">
        <v>118</v>
      </c>
      <c r="CA337" s="2">
        <v>2</v>
      </c>
      <c r="CB337" s="2">
        <v>8</v>
      </c>
      <c r="CC337" s="2" t="s">
        <v>118</v>
      </c>
      <c r="CD337" s="2">
        <v>2</v>
      </c>
      <c r="CE337" s="2">
        <v>8</v>
      </c>
      <c r="CF337" s="2" t="s">
        <v>120</v>
      </c>
      <c r="CG337" s="2"/>
      <c r="CH337" s="2"/>
      <c r="CI337" s="2"/>
      <c r="CJ337" s="2"/>
      <c r="CK337" s="2">
        <f>IF(Tableau3[[#This Row],[nb_ind_mig_juil22]]+Tableau3[[#This Row],[nb_ind_mig_jan_juin22]]+Tableau3[[#This Row],[nb_ind_mig_avant22]]&lt;&gt;Tableau3[[#This Row],[nb_ind_migrants]],1,0)</f>
        <v>0</v>
      </c>
      <c r="CL337" s="3" t="s">
        <v>125</v>
      </c>
      <c r="CN337" s="2" t="s">
        <v>156</v>
      </c>
      <c r="CQ337" s="2" t="s">
        <v>216</v>
      </c>
      <c r="CR337" s="2">
        <v>0</v>
      </c>
      <c r="CS337" s="2">
        <v>1</v>
      </c>
      <c r="CT337" s="2">
        <v>1</v>
      </c>
      <c r="CU337" s="2">
        <v>0</v>
      </c>
      <c r="CV337" s="2">
        <v>0</v>
      </c>
      <c r="CW337" s="2">
        <v>0</v>
      </c>
      <c r="CX337" s="2">
        <v>0</v>
      </c>
      <c r="CY337" s="2">
        <v>0</v>
      </c>
      <c r="CZ337" s="2">
        <v>0</v>
      </c>
      <c r="DA337" s="2">
        <v>1</v>
      </c>
      <c r="DB337" s="2">
        <v>0</v>
      </c>
      <c r="DC337" s="2">
        <v>0</v>
      </c>
      <c r="DD337" s="2" t="s">
        <v>124</v>
      </c>
      <c r="DE337">
        <v>1</v>
      </c>
      <c r="DG337">
        <v>7</v>
      </c>
      <c r="DH337">
        <v>390233</v>
      </c>
      <c r="DI337" t="s">
        <v>1121</v>
      </c>
    </row>
    <row r="338" spans="1:113" x14ac:dyDescent="0.35">
      <c r="A338" s="4">
        <v>44809.423967685187</v>
      </c>
      <c r="B338" s="4">
        <v>44809.440488668981</v>
      </c>
      <c r="C338" s="4">
        <v>44809</v>
      </c>
      <c r="D338" s="4">
        <v>44808</v>
      </c>
      <c r="E338" t="s">
        <v>129</v>
      </c>
      <c r="F338" t="s">
        <v>1020</v>
      </c>
      <c r="G338" t="s">
        <v>677</v>
      </c>
      <c r="H338" t="s">
        <v>677</v>
      </c>
      <c r="I338" t="s">
        <v>1122</v>
      </c>
      <c r="J338" t="s">
        <v>117</v>
      </c>
      <c r="K338" t="s">
        <v>118</v>
      </c>
      <c r="L338" s="1" t="s">
        <v>311</v>
      </c>
      <c r="O338" t="s">
        <v>118</v>
      </c>
      <c r="Q338">
        <v>3</v>
      </c>
      <c r="R338">
        <v>15</v>
      </c>
      <c r="S338" s="1" t="s">
        <v>118</v>
      </c>
      <c r="T338" s="1">
        <v>3</v>
      </c>
      <c r="U338" s="1">
        <v>15</v>
      </c>
      <c r="V338" s="1" t="s">
        <v>120</v>
      </c>
      <c r="W338" s="1">
        <v>0</v>
      </c>
      <c r="X338" s="1">
        <v>0</v>
      </c>
      <c r="Y338" s="1" t="s">
        <v>120</v>
      </c>
      <c r="Z338" s="1"/>
      <c r="AA338" s="1"/>
      <c r="AB338" s="1"/>
      <c r="AC338" s="1"/>
      <c r="AD338" s="2" t="s">
        <v>148</v>
      </c>
      <c r="AE338" t="s">
        <v>677</v>
      </c>
      <c r="AF338" t="s">
        <v>1123</v>
      </c>
      <c r="AG338" s="2" t="s">
        <v>1124</v>
      </c>
      <c r="AH338">
        <v>1</v>
      </c>
      <c r="AI338">
        <v>0</v>
      </c>
      <c r="AJ338">
        <v>0</v>
      </c>
      <c r="AK338">
        <v>1</v>
      </c>
      <c r="AL338">
        <v>1</v>
      </c>
      <c r="AM338">
        <v>0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0</v>
      </c>
      <c r="AT338" s="2" t="s">
        <v>134</v>
      </c>
      <c r="AU338" s="2" t="s">
        <v>118</v>
      </c>
      <c r="AV338" s="2" t="s">
        <v>118</v>
      </c>
      <c r="AW338" s="3" t="s">
        <v>543</v>
      </c>
      <c r="AX338" s="3">
        <v>0</v>
      </c>
      <c r="AY338" s="3">
        <v>1</v>
      </c>
      <c r="AZ338" s="3">
        <v>1</v>
      </c>
      <c r="BA338" s="3">
        <v>0</v>
      </c>
      <c r="BB338" s="3"/>
      <c r="BC338" s="3" t="s">
        <v>118</v>
      </c>
      <c r="BD338" s="3" t="s">
        <v>173</v>
      </c>
      <c r="BE338" t="s">
        <v>118</v>
      </c>
      <c r="BF338">
        <v>2</v>
      </c>
      <c r="BG338">
        <v>7</v>
      </c>
      <c r="BI338" t="s">
        <v>120</v>
      </c>
      <c r="BL338" t="s">
        <v>118</v>
      </c>
      <c r="BM338">
        <v>3</v>
      </c>
      <c r="BN338">
        <v>2</v>
      </c>
      <c r="BO338" t="s">
        <v>120</v>
      </c>
      <c r="BT338" s="2" t="s">
        <v>155</v>
      </c>
      <c r="BU338" t="s">
        <v>1125</v>
      </c>
      <c r="BV338" t="s">
        <v>1126</v>
      </c>
      <c r="BW338" s="2" t="s">
        <v>118</v>
      </c>
      <c r="BX338" s="2">
        <v>4</v>
      </c>
      <c r="BY338" s="2">
        <v>9</v>
      </c>
      <c r="BZ338" s="2" t="s">
        <v>120</v>
      </c>
      <c r="CA338" s="2"/>
      <c r="CB338" s="2"/>
      <c r="CC338" s="2" t="s">
        <v>118</v>
      </c>
      <c r="CD338" s="2">
        <v>5</v>
      </c>
      <c r="CE338" s="2">
        <v>9</v>
      </c>
      <c r="CF338" s="2" t="s">
        <v>120</v>
      </c>
      <c r="CG338" s="2"/>
      <c r="CH338" s="2"/>
      <c r="CI338" s="2"/>
      <c r="CJ338" s="2"/>
      <c r="CK338" s="2">
        <f>IF(Tableau3[[#This Row],[nb_ind_mig_juil22]]+Tableau3[[#This Row],[nb_ind_mig_jan_juin22]]+Tableau3[[#This Row],[nb_ind_mig_avant22]]&lt;&gt;Tableau3[[#This Row],[nb_ind_migrants]],1,0)</f>
        <v>0</v>
      </c>
      <c r="CL338" s="3" t="s">
        <v>235</v>
      </c>
      <c r="CM338" t="s">
        <v>325</v>
      </c>
      <c r="CN338" s="2" t="s">
        <v>311</v>
      </c>
      <c r="CQ338" s="2" t="s">
        <v>1127</v>
      </c>
      <c r="CR338" s="2">
        <v>1</v>
      </c>
      <c r="CS338" s="2">
        <v>0</v>
      </c>
      <c r="CT338" s="2">
        <v>1</v>
      </c>
      <c r="CU338" s="2">
        <v>1</v>
      </c>
      <c r="CV338" s="2">
        <v>0</v>
      </c>
      <c r="CW338" s="2">
        <v>1</v>
      </c>
      <c r="CX338" s="2">
        <v>0</v>
      </c>
      <c r="CY338" s="2">
        <v>1</v>
      </c>
      <c r="CZ338" s="2">
        <v>0</v>
      </c>
      <c r="DA338" s="2">
        <v>0</v>
      </c>
      <c r="DB338" s="2">
        <v>0</v>
      </c>
      <c r="DC338" s="2">
        <v>0</v>
      </c>
      <c r="DD338" s="2" t="s">
        <v>134</v>
      </c>
      <c r="DE338">
        <v>1</v>
      </c>
      <c r="DG338">
        <v>7</v>
      </c>
      <c r="DH338">
        <v>390791</v>
      </c>
      <c r="DI338" t="s">
        <v>1128</v>
      </c>
    </row>
    <row r="339" spans="1:113" x14ac:dyDescent="0.35">
      <c r="A339" s="4">
        <v>44809.318204178242</v>
      </c>
      <c r="B339" s="4">
        <v>44809.324525787037</v>
      </c>
      <c r="C339" s="4">
        <v>44809</v>
      </c>
      <c r="D339" s="4">
        <v>44809</v>
      </c>
      <c r="E339" t="s">
        <v>129</v>
      </c>
      <c r="F339" t="s">
        <v>508</v>
      </c>
      <c r="G339" t="s">
        <v>509</v>
      </c>
      <c r="H339" t="s">
        <v>510</v>
      </c>
      <c r="I339" t="s">
        <v>1129</v>
      </c>
      <c r="J339" t="s">
        <v>141</v>
      </c>
      <c r="K339" t="s">
        <v>120</v>
      </c>
      <c r="L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2"/>
      <c r="AG339" s="2"/>
      <c r="AT339" s="2"/>
      <c r="AU339" s="2"/>
      <c r="AV339" s="2"/>
      <c r="AW339" s="3"/>
      <c r="AX339" s="3"/>
      <c r="AY339" s="3"/>
      <c r="AZ339" s="3"/>
      <c r="BA339" s="3"/>
      <c r="BB339" s="3"/>
      <c r="BC339" s="3"/>
      <c r="BD339" s="3"/>
      <c r="BE339" t="s">
        <v>120</v>
      </c>
      <c r="BT339" s="2"/>
      <c r="BW339" s="2" t="s">
        <v>120</v>
      </c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>
        <f>IF(Tableau3[[#This Row],[nb_ind_mig_juil22]]+Tableau3[[#This Row],[nb_ind_mig_jan_juin22]]+Tableau3[[#This Row],[nb_ind_mig_avant22]]&lt;&gt;Tableau3[[#This Row],[nb_ind_migrants]],1,0)</f>
        <v>0</v>
      </c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>
        <v>2</v>
      </c>
      <c r="DG339">
        <v>6</v>
      </c>
      <c r="DH339">
        <v>390792</v>
      </c>
      <c r="DI339" t="s">
        <v>1130</v>
      </c>
    </row>
    <row r="340" spans="1:113" x14ac:dyDescent="0.35">
      <c r="A340" s="4">
        <v>44809.336689918979</v>
      </c>
      <c r="B340" s="4">
        <v>44809.339142106481</v>
      </c>
      <c r="C340" s="4">
        <v>44809</v>
      </c>
      <c r="D340" s="4">
        <v>44809</v>
      </c>
      <c r="E340" t="s">
        <v>129</v>
      </c>
      <c r="F340" t="s">
        <v>508</v>
      </c>
      <c r="G340" t="s">
        <v>509</v>
      </c>
      <c r="H340" t="s">
        <v>510</v>
      </c>
      <c r="I340" t="s">
        <v>1129</v>
      </c>
      <c r="J340" t="s">
        <v>141</v>
      </c>
      <c r="K340" t="s">
        <v>120</v>
      </c>
      <c r="L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2"/>
      <c r="AG340" s="2"/>
      <c r="AT340" s="2"/>
      <c r="AU340" s="2"/>
      <c r="AV340" s="2"/>
      <c r="AW340" s="3"/>
      <c r="AX340" s="3"/>
      <c r="AY340" s="3"/>
      <c r="AZ340" s="3"/>
      <c r="BA340" s="3"/>
      <c r="BB340" s="3"/>
      <c r="BC340" s="3"/>
      <c r="BD340" s="3"/>
      <c r="BE340" t="s">
        <v>120</v>
      </c>
      <c r="BT340" s="2"/>
      <c r="BW340" s="2" t="s">
        <v>120</v>
      </c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>
        <f>IF(Tableau3[[#This Row],[nb_ind_mig_juil22]]+Tableau3[[#This Row],[nb_ind_mig_jan_juin22]]+Tableau3[[#This Row],[nb_ind_mig_avant22]]&lt;&gt;Tableau3[[#This Row],[nb_ind_migrants]],1,0)</f>
        <v>0</v>
      </c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>
        <v>1</v>
      </c>
      <c r="DG340">
        <v>3</v>
      </c>
      <c r="DH340">
        <v>390793</v>
      </c>
      <c r="DI340" t="s">
        <v>1131</v>
      </c>
    </row>
    <row r="341" spans="1:113" x14ac:dyDescent="0.35">
      <c r="A341" s="4">
        <v>44809.366933194447</v>
      </c>
      <c r="B341" s="4">
        <v>44809.371627928238</v>
      </c>
      <c r="C341" s="4">
        <v>44809</v>
      </c>
      <c r="D341" s="4">
        <v>44809</v>
      </c>
      <c r="E341" t="s">
        <v>129</v>
      </c>
      <c r="F341" t="s">
        <v>508</v>
      </c>
      <c r="G341" t="s">
        <v>509</v>
      </c>
      <c r="H341" t="s">
        <v>510</v>
      </c>
      <c r="I341" t="s">
        <v>1132</v>
      </c>
      <c r="J341" t="s">
        <v>141</v>
      </c>
      <c r="K341" t="s">
        <v>120</v>
      </c>
      <c r="L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2"/>
      <c r="AG341" s="2"/>
      <c r="AT341" s="2"/>
      <c r="AU341" s="2"/>
      <c r="AV341" s="2"/>
      <c r="AW341" s="3"/>
      <c r="AX341" s="3"/>
      <c r="AY341" s="3"/>
      <c r="AZ341" s="3"/>
      <c r="BA341" s="3"/>
      <c r="BB341" s="3"/>
      <c r="BC341" s="3"/>
      <c r="BD341" s="3"/>
      <c r="BE341" t="s">
        <v>120</v>
      </c>
      <c r="BT341" s="2"/>
      <c r="BW341" s="2" t="s">
        <v>120</v>
      </c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>
        <f>IF(Tableau3[[#This Row],[nb_ind_mig_juil22]]+Tableau3[[#This Row],[nb_ind_mig_jan_juin22]]+Tableau3[[#This Row],[nb_ind_mig_avant22]]&lt;&gt;Tableau3[[#This Row],[nb_ind_migrants]],1,0)</f>
        <v>0</v>
      </c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>
        <v>1</v>
      </c>
      <c r="DG341">
        <v>2</v>
      </c>
      <c r="DH341">
        <v>390794</v>
      </c>
      <c r="DI341" t="s">
        <v>1133</v>
      </c>
    </row>
    <row r="342" spans="1:113" x14ac:dyDescent="0.35">
      <c r="A342" s="4">
        <v>44809.376588055558</v>
      </c>
      <c r="B342" s="4">
        <v>44809.379530902777</v>
      </c>
      <c r="C342" s="4">
        <v>44809</v>
      </c>
      <c r="D342" s="4">
        <v>44809</v>
      </c>
      <c r="E342" t="s">
        <v>129</v>
      </c>
      <c r="F342" t="s">
        <v>508</v>
      </c>
      <c r="G342" t="s">
        <v>509</v>
      </c>
      <c r="H342" t="s">
        <v>510</v>
      </c>
      <c r="I342" t="s">
        <v>1132</v>
      </c>
      <c r="J342" t="s">
        <v>141</v>
      </c>
      <c r="K342" t="s">
        <v>120</v>
      </c>
      <c r="L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2"/>
      <c r="AG342" s="2"/>
      <c r="AT342" s="2"/>
      <c r="AU342" s="2"/>
      <c r="AV342" s="2"/>
      <c r="AW342" s="3"/>
      <c r="AX342" s="3"/>
      <c r="AY342" s="3"/>
      <c r="AZ342" s="3"/>
      <c r="BA342" s="3"/>
      <c r="BB342" s="3"/>
      <c r="BC342" s="3"/>
      <c r="BD342" s="3"/>
      <c r="BE342" t="s">
        <v>120</v>
      </c>
      <c r="BT342" s="2"/>
      <c r="BW342" s="2" t="s">
        <v>120</v>
      </c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>
        <f>IF(Tableau3[[#This Row],[nb_ind_mig_juil22]]+Tableau3[[#This Row],[nb_ind_mig_jan_juin22]]+Tableau3[[#This Row],[nb_ind_mig_avant22]]&lt;&gt;Tableau3[[#This Row],[nb_ind_migrants]],1,0)</f>
        <v>0</v>
      </c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>
        <v>2</v>
      </c>
      <c r="DG342">
        <v>3</v>
      </c>
      <c r="DH342">
        <v>390795</v>
      </c>
      <c r="DI342" t="s">
        <v>1134</v>
      </c>
    </row>
    <row r="343" spans="1:113" x14ac:dyDescent="0.35">
      <c r="A343" s="4">
        <v>44809.402865185177</v>
      </c>
      <c r="B343" s="4">
        <v>44809.406170960647</v>
      </c>
      <c r="C343" s="4">
        <v>44809</v>
      </c>
      <c r="D343" s="4">
        <v>44809</v>
      </c>
      <c r="E343" t="s">
        <v>129</v>
      </c>
      <c r="F343" t="s">
        <v>508</v>
      </c>
      <c r="G343" t="s">
        <v>509</v>
      </c>
      <c r="H343" t="s">
        <v>510</v>
      </c>
      <c r="I343" t="s">
        <v>1132</v>
      </c>
      <c r="J343" t="s">
        <v>141</v>
      </c>
      <c r="K343" t="s">
        <v>120</v>
      </c>
      <c r="L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2"/>
      <c r="AG343" s="2"/>
      <c r="AT343" s="2"/>
      <c r="AU343" s="2"/>
      <c r="AV343" s="2"/>
      <c r="AW343" s="3"/>
      <c r="AX343" s="3"/>
      <c r="AY343" s="3"/>
      <c r="AZ343" s="3"/>
      <c r="BA343" s="3"/>
      <c r="BB343" s="3"/>
      <c r="BC343" s="3"/>
      <c r="BD343" s="3"/>
      <c r="BE343" t="s">
        <v>120</v>
      </c>
      <c r="BT343" s="2"/>
      <c r="BW343" s="2" t="s">
        <v>120</v>
      </c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>
        <f>IF(Tableau3[[#This Row],[nb_ind_mig_juil22]]+Tableau3[[#This Row],[nb_ind_mig_jan_juin22]]+Tableau3[[#This Row],[nb_ind_mig_avant22]]&lt;&gt;Tableau3[[#This Row],[nb_ind_migrants]],1,0)</f>
        <v>0</v>
      </c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>
        <v>1</v>
      </c>
      <c r="DG343">
        <v>3</v>
      </c>
      <c r="DH343">
        <v>390796</v>
      </c>
      <c r="DI343" t="s">
        <v>1135</v>
      </c>
    </row>
    <row r="344" spans="1:113" x14ac:dyDescent="0.35">
      <c r="A344" s="4">
        <v>44807.622915868058</v>
      </c>
      <c r="B344" s="4">
        <v>44809.335637719909</v>
      </c>
      <c r="C344" s="4">
        <v>44807</v>
      </c>
      <c r="D344" s="4">
        <v>44809</v>
      </c>
      <c r="E344" t="s">
        <v>129</v>
      </c>
      <c r="F344" t="s">
        <v>515</v>
      </c>
      <c r="G344" t="s">
        <v>516</v>
      </c>
      <c r="H344" t="s">
        <v>516</v>
      </c>
      <c r="I344" t="s">
        <v>1136</v>
      </c>
      <c r="J344" t="s">
        <v>141</v>
      </c>
      <c r="K344" t="s">
        <v>118</v>
      </c>
      <c r="L344" s="1" t="s">
        <v>131</v>
      </c>
      <c r="O344" t="s">
        <v>118</v>
      </c>
      <c r="Q344">
        <v>3</v>
      </c>
      <c r="R344">
        <v>12</v>
      </c>
      <c r="S344" s="1" t="s">
        <v>118</v>
      </c>
      <c r="T344" s="1">
        <v>1</v>
      </c>
      <c r="U344" s="1">
        <v>5</v>
      </c>
      <c r="V344" s="1" t="s">
        <v>118</v>
      </c>
      <c r="W344" s="1">
        <v>2</v>
      </c>
      <c r="X344" s="1">
        <v>7</v>
      </c>
      <c r="Y344" s="1" t="s">
        <v>120</v>
      </c>
      <c r="Z344" s="1"/>
      <c r="AA344" s="1"/>
      <c r="AB344" s="1"/>
      <c r="AC344" s="1"/>
      <c r="AD344" s="2" t="s">
        <v>121</v>
      </c>
      <c r="AE344" t="s">
        <v>516</v>
      </c>
      <c r="AF344" t="s">
        <v>1136</v>
      </c>
      <c r="AG344" s="2" t="s">
        <v>386</v>
      </c>
      <c r="AH344">
        <v>1</v>
      </c>
      <c r="AI344">
        <v>1</v>
      </c>
      <c r="AJ344">
        <v>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 s="2" t="s">
        <v>134</v>
      </c>
      <c r="AU344" s="2" t="s">
        <v>118</v>
      </c>
      <c r="AV344" s="2" t="s">
        <v>118</v>
      </c>
      <c r="AW344" s="3" t="s">
        <v>150</v>
      </c>
      <c r="AX344" s="3">
        <v>1</v>
      </c>
      <c r="AY344" s="3">
        <v>1</v>
      </c>
      <c r="AZ344" s="3">
        <v>1</v>
      </c>
      <c r="BA344" s="3">
        <v>0</v>
      </c>
      <c r="BB344" s="3"/>
      <c r="BC344" s="3" t="s">
        <v>118</v>
      </c>
      <c r="BD344" s="3" t="s">
        <v>210</v>
      </c>
      <c r="BE344" t="s">
        <v>120</v>
      </c>
      <c r="BT344" s="2"/>
      <c r="BW344" s="2" t="s">
        <v>120</v>
      </c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>
        <f>IF(Tableau3[[#This Row],[nb_ind_mig_juil22]]+Tableau3[[#This Row],[nb_ind_mig_jan_juin22]]+Tableau3[[#This Row],[nb_ind_mig_avant22]]&lt;&gt;Tableau3[[#This Row],[nb_ind_migrants]],1,0)</f>
        <v>0</v>
      </c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>
        <v>1</v>
      </c>
      <c r="DG344">
        <v>3</v>
      </c>
      <c r="DH344">
        <v>391021</v>
      </c>
      <c r="DI344" t="s">
        <v>1137</v>
      </c>
    </row>
    <row r="345" spans="1:113" x14ac:dyDescent="0.35">
      <c r="A345" s="4">
        <v>44807.618451967603</v>
      </c>
      <c r="B345" s="4">
        <v>44809.40636627315</v>
      </c>
      <c r="C345" s="4">
        <v>44807</v>
      </c>
      <c r="D345" s="4">
        <v>44809</v>
      </c>
      <c r="E345" t="s">
        <v>129</v>
      </c>
      <c r="F345" t="s">
        <v>515</v>
      </c>
      <c r="G345" t="s">
        <v>516</v>
      </c>
      <c r="H345" t="s">
        <v>516</v>
      </c>
      <c r="I345" t="s">
        <v>1034</v>
      </c>
      <c r="J345" t="s">
        <v>141</v>
      </c>
      <c r="K345" t="s">
        <v>118</v>
      </c>
      <c r="L345" s="1" t="s">
        <v>311</v>
      </c>
      <c r="O345" t="s">
        <v>118</v>
      </c>
      <c r="Q345">
        <v>4</v>
      </c>
      <c r="R345">
        <v>16</v>
      </c>
      <c r="S345" s="1" t="s">
        <v>118</v>
      </c>
      <c r="T345" s="1">
        <v>2</v>
      </c>
      <c r="U345" s="1">
        <v>8</v>
      </c>
      <c r="V345" s="1" t="s">
        <v>118</v>
      </c>
      <c r="W345" s="1">
        <v>2</v>
      </c>
      <c r="X345" s="1">
        <v>8</v>
      </c>
      <c r="Y345" s="1" t="s">
        <v>120</v>
      </c>
      <c r="Z345" s="1"/>
      <c r="AA345" s="1"/>
      <c r="AB345" s="1"/>
      <c r="AC345" s="1"/>
      <c r="AD345" s="2" t="s">
        <v>148</v>
      </c>
      <c r="AE345" t="s">
        <v>509</v>
      </c>
      <c r="AF345" t="s">
        <v>928</v>
      </c>
      <c r="AG345" s="2" t="s">
        <v>1138</v>
      </c>
      <c r="AH345">
        <v>0</v>
      </c>
      <c r="AI345">
        <v>0</v>
      </c>
      <c r="AJ345">
        <v>0</v>
      </c>
      <c r="AK345">
        <v>0</v>
      </c>
      <c r="AL345">
        <v>1</v>
      </c>
      <c r="AM345">
        <v>0</v>
      </c>
      <c r="AN345">
        <v>0</v>
      </c>
      <c r="AO345">
        <v>1</v>
      </c>
      <c r="AP345">
        <v>0</v>
      </c>
      <c r="AQ345">
        <v>1</v>
      </c>
      <c r="AR345">
        <v>0</v>
      </c>
      <c r="AS345">
        <v>0</v>
      </c>
      <c r="AT345" s="2" t="s">
        <v>145</v>
      </c>
      <c r="AU345" s="2" t="s">
        <v>118</v>
      </c>
      <c r="AV345" s="2" t="s">
        <v>118</v>
      </c>
      <c r="AW345" s="3" t="s">
        <v>150</v>
      </c>
      <c r="AX345" s="3">
        <v>1</v>
      </c>
      <c r="AY345" s="3">
        <v>1</v>
      </c>
      <c r="AZ345" s="3">
        <v>1</v>
      </c>
      <c r="BA345" s="3">
        <v>0</v>
      </c>
      <c r="BB345" s="3"/>
      <c r="BC345" s="3" t="s">
        <v>118</v>
      </c>
      <c r="BD345" s="3" t="s">
        <v>210</v>
      </c>
      <c r="BE345" t="s">
        <v>120</v>
      </c>
      <c r="BT345" s="2"/>
      <c r="BW345" s="2" t="s">
        <v>118</v>
      </c>
      <c r="BX345" s="2">
        <v>3</v>
      </c>
      <c r="BY345" s="2">
        <v>12</v>
      </c>
      <c r="BZ345" s="2" t="s">
        <v>118</v>
      </c>
      <c r="CA345" s="2">
        <v>2</v>
      </c>
      <c r="CB345" s="2">
        <v>8</v>
      </c>
      <c r="CC345" s="2" t="s">
        <v>118</v>
      </c>
      <c r="CD345" s="2">
        <v>1</v>
      </c>
      <c r="CE345" s="2">
        <v>4</v>
      </c>
      <c r="CF345" s="2" t="s">
        <v>120</v>
      </c>
      <c r="CG345" s="2"/>
      <c r="CH345" s="2"/>
      <c r="CI345" s="2"/>
      <c r="CJ345" s="2"/>
      <c r="CK345" s="2">
        <f>IF(Tableau3[[#This Row],[nb_ind_mig_juil22]]+Tableau3[[#This Row],[nb_ind_mig_jan_juin22]]+Tableau3[[#This Row],[nb_ind_mig_avant22]]&lt;&gt;Tableau3[[#This Row],[nb_ind_migrants]],1,0)</f>
        <v>0</v>
      </c>
      <c r="CL345" s="3" t="s">
        <v>125</v>
      </c>
      <c r="CN345" s="2" t="s">
        <v>156</v>
      </c>
      <c r="CQ345" s="2" t="s">
        <v>216</v>
      </c>
      <c r="CR345" s="2">
        <v>0</v>
      </c>
      <c r="CS345" s="2">
        <v>1</v>
      </c>
      <c r="CT345" s="2">
        <v>1</v>
      </c>
      <c r="CU345" s="2">
        <v>0</v>
      </c>
      <c r="CV345" s="2">
        <v>0</v>
      </c>
      <c r="CW345" s="2">
        <v>0</v>
      </c>
      <c r="CX345" s="2">
        <v>0</v>
      </c>
      <c r="CY345" s="2">
        <v>0</v>
      </c>
      <c r="CZ345" s="2">
        <v>0</v>
      </c>
      <c r="DA345" s="2">
        <v>1</v>
      </c>
      <c r="DB345" s="2">
        <v>0</v>
      </c>
      <c r="DC345" s="2">
        <v>0</v>
      </c>
      <c r="DD345" s="2" t="s">
        <v>145</v>
      </c>
      <c r="DE345">
        <v>1</v>
      </c>
      <c r="DG345">
        <v>7</v>
      </c>
      <c r="DH345">
        <v>391156</v>
      </c>
      <c r="DI345" t="s">
        <v>1139</v>
      </c>
    </row>
    <row r="346" spans="1:113" x14ac:dyDescent="0.35">
      <c r="A346" s="4">
        <v>44807.622199953701</v>
      </c>
      <c r="B346" s="4">
        <v>44809.437676990739</v>
      </c>
      <c r="C346" s="4">
        <v>44807</v>
      </c>
      <c r="D346" s="4">
        <v>44809</v>
      </c>
      <c r="E346" t="s">
        <v>129</v>
      </c>
      <c r="F346" t="s">
        <v>515</v>
      </c>
      <c r="G346" t="s">
        <v>516</v>
      </c>
      <c r="H346" t="s">
        <v>516</v>
      </c>
      <c r="I346" t="s">
        <v>1140</v>
      </c>
      <c r="J346" t="s">
        <v>141</v>
      </c>
      <c r="K346" t="s">
        <v>118</v>
      </c>
      <c r="L346" s="1" t="s">
        <v>131</v>
      </c>
      <c r="O346" t="s">
        <v>118</v>
      </c>
      <c r="Q346">
        <v>5</v>
      </c>
      <c r="R346">
        <v>25</v>
      </c>
      <c r="S346" s="1" t="s">
        <v>118</v>
      </c>
      <c r="T346" s="1">
        <v>4</v>
      </c>
      <c r="U346" s="1">
        <v>16</v>
      </c>
      <c r="V346" s="1" t="s">
        <v>118</v>
      </c>
      <c r="W346" s="1">
        <v>1</v>
      </c>
      <c r="X346" s="1">
        <v>9</v>
      </c>
      <c r="Y346" s="1" t="s">
        <v>120</v>
      </c>
      <c r="Z346" s="1"/>
      <c r="AA346" s="1"/>
      <c r="AB346" s="1"/>
      <c r="AC346" s="1"/>
      <c r="AD346" s="2" t="s">
        <v>121</v>
      </c>
      <c r="AE346" t="s">
        <v>1042</v>
      </c>
      <c r="AF346" t="s">
        <v>1140</v>
      </c>
      <c r="AG346" s="2" t="s">
        <v>1141</v>
      </c>
      <c r="AH346">
        <v>1</v>
      </c>
      <c r="AI346">
        <v>1</v>
      </c>
      <c r="AJ346">
        <v>1</v>
      </c>
      <c r="AK346">
        <v>0</v>
      </c>
      <c r="AL346">
        <v>0</v>
      </c>
      <c r="AM346">
        <v>0</v>
      </c>
      <c r="AN346">
        <v>0</v>
      </c>
      <c r="AO346">
        <v>1</v>
      </c>
      <c r="AP346">
        <v>0</v>
      </c>
      <c r="AQ346">
        <v>0</v>
      </c>
      <c r="AR346">
        <v>0</v>
      </c>
      <c r="AS346">
        <v>0</v>
      </c>
      <c r="AT346" s="2" t="s">
        <v>134</v>
      </c>
      <c r="AU346" s="2" t="s">
        <v>118</v>
      </c>
      <c r="AV346" s="2" t="s">
        <v>118</v>
      </c>
      <c r="AW346" s="3" t="s">
        <v>150</v>
      </c>
      <c r="AX346" s="3">
        <v>1</v>
      </c>
      <c r="AY346" s="3">
        <v>1</v>
      </c>
      <c r="AZ346" s="3">
        <v>1</v>
      </c>
      <c r="BA346" s="3">
        <v>0</v>
      </c>
      <c r="BB346" s="3"/>
      <c r="BC346" s="3" t="s">
        <v>120</v>
      </c>
      <c r="BD346" s="3"/>
      <c r="BE346" t="s">
        <v>120</v>
      </c>
      <c r="BT346" s="2"/>
      <c r="BW346" s="2" t="s">
        <v>120</v>
      </c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>
        <f>IF(Tableau3[[#This Row],[nb_ind_mig_juil22]]+Tableau3[[#This Row],[nb_ind_mig_jan_juin22]]+Tableau3[[#This Row],[nb_ind_mig_avant22]]&lt;&gt;Tableau3[[#This Row],[nb_ind_migrants]],1,0)</f>
        <v>0</v>
      </c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>
        <v>1</v>
      </c>
      <c r="DG346">
        <v>5</v>
      </c>
      <c r="DH346">
        <v>391335</v>
      </c>
      <c r="DI346" t="s">
        <v>1142</v>
      </c>
    </row>
    <row r="347" spans="1:113" x14ac:dyDescent="0.35">
      <c r="A347" s="4">
        <v>44809.445041782397</v>
      </c>
      <c r="B347" s="4">
        <v>44809.455746342603</v>
      </c>
      <c r="C347" s="4">
        <v>44809</v>
      </c>
      <c r="D347" s="4">
        <v>44808</v>
      </c>
      <c r="E347" t="s">
        <v>129</v>
      </c>
      <c r="F347" t="s">
        <v>1020</v>
      </c>
      <c r="G347" t="s">
        <v>677</v>
      </c>
      <c r="H347" t="s">
        <v>677</v>
      </c>
      <c r="I347" t="s">
        <v>1143</v>
      </c>
      <c r="J347" t="s">
        <v>117</v>
      </c>
      <c r="K347" t="s">
        <v>118</v>
      </c>
      <c r="L347" s="1" t="s">
        <v>311</v>
      </c>
      <c r="O347" t="s">
        <v>118</v>
      </c>
      <c r="Q347">
        <v>12</v>
      </c>
      <c r="R347">
        <v>22</v>
      </c>
      <c r="S347" s="1" t="s">
        <v>118</v>
      </c>
      <c r="T347" s="1">
        <v>12</v>
      </c>
      <c r="U347" s="1">
        <v>22</v>
      </c>
      <c r="V347" s="1" t="s">
        <v>120</v>
      </c>
      <c r="W347" s="1"/>
      <c r="X347" s="1"/>
      <c r="Y347" s="1" t="s">
        <v>120</v>
      </c>
      <c r="Z347" s="1"/>
      <c r="AA347" s="1"/>
      <c r="AB347" s="1"/>
      <c r="AC347" s="1"/>
      <c r="AD347" s="2" t="s">
        <v>121</v>
      </c>
      <c r="AE347" t="s">
        <v>1144</v>
      </c>
      <c r="AF347" t="s">
        <v>1145</v>
      </c>
      <c r="AG347" s="2" t="s">
        <v>1146</v>
      </c>
      <c r="AH347">
        <v>1</v>
      </c>
      <c r="AI347">
        <v>0</v>
      </c>
      <c r="AJ347">
        <v>1</v>
      </c>
      <c r="AK347">
        <v>1</v>
      </c>
      <c r="AL347">
        <v>1</v>
      </c>
      <c r="AM347">
        <v>1</v>
      </c>
      <c r="AN347">
        <v>0</v>
      </c>
      <c r="AO347">
        <v>0</v>
      </c>
      <c r="AP347">
        <v>0</v>
      </c>
      <c r="AQ347">
        <v>1</v>
      </c>
      <c r="AR347">
        <v>0</v>
      </c>
      <c r="AS347">
        <v>0</v>
      </c>
      <c r="AT347" s="2" t="s">
        <v>124</v>
      </c>
      <c r="AU347" s="2" t="s">
        <v>118</v>
      </c>
      <c r="AV347" s="2" t="s">
        <v>118</v>
      </c>
      <c r="AW347" s="3" t="s">
        <v>150</v>
      </c>
      <c r="AX347" s="3">
        <v>1</v>
      </c>
      <c r="AY347" s="3">
        <v>1</v>
      </c>
      <c r="AZ347" s="3">
        <v>1</v>
      </c>
      <c r="BA347" s="3">
        <v>0</v>
      </c>
      <c r="BB347" s="3"/>
      <c r="BC347" s="3" t="s">
        <v>118</v>
      </c>
      <c r="BD347" s="3" t="s">
        <v>173</v>
      </c>
      <c r="BE347" t="s">
        <v>118</v>
      </c>
      <c r="BF347">
        <v>2</v>
      </c>
      <c r="BG347">
        <v>6</v>
      </c>
      <c r="BI347" t="s">
        <v>118</v>
      </c>
      <c r="BJ347">
        <v>2</v>
      </c>
      <c r="BK347">
        <v>6</v>
      </c>
      <c r="BL347" t="s">
        <v>120</v>
      </c>
      <c r="BO347" t="s">
        <v>120</v>
      </c>
      <c r="BT347" s="2" t="s">
        <v>135</v>
      </c>
      <c r="BU347" t="s">
        <v>1144</v>
      </c>
      <c r="BV347" t="s">
        <v>1145</v>
      </c>
      <c r="BW347" s="2" t="s">
        <v>118</v>
      </c>
      <c r="BX347" s="2">
        <v>4</v>
      </c>
      <c r="BY347" s="2">
        <v>8</v>
      </c>
      <c r="BZ347" s="2" t="s">
        <v>118</v>
      </c>
      <c r="CA347" s="2">
        <v>2</v>
      </c>
      <c r="CB347" s="2">
        <v>4</v>
      </c>
      <c r="CC347" s="2" t="s">
        <v>118</v>
      </c>
      <c r="CD347" s="2">
        <v>2</v>
      </c>
      <c r="CE347" s="2">
        <v>4</v>
      </c>
      <c r="CF347" s="2" t="s">
        <v>120</v>
      </c>
      <c r="CG347" s="2"/>
      <c r="CH347" s="2"/>
      <c r="CI347" s="2"/>
      <c r="CJ347" s="2"/>
      <c r="CK347" s="2">
        <f>IF(Tableau3[[#This Row],[nb_ind_mig_juil22]]+Tableau3[[#This Row],[nb_ind_mig_jan_juin22]]+Tableau3[[#This Row],[nb_ind_mig_avant22]]&lt;&gt;Tableau3[[#This Row],[nb_ind_migrants]],1,0)</f>
        <v>0</v>
      </c>
      <c r="CL347" s="3" t="s">
        <v>235</v>
      </c>
      <c r="CM347" t="s">
        <v>1147</v>
      </c>
      <c r="CN347" s="2" t="s">
        <v>311</v>
      </c>
      <c r="CQ347" s="2" t="s">
        <v>1148</v>
      </c>
      <c r="CR347" s="2">
        <v>1</v>
      </c>
      <c r="CS347" s="2">
        <v>0</v>
      </c>
      <c r="CT347" s="2">
        <v>1</v>
      </c>
      <c r="CU347" s="2">
        <v>1</v>
      </c>
      <c r="CV347" s="2">
        <v>1</v>
      </c>
      <c r="CW347" s="2">
        <v>1</v>
      </c>
      <c r="CX347" s="2">
        <v>0</v>
      </c>
      <c r="CY347" s="2">
        <v>0</v>
      </c>
      <c r="CZ347" s="2">
        <v>0</v>
      </c>
      <c r="DA347" s="2">
        <v>1</v>
      </c>
      <c r="DB347" s="2">
        <v>0</v>
      </c>
      <c r="DC347" s="2">
        <v>0</v>
      </c>
      <c r="DD347" s="2" t="s">
        <v>134</v>
      </c>
      <c r="DE347">
        <v>1</v>
      </c>
      <c r="DG347">
        <v>4</v>
      </c>
      <c r="DH347">
        <v>391336</v>
      </c>
      <c r="DI347" t="s">
        <v>1149</v>
      </c>
    </row>
    <row r="348" spans="1:113" x14ac:dyDescent="0.35">
      <c r="A348" s="4">
        <v>44809.474214351852</v>
      </c>
      <c r="B348" s="4">
        <v>44809.480367766213</v>
      </c>
      <c r="C348" s="4">
        <v>44809</v>
      </c>
      <c r="D348" s="4">
        <v>44809</v>
      </c>
      <c r="E348" t="s">
        <v>129</v>
      </c>
      <c r="F348" t="s">
        <v>1020</v>
      </c>
      <c r="G348" t="s">
        <v>677</v>
      </c>
      <c r="H348" t="s">
        <v>677</v>
      </c>
      <c r="I348" t="s">
        <v>1150</v>
      </c>
      <c r="J348" t="s">
        <v>117</v>
      </c>
      <c r="K348" t="s">
        <v>118</v>
      </c>
      <c r="L348" s="1" t="s">
        <v>156</v>
      </c>
      <c r="O348" t="s">
        <v>118</v>
      </c>
      <c r="Q348">
        <v>2</v>
      </c>
      <c r="R348">
        <v>8</v>
      </c>
      <c r="S348" s="1" t="s">
        <v>118</v>
      </c>
      <c r="T348" s="1">
        <v>2</v>
      </c>
      <c r="U348" s="1">
        <v>8</v>
      </c>
      <c r="V348" s="1" t="s">
        <v>120</v>
      </c>
      <c r="W348" s="1"/>
      <c r="X348" s="1"/>
      <c r="Y348" s="1" t="s">
        <v>120</v>
      </c>
      <c r="Z348" s="1"/>
      <c r="AA348" s="1"/>
      <c r="AB348" s="1"/>
      <c r="AC348" s="1"/>
      <c r="AD348" s="2" t="s">
        <v>148</v>
      </c>
      <c r="AE348" t="s">
        <v>1144</v>
      </c>
      <c r="AF348" t="s">
        <v>1150</v>
      </c>
      <c r="AG348" s="2" t="s">
        <v>1151</v>
      </c>
      <c r="AH348">
        <v>1</v>
      </c>
      <c r="AI348">
        <v>1</v>
      </c>
      <c r="AJ348">
        <v>0</v>
      </c>
      <c r="AK348">
        <v>1</v>
      </c>
      <c r="AL348">
        <v>1</v>
      </c>
      <c r="AM348">
        <v>1</v>
      </c>
      <c r="AN348">
        <v>0</v>
      </c>
      <c r="AO348">
        <v>0</v>
      </c>
      <c r="AP348">
        <v>0</v>
      </c>
      <c r="AQ348">
        <v>1</v>
      </c>
      <c r="AR348">
        <v>0</v>
      </c>
      <c r="AS348">
        <v>0</v>
      </c>
      <c r="AT348" s="2" t="s">
        <v>127</v>
      </c>
      <c r="AU348" s="2" t="s">
        <v>120</v>
      </c>
      <c r="AV348" s="2"/>
      <c r="AW348" s="3"/>
      <c r="AX348" s="3"/>
      <c r="AY348" s="3"/>
      <c r="AZ348" s="3"/>
      <c r="BA348" s="3"/>
      <c r="BB348" s="3"/>
      <c r="BC348" s="3"/>
      <c r="BD348" s="3"/>
      <c r="BE348" t="s">
        <v>120</v>
      </c>
      <c r="BT348" s="2"/>
      <c r="BW348" s="2" t="s">
        <v>118</v>
      </c>
      <c r="BX348" s="2">
        <v>2</v>
      </c>
      <c r="BY348" s="2">
        <v>8</v>
      </c>
      <c r="BZ348" s="2" t="s">
        <v>120</v>
      </c>
      <c r="CA348" s="2"/>
      <c r="CB348" s="2"/>
      <c r="CC348" s="2" t="s">
        <v>118</v>
      </c>
      <c r="CD348" s="2">
        <v>2</v>
      </c>
      <c r="CE348" s="2">
        <v>8</v>
      </c>
      <c r="CF348" s="2" t="s">
        <v>120</v>
      </c>
      <c r="CG348" s="2"/>
      <c r="CH348" s="2"/>
      <c r="CI348" s="2"/>
      <c r="CJ348" s="2"/>
      <c r="CK348" s="2">
        <f>IF(Tableau3[[#This Row],[nb_ind_mig_juil22]]+Tableau3[[#This Row],[nb_ind_mig_jan_juin22]]+Tableau3[[#This Row],[nb_ind_mig_avant22]]&lt;&gt;Tableau3[[#This Row],[nb_ind_migrants]],1,0)</f>
        <v>0</v>
      </c>
      <c r="CL348" s="3" t="s">
        <v>138</v>
      </c>
      <c r="CN348" s="2" t="s">
        <v>156</v>
      </c>
      <c r="CQ348" s="2" t="s">
        <v>1152</v>
      </c>
      <c r="CR348" s="2">
        <v>1</v>
      </c>
      <c r="CS348" s="2">
        <v>0</v>
      </c>
      <c r="CT348" s="2">
        <v>1</v>
      </c>
      <c r="CU348" s="2">
        <v>1</v>
      </c>
      <c r="CV348" s="2">
        <v>1</v>
      </c>
      <c r="CW348" s="2">
        <v>0</v>
      </c>
      <c r="CX348" s="2">
        <v>0</v>
      </c>
      <c r="CY348" s="2">
        <v>0</v>
      </c>
      <c r="CZ348" s="2">
        <v>0</v>
      </c>
      <c r="DA348" s="2">
        <v>1</v>
      </c>
      <c r="DB348" s="2">
        <v>0</v>
      </c>
      <c r="DC348" s="2">
        <v>0</v>
      </c>
      <c r="DD348" s="2" t="s">
        <v>127</v>
      </c>
      <c r="DE348">
        <v>1</v>
      </c>
      <c r="DG348">
        <v>3</v>
      </c>
      <c r="DH348">
        <v>391337</v>
      </c>
      <c r="DI348" t="s">
        <v>1153</v>
      </c>
    </row>
    <row r="349" spans="1:113" x14ac:dyDescent="0.35">
      <c r="A349" s="4">
        <v>44809.481393807873</v>
      </c>
      <c r="B349" s="4">
        <v>44809.483892407407</v>
      </c>
      <c r="C349" s="4">
        <v>44809</v>
      </c>
      <c r="D349" s="4">
        <v>44809</v>
      </c>
      <c r="E349" t="s">
        <v>129</v>
      </c>
      <c r="F349" t="s">
        <v>508</v>
      </c>
      <c r="G349" t="s">
        <v>509</v>
      </c>
      <c r="H349" t="s">
        <v>510</v>
      </c>
      <c r="I349" t="s">
        <v>1154</v>
      </c>
      <c r="J349" t="s">
        <v>141</v>
      </c>
      <c r="K349" t="s">
        <v>120</v>
      </c>
      <c r="L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2"/>
      <c r="AG349" s="2"/>
      <c r="AT349" s="2"/>
      <c r="AU349" s="2"/>
      <c r="AV349" s="2"/>
      <c r="AW349" s="3"/>
      <c r="AX349" s="3"/>
      <c r="AY349" s="3"/>
      <c r="AZ349" s="3"/>
      <c r="BA349" s="3"/>
      <c r="BB349" s="3"/>
      <c r="BC349" s="3"/>
      <c r="BD349" s="3"/>
      <c r="BE349" t="s">
        <v>120</v>
      </c>
      <c r="BT349" s="2"/>
      <c r="BW349" s="2" t="s">
        <v>120</v>
      </c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>
        <f>IF(Tableau3[[#This Row],[nb_ind_mig_juil22]]+Tableau3[[#This Row],[nb_ind_mig_jan_juin22]]+Tableau3[[#This Row],[nb_ind_mig_avant22]]&lt;&gt;Tableau3[[#This Row],[nb_ind_migrants]],1,0)</f>
        <v>0</v>
      </c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>
        <v>1</v>
      </c>
      <c r="DG349">
        <v>2</v>
      </c>
      <c r="DH349">
        <v>391454</v>
      </c>
      <c r="DI349" t="s">
        <v>1155</v>
      </c>
    </row>
    <row r="350" spans="1:113" x14ac:dyDescent="0.35">
      <c r="A350" s="4">
        <v>44809.483984085651</v>
      </c>
      <c r="B350" s="4">
        <v>44809.485709988418</v>
      </c>
      <c r="C350" s="4">
        <v>44809</v>
      </c>
      <c r="D350" s="4">
        <v>44809</v>
      </c>
      <c r="E350" t="s">
        <v>129</v>
      </c>
      <c r="F350" t="s">
        <v>508</v>
      </c>
      <c r="G350" t="s">
        <v>509</v>
      </c>
      <c r="H350" t="s">
        <v>510</v>
      </c>
      <c r="I350" t="s">
        <v>1132</v>
      </c>
      <c r="J350" t="s">
        <v>141</v>
      </c>
      <c r="K350" t="s">
        <v>120</v>
      </c>
      <c r="L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2"/>
      <c r="AG350" s="2"/>
      <c r="AT350" s="2"/>
      <c r="AU350" s="2"/>
      <c r="AV350" s="2"/>
      <c r="AW350" s="3"/>
      <c r="AX350" s="3"/>
      <c r="AY350" s="3"/>
      <c r="AZ350" s="3"/>
      <c r="BA350" s="3"/>
      <c r="BB350" s="3"/>
      <c r="BC350" s="3"/>
      <c r="BD350" s="3"/>
      <c r="BE350" t="s">
        <v>120</v>
      </c>
      <c r="BT350" s="2"/>
      <c r="BW350" s="2" t="s">
        <v>120</v>
      </c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>
        <f>IF(Tableau3[[#This Row],[nb_ind_mig_juil22]]+Tableau3[[#This Row],[nb_ind_mig_jan_juin22]]+Tableau3[[#This Row],[nb_ind_mig_avant22]]&lt;&gt;Tableau3[[#This Row],[nb_ind_migrants]],1,0)</f>
        <v>0</v>
      </c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>
        <v>1</v>
      </c>
      <c r="DG350">
        <v>1</v>
      </c>
      <c r="DH350">
        <v>391455</v>
      </c>
      <c r="DI350" t="s">
        <v>1156</v>
      </c>
    </row>
    <row r="351" spans="1:113" x14ac:dyDescent="0.35">
      <c r="A351" s="4">
        <v>44809.442783935177</v>
      </c>
      <c r="B351" s="4">
        <v>44809.492284398148</v>
      </c>
      <c r="C351" s="4">
        <v>44809</v>
      </c>
      <c r="D351" s="4">
        <v>44809</v>
      </c>
      <c r="E351" t="s">
        <v>129</v>
      </c>
      <c r="F351" t="s">
        <v>508</v>
      </c>
      <c r="G351" t="s">
        <v>509</v>
      </c>
      <c r="H351" t="s">
        <v>559</v>
      </c>
      <c r="I351" t="s">
        <v>1157</v>
      </c>
      <c r="J351" t="s">
        <v>141</v>
      </c>
      <c r="K351" t="s">
        <v>120</v>
      </c>
      <c r="L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2"/>
      <c r="AG351" s="2"/>
      <c r="AT351" s="2"/>
      <c r="AU351" s="2"/>
      <c r="AV351" s="2"/>
      <c r="AW351" s="3"/>
      <c r="AX351" s="3"/>
      <c r="AY351" s="3"/>
      <c r="AZ351" s="3"/>
      <c r="BA351" s="3"/>
      <c r="BB351" s="3"/>
      <c r="BC351" s="3"/>
      <c r="BD351" s="3"/>
      <c r="BE351" t="s">
        <v>120</v>
      </c>
      <c r="BT351" s="2"/>
      <c r="BW351" s="2" t="s">
        <v>120</v>
      </c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>
        <f>IF(Tableau3[[#This Row],[nb_ind_mig_juil22]]+Tableau3[[#This Row],[nb_ind_mig_jan_juin22]]+Tableau3[[#This Row],[nb_ind_mig_avant22]]&lt;&gt;Tableau3[[#This Row],[nb_ind_migrants]],1,0)</f>
        <v>0</v>
      </c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>
        <v>1</v>
      </c>
      <c r="DG351">
        <v>20</v>
      </c>
      <c r="DH351">
        <v>391569</v>
      </c>
      <c r="DI351" t="s">
        <v>1158</v>
      </c>
    </row>
    <row r="352" spans="1:113" x14ac:dyDescent="0.35">
      <c r="A352" s="4">
        <v>44806.616190347217</v>
      </c>
      <c r="B352" s="4">
        <v>44806.640272430559</v>
      </c>
      <c r="C352" s="4">
        <v>44806</v>
      </c>
      <c r="D352" s="4">
        <v>44806</v>
      </c>
      <c r="E352" t="s">
        <v>129</v>
      </c>
      <c r="F352" t="s">
        <v>508</v>
      </c>
      <c r="G352" t="s">
        <v>509</v>
      </c>
      <c r="H352" t="s">
        <v>1159</v>
      </c>
      <c r="I352" t="s">
        <v>1160</v>
      </c>
      <c r="J352" t="s">
        <v>141</v>
      </c>
      <c r="K352" t="s">
        <v>120</v>
      </c>
      <c r="L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2"/>
      <c r="AG352" s="2"/>
      <c r="AT352" s="2"/>
      <c r="AU352" s="2"/>
      <c r="AV352" s="2"/>
      <c r="AW352" s="3"/>
      <c r="AX352" s="3"/>
      <c r="AY352" s="3"/>
      <c r="AZ352" s="3"/>
      <c r="BA352" s="3"/>
      <c r="BB352" s="3"/>
      <c r="BC352" s="3"/>
      <c r="BD352" s="3"/>
      <c r="BE352" t="s">
        <v>120</v>
      </c>
      <c r="BT352" s="2"/>
      <c r="BW352" s="2" t="s">
        <v>120</v>
      </c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>
        <f>IF(Tableau3[[#This Row],[nb_ind_mig_juil22]]+Tableau3[[#This Row],[nb_ind_mig_jan_juin22]]+Tableau3[[#This Row],[nb_ind_mig_avant22]]&lt;&gt;Tableau3[[#This Row],[nb_ind_migrants]],1,0)</f>
        <v>0</v>
      </c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>
        <v>1</v>
      </c>
      <c r="DG352">
        <v>10</v>
      </c>
      <c r="DH352">
        <v>392721</v>
      </c>
      <c r="DI352" t="s">
        <v>1161</v>
      </c>
    </row>
    <row r="353" spans="1:113" x14ac:dyDescent="0.35">
      <c r="A353" s="4">
        <v>44806.641455497687</v>
      </c>
      <c r="B353" s="4">
        <v>44807.907343275459</v>
      </c>
      <c r="C353" s="4">
        <v>44806</v>
      </c>
      <c r="D353" s="4">
        <v>44806</v>
      </c>
      <c r="E353" t="s">
        <v>129</v>
      </c>
      <c r="F353" t="s">
        <v>508</v>
      </c>
      <c r="G353" t="s">
        <v>509</v>
      </c>
      <c r="H353" t="s">
        <v>1159</v>
      </c>
      <c r="I353" t="s">
        <v>1162</v>
      </c>
      <c r="J353" t="s">
        <v>141</v>
      </c>
      <c r="K353" t="s">
        <v>120</v>
      </c>
      <c r="L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2"/>
      <c r="AG353" s="2"/>
      <c r="AT353" s="2"/>
      <c r="AU353" s="2"/>
      <c r="AV353" s="2"/>
      <c r="AW353" s="3"/>
      <c r="AX353" s="3"/>
      <c r="AY353" s="3"/>
      <c r="AZ353" s="3"/>
      <c r="BA353" s="3"/>
      <c r="BB353" s="3"/>
      <c r="BC353" s="3"/>
      <c r="BD353" s="3"/>
      <c r="BE353" t="s">
        <v>120</v>
      </c>
      <c r="BT353" s="2"/>
      <c r="BW353" s="2" t="s">
        <v>120</v>
      </c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>
        <f>IF(Tableau3[[#This Row],[nb_ind_mig_juil22]]+Tableau3[[#This Row],[nb_ind_mig_jan_juin22]]+Tableau3[[#This Row],[nb_ind_mig_avant22]]&lt;&gt;Tableau3[[#This Row],[nb_ind_migrants]],1,0)</f>
        <v>0</v>
      </c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>
        <v>1</v>
      </c>
      <c r="DG353">
        <v>5</v>
      </c>
      <c r="DH353">
        <v>392722</v>
      </c>
      <c r="DI353" t="s">
        <v>1163</v>
      </c>
    </row>
    <row r="354" spans="1:113" x14ac:dyDescent="0.35">
      <c r="A354" s="4">
        <v>44807.359588206018</v>
      </c>
      <c r="B354" s="4">
        <v>44807.907563877307</v>
      </c>
      <c r="C354" s="4">
        <v>44807</v>
      </c>
      <c r="D354" s="4">
        <v>44807</v>
      </c>
      <c r="E354" t="s">
        <v>129</v>
      </c>
      <c r="F354" t="s">
        <v>508</v>
      </c>
      <c r="G354" t="s">
        <v>509</v>
      </c>
      <c r="H354" t="s">
        <v>1159</v>
      </c>
      <c r="I354" t="s">
        <v>1164</v>
      </c>
      <c r="J354" t="s">
        <v>141</v>
      </c>
      <c r="K354" t="s">
        <v>118</v>
      </c>
      <c r="L354" s="1" t="s">
        <v>119</v>
      </c>
      <c r="O354" t="s">
        <v>120</v>
      </c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2"/>
      <c r="AG354" s="2"/>
      <c r="AT354" s="2"/>
      <c r="AU354" s="2"/>
      <c r="AV354" s="2"/>
      <c r="AW354" s="3"/>
      <c r="AX354" s="3"/>
      <c r="AY354" s="3"/>
      <c r="AZ354" s="3"/>
      <c r="BA354" s="3"/>
      <c r="BB354" s="3"/>
      <c r="BC354" s="3"/>
      <c r="BD354" s="3"/>
      <c r="BE354" t="s">
        <v>118</v>
      </c>
      <c r="BF354">
        <v>5</v>
      </c>
      <c r="BG354">
        <v>51</v>
      </c>
      <c r="BI354" t="s">
        <v>118</v>
      </c>
      <c r="BJ354">
        <v>20</v>
      </c>
      <c r="BK354">
        <v>20</v>
      </c>
      <c r="BL354" t="s">
        <v>118</v>
      </c>
      <c r="BM354">
        <v>2</v>
      </c>
      <c r="BN354">
        <v>20</v>
      </c>
      <c r="BO354" t="s">
        <v>118</v>
      </c>
      <c r="BP354">
        <v>3</v>
      </c>
      <c r="BQ354">
        <v>31</v>
      </c>
      <c r="BR354" t="s">
        <v>1165</v>
      </c>
      <c r="BS354" t="s">
        <v>1166</v>
      </c>
      <c r="BT354" s="2" t="s">
        <v>155</v>
      </c>
      <c r="BU354" t="s">
        <v>1167</v>
      </c>
      <c r="BV354" t="s">
        <v>1168</v>
      </c>
      <c r="BW354" s="2" t="s">
        <v>120</v>
      </c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>
        <f>IF(Tableau3[[#This Row],[nb_ind_mig_juil22]]+Tableau3[[#This Row],[nb_ind_mig_jan_juin22]]+Tableau3[[#This Row],[nb_ind_mig_avant22]]&lt;&gt;Tableau3[[#This Row],[nb_ind_migrants]],1,0)</f>
        <v>0</v>
      </c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>
        <v>1</v>
      </c>
      <c r="DG354">
        <v>7</v>
      </c>
      <c r="DH354">
        <v>392723</v>
      </c>
      <c r="DI354" t="s">
        <v>1169</v>
      </c>
    </row>
    <row r="355" spans="1:113" x14ac:dyDescent="0.35">
      <c r="A355" s="4">
        <v>44807.421533263892</v>
      </c>
      <c r="B355" s="4">
        <v>44807.907675393522</v>
      </c>
      <c r="C355" s="4">
        <v>44807</v>
      </c>
      <c r="D355" s="4">
        <v>44807</v>
      </c>
      <c r="E355" t="s">
        <v>129</v>
      </c>
      <c r="F355" t="s">
        <v>508</v>
      </c>
      <c r="G355" t="s">
        <v>509</v>
      </c>
      <c r="H355" t="s">
        <v>1159</v>
      </c>
      <c r="I355" t="s">
        <v>1170</v>
      </c>
      <c r="J355" t="s">
        <v>141</v>
      </c>
      <c r="K355" t="s">
        <v>120</v>
      </c>
      <c r="L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2"/>
      <c r="AG355" s="2"/>
      <c r="AT355" s="2"/>
      <c r="AU355" s="2"/>
      <c r="AV355" s="2"/>
      <c r="AW355" s="3"/>
      <c r="AX355" s="3"/>
      <c r="AY355" s="3"/>
      <c r="AZ355" s="3"/>
      <c r="BA355" s="3"/>
      <c r="BB355" s="3"/>
      <c r="BC355" s="3"/>
      <c r="BD355" s="3"/>
      <c r="BE355" t="s">
        <v>118</v>
      </c>
      <c r="BF355">
        <v>1</v>
      </c>
      <c r="BG355">
        <v>6</v>
      </c>
      <c r="BI355" t="s">
        <v>118</v>
      </c>
      <c r="BJ355">
        <v>1</v>
      </c>
      <c r="BK355">
        <v>6</v>
      </c>
      <c r="BL355" t="s">
        <v>120</v>
      </c>
      <c r="BO355" t="s">
        <v>120</v>
      </c>
      <c r="BT355" s="2" t="s">
        <v>155</v>
      </c>
      <c r="BU355" t="s">
        <v>1164</v>
      </c>
      <c r="BV355" t="s">
        <v>1164</v>
      </c>
      <c r="BW355" s="2" t="s">
        <v>120</v>
      </c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>
        <f>IF(Tableau3[[#This Row],[nb_ind_mig_juil22]]+Tableau3[[#This Row],[nb_ind_mig_jan_juin22]]+Tableau3[[#This Row],[nb_ind_mig_avant22]]&lt;&gt;Tableau3[[#This Row],[nb_ind_migrants]],1,0)</f>
        <v>0</v>
      </c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>
        <v>1</v>
      </c>
      <c r="DG355">
        <v>2</v>
      </c>
      <c r="DH355">
        <v>392724</v>
      </c>
      <c r="DI355" t="s">
        <v>1171</v>
      </c>
    </row>
    <row r="356" spans="1:113" x14ac:dyDescent="0.35">
      <c r="A356" s="4">
        <v>44807.432615613427</v>
      </c>
      <c r="B356" s="4">
        <v>44807.902259652779</v>
      </c>
      <c r="C356" s="4">
        <v>44807</v>
      </c>
      <c r="D356" s="4">
        <v>44807</v>
      </c>
      <c r="E356" t="s">
        <v>129</v>
      </c>
      <c r="F356" t="s">
        <v>508</v>
      </c>
      <c r="G356" t="s">
        <v>509</v>
      </c>
      <c r="H356" t="s">
        <v>1159</v>
      </c>
      <c r="I356" t="s">
        <v>1172</v>
      </c>
      <c r="J356" t="s">
        <v>141</v>
      </c>
      <c r="K356" t="s">
        <v>118</v>
      </c>
      <c r="L356" s="1" t="s">
        <v>311</v>
      </c>
      <c r="O356" t="s">
        <v>118</v>
      </c>
      <c r="Q356">
        <v>1</v>
      </c>
      <c r="R356">
        <v>8</v>
      </c>
      <c r="S356" s="1" t="s">
        <v>118</v>
      </c>
      <c r="T356" s="1">
        <v>1</v>
      </c>
      <c r="U356" s="1">
        <v>8</v>
      </c>
      <c r="V356" s="1" t="s">
        <v>120</v>
      </c>
      <c r="W356" s="1">
        <v>0</v>
      </c>
      <c r="X356" s="1">
        <v>0</v>
      </c>
      <c r="Y356" s="1" t="s">
        <v>120</v>
      </c>
      <c r="Z356" s="1"/>
      <c r="AA356" s="1"/>
      <c r="AB356" s="1"/>
      <c r="AC356" s="1"/>
      <c r="AD356" s="2" t="s">
        <v>121</v>
      </c>
      <c r="AE356" t="s">
        <v>1167</v>
      </c>
      <c r="AF356" t="s">
        <v>1173</v>
      </c>
      <c r="AG356" s="2" t="s">
        <v>577</v>
      </c>
      <c r="AH356">
        <v>1</v>
      </c>
      <c r="AI356">
        <v>1</v>
      </c>
      <c r="AJ356">
        <v>1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 s="2" t="s">
        <v>127</v>
      </c>
      <c r="AU356" s="2" t="s">
        <v>118</v>
      </c>
      <c r="AV356" s="2" t="s">
        <v>118</v>
      </c>
      <c r="AW356" s="3" t="s">
        <v>391</v>
      </c>
      <c r="AX356" s="3">
        <v>0</v>
      </c>
      <c r="AY356" s="3">
        <v>1</v>
      </c>
      <c r="AZ356" s="3">
        <v>0</v>
      </c>
      <c r="BA356" s="3">
        <v>0</v>
      </c>
      <c r="BB356" s="3"/>
      <c r="BC356" s="3" t="s">
        <v>118</v>
      </c>
      <c r="BD356" s="3" t="s">
        <v>210</v>
      </c>
      <c r="BE356" t="s">
        <v>118</v>
      </c>
      <c r="BF356">
        <v>1</v>
      </c>
      <c r="BG356">
        <v>6</v>
      </c>
      <c r="BI356" t="s">
        <v>120</v>
      </c>
      <c r="BL356" t="s">
        <v>118</v>
      </c>
      <c r="BM356">
        <v>1</v>
      </c>
      <c r="BN356">
        <v>6</v>
      </c>
      <c r="BO356" t="s">
        <v>120</v>
      </c>
      <c r="BT356" s="2" t="s">
        <v>155</v>
      </c>
      <c r="BU356" t="s">
        <v>1164</v>
      </c>
      <c r="BV356" t="s">
        <v>1174</v>
      </c>
      <c r="BW356" s="2" t="s">
        <v>120</v>
      </c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>
        <f>IF(Tableau3[[#This Row],[nb_ind_mig_juil22]]+Tableau3[[#This Row],[nb_ind_mig_jan_juin22]]+Tableau3[[#This Row],[nb_ind_mig_avant22]]&lt;&gt;Tableau3[[#This Row],[nb_ind_migrants]],1,0)</f>
        <v>0</v>
      </c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>
        <v>1</v>
      </c>
      <c r="DG356">
        <v>4</v>
      </c>
      <c r="DH356">
        <v>392725</v>
      </c>
      <c r="DI356" t="s">
        <v>1175</v>
      </c>
    </row>
    <row r="357" spans="1:113" x14ac:dyDescent="0.35">
      <c r="A357" s="4">
        <v>44807.669411793977</v>
      </c>
      <c r="B357" s="4">
        <v>44808.837437638889</v>
      </c>
      <c r="C357" s="4">
        <v>44807</v>
      </c>
      <c r="D357" s="4">
        <v>44807</v>
      </c>
      <c r="E357" t="s">
        <v>129</v>
      </c>
      <c r="F357" t="s">
        <v>508</v>
      </c>
      <c r="G357" t="s">
        <v>509</v>
      </c>
      <c r="H357" t="s">
        <v>509</v>
      </c>
      <c r="I357" t="s">
        <v>1176</v>
      </c>
      <c r="J357" t="s">
        <v>141</v>
      </c>
      <c r="K357" t="s">
        <v>118</v>
      </c>
      <c r="L357" s="1" t="s">
        <v>119</v>
      </c>
      <c r="O357" t="s">
        <v>120</v>
      </c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2"/>
      <c r="AG357" s="2"/>
      <c r="AT357" s="2"/>
      <c r="AU357" s="2"/>
      <c r="AV357" s="2"/>
      <c r="AW357" s="3"/>
      <c r="AX357" s="3"/>
      <c r="AY357" s="3"/>
      <c r="AZ357" s="3"/>
      <c r="BA357" s="3"/>
      <c r="BB357" s="3"/>
      <c r="BC357" s="3"/>
      <c r="BD357" s="3"/>
      <c r="BE357" t="s">
        <v>118</v>
      </c>
      <c r="BF357">
        <v>2</v>
      </c>
      <c r="BG357">
        <v>13</v>
      </c>
      <c r="BI357" t="s">
        <v>118</v>
      </c>
      <c r="BJ357">
        <v>1</v>
      </c>
      <c r="BK357">
        <v>6</v>
      </c>
      <c r="BL357" t="s">
        <v>120</v>
      </c>
      <c r="BO357" t="s">
        <v>118</v>
      </c>
      <c r="BP357">
        <v>2</v>
      </c>
      <c r="BQ357">
        <v>7</v>
      </c>
      <c r="BT357" s="2" t="s">
        <v>155</v>
      </c>
      <c r="BU357" t="s">
        <v>1167</v>
      </c>
      <c r="BV357" t="s">
        <v>1167</v>
      </c>
      <c r="BW357" s="2" t="s">
        <v>120</v>
      </c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>
        <f>IF(Tableau3[[#This Row],[nb_ind_mig_juil22]]+Tableau3[[#This Row],[nb_ind_mig_jan_juin22]]+Tableau3[[#This Row],[nb_ind_mig_avant22]]&lt;&gt;Tableau3[[#This Row],[nb_ind_migrants]],1,0)</f>
        <v>0</v>
      </c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>
        <v>1</v>
      </c>
      <c r="DG357">
        <v>9</v>
      </c>
      <c r="DH357">
        <v>392726</v>
      </c>
      <c r="DI357" t="s">
        <v>1177</v>
      </c>
    </row>
    <row r="358" spans="1:113" x14ac:dyDescent="0.35">
      <c r="A358" s="4">
        <v>44808.400262280091</v>
      </c>
      <c r="B358" s="4">
        <v>44808.591266678239</v>
      </c>
      <c r="C358" s="4">
        <v>44808</v>
      </c>
      <c r="D358" s="4">
        <v>44808</v>
      </c>
      <c r="E358" t="s">
        <v>129</v>
      </c>
      <c r="F358" t="s">
        <v>508</v>
      </c>
      <c r="G358" t="s">
        <v>509</v>
      </c>
      <c r="H358" t="s">
        <v>1159</v>
      </c>
      <c r="I358" t="s">
        <v>1173</v>
      </c>
      <c r="J358" t="s">
        <v>141</v>
      </c>
      <c r="K358" t="s">
        <v>118</v>
      </c>
      <c r="L358" s="1" t="s">
        <v>119</v>
      </c>
      <c r="O358" t="s">
        <v>118</v>
      </c>
      <c r="Q358">
        <v>2</v>
      </c>
      <c r="R358">
        <v>9</v>
      </c>
      <c r="S358" s="1" t="s">
        <v>118</v>
      </c>
      <c r="T358" s="1">
        <v>2</v>
      </c>
      <c r="U358" s="1">
        <v>9</v>
      </c>
      <c r="V358" s="1" t="s">
        <v>120</v>
      </c>
      <c r="W358" s="1"/>
      <c r="X358" s="1"/>
      <c r="Y358" s="1" t="s">
        <v>120</v>
      </c>
      <c r="Z358" s="1"/>
      <c r="AA358" s="1"/>
      <c r="AB358" s="1"/>
      <c r="AC358" s="1"/>
      <c r="AD358" s="2" t="s">
        <v>121</v>
      </c>
      <c r="AE358" t="s">
        <v>1167</v>
      </c>
      <c r="AF358" t="s">
        <v>1173</v>
      </c>
      <c r="AG358" s="2" t="s">
        <v>1178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1</v>
      </c>
      <c r="AP358">
        <v>0</v>
      </c>
      <c r="AQ358">
        <v>0</v>
      </c>
      <c r="AR358">
        <v>0</v>
      </c>
      <c r="AS358">
        <v>0</v>
      </c>
      <c r="AT358" s="2" t="s">
        <v>127</v>
      </c>
      <c r="AU358" s="2" t="s">
        <v>118</v>
      </c>
      <c r="AV358" s="2" t="s">
        <v>118</v>
      </c>
      <c r="AW358" s="3" t="s">
        <v>53</v>
      </c>
      <c r="AX358" s="3">
        <v>0</v>
      </c>
      <c r="AY358" s="3">
        <v>0</v>
      </c>
      <c r="AZ358" s="3">
        <v>0</v>
      </c>
      <c r="BA358" s="3">
        <v>1</v>
      </c>
      <c r="BB358" s="3" t="s">
        <v>1179</v>
      </c>
      <c r="BC358" s="3" t="s">
        <v>118</v>
      </c>
      <c r="BD358" s="3" t="s">
        <v>173</v>
      </c>
      <c r="BE358" t="s">
        <v>120</v>
      </c>
      <c r="BT358" s="2"/>
      <c r="BW358" s="2" t="s">
        <v>120</v>
      </c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>
        <f>IF(Tableau3[[#This Row],[nb_ind_mig_juil22]]+Tableau3[[#This Row],[nb_ind_mig_jan_juin22]]+Tableau3[[#This Row],[nb_ind_mig_avant22]]&lt;&gt;Tableau3[[#This Row],[nb_ind_migrants]],1,0)</f>
        <v>0</v>
      </c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>
        <v>1</v>
      </c>
      <c r="DG358">
        <v>3</v>
      </c>
      <c r="DH358">
        <v>392727</v>
      </c>
      <c r="DI358" t="s">
        <v>1180</v>
      </c>
    </row>
    <row r="359" spans="1:113" x14ac:dyDescent="0.35">
      <c r="A359" s="4">
        <v>44808.425369421297</v>
      </c>
      <c r="B359" s="4">
        <v>44808.435434548614</v>
      </c>
      <c r="C359" s="4">
        <v>44808</v>
      </c>
      <c r="D359" s="4">
        <v>44807</v>
      </c>
      <c r="E359" t="s">
        <v>129</v>
      </c>
      <c r="F359" t="s">
        <v>508</v>
      </c>
      <c r="G359" t="s">
        <v>509</v>
      </c>
      <c r="H359" t="s">
        <v>1159</v>
      </c>
      <c r="I359" t="s">
        <v>1181</v>
      </c>
      <c r="J359" t="s">
        <v>141</v>
      </c>
      <c r="K359" t="s">
        <v>118</v>
      </c>
      <c r="L359" s="1" t="s">
        <v>131</v>
      </c>
      <c r="O359" t="s">
        <v>118</v>
      </c>
      <c r="Q359">
        <v>3</v>
      </c>
      <c r="R359">
        <v>12</v>
      </c>
      <c r="S359" s="1" t="s">
        <v>118</v>
      </c>
      <c r="T359" s="1">
        <v>1</v>
      </c>
      <c r="U359" s="1">
        <v>3</v>
      </c>
      <c r="V359" s="1" t="s">
        <v>118</v>
      </c>
      <c r="W359" s="1">
        <v>2</v>
      </c>
      <c r="X359" s="1">
        <v>9</v>
      </c>
      <c r="Y359" s="1" t="s">
        <v>120</v>
      </c>
      <c r="Z359" s="1"/>
      <c r="AA359" s="1"/>
      <c r="AB359" s="1"/>
      <c r="AC359" s="1"/>
      <c r="AD359" s="2" t="s">
        <v>148</v>
      </c>
      <c r="AE359" t="s">
        <v>1182</v>
      </c>
      <c r="AF359" t="s">
        <v>1183</v>
      </c>
      <c r="AG359" s="2" t="s">
        <v>915</v>
      </c>
      <c r="AH359">
        <v>1</v>
      </c>
      <c r="AI359">
        <v>1</v>
      </c>
      <c r="AJ359">
        <v>0</v>
      </c>
      <c r="AK359">
        <v>0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 s="2" t="s">
        <v>127</v>
      </c>
      <c r="AU359" s="2" t="s">
        <v>118</v>
      </c>
      <c r="AV359" s="2" t="s">
        <v>118</v>
      </c>
      <c r="AW359" s="3" t="s">
        <v>391</v>
      </c>
      <c r="AX359" s="3">
        <v>0</v>
      </c>
      <c r="AY359" s="3">
        <v>1</v>
      </c>
      <c r="AZ359" s="3">
        <v>0</v>
      </c>
      <c r="BA359" s="3">
        <v>0</v>
      </c>
      <c r="BB359" s="3"/>
      <c r="BC359" s="3" t="s">
        <v>118</v>
      </c>
      <c r="BD359" s="3" t="s">
        <v>210</v>
      </c>
      <c r="BE359" t="s">
        <v>120</v>
      </c>
      <c r="BT359" s="2"/>
      <c r="BW359" s="2" t="s">
        <v>120</v>
      </c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>
        <f>IF(Tableau3[[#This Row],[nb_ind_mig_juil22]]+Tableau3[[#This Row],[nb_ind_mig_jan_juin22]]+Tableau3[[#This Row],[nb_ind_mig_avant22]]&lt;&gt;Tableau3[[#This Row],[nb_ind_migrants]],1,0)</f>
        <v>0</v>
      </c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>
        <v>1</v>
      </c>
      <c r="DG359">
        <v>8</v>
      </c>
      <c r="DH359">
        <v>392728</v>
      </c>
      <c r="DI359" t="s">
        <v>1184</v>
      </c>
    </row>
    <row r="360" spans="1:113" x14ac:dyDescent="0.35">
      <c r="A360" s="4">
        <v>44808.44008083333</v>
      </c>
      <c r="B360" s="4">
        <v>44808.444684212962</v>
      </c>
      <c r="C360" s="4">
        <v>44808</v>
      </c>
      <c r="D360" s="4">
        <v>44806</v>
      </c>
      <c r="E360" t="s">
        <v>129</v>
      </c>
      <c r="F360" t="s">
        <v>508</v>
      </c>
      <c r="G360" t="s">
        <v>509</v>
      </c>
      <c r="H360" t="s">
        <v>1159</v>
      </c>
      <c r="I360" t="s">
        <v>1185</v>
      </c>
      <c r="J360" t="s">
        <v>141</v>
      </c>
      <c r="K360" t="s">
        <v>120</v>
      </c>
      <c r="L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2"/>
      <c r="AG360" s="2"/>
      <c r="AT360" s="2"/>
      <c r="AU360" s="2"/>
      <c r="AV360" s="2"/>
      <c r="AW360" s="3"/>
      <c r="AX360" s="3"/>
      <c r="AY360" s="3"/>
      <c r="AZ360" s="3"/>
      <c r="BA360" s="3"/>
      <c r="BB360" s="3"/>
      <c r="BC360" s="3"/>
      <c r="BD360" s="3"/>
      <c r="BE360" t="s">
        <v>120</v>
      </c>
      <c r="BT360" s="2"/>
      <c r="BW360" s="2" t="s">
        <v>120</v>
      </c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>
        <f>IF(Tableau3[[#This Row],[nb_ind_mig_juil22]]+Tableau3[[#This Row],[nb_ind_mig_jan_juin22]]+Tableau3[[#This Row],[nb_ind_mig_avant22]]&lt;&gt;Tableau3[[#This Row],[nb_ind_migrants]],1,0)</f>
        <v>0</v>
      </c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>
        <v>1</v>
      </c>
      <c r="DG360">
        <v>2</v>
      </c>
      <c r="DH360">
        <v>392729</v>
      </c>
      <c r="DI360" t="s">
        <v>1186</v>
      </c>
    </row>
    <row r="361" spans="1:113" x14ac:dyDescent="0.35">
      <c r="A361" s="4">
        <v>44808.460946643521</v>
      </c>
      <c r="B361" s="4">
        <v>44808.937766319446</v>
      </c>
      <c r="C361" s="4">
        <v>44808</v>
      </c>
      <c r="D361" s="4">
        <v>44808</v>
      </c>
      <c r="E361" t="s">
        <v>129</v>
      </c>
      <c r="F361" t="s">
        <v>508</v>
      </c>
      <c r="G361" t="s">
        <v>509</v>
      </c>
      <c r="H361" t="s">
        <v>1159</v>
      </c>
      <c r="I361" t="s">
        <v>1187</v>
      </c>
      <c r="J361" t="s">
        <v>141</v>
      </c>
      <c r="K361" t="s">
        <v>118</v>
      </c>
      <c r="L361" s="1" t="s">
        <v>131</v>
      </c>
      <c r="O361" t="s">
        <v>118</v>
      </c>
      <c r="Q361">
        <v>4</v>
      </c>
      <c r="R361">
        <v>23</v>
      </c>
      <c r="S361" s="1" t="s">
        <v>118</v>
      </c>
      <c r="T361" s="1">
        <v>2</v>
      </c>
      <c r="U361" s="1">
        <v>9</v>
      </c>
      <c r="V361" s="1" t="s">
        <v>118</v>
      </c>
      <c r="W361" s="1">
        <v>2</v>
      </c>
      <c r="X361" s="1">
        <v>14</v>
      </c>
      <c r="Y361" s="1" t="s">
        <v>120</v>
      </c>
      <c r="Z361" s="1"/>
      <c r="AA361" s="1"/>
      <c r="AB361" s="1"/>
      <c r="AC361" s="1"/>
      <c r="AD361" s="2" t="s">
        <v>121</v>
      </c>
      <c r="AE361" t="s">
        <v>1188</v>
      </c>
      <c r="AF361" t="s">
        <v>1189</v>
      </c>
      <c r="AG361" s="2" t="s">
        <v>367</v>
      </c>
      <c r="AH361">
        <v>1</v>
      </c>
      <c r="AI361">
        <v>0</v>
      </c>
      <c r="AJ361">
        <v>1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 s="2" t="s">
        <v>127</v>
      </c>
      <c r="AU361" s="2" t="s">
        <v>118</v>
      </c>
      <c r="AV361" s="2" t="s">
        <v>118</v>
      </c>
      <c r="AW361" s="3" t="s">
        <v>543</v>
      </c>
      <c r="AX361" s="3">
        <v>0</v>
      </c>
      <c r="AY361" s="3">
        <v>1</v>
      </c>
      <c r="AZ361" s="3">
        <v>1</v>
      </c>
      <c r="BA361" s="3">
        <v>0</v>
      </c>
      <c r="BB361" s="3"/>
      <c r="BC361" s="3" t="s">
        <v>118</v>
      </c>
      <c r="BD361" s="3" t="s">
        <v>210</v>
      </c>
      <c r="BE361" t="s">
        <v>120</v>
      </c>
      <c r="BT361" s="2"/>
      <c r="BW361" s="2" t="s">
        <v>120</v>
      </c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>
        <f>IF(Tableau3[[#This Row],[nb_ind_mig_juil22]]+Tableau3[[#This Row],[nb_ind_mig_jan_juin22]]+Tableau3[[#This Row],[nb_ind_mig_avant22]]&lt;&gt;Tableau3[[#This Row],[nb_ind_migrants]],1,0)</f>
        <v>0</v>
      </c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>
        <v>1</v>
      </c>
      <c r="DG361">
        <v>10</v>
      </c>
      <c r="DH361">
        <v>392730</v>
      </c>
      <c r="DI361" t="s">
        <v>1190</v>
      </c>
    </row>
    <row r="362" spans="1:113" x14ac:dyDescent="0.35">
      <c r="A362" s="4">
        <v>44808.590926261582</v>
      </c>
      <c r="B362" s="4">
        <v>44808.925249953703</v>
      </c>
      <c r="C362" s="4">
        <v>44808</v>
      </c>
      <c r="D362" s="4">
        <v>44808</v>
      </c>
      <c r="E362" t="s">
        <v>129</v>
      </c>
      <c r="F362" t="s">
        <v>508</v>
      </c>
      <c r="G362" t="s">
        <v>509</v>
      </c>
      <c r="H362" t="s">
        <v>1159</v>
      </c>
      <c r="I362" t="s">
        <v>1191</v>
      </c>
      <c r="J362" t="s">
        <v>141</v>
      </c>
      <c r="K362" t="s">
        <v>120</v>
      </c>
      <c r="L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2"/>
      <c r="AG362" s="2"/>
      <c r="AT362" s="2"/>
      <c r="AU362" s="2"/>
      <c r="AV362" s="2"/>
      <c r="AW362" s="3"/>
      <c r="AX362" s="3"/>
      <c r="AY362" s="3"/>
      <c r="AZ362" s="3"/>
      <c r="BA362" s="3"/>
      <c r="BB362" s="3"/>
      <c r="BC362" s="3"/>
      <c r="BD362" s="3"/>
      <c r="BE362" t="s">
        <v>120</v>
      </c>
      <c r="BT362" s="2"/>
      <c r="BW362" s="2" t="s">
        <v>120</v>
      </c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>
        <f>IF(Tableau3[[#This Row],[nb_ind_mig_juil22]]+Tableau3[[#This Row],[nb_ind_mig_jan_juin22]]+Tableau3[[#This Row],[nb_ind_mig_avant22]]&lt;&gt;Tableau3[[#This Row],[nb_ind_migrants]],1,0)</f>
        <v>0</v>
      </c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>
        <v>1</v>
      </c>
      <c r="DG362">
        <v>12</v>
      </c>
      <c r="DH362">
        <v>392731</v>
      </c>
      <c r="DI362" t="s">
        <v>1192</v>
      </c>
    </row>
    <row r="363" spans="1:113" x14ac:dyDescent="0.35">
      <c r="A363" s="4">
        <v>44808.614046064817</v>
      </c>
      <c r="B363" s="4">
        <v>44808.836085266201</v>
      </c>
      <c r="C363" s="4">
        <v>44808</v>
      </c>
      <c r="D363" s="4">
        <v>44808</v>
      </c>
      <c r="E363" t="s">
        <v>129</v>
      </c>
      <c r="F363" t="s">
        <v>508</v>
      </c>
      <c r="G363" t="s">
        <v>509</v>
      </c>
      <c r="H363" t="s">
        <v>1159</v>
      </c>
      <c r="I363" t="s">
        <v>1193</v>
      </c>
      <c r="J363" t="s">
        <v>141</v>
      </c>
      <c r="K363" t="s">
        <v>120</v>
      </c>
      <c r="L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2"/>
      <c r="AG363" s="2"/>
      <c r="AT363" s="2"/>
      <c r="AU363" s="2"/>
      <c r="AV363" s="2"/>
      <c r="AW363" s="3"/>
      <c r="AX363" s="3"/>
      <c r="AY363" s="3"/>
      <c r="AZ363" s="3"/>
      <c r="BA363" s="3"/>
      <c r="BB363" s="3"/>
      <c r="BC363" s="3"/>
      <c r="BD363" s="3"/>
      <c r="BE363" t="s">
        <v>120</v>
      </c>
      <c r="BT363" s="2"/>
      <c r="BW363" s="2" t="s">
        <v>120</v>
      </c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>
        <f>IF(Tableau3[[#This Row],[nb_ind_mig_juil22]]+Tableau3[[#This Row],[nb_ind_mig_jan_juin22]]+Tableau3[[#This Row],[nb_ind_mig_avant22]]&lt;&gt;Tableau3[[#This Row],[nb_ind_migrants]],1,0)</f>
        <v>0</v>
      </c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>
        <v>1</v>
      </c>
      <c r="DG363">
        <v>3</v>
      </c>
      <c r="DH363">
        <v>392732</v>
      </c>
      <c r="DI363" t="s">
        <v>1194</v>
      </c>
    </row>
    <row r="364" spans="1:113" x14ac:dyDescent="0.35">
      <c r="A364" s="4">
        <v>44808.940140104169</v>
      </c>
      <c r="B364" s="4">
        <v>44808.947159756943</v>
      </c>
      <c r="C364" s="4">
        <v>44808</v>
      </c>
      <c r="D364" s="4">
        <v>44808</v>
      </c>
      <c r="E364" t="s">
        <v>129</v>
      </c>
      <c r="F364" t="s">
        <v>508</v>
      </c>
      <c r="G364" t="s">
        <v>509</v>
      </c>
      <c r="H364" t="s">
        <v>1159</v>
      </c>
      <c r="I364" t="s">
        <v>1195</v>
      </c>
      <c r="J364" t="s">
        <v>141</v>
      </c>
      <c r="K364" t="s">
        <v>120</v>
      </c>
      <c r="L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2"/>
      <c r="AG364" s="2"/>
      <c r="AT364" s="2"/>
      <c r="AU364" s="2"/>
      <c r="AV364" s="2"/>
      <c r="AW364" s="3"/>
      <c r="AX364" s="3"/>
      <c r="AY364" s="3"/>
      <c r="AZ364" s="3"/>
      <c r="BA364" s="3"/>
      <c r="BB364" s="3"/>
      <c r="BC364" s="3"/>
      <c r="BD364" s="3"/>
      <c r="BE364" t="s">
        <v>118</v>
      </c>
      <c r="BF364">
        <v>2</v>
      </c>
      <c r="BG364">
        <v>9</v>
      </c>
      <c r="BI364" t="s">
        <v>118</v>
      </c>
      <c r="BJ364">
        <v>1</v>
      </c>
      <c r="BK364">
        <v>4</v>
      </c>
      <c r="BL364" t="s">
        <v>118</v>
      </c>
      <c r="BM364">
        <v>1</v>
      </c>
      <c r="BN364">
        <v>5</v>
      </c>
      <c r="BO364" t="s">
        <v>120</v>
      </c>
      <c r="BT364" s="2" t="s">
        <v>155</v>
      </c>
      <c r="BU364" t="s">
        <v>1159</v>
      </c>
      <c r="BV364" t="s">
        <v>1196</v>
      </c>
      <c r="BW364" s="2" t="s">
        <v>120</v>
      </c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>
        <f>IF(Tableau3[[#This Row],[nb_ind_mig_juil22]]+Tableau3[[#This Row],[nb_ind_mig_jan_juin22]]+Tableau3[[#This Row],[nb_ind_mig_avant22]]&lt;&gt;Tableau3[[#This Row],[nb_ind_migrants]],1,0)</f>
        <v>0</v>
      </c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>
        <v>1</v>
      </c>
      <c r="DG364">
        <v>11</v>
      </c>
      <c r="DH364">
        <v>392733</v>
      </c>
      <c r="DI364" t="s">
        <v>1197</v>
      </c>
    </row>
    <row r="365" spans="1:113" x14ac:dyDescent="0.35">
      <c r="A365" s="4">
        <v>44808.947344328713</v>
      </c>
      <c r="B365" s="4">
        <v>44808.957539039351</v>
      </c>
      <c r="C365" s="4">
        <v>44808</v>
      </c>
      <c r="D365" s="4">
        <v>44808</v>
      </c>
      <c r="E365" t="s">
        <v>129</v>
      </c>
      <c r="F365" t="s">
        <v>508</v>
      </c>
      <c r="G365" t="s">
        <v>509</v>
      </c>
      <c r="H365" t="s">
        <v>1159</v>
      </c>
      <c r="I365" t="s">
        <v>1198</v>
      </c>
      <c r="J365" t="s">
        <v>141</v>
      </c>
      <c r="K365" t="s">
        <v>118</v>
      </c>
      <c r="L365" s="1" t="s">
        <v>311</v>
      </c>
      <c r="O365" t="s">
        <v>120</v>
      </c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2"/>
      <c r="AG365" s="2"/>
      <c r="AT365" s="2"/>
      <c r="AU365" s="2"/>
      <c r="AV365" s="2"/>
      <c r="AW365" s="3"/>
      <c r="AX365" s="3"/>
      <c r="AY365" s="3"/>
      <c r="AZ365" s="3"/>
      <c r="BA365" s="3"/>
      <c r="BB365" s="3"/>
      <c r="BC365" s="3"/>
      <c r="BD365" s="3"/>
      <c r="BE365" t="s">
        <v>118</v>
      </c>
      <c r="BF365">
        <v>4</v>
      </c>
      <c r="BG365">
        <v>36</v>
      </c>
      <c r="BI365" t="s">
        <v>118</v>
      </c>
      <c r="BJ365">
        <v>2</v>
      </c>
      <c r="BK365">
        <v>16</v>
      </c>
      <c r="BL365" t="s">
        <v>120</v>
      </c>
      <c r="BO365" t="s">
        <v>118</v>
      </c>
      <c r="BP365">
        <v>2</v>
      </c>
      <c r="BQ365">
        <v>20</v>
      </c>
      <c r="BT365" s="2" t="s">
        <v>155</v>
      </c>
      <c r="BU365" t="s">
        <v>1167</v>
      </c>
      <c r="BV365" t="s">
        <v>1199</v>
      </c>
      <c r="BW365" s="2" t="s">
        <v>120</v>
      </c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>
        <f>IF(Tableau3[[#This Row],[nb_ind_mig_juil22]]+Tableau3[[#This Row],[nb_ind_mig_jan_juin22]]+Tableau3[[#This Row],[nb_ind_mig_avant22]]&lt;&gt;Tableau3[[#This Row],[nb_ind_migrants]],1,0)</f>
        <v>0</v>
      </c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>
        <v>1</v>
      </c>
      <c r="DG365">
        <v>7</v>
      </c>
      <c r="DH365">
        <v>392734</v>
      </c>
      <c r="DI365" t="s">
        <v>1200</v>
      </c>
    </row>
    <row r="366" spans="1:113" x14ac:dyDescent="0.35">
      <c r="A366" s="4">
        <v>44809.382576909717</v>
      </c>
      <c r="B366" s="4">
        <v>44809.403521979169</v>
      </c>
      <c r="C366" s="4">
        <v>44809</v>
      </c>
      <c r="D366" s="4">
        <v>44809</v>
      </c>
      <c r="E366" t="s">
        <v>129</v>
      </c>
      <c r="F366" t="s">
        <v>508</v>
      </c>
      <c r="G366" t="s">
        <v>509</v>
      </c>
      <c r="H366" t="s">
        <v>509</v>
      </c>
      <c r="I366" t="s">
        <v>1201</v>
      </c>
      <c r="J366" t="s">
        <v>141</v>
      </c>
      <c r="K366" t="s">
        <v>120</v>
      </c>
      <c r="L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2"/>
      <c r="AG366" s="2"/>
      <c r="AT366" s="2"/>
      <c r="AU366" s="2"/>
      <c r="AV366" s="2"/>
      <c r="AW366" s="3"/>
      <c r="AX366" s="3"/>
      <c r="AY366" s="3"/>
      <c r="AZ366" s="3"/>
      <c r="BA366" s="3"/>
      <c r="BB366" s="3"/>
      <c r="BC366" s="3"/>
      <c r="BD366" s="3"/>
      <c r="BE366" t="s">
        <v>120</v>
      </c>
      <c r="BT366" s="2"/>
      <c r="BW366" s="2" t="s">
        <v>120</v>
      </c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>
        <f>IF(Tableau3[[#This Row],[nb_ind_mig_juil22]]+Tableau3[[#This Row],[nb_ind_mig_jan_juin22]]+Tableau3[[#This Row],[nb_ind_mig_avant22]]&lt;&gt;Tableau3[[#This Row],[nb_ind_migrants]],1,0)</f>
        <v>0</v>
      </c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>
        <v>1</v>
      </c>
      <c r="DG366">
        <v>4</v>
      </c>
      <c r="DH366">
        <v>392735</v>
      </c>
      <c r="DI366" t="s">
        <v>1202</v>
      </c>
    </row>
    <row r="367" spans="1:113" x14ac:dyDescent="0.35">
      <c r="A367" s="4">
        <v>44809.406607928242</v>
      </c>
      <c r="B367" s="4">
        <v>44809.568883101849</v>
      </c>
      <c r="C367" s="4">
        <v>44809</v>
      </c>
      <c r="D367" s="4">
        <v>44809</v>
      </c>
      <c r="E367" t="s">
        <v>129</v>
      </c>
      <c r="F367" t="s">
        <v>508</v>
      </c>
      <c r="G367" t="s">
        <v>509</v>
      </c>
      <c r="H367" t="s">
        <v>1159</v>
      </c>
      <c r="I367" t="s">
        <v>1174</v>
      </c>
      <c r="J367" t="s">
        <v>141</v>
      </c>
      <c r="K367" t="s">
        <v>118</v>
      </c>
      <c r="L367" s="1" t="s">
        <v>311</v>
      </c>
      <c r="O367" t="s">
        <v>120</v>
      </c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2"/>
      <c r="AG367" s="2"/>
      <c r="AT367" s="2"/>
      <c r="AU367" s="2"/>
      <c r="AV367" s="2"/>
      <c r="AW367" s="3"/>
      <c r="AX367" s="3"/>
      <c r="AY367" s="3"/>
      <c r="AZ367" s="3"/>
      <c r="BA367" s="3"/>
      <c r="BB367" s="3"/>
      <c r="BC367" s="3"/>
      <c r="BD367" s="3"/>
      <c r="BE367" t="s">
        <v>118</v>
      </c>
      <c r="BF367">
        <v>5</v>
      </c>
      <c r="BG367">
        <v>47</v>
      </c>
      <c r="BI367" t="s">
        <v>118</v>
      </c>
      <c r="BJ367">
        <v>2</v>
      </c>
      <c r="BK367">
        <v>21</v>
      </c>
      <c r="BL367" t="s">
        <v>118</v>
      </c>
      <c r="BM367">
        <v>1</v>
      </c>
      <c r="BN367">
        <v>9</v>
      </c>
      <c r="BO367" t="s">
        <v>118</v>
      </c>
      <c r="BP367">
        <v>2</v>
      </c>
      <c r="BQ367">
        <v>17</v>
      </c>
      <c r="BR367" t="s">
        <v>583</v>
      </c>
      <c r="BS367" t="s">
        <v>410</v>
      </c>
      <c r="BT367" s="2" t="s">
        <v>155</v>
      </c>
      <c r="BU367" t="s">
        <v>1167</v>
      </c>
      <c r="BV367" t="s">
        <v>1167</v>
      </c>
      <c r="BW367" s="2" t="s">
        <v>120</v>
      </c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>
        <f>IF(Tableau3[[#This Row],[nb_ind_mig_juil22]]+Tableau3[[#This Row],[nb_ind_mig_jan_juin22]]+Tableau3[[#This Row],[nb_ind_mig_avant22]]&lt;&gt;Tableau3[[#This Row],[nb_ind_migrants]],1,0)</f>
        <v>0</v>
      </c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>
        <v>1</v>
      </c>
      <c r="DG367">
        <v>6</v>
      </c>
      <c r="DH367">
        <v>392736</v>
      </c>
      <c r="DI367" t="s">
        <v>1203</v>
      </c>
    </row>
    <row r="368" spans="1:113" x14ac:dyDescent="0.35">
      <c r="A368" s="4">
        <v>44809.409114247683</v>
      </c>
      <c r="B368" s="4">
        <v>44809.470127928238</v>
      </c>
      <c r="C368" s="4">
        <v>44809</v>
      </c>
      <c r="D368" s="4">
        <v>44809</v>
      </c>
      <c r="E368" t="s">
        <v>129</v>
      </c>
      <c r="F368" t="s">
        <v>515</v>
      </c>
      <c r="G368" t="s">
        <v>516</v>
      </c>
      <c r="H368" t="s">
        <v>695</v>
      </c>
      <c r="I368" t="s">
        <v>1204</v>
      </c>
      <c r="J368" t="s">
        <v>141</v>
      </c>
      <c r="K368" t="s">
        <v>120</v>
      </c>
      <c r="L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2"/>
      <c r="AG368" s="2"/>
      <c r="AT368" s="2"/>
      <c r="AU368" s="2"/>
      <c r="AV368" s="2"/>
      <c r="AW368" s="3"/>
      <c r="AX368" s="3"/>
      <c r="AY368" s="3"/>
      <c r="AZ368" s="3"/>
      <c r="BA368" s="3"/>
      <c r="BB368" s="3"/>
      <c r="BC368" s="3"/>
      <c r="BD368" s="3"/>
      <c r="BE368" t="s">
        <v>120</v>
      </c>
      <c r="BT368" s="2"/>
      <c r="BW368" s="2" t="s">
        <v>120</v>
      </c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>
        <f>IF(Tableau3[[#This Row],[nb_ind_mig_juil22]]+Tableau3[[#This Row],[nb_ind_mig_jan_juin22]]+Tableau3[[#This Row],[nb_ind_mig_avant22]]&lt;&gt;Tableau3[[#This Row],[nb_ind_migrants]],1,0)</f>
        <v>0</v>
      </c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>
        <v>1</v>
      </c>
      <c r="DG368">
        <v>2</v>
      </c>
      <c r="DH368">
        <v>392771</v>
      </c>
      <c r="DI368" t="s">
        <v>1205</v>
      </c>
    </row>
    <row r="369" spans="1:113" x14ac:dyDescent="0.35">
      <c r="A369" s="4">
        <v>44809.549009444447</v>
      </c>
      <c r="B369" s="4">
        <v>44809.566218009262</v>
      </c>
      <c r="C369" s="4">
        <v>44809</v>
      </c>
      <c r="D369" s="4">
        <v>44806</v>
      </c>
      <c r="E369" t="s">
        <v>129</v>
      </c>
      <c r="F369" t="s">
        <v>515</v>
      </c>
      <c r="G369" t="s">
        <v>516</v>
      </c>
      <c r="H369" t="s">
        <v>695</v>
      </c>
      <c r="I369" t="s">
        <v>1206</v>
      </c>
      <c r="J369" t="s">
        <v>141</v>
      </c>
      <c r="K369" t="s">
        <v>118</v>
      </c>
      <c r="L369" s="1" t="s">
        <v>131</v>
      </c>
      <c r="O369" t="s">
        <v>118</v>
      </c>
      <c r="Q369">
        <v>4</v>
      </c>
      <c r="R369">
        <v>20</v>
      </c>
      <c r="S369" s="1" t="s">
        <v>118</v>
      </c>
      <c r="T369" s="1">
        <v>3</v>
      </c>
      <c r="U369" s="1">
        <v>15</v>
      </c>
      <c r="V369" s="1" t="s">
        <v>120</v>
      </c>
      <c r="W369" s="1"/>
      <c r="X369" s="1"/>
      <c r="Y369" s="1" t="s">
        <v>118</v>
      </c>
      <c r="Z369" s="1">
        <v>1</v>
      </c>
      <c r="AA369" s="1">
        <v>5</v>
      </c>
      <c r="AB369" s="1"/>
      <c r="AC369" s="1"/>
      <c r="AD369" s="2" t="s">
        <v>121</v>
      </c>
      <c r="AE369" t="s">
        <v>695</v>
      </c>
      <c r="AF369" t="s">
        <v>1063</v>
      </c>
      <c r="AG369" s="2" t="s">
        <v>1207</v>
      </c>
      <c r="AH369">
        <v>0</v>
      </c>
      <c r="AI369">
        <v>1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1</v>
      </c>
      <c r="AP369">
        <v>1</v>
      </c>
      <c r="AQ369">
        <v>0</v>
      </c>
      <c r="AR369">
        <v>0</v>
      </c>
      <c r="AS369">
        <v>0</v>
      </c>
      <c r="AT369" s="2" t="s">
        <v>124</v>
      </c>
      <c r="AU369" s="2" t="s">
        <v>118</v>
      </c>
      <c r="AV369" s="2" t="s">
        <v>118</v>
      </c>
      <c r="AW369" s="3" t="s">
        <v>623</v>
      </c>
      <c r="AX369" s="3">
        <v>0</v>
      </c>
      <c r="AY369" s="3">
        <v>1</v>
      </c>
      <c r="AZ369" s="3">
        <v>0</v>
      </c>
      <c r="BA369" s="3">
        <v>1</v>
      </c>
      <c r="BB369" s="3"/>
      <c r="BC369" s="3" t="s">
        <v>118</v>
      </c>
      <c r="BD369" s="3" t="s">
        <v>173</v>
      </c>
      <c r="BE369" t="s">
        <v>118</v>
      </c>
      <c r="BF369">
        <v>3</v>
      </c>
      <c r="BG369">
        <v>15</v>
      </c>
      <c r="BI369" t="s">
        <v>118</v>
      </c>
      <c r="BJ369">
        <v>1</v>
      </c>
      <c r="BK369">
        <v>5</v>
      </c>
      <c r="BL369" t="s">
        <v>120</v>
      </c>
      <c r="BO369" t="s">
        <v>118</v>
      </c>
      <c r="BP369">
        <v>2</v>
      </c>
      <c r="BQ369">
        <v>10</v>
      </c>
      <c r="BT369" s="2" t="s">
        <v>155</v>
      </c>
      <c r="BU369" t="s">
        <v>966</v>
      </c>
      <c r="BV369" t="s">
        <v>1208</v>
      </c>
      <c r="BW369" s="2" t="s">
        <v>120</v>
      </c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>
        <f>IF(Tableau3[[#This Row],[nb_ind_mig_juil22]]+Tableau3[[#This Row],[nb_ind_mig_jan_juin22]]+Tableau3[[#This Row],[nb_ind_mig_avant22]]&lt;&gt;Tableau3[[#This Row],[nb_ind_migrants]],1,0)</f>
        <v>0</v>
      </c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>
        <v>1</v>
      </c>
      <c r="DG369">
        <v>2</v>
      </c>
      <c r="DH369">
        <v>392772</v>
      </c>
      <c r="DI369" t="s">
        <v>1209</v>
      </c>
    </row>
    <row r="370" spans="1:113" x14ac:dyDescent="0.35">
      <c r="A370" s="4">
        <v>44809.551775185188</v>
      </c>
      <c r="B370" s="4">
        <v>44809.566402627323</v>
      </c>
      <c r="C370" s="4">
        <v>44809</v>
      </c>
      <c r="D370" s="4">
        <v>44807</v>
      </c>
      <c r="E370" t="s">
        <v>129</v>
      </c>
      <c r="F370" t="s">
        <v>515</v>
      </c>
      <c r="G370" t="s">
        <v>516</v>
      </c>
      <c r="H370" t="s">
        <v>695</v>
      </c>
      <c r="I370" t="s">
        <v>1210</v>
      </c>
      <c r="J370" t="s">
        <v>141</v>
      </c>
      <c r="K370" t="s">
        <v>120</v>
      </c>
      <c r="L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2"/>
      <c r="AG370" s="2"/>
      <c r="AT370" s="2"/>
      <c r="AU370" s="2"/>
      <c r="AV370" s="2"/>
      <c r="AW370" s="3"/>
      <c r="AX370" s="3"/>
      <c r="AY370" s="3"/>
      <c r="AZ370" s="3"/>
      <c r="BA370" s="3"/>
      <c r="BB370" s="3"/>
      <c r="BC370" s="3"/>
      <c r="BD370" s="3"/>
      <c r="BE370" t="s">
        <v>120</v>
      </c>
      <c r="BT370" s="2"/>
      <c r="BW370" s="2" t="s">
        <v>120</v>
      </c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>
        <f>IF(Tableau3[[#This Row],[nb_ind_mig_juil22]]+Tableau3[[#This Row],[nb_ind_mig_jan_juin22]]+Tableau3[[#This Row],[nb_ind_mig_avant22]]&lt;&gt;Tableau3[[#This Row],[nb_ind_migrants]],1,0)</f>
        <v>0</v>
      </c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>
        <v>1</v>
      </c>
      <c r="DG370">
        <v>3</v>
      </c>
      <c r="DH370">
        <v>392776</v>
      </c>
      <c r="DI370" t="s">
        <v>1211</v>
      </c>
    </row>
    <row r="371" spans="1:113" x14ac:dyDescent="0.35">
      <c r="A371" s="4">
        <v>44809.55408976852</v>
      </c>
      <c r="B371" s="4">
        <v>44809.558249745372</v>
      </c>
      <c r="C371" s="4">
        <v>44809</v>
      </c>
      <c r="D371" s="4">
        <v>44805</v>
      </c>
      <c r="E371" t="s">
        <v>129</v>
      </c>
      <c r="F371" t="s">
        <v>515</v>
      </c>
      <c r="G371" t="s">
        <v>516</v>
      </c>
      <c r="H371" t="s">
        <v>695</v>
      </c>
      <c r="I371" t="s">
        <v>1212</v>
      </c>
      <c r="J371" t="s">
        <v>141</v>
      </c>
      <c r="K371" t="s">
        <v>118</v>
      </c>
      <c r="L371" s="1" t="s">
        <v>131</v>
      </c>
      <c r="O371" t="s">
        <v>118</v>
      </c>
      <c r="Q371">
        <v>3</v>
      </c>
      <c r="R371">
        <v>12</v>
      </c>
      <c r="S371" s="1" t="s">
        <v>118</v>
      </c>
      <c r="T371" s="1">
        <v>2</v>
      </c>
      <c r="U371" s="1">
        <v>8</v>
      </c>
      <c r="V371" s="1" t="s">
        <v>118</v>
      </c>
      <c r="W371" s="1">
        <v>1</v>
      </c>
      <c r="X371" s="1">
        <v>4</v>
      </c>
      <c r="Y371" s="1" t="s">
        <v>120</v>
      </c>
      <c r="Z371" s="1"/>
      <c r="AA371" s="1"/>
      <c r="AB371" s="1"/>
      <c r="AC371" s="1"/>
      <c r="AD371" s="2" t="s">
        <v>121</v>
      </c>
      <c r="AE371" t="s">
        <v>695</v>
      </c>
      <c r="AF371" t="s">
        <v>1213</v>
      </c>
      <c r="AG371" s="2" t="s">
        <v>974</v>
      </c>
      <c r="AH371">
        <v>1</v>
      </c>
      <c r="AI371">
        <v>1</v>
      </c>
      <c r="AJ371">
        <v>1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 s="2" t="s">
        <v>134</v>
      </c>
      <c r="AU371" s="2" t="s">
        <v>118</v>
      </c>
      <c r="AV371" s="2" t="s">
        <v>118</v>
      </c>
      <c r="AW371" s="3" t="s">
        <v>371</v>
      </c>
      <c r="AX371" s="3">
        <v>1</v>
      </c>
      <c r="AY371" s="3">
        <v>1</v>
      </c>
      <c r="AZ371" s="3">
        <v>0</v>
      </c>
      <c r="BA371" s="3">
        <v>1</v>
      </c>
      <c r="BB371" s="3"/>
      <c r="BC371" s="3" t="s">
        <v>118</v>
      </c>
      <c r="BD371" s="3" t="s">
        <v>173</v>
      </c>
      <c r="BE371" t="s">
        <v>120</v>
      </c>
      <c r="BT371" s="2"/>
      <c r="BW371" s="2" t="s">
        <v>120</v>
      </c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>
        <f>IF(Tableau3[[#This Row],[nb_ind_mig_juil22]]+Tableau3[[#This Row],[nb_ind_mig_jan_juin22]]+Tableau3[[#This Row],[nb_ind_mig_avant22]]&lt;&gt;Tableau3[[#This Row],[nb_ind_migrants]],1,0)</f>
        <v>0</v>
      </c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>
        <v>1</v>
      </c>
      <c r="DG371">
        <v>2</v>
      </c>
      <c r="DH371">
        <v>392778</v>
      </c>
      <c r="DI371" t="s">
        <v>1214</v>
      </c>
    </row>
    <row r="372" spans="1:113" x14ac:dyDescent="0.35">
      <c r="A372" s="4">
        <v>44809.558405937503</v>
      </c>
      <c r="B372" s="4">
        <v>44809.565981805557</v>
      </c>
      <c r="C372" s="4">
        <v>44809</v>
      </c>
      <c r="D372" s="4">
        <v>44806</v>
      </c>
      <c r="E372" t="s">
        <v>129</v>
      </c>
      <c r="F372" t="s">
        <v>515</v>
      </c>
      <c r="G372" t="s">
        <v>516</v>
      </c>
      <c r="H372" t="s">
        <v>695</v>
      </c>
      <c r="I372" t="s">
        <v>1215</v>
      </c>
      <c r="J372" t="s">
        <v>141</v>
      </c>
      <c r="K372" t="s">
        <v>120</v>
      </c>
      <c r="L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2"/>
      <c r="AG372" s="2"/>
      <c r="AT372" s="2"/>
      <c r="AU372" s="2"/>
      <c r="AV372" s="2"/>
      <c r="AW372" s="3"/>
      <c r="AX372" s="3"/>
      <c r="AY372" s="3"/>
      <c r="AZ372" s="3"/>
      <c r="BA372" s="3"/>
      <c r="BB372" s="3"/>
      <c r="BC372" s="3"/>
      <c r="BD372" s="3"/>
      <c r="BE372" t="s">
        <v>120</v>
      </c>
      <c r="BT372" s="2"/>
      <c r="BW372" s="2" t="s">
        <v>120</v>
      </c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>
        <f>IF(Tableau3[[#This Row],[nb_ind_mig_juil22]]+Tableau3[[#This Row],[nb_ind_mig_jan_juin22]]+Tableau3[[#This Row],[nb_ind_mig_avant22]]&lt;&gt;Tableau3[[#This Row],[nb_ind_migrants]],1,0)</f>
        <v>0</v>
      </c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>
        <v>1</v>
      </c>
      <c r="DG372">
        <v>1</v>
      </c>
      <c r="DH372">
        <v>392779</v>
      </c>
      <c r="DI372" t="s">
        <v>1216</v>
      </c>
    </row>
    <row r="373" spans="1:113" x14ac:dyDescent="0.35">
      <c r="A373" s="4">
        <v>44809.566492627317</v>
      </c>
      <c r="B373" s="4">
        <v>44809.568616192133</v>
      </c>
      <c r="C373" s="4">
        <v>44809</v>
      </c>
      <c r="D373" s="4">
        <v>44809</v>
      </c>
      <c r="E373" t="s">
        <v>129</v>
      </c>
      <c r="F373" t="s">
        <v>515</v>
      </c>
      <c r="G373" t="s">
        <v>516</v>
      </c>
      <c r="H373" t="s">
        <v>695</v>
      </c>
      <c r="I373" t="s">
        <v>1208</v>
      </c>
      <c r="J373" t="s">
        <v>141</v>
      </c>
      <c r="K373" t="s">
        <v>120</v>
      </c>
      <c r="L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2"/>
      <c r="AG373" s="2"/>
      <c r="AT373" s="2"/>
      <c r="AU373" s="2"/>
      <c r="AV373" s="2"/>
      <c r="AW373" s="3"/>
      <c r="AX373" s="3"/>
      <c r="AY373" s="3"/>
      <c r="AZ373" s="3"/>
      <c r="BA373" s="3"/>
      <c r="BB373" s="3"/>
      <c r="BC373" s="3"/>
      <c r="BD373" s="3"/>
      <c r="BE373" t="s">
        <v>120</v>
      </c>
      <c r="BT373" s="2"/>
      <c r="BW373" s="2" t="s">
        <v>120</v>
      </c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>
        <f>IF(Tableau3[[#This Row],[nb_ind_mig_juil22]]+Tableau3[[#This Row],[nb_ind_mig_jan_juin22]]+Tableau3[[#This Row],[nb_ind_mig_avant22]]&lt;&gt;Tableau3[[#This Row],[nb_ind_migrants]],1,0)</f>
        <v>0</v>
      </c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>
        <v>1</v>
      </c>
      <c r="DG373">
        <v>1</v>
      </c>
      <c r="DH373">
        <v>392780</v>
      </c>
      <c r="DI373" t="s">
        <v>1217</v>
      </c>
    </row>
    <row r="374" spans="1:113" x14ac:dyDescent="0.35">
      <c r="A374" s="4">
        <v>44809.572366099543</v>
      </c>
      <c r="B374" s="4">
        <v>44809.573886956023</v>
      </c>
      <c r="C374" s="4">
        <v>44809</v>
      </c>
      <c r="D374" s="4">
        <v>44808</v>
      </c>
      <c r="E374" t="s">
        <v>129</v>
      </c>
      <c r="F374" t="s">
        <v>515</v>
      </c>
      <c r="G374" t="s">
        <v>516</v>
      </c>
      <c r="H374" t="s">
        <v>695</v>
      </c>
      <c r="I374" t="s">
        <v>1218</v>
      </c>
      <c r="J374" t="s">
        <v>141</v>
      </c>
      <c r="K374" t="s">
        <v>120</v>
      </c>
      <c r="L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2"/>
      <c r="AG374" s="2"/>
      <c r="AT374" s="2"/>
      <c r="AU374" s="2"/>
      <c r="AV374" s="2"/>
      <c r="AW374" s="3"/>
      <c r="AX374" s="3"/>
      <c r="AY374" s="3"/>
      <c r="AZ374" s="3"/>
      <c r="BA374" s="3"/>
      <c r="BB374" s="3"/>
      <c r="BC374" s="3"/>
      <c r="BD374" s="3"/>
      <c r="BE374" t="s">
        <v>120</v>
      </c>
      <c r="BT374" s="2"/>
      <c r="BW374" s="2" t="s">
        <v>120</v>
      </c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>
        <f>IF(Tableau3[[#This Row],[nb_ind_mig_juil22]]+Tableau3[[#This Row],[nb_ind_mig_jan_juin22]]+Tableau3[[#This Row],[nb_ind_mig_avant22]]&lt;&gt;Tableau3[[#This Row],[nb_ind_migrants]],1,0)</f>
        <v>0</v>
      </c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>
        <v>1</v>
      </c>
      <c r="DG374">
        <v>2</v>
      </c>
      <c r="DH374">
        <v>392829</v>
      </c>
      <c r="DI374" t="s">
        <v>1219</v>
      </c>
    </row>
    <row r="375" spans="1:113" x14ac:dyDescent="0.35">
      <c r="A375" s="4">
        <v>44809.561000798611</v>
      </c>
      <c r="B375" s="4">
        <v>44809.571170370371</v>
      </c>
      <c r="C375" s="4">
        <v>44809</v>
      </c>
      <c r="D375" s="4">
        <v>44809</v>
      </c>
      <c r="E375" t="s">
        <v>129</v>
      </c>
      <c r="F375" t="s">
        <v>1020</v>
      </c>
      <c r="G375" t="s">
        <v>677</v>
      </c>
      <c r="H375" t="s">
        <v>677</v>
      </c>
      <c r="I375" t="s">
        <v>1220</v>
      </c>
      <c r="J375" t="s">
        <v>117</v>
      </c>
      <c r="K375" t="s">
        <v>118</v>
      </c>
      <c r="L375" s="1" t="s">
        <v>311</v>
      </c>
      <c r="O375" t="s">
        <v>118</v>
      </c>
      <c r="Q375">
        <v>8</v>
      </c>
      <c r="R375">
        <v>25</v>
      </c>
      <c r="S375" s="1" t="s">
        <v>118</v>
      </c>
      <c r="T375" s="1">
        <v>8</v>
      </c>
      <c r="U375" s="1">
        <v>25</v>
      </c>
      <c r="V375" s="1" t="s">
        <v>120</v>
      </c>
      <c r="W375" s="1"/>
      <c r="X375" s="1"/>
      <c r="Y375" s="1" t="s">
        <v>120</v>
      </c>
      <c r="Z375" s="1"/>
      <c r="AA375" s="1"/>
      <c r="AB375" s="1"/>
      <c r="AC375" s="1"/>
      <c r="AD375" s="2" t="s">
        <v>148</v>
      </c>
      <c r="AE375" t="s">
        <v>1125</v>
      </c>
      <c r="AF375" t="s">
        <v>1221</v>
      </c>
      <c r="AG375" s="2" t="s">
        <v>1222</v>
      </c>
      <c r="AH375">
        <v>1</v>
      </c>
      <c r="AI375">
        <v>1</v>
      </c>
      <c r="AJ375">
        <v>1</v>
      </c>
      <c r="AK375">
        <v>0</v>
      </c>
      <c r="AL375">
        <v>1</v>
      </c>
      <c r="AM375">
        <v>1</v>
      </c>
      <c r="AN375">
        <v>0</v>
      </c>
      <c r="AO375">
        <v>0</v>
      </c>
      <c r="AP375">
        <v>0</v>
      </c>
      <c r="AQ375">
        <v>1</v>
      </c>
      <c r="AR375">
        <v>0</v>
      </c>
      <c r="AS375">
        <v>0</v>
      </c>
      <c r="AT375" s="2" t="s">
        <v>134</v>
      </c>
      <c r="AU375" s="2" t="s">
        <v>118</v>
      </c>
      <c r="AV375" s="2" t="s">
        <v>118</v>
      </c>
      <c r="AW375" s="3" t="s">
        <v>209</v>
      </c>
      <c r="AX375" s="3">
        <v>1</v>
      </c>
      <c r="AY375" s="3">
        <v>1</v>
      </c>
      <c r="AZ375" s="3">
        <v>0</v>
      </c>
      <c r="BA375" s="3">
        <v>0</v>
      </c>
      <c r="BB375" s="3"/>
      <c r="BC375" s="3" t="s">
        <v>118</v>
      </c>
      <c r="BD375" s="3" t="s">
        <v>173</v>
      </c>
      <c r="BE375" t="s">
        <v>118</v>
      </c>
      <c r="BF375">
        <v>2</v>
      </c>
      <c r="BG375">
        <v>5</v>
      </c>
      <c r="BI375" t="s">
        <v>118</v>
      </c>
      <c r="BJ375">
        <v>6</v>
      </c>
      <c r="BK375">
        <v>8</v>
      </c>
      <c r="BL375" t="s">
        <v>120</v>
      </c>
      <c r="BO375" t="s">
        <v>120</v>
      </c>
      <c r="BT375" s="2" t="s">
        <v>135</v>
      </c>
      <c r="BU375" t="s">
        <v>1144</v>
      </c>
      <c r="BV375" t="s">
        <v>1223</v>
      </c>
      <c r="BW375" s="2" t="s">
        <v>118</v>
      </c>
      <c r="BX375" s="2">
        <v>5</v>
      </c>
      <c r="BY375" s="2">
        <v>5</v>
      </c>
      <c r="BZ375" s="2" t="s">
        <v>120</v>
      </c>
      <c r="CA375" s="2"/>
      <c r="CB375" s="2"/>
      <c r="CC375" s="2" t="s">
        <v>118</v>
      </c>
      <c r="CD375" s="2">
        <v>5</v>
      </c>
      <c r="CE375" s="2">
        <v>5</v>
      </c>
      <c r="CF375" s="2" t="s">
        <v>120</v>
      </c>
      <c r="CG375" s="2"/>
      <c r="CH375" s="2"/>
      <c r="CI375" s="2"/>
      <c r="CJ375" s="2"/>
      <c r="CK375" s="2">
        <f>IF(Tableau3[[#This Row],[nb_ind_mig_juil22]]+Tableau3[[#This Row],[nb_ind_mig_jan_juin22]]+Tableau3[[#This Row],[nb_ind_mig_avant22]]&lt;&gt;Tableau3[[#This Row],[nb_ind_migrants]],1,0)</f>
        <v>0</v>
      </c>
      <c r="CL375" s="3" t="s">
        <v>235</v>
      </c>
      <c r="CM375" t="s">
        <v>236</v>
      </c>
      <c r="CN375" s="2" t="s">
        <v>311</v>
      </c>
      <c r="CQ375" s="2" t="s">
        <v>1224</v>
      </c>
      <c r="CR375" s="2">
        <v>1</v>
      </c>
      <c r="CS375" s="2">
        <v>1</v>
      </c>
      <c r="CT375" s="2">
        <v>1</v>
      </c>
      <c r="CU375" s="2">
        <v>1</v>
      </c>
      <c r="CV375" s="2">
        <v>0</v>
      </c>
      <c r="CW375" s="2">
        <v>0</v>
      </c>
      <c r="CX375" s="2">
        <v>0</v>
      </c>
      <c r="CY375" s="2">
        <v>1</v>
      </c>
      <c r="CZ375" s="2">
        <v>0</v>
      </c>
      <c r="DA375" s="2">
        <v>1</v>
      </c>
      <c r="DB375" s="2">
        <v>0</v>
      </c>
      <c r="DC375" s="2">
        <v>0</v>
      </c>
      <c r="DD375" s="2" t="s">
        <v>134</v>
      </c>
      <c r="DE375">
        <v>1</v>
      </c>
      <c r="DG375">
        <v>4</v>
      </c>
      <c r="DH375">
        <v>392922</v>
      </c>
      <c r="DI375" t="s">
        <v>1225</v>
      </c>
    </row>
    <row r="376" spans="1:113" x14ac:dyDescent="0.35">
      <c r="A376" s="4">
        <v>44809.580162002312</v>
      </c>
      <c r="B376" s="4">
        <v>44809.583272905089</v>
      </c>
      <c r="C376" s="4">
        <v>44809</v>
      </c>
      <c r="D376" s="4">
        <v>44807</v>
      </c>
      <c r="E376" t="s">
        <v>129</v>
      </c>
      <c r="F376" t="s">
        <v>515</v>
      </c>
      <c r="G376" t="s">
        <v>516</v>
      </c>
      <c r="H376" t="s">
        <v>695</v>
      </c>
      <c r="I376" t="s">
        <v>1226</v>
      </c>
      <c r="J376" t="s">
        <v>141</v>
      </c>
      <c r="K376" t="s">
        <v>118</v>
      </c>
      <c r="L376" s="1" t="s">
        <v>131</v>
      </c>
      <c r="O376" t="s">
        <v>118</v>
      </c>
      <c r="Q376">
        <v>3</v>
      </c>
      <c r="R376">
        <v>15</v>
      </c>
      <c r="S376" s="1" t="s">
        <v>118</v>
      </c>
      <c r="T376" s="1">
        <v>1</v>
      </c>
      <c r="U376" s="1">
        <v>5</v>
      </c>
      <c r="V376" s="1" t="s">
        <v>120</v>
      </c>
      <c r="W376" s="1"/>
      <c r="X376" s="1"/>
      <c r="Y376" s="1" t="s">
        <v>118</v>
      </c>
      <c r="Z376" s="1">
        <v>2</v>
      </c>
      <c r="AA376" s="1">
        <v>10</v>
      </c>
      <c r="AB376" s="1"/>
      <c r="AC376" s="1"/>
      <c r="AD376" s="2" t="s">
        <v>121</v>
      </c>
      <c r="AE376" t="s">
        <v>695</v>
      </c>
      <c r="AF376" t="s">
        <v>696</v>
      </c>
      <c r="AG376" s="2" t="s">
        <v>1227</v>
      </c>
      <c r="AH376">
        <v>1</v>
      </c>
      <c r="AI376">
        <v>1</v>
      </c>
      <c r="AJ376">
        <v>0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 s="2" t="s">
        <v>134</v>
      </c>
      <c r="AU376" s="2" t="s">
        <v>118</v>
      </c>
      <c r="AV376" s="2" t="s">
        <v>118</v>
      </c>
      <c r="AW376" s="3" t="s">
        <v>543</v>
      </c>
      <c r="AX376" s="3">
        <v>0</v>
      </c>
      <c r="AY376" s="3">
        <v>1</v>
      </c>
      <c r="AZ376" s="3">
        <v>1</v>
      </c>
      <c r="BA376" s="3">
        <v>0</v>
      </c>
      <c r="BB376" s="3"/>
      <c r="BC376" s="3" t="s">
        <v>118</v>
      </c>
      <c r="BD376" s="3" t="s">
        <v>173</v>
      </c>
      <c r="BE376" t="s">
        <v>118</v>
      </c>
      <c r="BF376">
        <v>1</v>
      </c>
      <c r="BG376">
        <v>5</v>
      </c>
      <c r="BI376" t="s">
        <v>118</v>
      </c>
      <c r="BJ376">
        <v>1</v>
      </c>
      <c r="BK376">
        <v>5</v>
      </c>
      <c r="BL376" t="s">
        <v>120</v>
      </c>
      <c r="BO376" t="s">
        <v>120</v>
      </c>
      <c r="BT376" s="2" t="s">
        <v>155</v>
      </c>
      <c r="BU376" t="s">
        <v>966</v>
      </c>
      <c r="BV376" t="s">
        <v>1228</v>
      </c>
      <c r="BW376" s="2" t="s">
        <v>120</v>
      </c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>
        <f>IF(Tableau3[[#This Row],[nb_ind_mig_juil22]]+Tableau3[[#This Row],[nb_ind_mig_jan_juin22]]+Tableau3[[#This Row],[nb_ind_mig_avant22]]&lt;&gt;Tableau3[[#This Row],[nb_ind_migrants]],1,0)</f>
        <v>0</v>
      </c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>
        <v>1</v>
      </c>
      <c r="DG376">
        <v>2</v>
      </c>
      <c r="DH376">
        <v>393419</v>
      </c>
      <c r="DI376" t="s">
        <v>1229</v>
      </c>
    </row>
    <row r="377" spans="1:113" x14ac:dyDescent="0.35">
      <c r="A377" s="4">
        <v>44809.583686874998</v>
      </c>
      <c r="B377" s="4">
        <v>44809.586852800923</v>
      </c>
      <c r="C377" s="4">
        <v>44809</v>
      </c>
      <c r="D377" s="4">
        <v>44808</v>
      </c>
      <c r="E377" t="s">
        <v>129</v>
      </c>
      <c r="F377" t="s">
        <v>515</v>
      </c>
      <c r="G377" t="s">
        <v>516</v>
      </c>
      <c r="H377" t="s">
        <v>695</v>
      </c>
      <c r="I377" t="s">
        <v>1230</v>
      </c>
      <c r="J377" t="s">
        <v>141</v>
      </c>
      <c r="K377" t="s">
        <v>120</v>
      </c>
      <c r="L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2"/>
      <c r="AG377" s="2"/>
      <c r="AT377" s="2"/>
      <c r="AU377" s="2"/>
      <c r="AV377" s="2"/>
      <c r="AW377" s="3"/>
      <c r="AX377" s="3"/>
      <c r="AY377" s="3"/>
      <c r="AZ377" s="3"/>
      <c r="BA377" s="3"/>
      <c r="BB377" s="3"/>
      <c r="BC377" s="3"/>
      <c r="BD377" s="3"/>
      <c r="BE377" t="s">
        <v>120</v>
      </c>
      <c r="BT377" s="2"/>
      <c r="BW377" s="2" t="s">
        <v>120</v>
      </c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>
        <f>IF(Tableau3[[#This Row],[nb_ind_mig_juil22]]+Tableau3[[#This Row],[nb_ind_mig_jan_juin22]]+Tableau3[[#This Row],[nb_ind_mig_avant22]]&lt;&gt;Tableau3[[#This Row],[nb_ind_migrants]],1,0)</f>
        <v>0</v>
      </c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>
        <v>1</v>
      </c>
      <c r="DG377">
        <v>1</v>
      </c>
      <c r="DH377">
        <v>393420</v>
      </c>
      <c r="DI377" t="s">
        <v>1231</v>
      </c>
    </row>
    <row r="378" spans="1:113" x14ac:dyDescent="0.35">
      <c r="A378" s="4">
        <v>44809.587854861107</v>
      </c>
      <c r="B378" s="4">
        <v>44809.596187499999</v>
      </c>
      <c r="C378" s="4">
        <v>44809</v>
      </c>
      <c r="D378" s="4">
        <v>44809</v>
      </c>
      <c r="E378" t="s">
        <v>129</v>
      </c>
      <c r="F378" t="s">
        <v>515</v>
      </c>
      <c r="G378" t="s">
        <v>516</v>
      </c>
      <c r="H378" t="s">
        <v>695</v>
      </c>
      <c r="I378" t="s">
        <v>1061</v>
      </c>
      <c r="J378" t="s">
        <v>141</v>
      </c>
      <c r="K378" t="s">
        <v>118</v>
      </c>
      <c r="L378" s="1" t="s">
        <v>131</v>
      </c>
      <c r="O378" t="s">
        <v>118</v>
      </c>
      <c r="Q378">
        <v>5</v>
      </c>
      <c r="R378">
        <v>25</v>
      </c>
      <c r="S378" s="1" t="s">
        <v>118</v>
      </c>
      <c r="T378" s="1">
        <v>3</v>
      </c>
      <c r="U378" s="1">
        <v>15</v>
      </c>
      <c r="V378" s="1" t="s">
        <v>118</v>
      </c>
      <c r="W378" s="1">
        <v>2</v>
      </c>
      <c r="X378" s="1">
        <v>10</v>
      </c>
      <c r="Y378" s="1" t="s">
        <v>120</v>
      </c>
      <c r="Z378" s="1"/>
      <c r="AA378" s="1"/>
      <c r="AB378" s="1"/>
      <c r="AC378" s="1"/>
      <c r="AD378" s="2" t="s">
        <v>121</v>
      </c>
      <c r="AE378" t="s">
        <v>695</v>
      </c>
      <c r="AF378" t="s">
        <v>1212</v>
      </c>
      <c r="AG378" s="2" t="s">
        <v>1035</v>
      </c>
      <c r="AH378">
        <v>1</v>
      </c>
      <c r="AI378">
        <v>1</v>
      </c>
      <c r="AJ378">
        <v>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 s="2" t="s">
        <v>134</v>
      </c>
      <c r="AU378" s="2" t="s">
        <v>118</v>
      </c>
      <c r="AV378" s="2" t="s">
        <v>118</v>
      </c>
      <c r="AW378" s="3" t="s">
        <v>543</v>
      </c>
      <c r="AX378" s="3">
        <v>0</v>
      </c>
      <c r="AY378" s="3">
        <v>1</v>
      </c>
      <c r="AZ378" s="3">
        <v>1</v>
      </c>
      <c r="BA378" s="3">
        <v>0</v>
      </c>
      <c r="BB378" s="3"/>
      <c r="BC378" s="3" t="s">
        <v>118</v>
      </c>
      <c r="BD378" s="3" t="s">
        <v>210</v>
      </c>
      <c r="BE378" t="s">
        <v>120</v>
      </c>
      <c r="BT378" s="2"/>
      <c r="BW378" s="2" t="s">
        <v>120</v>
      </c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>
        <f>IF(Tableau3[[#This Row],[nb_ind_mig_juil22]]+Tableau3[[#This Row],[nb_ind_mig_jan_juin22]]+Tableau3[[#This Row],[nb_ind_mig_avant22]]&lt;&gt;Tableau3[[#This Row],[nb_ind_migrants]],1,0)</f>
        <v>0</v>
      </c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>
        <v>1</v>
      </c>
      <c r="DG378">
        <v>3</v>
      </c>
      <c r="DH378">
        <v>393421</v>
      </c>
      <c r="DI378" t="s">
        <v>1232</v>
      </c>
    </row>
    <row r="379" spans="1:113" x14ac:dyDescent="0.35">
      <c r="A379" s="4">
        <v>44809.340471921299</v>
      </c>
      <c r="B379" s="4">
        <v>44809.355951550933</v>
      </c>
      <c r="C379" s="4">
        <v>44809</v>
      </c>
      <c r="D379" s="4">
        <v>44809</v>
      </c>
      <c r="E379" t="s">
        <v>129</v>
      </c>
      <c r="F379" t="s">
        <v>515</v>
      </c>
      <c r="G379" t="s">
        <v>516</v>
      </c>
      <c r="H379" t="s">
        <v>752</v>
      </c>
      <c r="I379" t="s">
        <v>1233</v>
      </c>
      <c r="J379" t="s">
        <v>141</v>
      </c>
      <c r="K379" t="s">
        <v>118</v>
      </c>
      <c r="L379" s="1" t="s">
        <v>131</v>
      </c>
      <c r="O379" t="s">
        <v>118</v>
      </c>
      <c r="Q379">
        <v>1</v>
      </c>
      <c r="R379">
        <v>4</v>
      </c>
      <c r="S379" s="1" t="s">
        <v>120</v>
      </c>
      <c r="T379" s="1"/>
      <c r="U379" s="1"/>
      <c r="V379" s="1" t="s">
        <v>120</v>
      </c>
      <c r="W379" s="1"/>
      <c r="X379" s="1"/>
      <c r="Y379" s="1" t="s">
        <v>118</v>
      </c>
      <c r="Z379" s="1">
        <v>1</v>
      </c>
      <c r="AA379" s="1">
        <v>4</v>
      </c>
      <c r="AB379" s="1"/>
      <c r="AC379" s="1"/>
      <c r="AD379" s="2" t="s">
        <v>121</v>
      </c>
      <c r="AE379" t="s">
        <v>1008</v>
      </c>
      <c r="AF379" t="s">
        <v>1234</v>
      </c>
      <c r="AG379" s="2" t="s">
        <v>334</v>
      </c>
      <c r="AH379">
        <v>1</v>
      </c>
      <c r="AI379">
        <v>1</v>
      </c>
      <c r="AJ379">
        <v>1</v>
      </c>
      <c r="AK379">
        <v>0</v>
      </c>
      <c r="AL379">
        <v>1</v>
      </c>
      <c r="AM379">
        <v>0</v>
      </c>
      <c r="AN379">
        <v>0</v>
      </c>
      <c r="AO379">
        <v>1</v>
      </c>
      <c r="AP379">
        <v>0</v>
      </c>
      <c r="AQ379">
        <v>0</v>
      </c>
      <c r="AR379">
        <v>0</v>
      </c>
      <c r="AS379">
        <v>0</v>
      </c>
      <c r="AT379" s="2" t="s">
        <v>127</v>
      </c>
      <c r="AU379" s="2" t="s">
        <v>118</v>
      </c>
      <c r="AV379" s="2" t="s">
        <v>118</v>
      </c>
      <c r="AW379" s="3" t="s">
        <v>150</v>
      </c>
      <c r="AX379" s="3">
        <v>1</v>
      </c>
      <c r="AY379" s="3">
        <v>1</v>
      </c>
      <c r="AZ379" s="3">
        <v>1</v>
      </c>
      <c r="BA379" s="3">
        <v>0</v>
      </c>
      <c r="BB379" s="3"/>
      <c r="BC379" s="3" t="s">
        <v>118</v>
      </c>
      <c r="BD379" s="3" t="s">
        <v>173</v>
      </c>
      <c r="BE379" t="s">
        <v>120</v>
      </c>
      <c r="BT379" s="2"/>
      <c r="BW379" s="2" t="s">
        <v>120</v>
      </c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>
        <f>IF(Tableau3[[#This Row],[nb_ind_mig_juil22]]+Tableau3[[#This Row],[nb_ind_mig_jan_juin22]]+Tableau3[[#This Row],[nb_ind_mig_avant22]]&lt;&gt;Tableau3[[#This Row],[nb_ind_migrants]],1,0)</f>
        <v>0</v>
      </c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>
        <v>1</v>
      </c>
      <c r="DG379">
        <v>5</v>
      </c>
      <c r="DH379">
        <v>393519</v>
      </c>
      <c r="DI379" t="s">
        <v>1235</v>
      </c>
    </row>
    <row r="380" spans="1:113" x14ac:dyDescent="0.35">
      <c r="A380" s="4">
        <v>44809.423989953713</v>
      </c>
      <c r="B380" s="4">
        <v>44809.446298240742</v>
      </c>
      <c r="C380" s="4">
        <v>44809</v>
      </c>
      <c r="D380" s="4">
        <v>44809</v>
      </c>
      <c r="E380" t="s">
        <v>129</v>
      </c>
      <c r="F380" t="s">
        <v>515</v>
      </c>
      <c r="G380" t="s">
        <v>516</v>
      </c>
      <c r="H380" t="s">
        <v>752</v>
      </c>
      <c r="I380" t="s">
        <v>1236</v>
      </c>
      <c r="J380" t="s">
        <v>141</v>
      </c>
      <c r="K380" t="s">
        <v>120</v>
      </c>
      <c r="L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2"/>
      <c r="AG380" s="2"/>
      <c r="AT380" s="2"/>
      <c r="AU380" s="2"/>
      <c r="AV380" s="2"/>
      <c r="AW380" s="3"/>
      <c r="AX380" s="3"/>
      <c r="AY380" s="3"/>
      <c r="AZ380" s="3"/>
      <c r="BA380" s="3"/>
      <c r="BB380" s="3"/>
      <c r="BC380" s="3"/>
      <c r="BD380" s="3"/>
      <c r="BE380" t="s">
        <v>118</v>
      </c>
      <c r="BF380">
        <v>4</v>
      </c>
      <c r="BG380">
        <v>16</v>
      </c>
      <c r="BI380" t="s">
        <v>118</v>
      </c>
      <c r="BJ380">
        <v>2</v>
      </c>
      <c r="BK380">
        <v>8</v>
      </c>
      <c r="BL380" t="s">
        <v>120</v>
      </c>
      <c r="BO380" t="s">
        <v>118</v>
      </c>
      <c r="BP380">
        <v>2</v>
      </c>
      <c r="BQ380">
        <v>8</v>
      </c>
      <c r="BT380" s="2" t="s">
        <v>155</v>
      </c>
      <c r="BU380" t="s">
        <v>1008</v>
      </c>
      <c r="BV380" t="s">
        <v>1237</v>
      </c>
      <c r="BW380" s="2" t="s">
        <v>120</v>
      </c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>
        <f>IF(Tableau3[[#This Row],[nb_ind_mig_juil22]]+Tableau3[[#This Row],[nb_ind_mig_jan_juin22]]+Tableau3[[#This Row],[nb_ind_mig_avant22]]&lt;&gt;Tableau3[[#This Row],[nb_ind_migrants]],1,0)</f>
        <v>0</v>
      </c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>
        <v>1</v>
      </c>
      <c r="DG380">
        <v>6</v>
      </c>
      <c r="DH380">
        <v>393520</v>
      </c>
      <c r="DI380" t="s">
        <v>1238</v>
      </c>
    </row>
    <row r="381" spans="1:113" x14ac:dyDescent="0.35">
      <c r="A381" s="4">
        <v>44808.842983101851</v>
      </c>
      <c r="B381" s="4">
        <v>44809.445378969911</v>
      </c>
      <c r="C381" s="4">
        <v>44808</v>
      </c>
      <c r="D381" s="4">
        <v>44809</v>
      </c>
      <c r="E381" t="s">
        <v>129</v>
      </c>
      <c r="F381" t="s">
        <v>508</v>
      </c>
      <c r="G381" t="s">
        <v>509</v>
      </c>
      <c r="H381" t="s">
        <v>1105</v>
      </c>
      <c r="I381" t="s">
        <v>1239</v>
      </c>
      <c r="J381" t="s">
        <v>141</v>
      </c>
      <c r="K381" t="s">
        <v>118</v>
      </c>
      <c r="L381" s="1" t="s">
        <v>311</v>
      </c>
      <c r="O381" t="s">
        <v>118</v>
      </c>
      <c r="Q381">
        <v>1</v>
      </c>
      <c r="R381">
        <v>6</v>
      </c>
      <c r="S381" s="1" t="s">
        <v>118</v>
      </c>
      <c r="T381" s="1">
        <v>1</v>
      </c>
      <c r="U381" s="1">
        <v>6</v>
      </c>
      <c r="V381" s="1" t="s">
        <v>120</v>
      </c>
      <c r="W381" s="1"/>
      <c r="X381" s="1"/>
      <c r="Y381" s="1" t="s">
        <v>120</v>
      </c>
      <c r="Z381" s="1"/>
      <c r="AA381" s="1"/>
      <c r="AB381" s="1"/>
      <c r="AC381" s="1"/>
      <c r="AD381" s="2" t="s">
        <v>121</v>
      </c>
      <c r="AE381" t="s">
        <v>1105</v>
      </c>
      <c r="AF381" t="s">
        <v>1240</v>
      </c>
      <c r="AG381" s="2" t="s">
        <v>526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1</v>
      </c>
      <c r="AR381">
        <v>0</v>
      </c>
      <c r="AS381">
        <v>0</v>
      </c>
      <c r="AT381" s="2" t="s">
        <v>134</v>
      </c>
      <c r="AU381" s="2" t="s">
        <v>118</v>
      </c>
      <c r="AV381" s="2" t="s">
        <v>118</v>
      </c>
      <c r="AW381" s="3" t="s">
        <v>962</v>
      </c>
      <c r="AX381" s="3">
        <v>0</v>
      </c>
      <c r="AY381" s="3">
        <v>1</v>
      </c>
      <c r="AZ381" s="3">
        <v>1</v>
      </c>
      <c r="BA381" s="3">
        <v>1</v>
      </c>
      <c r="BB381" s="3"/>
      <c r="BC381" s="3" t="s">
        <v>118</v>
      </c>
      <c r="BD381" s="3" t="s">
        <v>210</v>
      </c>
      <c r="BE381" t="s">
        <v>120</v>
      </c>
      <c r="BT381" s="2"/>
      <c r="BW381" s="2" t="s">
        <v>120</v>
      </c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>
        <f>IF(Tableau3[[#This Row],[nb_ind_mig_juil22]]+Tableau3[[#This Row],[nb_ind_mig_jan_juin22]]+Tableau3[[#This Row],[nb_ind_mig_avant22]]&lt;&gt;Tableau3[[#This Row],[nb_ind_migrants]],1,0)</f>
        <v>0</v>
      </c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>
        <v>1</v>
      </c>
      <c r="DG381">
        <v>1</v>
      </c>
      <c r="DH381">
        <v>393692</v>
      </c>
      <c r="DI381" t="s">
        <v>1241</v>
      </c>
    </row>
    <row r="382" spans="1:113" x14ac:dyDescent="0.35">
      <c r="A382" s="4">
        <v>44808.848209224539</v>
      </c>
      <c r="B382" s="4">
        <v>44809.447203900461</v>
      </c>
      <c r="C382" s="4">
        <v>44808</v>
      </c>
      <c r="D382" s="4">
        <v>44808</v>
      </c>
      <c r="E382" t="s">
        <v>129</v>
      </c>
      <c r="F382" t="s">
        <v>508</v>
      </c>
      <c r="G382" t="s">
        <v>509</v>
      </c>
      <c r="H382" t="s">
        <v>1105</v>
      </c>
      <c r="I382" t="s">
        <v>1242</v>
      </c>
      <c r="J382" t="s">
        <v>141</v>
      </c>
      <c r="K382" t="s">
        <v>118</v>
      </c>
      <c r="L382" s="1" t="s">
        <v>311</v>
      </c>
      <c r="O382" t="s">
        <v>118</v>
      </c>
      <c r="Q382">
        <v>2</v>
      </c>
      <c r="R382">
        <v>12</v>
      </c>
      <c r="S382" s="1" t="s">
        <v>118</v>
      </c>
      <c r="T382" s="1">
        <v>2</v>
      </c>
      <c r="U382" s="1">
        <v>12</v>
      </c>
      <c r="V382" s="1" t="s">
        <v>120</v>
      </c>
      <c r="W382" s="1"/>
      <c r="X382" s="1"/>
      <c r="Y382" s="1" t="s">
        <v>120</v>
      </c>
      <c r="Z382" s="1"/>
      <c r="AA382" s="1"/>
      <c r="AB382" s="1"/>
      <c r="AC382" s="1"/>
      <c r="AD382" s="2" t="s">
        <v>121</v>
      </c>
      <c r="AE382" t="s">
        <v>1105</v>
      </c>
      <c r="AF382" t="s">
        <v>1113</v>
      </c>
      <c r="AG382" s="2" t="s">
        <v>919</v>
      </c>
      <c r="AH382">
        <v>0</v>
      </c>
      <c r="AI382">
        <v>1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1</v>
      </c>
      <c r="AP382">
        <v>0</v>
      </c>
      <c r="AQ382">
        <v>1</v>
      </c>
      <c r="AR382">
        <v>0</v>
      </c>
      <c r="AS382">
        <v>0</v>
      </c>
      <c r="AT382" s="2" t="s">
        <v>127</v>
      </c>
      <c r="AU382" s="2" t="s">
        <v>118</v>
      </c>
      <c r="AV382" s="2" t="s">
        <v>120</v>
      </c>
      <c r="AW382" s="3"/>
      <c r="AX382" s="3"/>
      <c r="AY382" s="3"/>
      <c r="AZ382" s="3"/>
      <c r="BA382" s="3"/>
      <c r="BB382" s="3"/>
      <c r="BC382" s="3" t="s">
        <v>118</v>
      </c>
      <c r="BD382" s="3" t="s">
        <v>173</v>
      </c>
      <c r="BE382" t="s">
        <v>120</v>
      </c>
      <c r="BT382" s="2"/>
      <c r="BW382" s="2" t="s">
        <v>120</v>
      </c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>
        <f>IF(Tableau3[[#This Row],[nb_ind_mig_juil22]]+Tableau3[[#This Row],[nb_ind_mig_jan_juin22]]+Tableau3[[#This Row],[nb_ind_mig_avant22]]&lt;&gt;Tableau3[[#This Row],[nb_ind_migrants]],1,0)</f>
        <v>0</v>
      </c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>
        <v>1</v>
      </c>
      <c r="DG382">
        <v>1</v>
      </c>
      <c r="DH382">
        <v>393693</v>
      </c>
      <c r="DI382" t="s">
        <v>1243</v>
      </c>
    </row>
    <row r="383" spans="1:113" x14ac:dyDescent="0.35">
      <c r="A383" s="4">
        <v>44808.859158344909</v>
      </c>
      <c r="B383" s="4">
        <v>44809.444361435177</v>
      </c>
      <c r="C383" s="4">
        <v>44808</v>
      </c>
      <c r="D383" s="4">
        <v>44809</v>
      </c>
      <c r="E383" t="s">
        <v>129</v>
      </c>
      <c r="F383" t="s">
        <v>508</v>
      </c>
      <c r="G383" t="s">
        <v>509</v>
      </c>
      <c r="H383" t="s">
        <v>523</v>
      </c>
      <c r="I383" t="s">
        <v>1244</v>
      </c>
      <c r="J383" t="s">
        <v>141</v>
      </c>
      <c r="K383" t="s">
        <v>118</v>
      </c>
      <c r="L383" s="1" t="s">
        <v>311</v>
      </c>
      <c r="O383" t="s">
        <v>118</v>
      </c>
      <c r="Q383">
        <v>2</v>
      </c>
      <c r="R383">
        <v>12</v>
      </c>
      <c r="S383" s="1" t="s">
        <v>118</v>
      </c>
      <c r="T383" s="1">
        <v>1</v>
      </c>
      <c r="U383" s="1">
        <v>7</v>
      </c>
      <c r="V383" s="1" t="s">
        <v>118</v>
      </c>
      <c r="W383" s="1">
        <v>1</v>
      </c>
      <c r="X383" s="1">
        <v>5</v>
      </c>
      <c r="Y383" s="1" t="s">
        <v>120</v>
      </c>
      <c r="Z383" s="1"/>
      <c r="AA383" s="1"/>
      <c r="AB383" s="1"/>
      <c r="AC383" s="1"/>
      <c r="AD383" s="2" t="s">
        <v>121</v>
      </c>
      <c r="AE383" t="s">
        <v>535</v>
      </c>
      <c r="AF383" t="s">
        <v>1245</v>
      </c>
      <c r="AG383" s="2" t="s">
        <v>526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1</v>
      </c>
      <c r="AR383">
        <v>0</v>
      </c>
      <c r="AS383">
        <v>0</v>
      </c>
      <c r="AT383" s="2" t="s">
        <v>134</v>
      </c>
      <c r="AU383" s="2" t="s">
        <v>118</v>
      </c>
      <c r="AV383" s="2" t="s">
        <v>118</v>
      </c>
      <c r="AW383" s="3" t="s">
        <v>623</v>
      </c>
      <c r="AX383" s="3">
        <v>0</v>
      </c>
      <c r="AY383" s="3">
        <v>1</v>
      </c>
      <c r="AZ383" s="3">
        <v>0</v>
      </c>
      <c r="BA383" s="3">
        <v>1</v>
      </c>
      <c r="BB383" s="3"/>
      <c r="BC383" s="3" t="s">
        <v>118</v>
      </c>
      <c r="BD383" s="3" t="s">
        <v>210</v>
      </c>
      <c r="BE383" t="s">
        <v>120</v>
      </c>
      <c r="BT383" s="2"/>
      <c r="BW383" s="2" t="s">
        <v>120</v>
      </c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>
        <f>IF(Tableau3[[#This Row],[nb_ind_mig_juil22]]+Tableau3[[#This Row],[nb_ind_mig_jan_juin22]]+Tableau3[[#This Row],[nb_ind_mig_avant22]]&lt;&gt;Tableau3[[#This Row],[nb_ind_migrants]],1,0)</f>
        <v>0</v>
      </c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>
        <v>1</v>
      </c>
      <c r="DG383">
        <v>1</v>
      </c>
      <c r="DH383">
        <v>393694</v>
      </c>
      <c r="DI383" t="s">
        <v>1246</v>
      </c>
    </row>
    <row r="384" spans="1:113" x14ac:dyDescent="0.35">
      <c r="A384" s="4">
        <v>44808.861522905092</v>
      </c>
      <c r="B384" s="4">
        <v>44809.441535706021</v>
      </c>
      <c r="C384" s="4">
        <v>44808</v>
      </c>
      <c r="D384" s="4">
        <v>44809</v>
      </c>
      <c r="E384" t="s">
        <v>129</v>
      </c>
      <c r="F384" t="s">
        <v>508</v>
      </c>
      <c r="G384" t="s">
        <v>509</v>
      </c>
      <c r="H384" t="s">
        <v>523</v>
      </c>
      <c r="I384" t="s">
        <v>1247</v>
      </c>
      <c r="J384" t="s">
        <v>141</v>
      </c>
      <c r="K384" t="s">
        <v>118</v>
      </c>
      <c r="L384" s="1" t="s">
        <v>311</v>
      </c>
      <c r="O384" t="s">
        <v>118</v>
      </c>
      <c r="Q384">
        <v>3</v>
      </c>
      <c r="R384">
        <v>16</v>
      </c>
      <c r="S384" s="1" t="s">
        <v>118</v>
      </c>
      <c r="T384" s="1">
        <v>2</v>
      </c>
      <c r="U384" s="1">
        <v>10</v>
      </c>
      <c r="V384" s="1" t="s">
        <v>118</v>
      </c>
      <c r="W384" s="1">
        <v>1</v>
      </c>
      <c r="X384" s="1">
        <v>6</v>
      </c>
      <c r="Y384" s="1" t="s">
        <v>120</v>
      </c>
      <c r="Z384" s="1"/>
      <c r="AA384" s="1"/>
      <c r="AB384" s="1"/>
      <c r="AC384" s="1"/>
      <c r="AD384" s="2" t="s">
        <v>121</v>
      </c>
      <c r="AE384" t="s">
        <v>523</v>
      </c>
      <c r="AF384" t="s">
        <v>1248</v>
      </c>
      <c r="AG384" s="2" t="s">
        <v>526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1</v>
      </c>
      <c r="AR384">
        <v>0</v>
      </c>
      <c r="AS384">
        <v>0</v>
      </c>
      <c r="AT384" s="2" t="s">
        <v>127</v>
      </c>
      <c r="AU384" s="2" t="s">
        <v>118</v>
      </c>
      <c r="AV384" s="2" t="s">
        <v>118</v>
      </c>
      <c r="AW384" s="3" t="s">
        <v>543</v>
      </c>
      <c r="AX384" s="3">
        <v>0</v>
      </c>
      <c r="AY384" s="3">
        <v>1</v>
      </c>
      <c r="AZ384" s="3">
        <v>1</v>
      </c>
      <c r="BA384" s="3">
        <v>0</v>
      </c>
      <c r="BB384" s="3"/>
      <c r="BC384" s="3" t="s">
        <v>118</v>
      </c>
      <c r="BD384" s="3" t="s">
        <v>210</v>
      </c>
      <c r="BE384" t="s">
        <v>120</v>
      </c>
      <c r="BT384" s="2"/>
      <c r="BW384" s="2" t="s">
        <v>120</v>
      </c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>
        <f>IF(Tableau3[[#This Row],[nb_ind_mig_juil22]]+Tableau3[[#This Row],[nb_ind_mig_jan_juin22]]+Tableau3[[#This Row],[nb_ind_mig_avant22]]&lt;&gt;Tableau3[[#This Row],[nb_ind_migrants]],1,0)</f>
        <v>0</v>
      </c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>
        <v>1</v>
      </c>
      <c r="DG384">
        <v>1</v>
      </c>
      <c r="DH384">
        <v>393697</v>
      </c>
      <c r="DI384" t="s">
        <v>1249</v>
      </c>
    </row>
    <row r="385" spans="1:113" x14ac:dyDescent="0.35">
      <c r="A385" s="4">
        <v>44808.875521585651</v>
      </c>
      <c r="B385" s="4">
        <v>44809.597767500003</v>
      </c>
      <c r="C385" s="4">
        <v>44808</v>
      </c>
      <c r="D385" s="4">
        <v>44809</v>
      </c>
      <c r="E385" t="s">
        <v>129</v>
      </c>
      <c r="F385" t="s">
        <v>508</v>
      </c>
      <c r="G385" t="s">
        <v>509</v>
      </c>
      <c r="H385" t="s">
        <v>523</v>
      </c>
      <c r="I385" t="s">
        <v>1250</v>
      </c>
      <c r="J385" t="s">
        <v>141</v>
      </c>
      <c r="K385" t="s">
        <v>118</v>
      </c>
      <c r="L385" s="1" t="s">
        <v>156</v>
      </c>
      <c r="O385" t="s">
        <v>120</v>
      </c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2"/>
      <c r="AG385" s="2"/>
      <c r="AT385" s="2"/>
      <c r="AU385" s="2"/>
      <c r="AV385" s="2"/>
      <c r="AW385" s="3"/>
      <c r="AX385" s="3"/>
      <c r="AY385" s="3"/>
      <c r="AZ385" s="3"/>
      <c r="BA385" s="3"/>
      <c r="BB385" s="3"/>
      <c r="BC385" s="3"/>
      <c r="BD385" s="3"/>
      <c r="BE385" t="s">
        <v>120</v>
      </c>
      <c r="BT385" s="2"/>
      <c r="BW385" s="2" t="s">
        <v>120</v>
      </c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>
        <f>IF(Tableau3[[#This Row],[nb_ind_mig_juil22]]+Tableau3[[#This Row],[nb_ind_mig_jan_juin22]]+Tableau3[[#This Row],[nb_ind_mig_avant22]]&lt;&gt;Tableau3[[#This Row],[nb_ind_migrants]],1,0)</f>
        <v>0</v>
      </c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>
        <v>1</v>
      </c>
      <c r="DG385">
        <v>1</v>
      </c>
      <c r="DH385">
        <v>393698</v>
      </c>
      <c r="DI385" t="s">
        <v>1251</v>
      </c>
    </row>
    <row r="386" spans="1:113" x14ac:dyDescent="0.35">
      <c r="A386" s="4">
        <v>44809.517960532408</v>
      </c>
      <c r="B386" s="4">
        <v>44809.597542256954</v>
      </c>
      <c r="C386" s="4">
        <v>44809</v>
      </c>
      <c r="D386" s="4">
        <v>44809</v>
      </c>
      <c r="E386" t="s">
        <v>129</v>
      </c>
      <c r="F386" t="s">
        <v>508</v>
      </c>
      <c r="G386" t="s">
        <v>509</v>
      </c>
      <c r="H386" t="s">
        <v>523</v>
      </c>
      <c r="I386" t="s">
        <v>1252</v>
      </c>
      <c r="J386" t="s">
        <v>141</v>
      </c>
      <c r="K386" t="s">
        <v>118</v>
      </c>
      <c r="L386" s="1" t="s">
        <v>311</v>
      </c>
      <c r="O386" t="s">
        <v>118</v>
      </c>
      <c r="Q386">
        <v>3</v>
      </c>
      <c r="R386">
        <v>16</v>
      </c>
      <c r="S386" s="1" t="s">
        <v>118</v>
      </c>
      <c r="T386" s="1">
        <v>2</v>
      </c>
      <c r="U386" s="1">
        <v>10</v>
      </c>
      <c r="V386" s="1" t="s">
        <v>118</v>
      </c>
      <c r="W386" s="1">
        <v>1</v>
      </c>
      <c r="X386" s="1">
        <v>6</v>
      </c>
      <c r="Y386" s="1" t="s">
        <v>120</v>
      </c>
      <c r="Z386" s="1"/>
      <c r="AA386" s="1"/>
      <c r="AB386" s="1"/>
      <c r="AC386" s="1"/>
      <c r="AD386" s="2" t="s">
        <v>121</v>
      </c>
      <c r="AE386" t="s">
        <v>535</v>
      </c>
      <c r="AF386" t="s">
        <v>1253</v>
      </c>
      <c r="AG386" s="2" t="s">
        <v>542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1</v>
      </c>
      <c r="AR386">
        <v>0</v>
      </c>
      <c r="AS386">
        <v>0</v>
      </c>
      <c r="AT386" s="2" t="s">
        <v>134</v>
      </c>
      <c r="AU386" s="2" t="s">
        <v>118</v>
      </c>
      <c r="AV386" s="2" t="s">
        <v>118</v>
      </c>
      <c r="AW386" s="3" t="s">
        <v>962</v>
      </c>
      <c r="AX386" s="3">
        <v>0</v>
      </c>
      <c r="AY386" s="3">
        <v>1</v>
      </c>
      <c r="AZ386" s="3">
        <v>1</v>
      </c>
      <c r="BA386" s="3">
        <v>1</v>
      </c>
      <c r="BB386" s="3"/>
      <c r="BC386" s="3" t="s">
        <v>118</v>
      </c>
      <c r="BD386" s="3" t="s">
        <v>210</v>
      </c>
      <c r="BE386" t="s">
        <v>120</v>
      </c>
      <c r="BT386" s="2"/>
      <c r="BW386" s="2" t="s">
        <v>120</v>
      </c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>
        <f>IF(Tableau3[[#This Row],[nb_ind_mig_juil22]]+Tableau3[[#This Row],[nb_ind_mig_jan_juin22]]+Tableau3[[#This Row],[nb_ind_mig_avant22]]&lt;&gt;Tableau3[[#This Row],[nb_ind_migrants]],1,0)</f>
        <v>0</v>
      </c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>
        <v>1</v>
      </c>
      <c r="DG386">
        <v>1</v>
      </c>
      <c r="DH386">
        <v>393699</v>
      </c>
      <c r="DI386" t="s">
        <v>1254</v>
      </c>
    </row>
    <row r="387" spans="1:113" x14ac:dyDescent="0.35">
      <c r="A387" s="4">
        <v>44809.597842858799</v>
      </c>
      <c r="B387" s="4">
        <v>44809.601613506937</v>
      </c>
      <c r="C387" s="4">
        <v>44809</v>
      </c>
      <c r="D387" s="4">
        <v>44809</v>
      </c>
      <c r="E387" t="s">
        <v>129</v>
      </c>
      <c r="F387" t="s">
        <v>508</v>
      </c>
      <c r="G387" t="s">
        <v>509</v>
      </c>
      <c r="H387" t="s">
        <v>523</v>
      </c>
      <c r="I387" t="s">
        <v>1255</v>
      </c>
      <c r="J387" t="s">
        <v>141</v>
      </c>
      <c r="K387" t="s">
        <v>118</v>
      </c>
      <c r="L387" s="1" t="s">
        <v>311</v>
      </c>
      <c r="O387" t="s">
        <v>118</v>
      </c>
      <c r="Q387">
        <v>4</v>
      </c>
      <c r="R387">
        <v>21</v>
      </c>
      <c r="S387" s="1" t="s">
        <v>118</v>
      </c>
      <c r="T387" s="1">
        <v>3</v>
      </c>
      <c r="U387" s="1">
        <v>17</v>
      </c>
      <c r="V387" s="1" t="s">
        <v>118</v>
      </c>
      <c r="W387" s="1">
        <v>1</v>
      </c>
      <c r="X387" s="1">
        <v>4</v>
      </c>
      <c r="Y387" s="1" t="s">
        <v>120</v>
      </c>
      <c r="Z387" s="1"/>
      <c r="AA387" s="1"/>
      <c r="AB387" s="1"/>
      <c r="AC387" s="1"/>
      <c r="AD387" s="2" t="s">
        <v>121</v>
      </c>
      <c r="AE387" t="s">
        <v>535</v>
      </c>
      <c r="AF387" t="s">
        <v>1256</v>
      </c>
      <c r="AG387" s="2" t="s">
        <v>526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1</v>
      </c>
      <c r="AR387">
        <v>0</v>
      </c>
      <c r="AS387">
        <v>0</v>
      </c>
      <c r="AT387" s="2" t="s">
        <v>127</v>
      </c>
      <c r="AU387" s="2" t="s">
        <v>118</v>
      </c>
      <c r="AV387" s="2" t="s">
        <v>118</v>
      </c>
      <c r="AW387" s="3" t="s">
        <v>962</v>
      </c>
      <c r="AX387" s="3">
        <v>0</v>
      </c>
      <c r="AY387" s="3">
        <v>1</v>
      </c>
      <c r="AZ387" s="3">
        <v>1</v>
      </c>
      <c r="BA387" s="3">
        <v>1</v>
      </c>
      <c r="BB387" s="3"/>
      <c r="BC387" s="3" t="s">
        <v>118</v>
      </c>
      <c r="BD387" s="3" t="s">
        <v>210</v>
      </c>
      <c r="BE387" t="s">
        <v>120</v>
      </c>
      <c r="BT387" s="2"/>
      <c r="BW387" s="2" t="s">
        <v>120</v>
      </c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>
        <f>IF(Tableau3[[#This Row],[nb_ind_mig_juil22]]+Tableau3[[#This Row],[nb_ind_mig_jan_juin22]]+Tableau3[[#This Row],[nb_ind_mig_avant22]]&lt;&gt;Tableau3[[#This Row],[nb_ind_migrants]],1,0)</f>
        <v>0</v>
      </c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>
        <v>1</v>
      </c>
      <c r="DG387">
        <v>1</v>
      </c>
      <c r="DH387">
        <v>393700</v>
      </c>
      <c r="DI387" t="s">
        <v>1257</v>
      </c>
    </row>
    <row r="388" spans="1:113" x14ac:dyDescent="0.35">
      <c r="A388" s="4">
        <v>44809.598389583327</v>
      </c>
      <c r="B388" s="4">
        <v>44809.634098668983</v>
      </c>
      <c r="C388" s="4">
        <v>44809</v>
      </c>
      <c r="D388" s="4">
        <v>44809</v>
      </c>
      <c r="E388" t="s">
        <v>129</v>
      </c>
      <c r="F388" t="s">
        <v>515</v>
      </c>
      <c r="G388" t="s">
        <v>516</v>
      </c>
      <c r="H388" t="s">
        <v>695</v>
      </c>
      <c r="I388" t="s">
        <v>1258</v>
      </c>
      <c r="J388" t="s">
        <v>141</v>
      </c>
      <c r="K388" t="s">
        <v>120</v>
      </c>
      <c r="L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2"/>
      <c r="AG388" s="2"/>
      <c r="AT388" s="2"/>
      <c r="AU388" s="2"/>
      <c r="AV388" s="2"/>
      <c r="AW388" s="3"/>
      <c r="AX388" s="3"/>
      <c r="AY388" s="3"/>
      <c r="AZ388" s="3"/>
      <c r="BA388" s="3"/>
      <c r="BB388" s="3"/>
      <c r="BC388" s="3"/>
      <c r="BD388" s="3"/>
      <c r="BE388" t="s">
        <v>120</v>
      </c>
      <c r="BT388" s="2"/>
      <c r="BW388" s="2" t="s">
        <v>120</v>
      </c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>
        <f>IF(Tableau3[[#This Row],[nb_ind_mig_juil22]]+Tableau3[[#This Row],[nb_ind_mig_jan_juin22]]+Tableau3[[#This Row],[nb_ind_mig_avant22]]&lt;&gt;Tableau3[[#This Row],[nb_ind_migrants]],1,0)</f>
        <v>0</v>
      </c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>
        <v>1</v>
      </c>
      <c r="DG388">
        <v>3</v>
      </c>
      <c r="DH388">
        <v>394878</v>
      </c>
      <c r="DI388" t="s">
        <v>1259</v>
      </c>
    </row>
    <row r="389" spans="1:113" x14ac:dyDescent="0.35">
      <c r="A389" s="4">
        <v>44809.602736747693</v>
      </c>
      <c r="B389" s="4">
        <v>44809.605745497684</v>
      </c>
      <c r="C389" s="4">
        <v>44809</v>
      </c>
      <c r="D389" s="4">
        <v>44809</v>
      </c>
      <c r="E389" t="s">
        <v>129</v>
      </c>
      <c r="F389" t="s">
        <v>515</v>
      </c>
      <c r="G389" t="s">
        <v>516</v>
      </c>
      <c r="H389" t="s">
        <v>695</v>
      </c>
      <c r="I389" t="s">
        <v>1260</v>
      </c>
      <c r="J389" t="s">
        <v>141</v>
      </c>
      <c r="K389" t="s">
        <v>120</v>
      </c>
      <c r="L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2"/>
      <c r="AG389" s="2"/>
      <c r="AT389" s="2"/>
      <c r="AU389" s="2"/>
      <c r="AV389" s="2"/>
      <c r="AW389" s="3"/>
      <c r="AX389" s="3"/>
      <c r="AY389" s="3"/>
      <c r="AZ389" s="3"/>
      <c r="BA389" s="3"/>
      <c r="BB389" s="3"/>
      <c r="BC389" s="3"/>
      <c r="BD389" s="3"/>
      <c r="BE389" t="s">
        <v>120</v>
      </c>
      <c r="BT389" s="2"/>
      <c r="BW389" s="2" t="s">
        <v>120</v>
      </c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>
        <f>IF(Tableau3[[#This Row],[nb_ind_mig_juil22]]+Tableau3[[#This Row],[nb_ind_mig_jan_juin22]]+Tableau3[[#This Row],[nb_ind_mig_avant22]]&lt;&gt;Tableau3[[#This Row],[nb_ind_migrants]],1,0)</f>
        <v>0</v>
      </c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>
        <v>1</v>
      </c>
      <c r="DG389">
        <v>2</v>
      </c>
      <c r="DH389">
        <v>394879</v>
      </c>
      <c r="DI389" t="s">
        <v>1261</v>
      </c>
    </row>
    <row r="390" spans="1:113" x14ac:dyDescent="0.35">
      <c r="A390" s="4">
        <v>44809.605873472217</v>
      </c>
      <c r="B390" s="4">
        <v>44809.611152060177</v>
      </c>
      <c r="C390" s="4">
        <v>44809</v>
      </c>
      <c r="D390" s="4">
        <v>44805</v>
      </c>
      <c r="E390" t="s">
        <v>129</v>
      </c>
      <c r="F390" t="s">
        <v>515</v>
      </c>
      <c r="G390" t="s">
        <v>516</v>
      </c>
      <c r="H390" t="s">
        <v>695</v>
      </c>
      <c r="I390" t="s">
        <v>1262</v>
      </c>
      <c r="J390" t="s">
        <v>141</v>
      </c>
      <c r="K390" t="s">
        <v>118</v>
      </c>
      <c r="L390" s="1" t="s">
        <v>131</v>
      </c>
      <c r="O390" t="s">
        <v>118</v>
      </c>
      <c r="Q390">
        <v>5</v>
      </c>
      <c r="R390">
        <v>25</v>
      </c>
      <c r="S390" s="1" t="s">
        <v>118</v>
      </c>
      <c r="T390" s="1">
        <v>2</v>
      </c>
      <c r="U390" s="1">
        <v>10</v>
      </c>
      <c r="V390" s="1" t="s">
        <v>120</v>
      </c>
      <c r="W390" s="1"/>
      <c r="X390" s="1"/>
      <c r="Y390" s="1" t="s">
        <v>118</v>
      </c>
      <c r="Z390" s="1">
        <v>3</v>
      </c>
      <c r="AA390" s="1">
        <v>15</v>
      </c>
      <c r="AB390" s="1"/>
      <c r="AC390" s="1"/>
      <c r="AD390" s="2" t="s">
        <v>121</v>
      </c>
      <c r="AE390" t="s">
        <v>695</v>
      </c>
      <c r="AF390" t="s">
        <v>1212</v>
      </c>
      <c r="AG390" s="2" t="s">
        <v>701</v>
      </c>
      <c r="AH390">
        <v>0</v>
      </c>
      <c r="AI390">
        <v>1</v>
      </c>
      <c r="AJ390">
        <v>1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0</v>
      </c>
      <c r="AQ390">
        <v>0</v>
      </c>
      <c r="AR390">
        <v>0</v>
      </c>
      <c r="AS390">
        <v>0</v>
      </c>
      <c r="AT390" s="2" t="s">
        <v>124</v>
      </c>
      <c r="AU390" s="2" t="s">
        <v>118</v>
      </c>
      <c r="AV390" s="2" t="s">
        <v>118</v>
      </c>
      <c r="AW390" s="3" t="s">
        <v>1263</v>
      </c>
      <c r="AX390" s="3">
        <v>1</v>
      </c>
      <c r="AY390" s="3">
        <v>0</v>
      </c>
      <c r="AZ390" s="3">
        <v>1</v>
      </c>
      <c r="BA390" s="3">
        <v>0</v>
      </c>
      <c r="BB390" s="3"/>
      <c r="BC390" s="3" t="s">
        <v>118</v>
      </c>
      <c r="BD390" s="3" t="s">
        <v>173</v>
      </c>
      <c r="BE390" t="s">
        <v>120</v>
      </c>
      <c r="BT390" s="2"/>
      <c r="BW390" s="2" t="s">
        <v>120</v>
      </c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>
        <f>IF(Tableau3[[#This Row],[nb_ind_mig_juil22]]+Tableau3[[#This Row],[nb_ind_mig_jan_juin22]]+Tableau3[[#This Row],[nb_ind_mig_avant22]]&lt;&gt;Tableau3[[#This Row],[nb_ind_migrants]],1,0)</f>
        <v>0</v>
      </c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>
        <v>1</v>
      </c>
      <c r="DG390">
        <v>3</v>
      </c>
      <c r="DH390">
        <v>394880</v>
      </c>
      <c r="DI390" t="s">
        <v>1264</v>
      </c>
    </row>
    <row r="391" spans="1:113" x14ac:dyDescent="0.35">
      <c r="A391" s="4">
        <v>44809.611435694453</v>
      </c>
      <c r="B391" s="4">
        <v>44809.634491423611</v>
      </c>
      <c r="C391" s="4">
        <v>44809</v>
      </c>
      <c r="D391" s="4">
        <v>44809</v>
      </c>
      <c r="E391" t="s">
        <v>129</v>
      </c>
      <c r="F391" t="s">
        <v>515</v>
      </c>
      <c r="G391" t="s">
        <v>516</v>
      </c>
      <c r="H391" t="s">
        <v>695</v>
      </c>
      <c r="I391" t="s">
        <v>1265</v>
      </c>
      <c r="J391" t="s">
        <v>141</v>
      </c>
      <c r="K391" t="s">
        <v>120</v>
      </c>
      <c r="L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2"/>
      <c r="AG391" s="2"/>
      <c r="AT391" s="2"/>
      <c r="AU391" s="2"/>
      <c r="AV391" s="2"/>
      <c r="AW391" s="3"/>
      <c r="AX391" s="3"/>
      <c r="AY391" s="3"/>
      <c r="AZ391" s="3"/>
      <c r="BA391" s="3"/>
      <c r="BB391" s="3"/>
      <c r="BC391" s="3"/>
      <c r="BD391" s="3"/>
      <c r="BE391" t="s">
        <v>120</v>
      </c>
      <c r="BT391" s="2"/>
      <c r="BW391" s="2" t="s">
        <v>120</v>
      </c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>
        <f>IF(Tableau3[[#This Row],[nb_ind_mig_juil22]]+Tableau3[[#This Row],[nb_ind_mig_jan_juin22]]+Tableau3[[#This Row],[nb_ind_mig_avant22]]&lt;&gt;Tableau3[[#This Row],[nb_ind_migrants]],1,0)</f>
        <v>0</v>
      </c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>
        <v>1</v>
      </c>
      <c r="DG391">
        <v>2</v>
      </c>
      <c r="DH391">
        <v>394881</v>
      </c>
      <c r="DI391" t="s">
        <v>1266</v>
      </c>
    </row>
    <row r="392" spans="1:113" x14ac:dyDescent="0.35">
      <c r="A392" s="4">
        <v>44809.613510162038</v>
      </c>
      <c r="B392" s="4">
        <v>44809.615162060189</v>
      </c>
      <c r="C392" s="4">
        <v>44809</v>
      </c>
      <c r="D392" s="4">
        <v>44807</v>
      </c>
      <c r="E392" t="s">
        <v>129</v>
      </c>
      <c r="F392" t="s">
        <v>515</v>
      </c>
      <c r="G392" t="s">
        <v>516</v>
      </c>
      <c r="H392" t="s">
        <v>695</v>
      </c>
      <c r="I392" t="s">
        <v>1267</v>
      </c>
      <c r="J392" t="s">
        <v>141</v>
      </c>
      <c r="K392" t="s">
        <v>120</v>
      </c>
      <c r="L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2"/>
      <c r="AG392" s="2"/>
      <c r="AT392" s="2"/>
      <c r="AU392" s="2"/>
      <c r="AV392" s="2"/>
      <c r="AW392" s="3"/>
      <c r="AX392" s="3"/>
      <c r="AY392" s="3"/>
      <c r="AZ392" s="3"/>
      <c r="BA392" s="3"/>
      <c r="BB392" s="3"/>
      <c r="BC392" s="3"/>
      <c r="BD392" s="3"/>
      <c r="BE392" t="s">
        <v>120</v>
      </c>
      <c r="BT392" s="2"/>
      <c r="BW392" s="2" t="s">
        <v>120</v>
      </c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>
        <f>IF(Tableau3[[#This Row],[nb_ind_mig_juil22]]+Tableau3[[#This Row],[nb_ind_mig_jan_juin22]]+Tableau3[[#This Row],[nb_ind_mig_avant22]]&lt;&gt;Tableau3[[#This Row],[nb_ind_migrants]],1,0)</f>
        <v>0</v>
      </c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>
        <v>1</v>
      </c>
      <c r="DG392">
        <v>2</v>
      </c>
      <c r="DH392">
        <v>394882</v>
      </c>
      <c r="DI392" t="s">
        <v>1268</v>
      </c>
    </row>
    <row r="393" spans="1:113" x14ac:dyDescent="0.35">
      <c r="A393" s="4">
        <v>44809.615301412043</v>
      </c>
      <c r="B393" s="4">
        <v>44809.619191747683</v>
      </c>
      <c r="C393" s="4">
        <v>44809</v>
      </c>
      <c r="D393" s="4">
        <v>44809</v>
      </c>
      <c r="E393" t="s">
        <v>129</v>
      </c>
      <c r="F393" t="s">
        <v>515</v>
      </c>
      <c r="G393" t="s">
        <v>516</v>
      </c>
      <c r="H393" t="s">
        <v>695</v>
      </c>
      <c r="I393" t="s">
        <v>1269</v>
      </c>
      <c r="J393" t="s">
        <v>141</v>
      </c>
      <c r="K393" t="s">
        <v>118</v>
      </c>
      <c r="L393" s="1" t="s">
        <v>131</v>
      </c>
      <c r="O393" t="s">
        <v>118</v>
      </c>
      <c r="Q393">
        <v>2</v>
      </c>
      <c r="R393">
        <v>8</v>
      </c>
      <c r="S393" s="1" t="s">
        <v>118</v>
      </c>
      <c r="T393" s="1">
        <v>1</v>
      </c>
      <c r="U393" s="1">
        <v>4</v>
      </c>
      <c r="V393" s="1" t="s">
        <v>120</v>
      </c>
      <c r="W393" s="1"/>
      <c r="X393" s="1"/>
      <c r="Y393" s="1" t="s">
        <v>118</v>
      </c>
      <c r="Z393" s="1">
        <v>1</v>
      </c>
      <c r="AA393" s="1">
        <v>4</v>
      </c>
      <c r="AB393" s="1"/>
      <c r="AC393" s="1"/>
      <c r="AD393" s="2" t="s">
        <v>121</v>
      </c>
      <c r="AE393" t="s">
        <v>695</v>
      </c>
      <c r="AF393" t="s">
        <v>1270</v>
      </c>
      <c r="AG393" s="2" t="s">
        <v>701</v>
      </c>
      <c r="AH393">
        <v>0</v>
      </c>
      <c r="AI393">
        <v>1</v>
      </c>
      <c r="AJ393">
        <v>1</v>
      </c>
      <c r="AK393">
        <v>0</v>
      </c>
      <c r="AL393">
        <v>0</v>
      </c>
      <c r="AM393">
        <v>0</v>
      </c>
      <c r="AN393">
        <v>0</v>
      </c>
      <c r="AO393">
        <v>1</v>
      </c>
      <c r="AP393">
        <v>0</v>
      </c>
      <c r="AQ393">
        <v>0</v>
      </c>
      <c r="AR393">
        <v>0</v>
      </c>
      <c r="AS393">
        <v>0</v>
      </c>
      <c r="AT393" s="2" t="s">
        <v>134</v>
      </c>
      <c r="AU393" s="2" t="s">
        <v>118</v>
      </c>
      <c r="AV393" s="2" t="s">
        <v>118</v>
      </c>
      <c r="AW393" s="3" t="s">
        <v>543</v>
      </c>
      <c r="AX393" s="3">
        <v>0</v>
      </c>
      <c r="AY393" s="3">
        <v>1</v>
      </c>
      <c r="AZ393" s="3">
        <v>1</v>
      </c>
      <c r="BA393" s="3">
        <v>0</v>
      </c>
      <c r="BB393" s="3"/>
      <c r="BC393" s="3" t="s">
        <v>118</v>
      </c>
      <c r="BD393" s="3" t="s">
        <v>173</v>
      </c>
      <c r="BE393" t="s">
        <v>118</v>
      </c>
      <c r="BF393">
        <v>3</v>
      </c>
      <c r="BG393">
        <v>16</v>
      </c>
      <c r="BI393" t="s">
        <v>118</v>
      </c>
      <c r="BJ393">
        <v>1</v>
      </c>
      <c r="BK393">
        <v>8</v>
      </c>
      <c r="BL393" t="s">
        <v>118</v>
      </c>
      <c r="BM393">
        <v>0</v>
      </c>
      <c r="BN393">
        <v>0</v>
      </c>
      <c r="BO393" t="s">
        <v>120</v>
      </c>
      <c r="BT393" s="2" t="s">
        <v>155</v>
      </c>
      <c r="BU393" t="s">
        <v>1271</v>
      </c>
      <c r="BV393" t="s">
        <v>1272</v>
      </c>
      <c r="BW393" s="2" t="s">
        <v>120</v>
      </c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>
        <f>IF(Tableau3[[#This Row],[nb_ind_mig_juil22]]+Tableau3[[#This Row],[nb_ind_mig_jan_juin22]]+Tableau3[[#This Row],[nb_ind_mig_avant22]]&lt;&gt;Tableau3[[#This Row],[nb_ind_migrants]],1,0)</f>
        <v>0</v>
      </c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>
        <v>1</v>
      </c>
      <c r="DG393">
        <v>1</v>
      </c>
      <c r="DH393">
        <v>394883</v>
      </c>
      <c r="DI393" t="s">
        <v>1273</v>
      </c>
    </row>
    <row r="394" spans="1:113" x14ac:dyDescent="0.35">
      <c r="A394" s="4">
        <v>44809.61959667824</v>
      </c>
      <c r="B394" s="4">
        <v>44809.622216145843</v>
      </c>
      <c r="C394" s="4">
        <v>44809</v>
      </c>
      <c r="D394" s="4">
        <v>44809</v>
      </c>
      <c r="E394" t="s">
        <v>129</v>
      </c>
      <c r="F394" t="s">
        <v>515</v>
      </c>
      <c r="G394" t="s">
        <v>516</v>
      </c>
      <c r="H394" t="s">
        <v>695</v>
      </c>
      <c r="I394" t="s">
        <v>1274</v>
      </c>
      <c r="J394" t="s">
        <v>141</v>
      </c>
      <c r="K394" t="s">
        <v>120</v>
      </c>
      <c r="L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2"/>
      <c r="AG394" s="2"/>
      <c r="AT394" s="2"/>
      <c r="AU394" s="2"/>
      <c r="AV394" s="2"/>
      <c r="AW394" s="3"/>
      <c r="AX394" s="3"/>
      <c r="AY394" s="3"/>
      <c r="AZ394" s="3"/>
      <c r="BA394" s="3"/>
      <c r="BB394" s="3"/>
      <c r="BC394" s="3"/>
      <c r="BD394" s="3"/>
      <c r="BE394" t="s">
        <v>120</v>
      </c>
      <c r="BT394" s="2"/>
      <c r="BW394" s="2" t="s">
        <v>120</v>
      </c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>
        <f>IF(Tableau3[[#This Row],[nb_ind_mig_juil22]]+Tableau3[[#This Row],[nb_ind_mig_jan_juin22]]+Tableau3[[#This Row],[nb_ind_mig_avant22]]&lt;&gt;Tableau3[[#This Row],[nb_ind_migrants]],1,0)</f>
        <v>0</v>
      </c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>
        <v>1</v>
      </c>
      <c r="DG394">
        <v>1</v>
      </c>
      <c r="DH394">
        <v>394884</v>
      </c>
      <c r="DI394" t="s">
        <v>1275</v>
      </c>
    </row>
    <row r="395" spans="1:113" x14ac:dyDescent="0.35">
      <c r="A395" s="4">
        <v>44809.622503321763</v>
      </c>
      <c r="B395" s="4">
        <v>44809.625858587962</v>
      </c>
      <c r="C395" s="4">
        <v>44809</v>
      </c>
      <c r="D395" s="4">
        <v>44809</v>
      </c>
      <c r="E395" t="s">
        <v>129</v>
      </c>
      <c r="F395" t="s">
        <v>515</v>
      </c>
      <c r="G395" t="s">
        <v>516</v>
      </c>
      <c r="H395" t="s">
        <v>695</v>
      </c>
      <c r="I395" t="s">
        <v>1276</v>
      </c>
      <c r="J395" t="s">
        <v>141</v>
      </c>
      <c r="K395" t="s">
        <v>120</v>
      </c>
      <c r="L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2"/>
      <c r="AG395" s="2"/>
      <c r="AT395" s="2"/>
      <c r="AU395" s="2"/>
      <c r="AV395" s="2"/>
      <c r="AW395" s="3"/>
      <c r="AX395" s="3"/>
      <c r="AY395" s="3"/>
      <c r="AZ395" s="3"/>
      <c r="BA395" s="3"/>
      <c r="BB395" s="3"/>
      <c r="BC395" s="3"/>
      <c r="BD395" s="3"/>
      <c r="BE395" t="s">
        <v>120</v>
      </c>
      <c r="BT395" s="2"/>
      <c r="BW395" s="2" t="s">
        <v>120</v>
      </c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>
        <f>IF(Tableau3[[#This Row],[nb_ind_mig_juil22]]+Tableau3[[#This Row],[nb_ind_mig_jan_juin22]]+Tableau3[[#This Row],[nb_ind_mig_avant22]]&lt;&gt;Tableau3[[#This Row],[nb_ind_migrants]],1,0)</f>
        <v>0</v>
      </c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>
        <v>1</v>
      </c>
      <c r="DG395">
        <v>3</v>
      </c>
      <c r="DH395">
        <v>394885</v>
      </c>
      <c r="DI395" t="s">
        <v>1277</v>
      </c>
    </row>
    <row r="396" spans="1:113" x14ac:dyDescent="0.35">
      <c r="A396" s="4">
        <v>44809.62608094907</v>
      </c>
      <c r="B396" s="4">
        <v>44809.634232175929</v>
      </c>
      <c r="C396" s="4">
        <v>44809</v>
      </c>
      <c r="D396" s="4">
        <v>44809</v>
      </c>
      <c r="E396" t="s">
        <v>129</v>
      </c>
      <c r="F396" t="s">
        <v>515</v>
      </c>
      <c r="G396" t="s">
        <v>516</v>
      </c>
      <c r="H396" t="s">
        <v>695</v>
      </c>
      <c r="I396" t="s">
        <v>700</v>
      </c>
      <c r="J396" t="s">
        <v>141</v>
      </c>
      <c r="K396" t="s">
        <v>120</v>
      </c>
      <c r="L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2"/>
      <c r="AG396" s="2"/>
      <c r="AT396" s="2"/>
      <c r="AU396" s="2"/>
      <c r="AV396" s="2"/>
      <c r="AW396" s="3"/>
      <c r="AX396" s="3"/>
      <c r="AY396" s="3"/>
      <c r="AZ396" s="3"/>
      <c r="BA396" s="3"/>
      <c r="BB396" s="3"/>
      <c r="BC396" s="3"/>
      <c r="BD396" s="3"/>
      <c r="BE396" t="s">
        <v>120</v>
      </c>
      <c r="BT396" s="2"/>
      <c r="BW396" s="2" t="s">
        <v>120</v>
      </c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>
        <f>IF(Tableau3[[#This Row],[nb_ind_mig_juil22]]+Tableau3[[#This Row],[nb_ind_mig_jan_juin22]]+Tableau3[[#This Row],[nb_ind_mig_avant22]]&lt;&gt;Tableau3[[#This Row],[nb_ind_migrants]],1,0)</f>
        <v>0</v>
      </c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>
        <v>1</v>
      </c>
      <c r="DG396">
        <v>4</v>
      </c>
      <c r="DH396">
        <v>394886</v>
      </c>
      <c r="DI396" t="s">
        <v>1278</v>
      </c>
    </row>
    <row r="397" spans="1:113" x14ac:dyDescent="0.35">
      <c r="A397" s="4">
        <v>44807.621226712959</v>
      </c>
      <c r="B397" s="4">
        <v>44809.602489039353</v>
      </c>
      <c r="C397" s="4">
        <v>44807</v>
      </c>
      <c r="D397" s="4">
        <v>44809</v>
      </c>
      <c r="E397" t="s">
        <v>129</v>
      </c>
      <c r="F397" t="s">
        <v>515</v>
      </c>
      <c r="G397" t="s">
        <v>516</v>
      </c>
      <c r="H397" t="s">
        <v>516</v>
      </c>
      <c r="I397" t="s">
        <v>1279</v>
      </c>
      <c r="J397" t="s">
        <v>141</v>
      </c>
      <c r="K397" t="s">
        <v>120</v>
      </c>
      <c r="L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2"/>
      <c r="AG397" s="2"/>
      <c r="AT397" s="2"/>
      <c r="AU397" s="2"/>
      <c r="AV397" s="2"/>
      <c r="AW397" s="3"/>
      <c r="AX397" s="3"/>
      <c r="AY397" s="3"/>
      <c r="AZ397" s="3"/>
      <c r="BA397" s="3"/>
      <c r="BB397" s="3"/>
      <c r="BC397" s="3"/>
      <c r="BD397" s="3"/>
      <c r="BE397" t="s">
        <v>120</v>
      </c>
      <c r="BT397" s="2"/>
      <c r="BW397" s="2" t="s">
        <v>120</v>
      </c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>
        <f>IF(Tableau3[[#This Row],[nb_ind_mig_juil22]]+Tableau3[[#This Row],[nb_ind_mig_jan_juin22]]+Tableau3[[#This Row],[nb_ind_mig_avant22]]&lt;&gt;Tableau3[[#This Row],[nb_ind_migrants]],1,0)</f>
        <v>0</v>
      </c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>
        <v>1</v>
      </c>
      <c r="DG397">
        <v>0</v>
      </c>
      <c r="DH397">
        <v>395227</v>
      </c>
      <c r="DI397" t="s">
        <v>1280</v>
      </c>
    </row>
    <row r="398" spans="1:113" x14ac:dyDescent="0.35">
      <c r="A398" s="4">
        <v>44809.648196076392</v>
      </c>
      <c r="B398" s="4">
        <v>44809.653833530087</v>
      </c>
      <c r="C398" s="4">
        <v>44809</v>
      </c>
      <c r="D398" s="4">
        <v>44809</v>
      </c>
      <c r="E398" t="s">
        <v>129</v>
      </c>
      <c r="F398" t="s">
        <v>1020</v>
      </c>
      <c r="G398" t="s">
        <v>677</v>
      </c>
      <c r="H398" t="s">
        <v>1281</v>
      </c>
      <c r="I398" t="s">
        <v>1282</v>
      </c>
      <c r="J398" t="s">
        <v>117</v>
      </c>
      <c r="K398" t="s">
        <v>118</v>
      </c>
      <c r="L398" s="1" t="s">
        <v>156</v>
      </c>
      <c r="O398" t="s">
        <v>118</v>
      </c>
      <c r="Q398">
        <v>2</v>
      </c>
      <c r="R398">
        <v>8</v>
      </c>
      <c r="S398" s="1" t="s">
        <v>118</v>
      </c>
      <c r="T398" s="1">
        <v>2</v>
      </c>
      <c r="U398" s="1">
        <v>8</v>
      </c>
      <c r="V398" s="1" t="s">
        <v>120</v>
      </c>
      <c r="W398" s="1"/>
      <c r="X398" s="1"/>
      <c r="Y398" s="1" t="s">
        <v>120</v>
      </c>
      <c r="Z398" s="1"/>
      <c r="AA398" s="1"/>
      <c r="AB398" s="1"/>
      <c r="AC398" s="1"/>
      <c r="AD398" s="2" t="s">
        <v>148</v>
      </c>
      <c r="AE398" t="s">
        <v>1283</v>
      </c>
      <c r="AF398" t="s">
        <v>961</v>
      </c>
      <c r="AG398" s="2" t="s">
        <v>1284</v>
      </c>
      <c r="AH398">
        <v>1</v>
      </c>
      <c r="AI398">
        <v>0</v>
      </c>
      <c r="AJ398">
        <v>0</v>
      </c>
      <c r="AK398">
        <v>1</v>
      </c>
      <c r="AL398">
        <v>0</v>
      </c>
      <c r="AM398">
        <v>1</v>
      </c>
      <c r="AN398">
        <v>0</v>
      </c>
      <c r="AO398">
        <v>1</v>
      </c>
      <c r="AP398">
        <v>0</v>
      </c>
      <c r="AQ398">
        <v>1</v>
      </c>
      <c r="AR398">
        <v>0</v>
      </c>
      <c r="AS398">
        <v>0</v>
      </c>
      <c r="AT398" s="2" t="s">
        <v>134</v>
      </c>
      <c r="AU398" s="2" t="s">
        <v>118</v>
      </c>
      <c r="AV398" s="2" t="s">
        <v>118</v>
      </c>
      <c r="AW398" s="3" t="s">
        <v>150</v>
      </c>
      <c r="AX398" s="3">
        <v>1</v>
      </c>
      <c r="AY398" s="3">
        <v>1</v>
      </c>
      <c r="AZ398" s="3">
        <v>1</v>
      </c>
      <c r="BA398" s="3">
        <v>0</v>
      </c>
      <c r="BB398" s="3"/>
      <c r="BC398" s="3" t="s">
        <v>118</v>
      </c>
      <c r="BD398" s="3" t="s">
        <v>173</v>
      </c>
      <c r="BE398" t="s">
        <v>118</v>
      </c>
      <c r="BF398">
        <v>3</v>
      </c>
      <c r="BG398">
        <v>9</v>
      </c>
      <c r="BI398" t="s">
        <v>118</v>
      </c>
      <c r="BJ398">
        <v>4</v>
      </c>
      <c r="BK398">
        <v>10</v>
      </c>
      <c r="BL398" t="s">
        <v>120</v>
      </c>
      <c r="BO398" t="s">
        <v>120</v>
      </c>
      <c r="BT398" s="2" t="s">
        <v>155</v>
      </c>
      <c r="BU398" t="s">
        <v>1285</v>
      </c>
      <c r="BV398" t="s">
        <v>961</v>
      </c>
      <c r="BW398" s="2" t="s">
        <v>118</v>
      </c>
      <c r="BX398" s="2">
        <v>3</v>
      </c>
      <c r="BY398" s="2">
        <v>10</v>
      </c>
      <c r="BZ398" s="2" t="s">
        <v>120</v>
      </c>
      <c r="CA398" s="2"/>
      <c r="CB398" s="2"/>
      <c r="CC398" s="2" t="s">
        <v>118</v>
      </c>
      <c r="CD398" s="2">
        <v>3</v>
      </c>
      <c r="CE398" s="2">
        <v>10</v>
      </c>
      <c r="CF398" s="2" t="s">
        <v>120</v>
      </c>
      <c r="CG398" s="2"/>
      <c r="CH398" s="2"/>
      <c r="CI398" s="2"/>
      <c r="CJ398" s="2"/>
      <c r="CK398" s="2">
        <f>IF(Tableau3[[#This Row],[nb_ind_mig_juil22]]+Tableau3[[#This Row],[nb_ind_mig_jan_juin22]]+Tableau3[[#This Row],[nb_ind_mig_avant22]]&lt;&gt;Tableau3[[#This Row],[nb_ind_migrants]],1,0)</f>
        <v>0</v>
      </c>
      <c r="CL398" s="3" t="s">
        <v>235</v>
      </c>
      <c r="CM398" t="s">
        <v>1147</v>
      </c>
      <c r="CN398" s="2" t="s">
        <v>156</v>
      </c>
      <c r="CQ398" s="2" t="s">
        <v>1286</v>
      </c>
      <c r="CR398" s="2">
        <v>1</v>
      </c>
      <c r="CS398" s="2">
        <v>1</v>
      </c>
      <c r="CT398" s="2">
        <v>0</v>
      </c>
      <c r="CU398" s="2">
        <v>1</v>
      </c>
      <c r="CV398" s="2">
        <v>1</v>
      </c>
      <c r="CW398" s="2">
        <v>1</v>
      </c>
      <c r="CX398" s="2">
        <v>0</v>
      </c>
      <c r="CY398" s="2">
        <v>0</v>
      </c>
      <c r="CZ398" s="2">
        <v>0</v>
      </c>
      <c r="DA398" s="2">
        <v>1</v>
      </c>
      <c r="DB398" s="2">
        <v>0</v>
      </c>
      <c r="DC398" s="2">
        <v>0</v>
      </c>
      <c r="DD398" s="2" t="s">
        <v>127</v>
      </c>
      <c r="DE398">
        <v>1</v>
      </c>
      <c r="DG398">
        <v>3</v>
      </c>
      <c r="DH398">
        <v>395444</v>
      </c>
      <c r="DI398" t="s">
        <v>1287</v>
      </c>
    </row>
    <row r="399" spans="1:113" x14ac:dyDescent="0.35">
      <c r="A399" s="4">
        <v>44809.663122129627</v>
      </c>
      <c r="B399" s="4">
        <v>44809.668415949083</v>
      </c>
      <c r="C399" s="4">
        <v>44809</v>
      </c>
      <c r="D399" s="4">
        <v>44809</v>
      </c>
      <c r="E399" t="s">
        <v>129</v>
      </c>
      <c r="F399" t="s">
        <v>1020</v>
      </c>
      <c r="G399" t="s">
        <v>677</v>
      </c>
      <c r="H399" t="s">
        <v>1281</v>
      </c>
      <c r="I399" t="s">
        <v>1288</v>
      </c>
      <c r="J399" t="s">
        <v>117</v>
      </c>
      <c r="K399" t="s">
        <v>118</v>
      </c>
      <c r="L399" s="1" t="s">
        <v>131</v>
      </c>
      <c r="O399" t="s">
        <v>118</v>
      </c>
      <c r="Q399">
        <v>2</v>
      </c>
      <c r="R399">
        <v>9</v>
      </c>
      <c r="S399" s="1" t="s">
        <v>118</v>
      </c>
      <c r="T399" s="1">
        <v>2</v>
      </c>
      <c r="U399" s="1">
        <v>9</v>
      </c>
      <c r="V399" s="1" t="s">
        <v>120</v>
      </c>
      <c r="W399" s="1"/>
      <c r="X399" s="1"/>
      <c r="Y399" s="1" t="s">
        <v>120</v>
      </c>
      <c r="Z399" s="1"/>
      <c r="AA399" s="1"/>
      <c r="AB399" s="1"/>
      <c r="AC399" s="1"/>
      <c r="AD399" s="2" t="s">
        <v>121</v>
      </c>
      <c r="AE399" t="s">
        <v>677</v>
      </c>
      <c r="AF399" t="s">
        <v>1289</v>
      </c>
      <c r="AG399" s="2" t="s">
        <v>1290</v>
      </c>
      <c r="AH399">
        <v>1</v>
      </c>
      <c r="AI399">
        <v>1</v>
      </c>
      <c r="AJ399">
        <v>1</v>
      </c>
      <c r="AK399">
        <v>1</v>
      </c>
      <c r="AL399">
        <v>0</v>
      </c>
      <c r="AM399">
        <v>1</v>
      </c>
      <c r="AN399">
        <v>0</v>
      </c>
      <c r="AO399">
        <v>1</v>
      </c>
      <c r="AP399">
        <v>1</v>
      </c>
      <c r="AQ399">
        <v>1</v>
      </c>
      <c r="AR399">
        <v>0</v>
      </c>
      <c r="AS399">
        <v>0</v>
      </c>
      <c r="AT399" s="2" t="s">
        <v>127</v>
      </c>
      <c r="AU399" s="2" t="s">
        <v>118</v>
      </c>
      <c r="AV399" s="2" t="s">
        <v>118</v>
      </c>
      <c r="AW399" s="3" t="s">
        <v>209</v>
      </c>
      <c r="AX399" s="3">
        <v>1</v>
      </c>
      <c r="AY399" s="3">
        <v>1</v>
      </c>
      <c r="AZ399" s="3">
        <v>0</v>
      </c>
      <c r="BA399" s="3">
        <v>0</v>
      </c>
      <c r="BB399" s="3"/>
      <c r="BC399" s="3" t="s">
        <v>118</v>
      </c>
      <c r="BD399" s="3" t="s">
        <v>173</v>
      </c>
      <c r="BE399" t="s">
        <v>118</v>
      </c>
      <c r="BF399">
        <v>2</v>
      </c>
      <c r="BG399">
        <v>6</v>
      </c>
      <c r="BI399" t="s">
        <v>118</v>
      </c>
      <c r="BJ399">
        <v>3</v>
      </c>
      <c r="BK399">
        <v>8</v>
      </c>
      <c r="BL399" t="s">
        <v>118</v>
      </c>
      <c r="BM399">
        <v>2</v>
      </c>
      <c r="BN399">
        <v>9</v>
      </c>
      <c r="BO399" t="s">
        <v>120</v>
      </c>
      <c r="BT399" s="2" t="s">
        <v>155</v>
      </c>
      <c r="BU399" t="s">
        <v>1291</v>
      </c>
      <c r="BV399" t="s">
        <v>1281</v>
      </c>
      <c r="BW399" s="2" t="s">
        <v>118</v>
      </c>
      <c r="BX399" s="2">
        <v>2</v>
      </c>
      <c r="BY399" s="2">
        <v>8</v>
      </c>
      <c r="BZ399" s="2" t="s">
        <v>118</v>
      </c>
      <c r="CA399" s="2">
        <v>2</v>
      </c>
      <c r="CB399" s="2">
        <v>8</v>
      </c>
      <c r="CC399" s="2" t="s">
        <v>120</v>
      </c>
      <c r="CD399" s="2"/>
      <c r="CE399" s="2"/>
      <c r="CF399" s="2" t="s">
        <v>120</v>
      </c>
      <c r="CG399" s="2"/>
      <c r="CH399" s="2"/>
      <c r="CI399" s="2"/>
      <c r="CJ399" s="2"/>
      <c r="CK399" s="2">
        <f>IF(Tableau3[[#This Row],[nb_ind_mig_juil22]]+Tableau3[[#This Row],[nb_ind_mig_jan_juin22]]+Tableau3[[#This Row],[nb_ind_mig_avant22]]&lt;&gt;Tableau3[[#This Row],[nb_ind_migrants]],1,0)</f>
        <v>0</v>
      </c>
      <c r="CL399" s="3" t="s">
        <v>235</v>
      </c>
      <c r="CM399" t="s">
        <v>1147</v>
      </c>
      <c r="CN399" s="2" t="s">
        <v>131</v>
      </c>
      <c r="CQ399" s="2" t="s">
        <v>1292</v>
      </c>
      <c r="CR399" s="2">
        <v>1</v>
      </c>
      <c r="CS399" s="2">
        <v>0</v>
      </c>
      <c r="CT399" s="2">
        <v>1</v>
      </c>
      <c r="CU399" s="2">
        <v>1</v>
      </c>
      <c r="CV399" s="2">
        <v>0</v>
      </c>
      <c r="CW399" s="2">
        <v>1</v>
      </c>
      <c r="CX399" s="2">
        <v>0</v>
      </c>
      <c r="CY399" s="2">
        <v>1</v>
      </c>
      <c r="CZ399" s="2">
        <v>1</v>
      </c>
      <c r="DA399" s="2">
        <v>0</v>
      </c>
      <c r="DB399" s="2">
        <v>1</v>
      </c>
      <c r="DC399" s="2">
        <v>0</v>
      </c>
      <c r="DD399" s="2" t="s">
        <v>127</v>
      </c>
      <c r="DE399">
        <v>1</v>
      </c>
      <c r="DG399">
        <v>2</v>
      </c>
      <c r="DH399">
        <v>395467</v>
      </c>
      <c r="DI399" t="s">
        <v>1293</v>
      </c>
    </row>
    <row r="400" spans="1:113" x14ac:dyDescent="0.35">
      <c r="A400" s="4">
        <v>44809.404077650463</v>
      </c>
      <c r="B400" s="4">
        <v>44809.40858304398</v>
      </c>
      <c r="C400" s="4">
        <v>44809</v>
      </c>
      <c r="D400" s="4">
        <v>44809</v>
      </c>
      <c r="E400" t="s">
        <v>129</v>
      </c>
      <c r="F400" t="s">
        <v>508</v>
      </c>
      <c r="G400" t="s">
        <v>509</v>
      </c>
      <c r="H400" t="s">
        <v>816</v>
      </c>
      <c r="I400" t="s">
        <v>1294</v>
      </c>
      <c r="J400" t="s">
        <v>141</v>
      </c>
      <c r="K400" t="s">
        <v>120</v>
      </c>
      <c r="L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2"/>
      <c r="AG400" s="2"/>
      <c r="AT400" s="2"/>
      <c r="AU400" s="2"/>
      <c r="AV400" s="2"/>
      <c r="AW400" s="3"/>
      <c r="AX400" s="3"/>
      <c r="AY400" s="3"/>
      <c r="AZ400" s="3"/>
      <c r="BA400" s="3"/>
      <c r="BB400" s="3"/>
      <c r="BC400" s="3"/>
      <c r="BD400" s="3"/>
      <c r="BE400" t="s">
        <v>120</v>
      </c>
      <c r="BT400" s="2"/>
      <c r="BW400" s="2" t="s">
        <v>120</v>
      </c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>
        <f>IF(Tableau3[[#This Row],[nb_ind_mig_juil22]]+Tableau3[[#This Row],[nb_ind_mig_jan_juin22]]+Tableau3[[#This Row],[nb_ind_mig_avant22]]&lt;&gt;Tableau3[[#This Row],[nb_ind_migrants]],1,0)</f>
        <v>0</v>
      </c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>
        <v>1</v>
      </c>
      <c r="DG400">
        <v>1</v>
      </c>
      <c r="DH400">
        <v>395472</v>
      </c>
      <c r="DI400" t="s">
        <v>1295</v>
      </c>
    </row>
    <row r="401" spans="1:113" x14ac:dyDescent="0.35">
      <c r="A401" s="4">
        <v>44809.437350046297</v>
      </c>
      <c r="B401" s="4">
        <v>44809.44830452546</v>
      </c>
      <c r="C401" s="4">
        <v>44809</v>
      </c>
      <c r="D401" s="4">
        <v>44809</v>
      </c>
      <c r="E401" t="s">
        <v>129</v>
      </c>
      <c r="F401" t="s">
        <v>508</v>
      </c>
      <c r="G401" t="s">
        <v>509</v>
      </c>
      <c r="H401" t="s">
        <v>556</v>
      </c>
      <c r="I401" t="s">
        <v>1296</v>
      </c>
      <c r="J401" t="s">
        <v>141</v>
      </c>
      <c r="K401" t="s">
        <v>120</v>
      </c>
      <c r="L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2"/>
      <c r="AG401" s="2"/>
      <c r="AT401" s="2"/>
      <c r="AU401" s="2"/>
      <c r="AV401" s="2"/>
      <c r="AW401" s="3"/>
      <c r="AX401" s="3"/>
      <c r="AY401" s="3"/>
      <c r="AZ401" s="3"/>
      <c r="BA401" s="3"/>
      <c r="BB401" s="3"/>
      <c r="BC401" s="3"/>
      <c r="BD401" s="3"/>
      <c r="BE401" t="s">
        <v>120</v>
      </c>
      <c r="BT401" s="2"/>
      <c r="BW401" s="2" t="s">
        <v>120</v>
      </c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>
        <f>IF(Tableau3[[#This Row],[nb_ind_mig_juil22]]+Tableau3[[#This Row],[nb_ind_mig_jan_juin22]]+Tableau3[[#This Row],[nb_ind_mig_avant22]]&lt;&gt;Tableau3[[#This Row],[nb_ind_migrants]],1,0)</f>
        <v>0</v>
      </c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>
        <v>1</v>
      </c>
      <c r="DG401">
        <v>1</v>
      </c>
      <c r="DH401">
        <v>395473</v>
      </c>
      <c r="DI401" t="s">
        <v>1297</v>
      </c>
    </row>
    <row r="402" spans="1:113" x14ac:dyDescent="0.35">
      <c r="A402" s="4">
        <v>44809.508612025456</v>
      </c>
      <c r="B402" s="4">
        <v>44809.511768078701</v>
      </c>
      <c r="C402" s="4">
        <v>44809</v>
      </c>
      <c r="D402" s="4">
        <v>44809</v>
      </c>
      <c r="E402" t="s">
        <v>129</v>
      </c>
      <c r="F402" t="s">
        <v>508</v>
      </c>
      <c r="G402" t="s">
        <v>509</v>
      </c>
      <c r="H402" t="s">
        <v>556</v>
      </c>
      <c r="I402" t="s">
        <v>1298</v>
      </c>
      <c r="J402" t="s">
        <v>141</v>
      </c>
      <c r="K402" t="s">
        <v>120</v>
      </c>
      <c r="L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2"/>
      <c r="AG402" s="2"/>
      <c r="AT402" s="2"/>
      <c r="AU402" s="2"/>
      <c r="AV402" s="2"/>
      <c r="AW402" s="3"/>
      <c r="AX402" s="3"/>
      <c r="AY402" s="3"/>
      <c r="AZ402" s="3"/>
      <c r="BA402" s="3"/>
      <c r="BB402" s="3"/>
      <c r="BC402" s="3"/>
      <c r="BD402" s="3"/>
      <c r="BE402" t="s">
        <v>120</v>
      </c>
      <c r="BT402" s="2"/>
      <c r="BW402" s="2" t="s">
        <v>120</v>
      </c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>
        <f>IF(Tableau3[[#This Row],[nb_ind_mig_juil22]]+Tableau3[[#This Row],[nb_ind_mig_jan_juin22]]+Tableau3[[#This Row],[nb_ind_mig_avant22]]&lt;&gt;Tableau3[[#This Row],[nb_ind_migrants]],1,0)</f>
        <v>0</v>
      </c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>
        <v>1</v>
      </c>
      <c r="DG402">
        <v>1</v>
      </c>
      <c r="DH402">
        <v>395474</v>
      </c>
      <c r="DI402" t="s">
        <v>1299</v>
      </c>
    </row>
    <row r="403" spans="1:113" x14ac:dyDescent="0.35">
      <c r="A403" s="4">
        <v>44809.642665995372</v>
      </c>
      <c r="B403" s="4">
        <v>44809.667052210651</v>
      </c>
      <c r="C403" s="4">
        <v>44809</v>
      </c>
      <c r="D403" s="4">
        <v>44809</v>
      </c>
      <c r="E403" t="s">
        <v>129</v>
      </c>
      <c r="F403" t="s">
        <v>508</v>
      </c>
      <c r="G403" t="s">
        <v>509</v>
      </c>
      <c r="H403" t="s">
        <v>556</v>
      </c>
      <c r="I403" t="s">
        <v>1300</v>
      </c>
      <c r="J403" t="s">
        <v>141</v>
      </c>
      <c r="K403" t="s">
        <v>120</v>
      </c>
      <c r="L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2"/>
      <c r="AG403" s="2"/>
      <c r="AT403" s="2"/>
      <c r="AU403" s="2"/>
      <c r="AV403" s="2"/>
      <c r="AW403" s="3"/>
      <c r="AX403" s="3"/>
      <c r="AY403" s="3"/>
      <c r="AZ403" s="3"/>
      <c r="BA403" s="3"/>
      <c r="BB403" s="3"/>
      <c r="BC403" s="3"/>
      <c r="BD403" s="3"/>
      <c r="BE403" t="s">
        <v>120</v>
      </c>
      <c r="BT403" s="2"/>
      <c r="BW403" s="2" t="s">
        <v>120</v>
      </c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>
        <f>IF(Tableau3[[#This Row],[nb_ind_mig_juil22]]+Tableau3[[#This Row],[nb_ind_mig_jan_juin22]]+Tableau3[[#This Row],[nb_ind_mig_avant22]]&lt;&gt;Tableau3[[#This Row],[nb_ind_migrants]],1,0)</f>
        <v>0</v>
      </c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>
        <v>1</v>
      </c>
      <c r="DG403">
        <v>1</v>
      </c>
      <c r="DH403">
        <v>395475</v>
      </c>
      <c r="DI403" t="s">
        <v>1301</v>
      </c>
    </row>
    <row r="404" spans="1:113" x14ac:dyDescent="0.35">
      <c r="A404" s="4">
        <v>44808.446668495373</v>
      </c>
      <c r="B404" s="4">
        <v>44809.676752905092</v>
      </c>
      <c r="C404" s="4">
        <v>44808</v>
      </c>
      <c r="D404" s="4">
        <v>44808</v>
      </c>
      <c r="E404" t="s">
        <v>129</v>
      </c>
      <c r="F404" t="s">
        <v>515</v>
      </c>
      <c r="G404" t="s">
        <v>516</v>
      </c>
      <c r="H404" t="s">
        <v>695</v>
      </c>
      <c r="I404" t="s">
        <v>1302</v>
      </c>
      <c r="J404" t="s">
        <v>141</v>
      </c>
      <c r="K404" t="s">
        <v>120</v>
      </c>
      <c r="L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2"/>
      <c r="AG404" s="2"/>
      <c r="AT404" s="2"/>
      <c r="AU404" s="2"/>
      <c r="AV404" s="2"/>
      <c r="AW404" s="3"/>
      <c r="AX404" s="3"/>
      <c r="AY404" s="3"/>
      <c r="AZ404" s="3"/>
      <c r="BA404" s="3"/>
      <c r="BB404" s="3"/>
      <c r="BC404" s="3"/>
      <c r="BD404" s="3"/>
      <c r="BE404" t="s">
        <v>120</v>
      </c>
      <c r="BT404" s="2"/>
      <c r="BW404" s="2" t="s">
        <v>120</v>
      </c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>
        <f>IF(Tableau3[[#This Row],[nb_ind_mig_juil22]]+Tableau3[[#This Row],[nb_ind_mig_jan_juin22]]+Tableau3[[#This Row],[nb_ind_mig_avant22]]&lt;&gt;Tableau3[[#This Row],[nb_ind_migrants]],1,0)</f>
        <v>0</v>
      </c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>
        <v>1</v>
      </c>
      <c r="DG404">
        <v>5</v>
      </c>
      <c r="DH404">
        <v>395489</v>
      </c>
      <c r="DI404" t="s">
        <v>1303</v>
      </c>
    </row>
    <row r="405" spans="1:113" x14ac:dyDescent="0.35">
      <c r="A405" s="4">
        <v>44808.68028857639</v>
      </c>
      <c r="B405" s="4">
        <v>44808.725501875</v>
      </c>
      <c r="C405" s="4">
        <v>44808</v>
      </c>
      <c r="D405" s="4">
        <v>44808</v>
      </c>
      <c r="E405" t="s">
        <v>129</v>
      </c>
      <c r="F405" t="s">
        <v>515</v>
      </c>
      <c r="G405" t="s">
        <v>516</v>
      </c>
      <c r="H405" t="s">
        <v>695</v>
      </c>
      <c r="I405" t="s">
        <v>1304</v>
      </c>
      <c r="J405" t="s">
        <v>141</v>
      </c>
      <c r="K405" t="s">
        <v>120</v>
      </c>
      <c r="L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2"/>
      <c r="AG405" s="2"/>
      <c r="AT405" s="2"/>
      <c r="AU405" s="2"/>
      <c r="AV405" s="2"/>
      <c r="AW405" s="3"/>
      <c r="AX405" s="3"/>
      <c r="AY405" s="3"/>
      <c r="AZ405" s="3"/>
      <c r="BA405" s="3"/>
      <c r="BB405" s="3"/>
      <c r="BC405" s="3"/>
      <c r="BD405" s="3"/>
      <c r="BE405" t="s">
        <v>120</v>
      </c>
      <c r="BT405" s="2"/>
      <c r="BW405" s="2" t="s">
        <v>120</v>
      </c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>
        <f>IF(Tableau3[[#This Row],[nb_ind_mig_juil22]]+Tableau3[[#This Row],[nb_ind_mig_jan_juin22]]+Tableau3[[#This Row],[nb_ind_mig_avant22]]&lt;&gt;Tableau3[[#This Row],[nb_ind_migrants]],1,0)</f>
        <v>0</v>
      </c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>
        <v>1</v>
      </c>
      <c r="DG405">
        <v>10</v>
      </c>
      <c r="DH405">
        <v>395490</v>
      </c>
      <c r="DI405" t="s">
        <v>1305</v>
      </c>
    </row>
    <row r="406" spans="1:113" x14ac:dyDescent="0.35">
      <c r="A406" s="4">
        <v>44809.248159733797</v>
      </c>
      <c r="B406" s="4">
        <v>44809.39875335648</v>
      </c>
      <c r="C406" s="4">
        <v>44809</v>
      </c>
      <c r="D406" s="4">
        <v>44809</v>
      </c>
      <c r="E406" t="s">
        <v>129</v>
      </c>
      <c r="F406" t="s">
        <v>515</v>
      </c>
      <c r="G406" t="s">
        <v>516</v>
      </c>
      <c r="H406" t="s">
        <v>695</v>
      </c>
      <c r="I406" t="s">
        <v>1306</v>
      </c>
      <c r="J406" t="s">
        <v>141</v>
      </c>
      <c r="K406" t="s">
        <v>120</v>
      </c>
      <c r="L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2"/>
      <c r="AG406" s="2"/>
      <c r="AT406" s="2"/>
      <c r="AU406" s="2"/>
      <c r="AV406" s="2"/>
      <c r="AW406" s="3"/>
      <c r="AX406" s="3"/>
      <c r="AY406" s="3"/>
      <c r="AZ406" s="3"/>
      <c r="BA406" s="3"/>
      <c r="BB406" s="3"/>
      <c r="BC406" s="3"/>
      <c r="BD406" s="3"/>
      <c r="BE406" t="s">
        <v>120</v>
      </c>
      <c r="BT406" s="2"/>
      <c r="BW406" s="2" t="s">
        <v>120</v>
      </c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>
        <f>IF(Tableau3[[#This Row],[nb_ind_mig_juil22]]+Tableau3[[#This Row],[nb_ind_mig_jan_juin22]]+Tableau3[[#This Row],[nb_ind_mig_avant22]]&lt;&gt;Tableau3[[#This Row],[nb_ind_migrants]],1,0)</f>
        <v>0</v>
      </c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>
        <v>1</v>
      </c>
      <c r="DG406">
        <v>4</v>
      </c>
      <c r="DH406">
        <v>395491</v>
      </c>
      <c r="DI406" t="s">
        <v>1307</v>
      </c>
    </row>
    <row r="407" spans="1:113" x14ac:dyDescent="0.35">
      <c r="A407" s="4">
        <v>44809.398906111113</v>
      </c>
      <c r="B407" s="4">
        <v>44809.427151851851</v>
      </c>
      <c r="C407" s="4">
        <v>44809</v>
      </c>
      <c r="D407" s="4">
        <v>44809</v>
      </c>
      <c r="E407" t="s">
        <v>129</v>
      </c>
      <c r="F407" t="s">
        <v>515</v>
      </c>
      <c r="G407" t="s">
        <v>516</v>
      </c>
      <c r="H407" t="s">
        <v>695</v>
      </c>
      <c r="I407" t="s">
        <v>1308</v>
      </c>
      <c r="J407" t="s">
        <v>141</v>
      </c>
      <c r="K407" t="s">
        <v>120</v>
      </c>
      <c r="L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2"/>
      <c r="AG407" s="2"/>
      <c r="AT407" s="2"/>
      <c r="AU407" s="2"/>
      <c r="AV407" s="2"/>
      <c r="AW407" s="3"/>
      <c r="AX407" s="3"/>
      <c r="AY407" s="3"/>
      <c r="AZ407" s="3"/>
      <c r="BA407" s="3"/>
      <c r="BB407" s="3"/>
      <c r="BC407" s="3"/>
      <c r="BD407" s="3"/>
      <c r="BE407" t="s">
        <v>120</v>
      </c>
      <c r="BT407" s="2"/>
      <c r="BW407" s="2" t="s">
        <v>120</v>
      </c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>
        <f>IF(Tableau3[[#This Row],[nb_ind_mig_juil22]]+Tableau3[[#This Row],[nb_ind_mig_jan_juin22]]+Tableau3[[#This Row],[nb_ind_mig_avant22]]&lt;&gt;Tableau3[[#This Row],[nb_ind_migrants]],1,0)</f>
        <v>0</v>
      </c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>
        <v>1</v>
      </c>
      <c r="DG407">
        <v>4</v>
      </c>
      <c r="DH407">
        <v>395492</v>
      </c>
      <c r="DI407" t="s">
        <v>1309</v>
      </c>
    </row>
    <row r="408" spans="1:113" x14ac:dyDescent="0.35">
      <c r="A408" s="4">
        <v>44809.427296527778</v>
      </c>
      <c r="B408" s="4">
        <v>44809.475357187497</v>
      </c>
      <c r="C408" s="4">
        <v>44809</v>
      </c>
      <c r="D408" s="4">
        <v>44809</v>
      </c>
      <c r="E408" t="s">
        <v>129</v>
      </c>
      <c r="F408" t="s">
        <v>515</v>
      </c>
      <c r="G408" t="s">
        <v>516</v>
      </c>
      <c r="H408" t="s">
        <v>695</v>
      </c>
      <c r="I408" t="s">
        <v>1310</v>
      </c>
      <c r="J408" t="s">
        <v>141</v>
      </c>
      <c r="K408" t="s">
        <v>120</v>
      </c>
      <c r="L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2"/>
      <c r="AG408" s="2"/>
      <c r="AT408" s="2"/>
      <c r="AU408" s="2"/>
      <c r="AV408" s="2"/>
      <c r="AW408" s="3"/>
      <c r="AX408" s="3"/>
      <c r="AY408" s="3"/>
      <c r="AZ408" s="3"/>
      <c r="BA408" s="3"/>
      <c r="BB408" s="3"/>
      <c r="BC408" s="3"/>
      <c r="BD408" s="3"/>
      <c r="BE408" t="s">
        <v>120</v>
      </c>
      <c r="BT408" s="2"/>
      <c r="BW408" s="2" t="s">
        <v>120</v>
      </c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>
        <f>IF(Tableau3[[#This Row],[nb_ind_mig_juil22]]+Tableau3[[#This Row],[nb_ind_mig_jan_juin22]]+Tableau3[[#This Row],[nb_ind_mig_avant22]]&lt;&gt;Tableau3[[#This Row],[nb_ind_migrants]],1,0)</f>
        <v>0</v>
      </c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>
        <v>1</v>
      </c>
      <c r="DG408">
        <v>10</v>
      </c>
      <c r="DH408">
        <v>395493</v>
      </c>
      <c r="DI408" t="s">
        <v>1311</v>
      </c>
    </row>
    <row r="409" spans="1:113" x14ac:dyDescent="0.35">
      <c r="A409" s="4">
        <v>44809.487436284733</v>
      </c>
      <c r="B409" s="4">
        <v>44809.524073935187</v>
      </c>
      <c r="C409" s="4">
        <v>44809</v>
      </c>
      <c r="D409" s="4">
        <v>44809</v>
      </c>
      <c r="E409" t="s">
        <v>129</v>
      </c>
      <c r="F409" t="s">
        <v>515</v>
      </c>
      <c r="G409" t="s">
        <v>516</v>
      </c>
      <c r="H409" t="s">
        <v>695</v>
      </c>
      <c r="I409" t="s">
        <v>1312</v>
      </c>
      <c r="J409" t="s">
        <v>141</v>
      </c>
      <c r="K409" t="s">
        <v>120</v>
      </c>
      <c r="L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2"/>
      <c r="AG409" s="2"/>
      <c r="AT409" s="2"/>
      <c r="AU409" s="2"/>
      <c r="AV409" s="2"/>
      <c r="AW409" s="3"/>
      <c r="AX409" s="3"/>
      <c r="AY409" s="3"/>
      <c r="AZ409" s="3"/>
      <c r="BA409" s="3"/>
      <c r="BB409" s="3"/>
      <c r="BC409" s="3"/>
      <c r="BD409" s="3"/>
      <c r="BE409" t="s">
        <v>120</v>
      </c>
      <c r="BT409" s="2"/>
      <c r="BW409" s="2" t="s">
        <v>120</v>
      </c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>
        <f>IF(Tableau3[[#This Row],[nb_ind_mig_juil22]]+Tableau3[[#This Row],[nb_ind_mig_jan_juin22]]+Tableau3[[#This Row],[nb_ind_mig_avant22]]&lt;&gt;Tableau3[[#This Row],[nb_ind_migrants]],1,0)</f>
        <v>0</v>
      </c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>
        <v>1</v>
      </c>
      <c r="DG409">
        <v>5</v>
      </c>
      <c r="DH409">
        <v>395494</v>
      </c>
      <c r="DI409" t="s">
        <v>1313</v>
      </c>
    </row>
    <row r="410" spans="1:113" x14ac:dyDescent="0.35">
      <c r="A410" s="4">
        <v>44809.551317731479</v>
      </c>
      <c r="B410" s="4">
        <v>44809.570846631941</v>
      </c>
      <c r="C410" s="4">
        <v>44809</v>
      </c>
      <c r="D410" s="4">
        <v>44809</v>
      </c>
      <c r="E410" t="s">
        <v>129</v>
      </c>
      <c r="F410" t="s">
        <v>515</v>
      </c>
      <c r="G410" t="s">
        <v>516</v>
      </c>
      <c r="H410" t="s">
        <v>695</v>
      </c>
      <c r="I410" t="s">
        <v>1314</v>
      </c>
      <c r="J410" t="s">
        <v>141</v>
      </c>
      <c r="K410" t="s">
        <v>120</v>
      </c>
      <c r="L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2"/>
      <c r="AG410" s="2"/>
      <c r="AT410" s="2"/>
      <c r="AU410" s="2"/>
      <c r="AV410" s="2"/>
      <c r="AW410" s="3"/>
      <c r="AX410" s="3"/>
      <c r="AY410" s="3"/>
      <c r="AZ410" s="3"/>
      <c r="BA410" s="3"/>
      <c r="BB410" s="3"/>
      <c r="BC410" s="3"/>
      <c r="BD410" s="3"/>
      <c r="BE410" t="s">
        <v>120</v>
      </c>
      <c r="BT410" s="2"/>
      <c r="BW410" s="2" t="s">
        <v>120</v>
      </c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>
        <f>IF(Tableau3[[#This Row],[nb_ind_mig_juil22]]+Tableau3[[#This Row],[nb_ind_mig_jan_juin22]]+Tableau3[[#This Row],[nb_ind_mig_avant22]]&lt;&gt;Tableau3[[#This Row],[nb_ind_migrants]],1,0)</f>
        <v>0</v>
      </c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>
        <v>1</v>
      </c>
      <c r="DG410">
        <v>3</v>
      </c>
      <c r="DH410">
        <v>395495</v>
      </c>
      <c r="DI410" t="s">
        <v>1315</v>
      </c>
    </row>
    <row r="411" spans="1:113" x14ac:dyDescent="0.35">
      <c r="A411" s="4">
        <v>44809.571756296296</v>
      </c>
      <c r="B411" s="4">
        <v>44809.595194293979</v>
      </c>
      <c r="C411" s="4">
        <v>44809</v>
      </c>
      <c r="D411" s="4">
        <v>44809</v>
      </c>
      <c r="E411" t="s">
        <v>129</v>
      </c>
      <c r="F411" t="s">
        <v>515</v>
      </c>
      <c r="G411" t="s">
        <v>516</v>
      </c>
      <c r="H411" t="s">
        <v>695</v>
      </c>
      <c r="I411" t="s">
        <v>1316</v>
      </c>
      <c r="J411" t="s">
        <v>141</v>
      </c>
      <c r="K411" t="s">
        <v>120</v>
      </c>
      <c r="L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2"/>
      <c r="AG411" s="2"/>
      <c r="AT411" s="2"/>
      <c r="AU411" s="2"/>
      <c r="AV411" s="2"/>
      <c r="AW411" s="3"/>
      <c r="AX411" s="3"/>
      <c r="AY411" s="3"/>
      <c r="AZ411" s="3"/>
      <c r="BA411" s="3"/>
      <c r="BB411" s="3"/>
      <c r="BC411" s="3"/>
      <c r="BD411" s="3"/>
      <c r="BE411" t="s">
        <v>120</v>
      </c>
      <c r="BT411" s="2"/>
      <c r="BW411" s="2" t="s">
        <v>120</v>
      </c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>
        <f>IF(Tableau3[[#This Row],[nb_ind_mig_juil22]]+Tableau3[[#This Row],[nb_ind_mig_jan_juin22]]+Tableau3[[#This Row],[nb_ind_mig_avant22]]&lt;&gt;Tableau3[[#This Row],[nb_ind_migrants]],1,0)</f>
        <v>0</v>
      </c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>
        <v>1</v>
      </c>
      <c r="DG411">
        <v>6</v>
      </c>
      <c r="DH411">
        <v>395496</v>
      </c>
      <c r="DI411" t="s">
        <v>1317</v>
      </c>
    </row>
    <row r="412" spans="1:113" x14ac:dyDescent="0.35">
      <c r="A412" s="4">
        <v>44807.444665196759</v>
      </c>
      <c r="B412" s="4">
        <v>44808.346261168983</v>
      </c>
      <c r="C412" s="4">
        <v>44807</v>
      </c>
      <c r="D412" s="4">
        <v>44807</v>
      </c>
      <c r="E412" t="s">
        <v>129</v>
      </c>
      <c r="F412" t="s">
        <v>515</v>
      </c>
      <c r="G412" t="s">
        <v>516</v>
      </c>
      <c r="H412" t="s">
        <v>516</v>
      </c>
      <c r="I412" t="s">
        <v>869</v>
      </c>
      <c r="J412" t="s">
        <v>141</v>
      </c>
      <c r="K412" t="s">
        <v>120</v>
      </c>
      <c r="L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2"/>
      <c r="AG412" s="2"/>
      <c r="AT412" s="2"/>
      <c r="AU412" s="2"/>
      <c r="AV412" s="2"/>
      <c r="AW412" s="3"/>
      <c r="AX412" s="3"/>
      <c r="AY412" s="3"/>
      <c r="AZ412" s="3"/>
      <c r="BA412" s="3"/>
      <c r="BB412" s="3"/>
      <c r="BC412" s="3"/>
      <c r="BD412" s="3"/>
      <c r="BE412" t="s">
        <v>120</v>
      </c>
      <c r="BT412" s="2"/>
      <c r="BW412" s="2" t="s">
        <v>118</v>
      </c>
      <c r="BX412" s="2">
        <v>2</v>
      </c>
      <c r="BY412" s="2">
        <v>8</v>
      </c>
      <c r="BZ412" s="2" t="s">
        <v>118</v>
      </c>
      <c r="CA412" s="2">
        <v>1</v>
      </c>
      <c r="CB412" s="2">
        <v>4</v>
      </c>
      <c r="CC412" s="2" t="s">
        <v>118</v>
      </c>
      <c r="CD412" s="2">
        <v>1</v>
      </c>
      <c r="CE412" s="2">
        <v>4</v>
      </c>
      <c r="CF412" s="2" t="s">
        <v>120</v>
      </c>
      <c r="CG412" s="2"/>
      <c r="CH412" s="2"/>
      <c r="CI412" s="2"/>
      <c r="CJ412" s="2"/>
      <c r="CK412" s="2">
        <f>IF(Tableau3[[#This Row],[nb_ind_mig_juil22]]+Tableau3[[#This Row],[nb_ind_mig_jan_juin22]]+Tableau3[[#This Row],[nb_ind_mig_avant22]]&lt;&gt;Tableau3[[#This Row],[nb_ind_migrants]],1,0)</f>
        <v>0</v>
      </c>
      <c r="CL412" s="3" t="s">
        <v>125</v>
      </c>
      <c r="CN412" s="2" t="s">
        <v>156</v>
      </c>
      <c r="CQ412" s="2" t="s">
        <v>216</v>
      </c>
      <c r="CR412" s="2">
        <v>0</v>
      </c>
      <c r="CS412" s="2">
        <v>1</v>
      </c>
      <c r="CT412" s="2">
        <v>1</v>
      </c>
      <c r="CU412" s="2">
        <v>0</v>
      </c>
      <c r="CV412" s="2">
        <v>0</v>
      </c>
      <c r="CW412" s="2">
        <v>0</v>
      </c>
      <c r="CX412" s="2">
        <v>0</v>
      </c>
      <c r="CY412" s="2">
        <v>0</v>
      </c>
      <c r="CZ412" s="2">
        <v>0</v>
      </c>
      <c r="DA412" s="2">
        <v>1</v>
      </c>
      <c r="DB412" s="2">
        <v>0</v>
      </c>
      <c r="DC412" s="2">
        <v>0</v>
      </c>
      <c r="DD412" s="2" t="s">
        <v>145</v>
      </c>
      <c r="DE412">
        <v>1</v>
      </c>
      <c r="DG412">
        <v>2</v>
      </c>
      <c r="DH412">
        <v>395544</v>
      </c>
      <c r="DI412" t="s">
        <v>1318</v>
      </c>
    </row>
    <row r="413" spans="1:113" x14ac:dyDescent="0.35">
      <c r="A413" s="4">
        <v>44809.690541944437</v>
      </c>
      <c r="B413" s="4">
        <v>44809.696329895844</v>
      </c>
      <c r="C413" s="4">
        <v>44809</v>
      </c>
      <c r="D413" s="4">
        <v>44809</v>
      </c>
      <c r="E413" t="s">
        <v>129</v>
      </c>
      <c r="F413" t="s">
        <v>1020</v>
      </c>
      <c r="G413" t="s">
        <v>677</v>
      </c>
      <c r="H413" t="s">
        <v>1281</v>
      </c>
      <c r="I413" t="s">
        <v>1319</v>
      </c>
      <c r="J413" t="s">
        <v>117</v>
      </c>
      <c r="K413" t="s">
        <v>118</v>
      </c>
      <c r="L413" s="1" t="s">
        <v>311</v>
      </c>
      <c r="O413" t="s">
        <v>118</v>
      </c>
      <c r="Q413">
        <v>2</v>
      </c>
      <c r="R413">
        <v>8</v>
      </c>
      <c r="S413" s="1" t="s">
        <v>118</v>
      </c>
      <c r="T413" s="1">
        <v>2</v>
      </c>
      <c r="U413" s="1">
        <v>8</v>
      </c>
      <c r="V413" s="1" t="s">
        <v>120</v>
      </c>
      <c r="W413" s="1"/>
      <c r="X413" s="1"/>
      <c r="Y413" s="1" t="s">
        <v>120</v>
      </c>
      <c r="Z413" s="1"/>
      <c r="AA413" s="1"/>
      <c r="AB413" s="1"/>
      <c r="AC413" s="1"/>
      <c r="AD413" s="2" t="s">
        <v>121</v>
      </c>
      <c r="AE413" t="s">
        <v>677</v>
      </c>
      <c r="AF413" t="s">
        <v>1289</v>
      </c>
      <c r="AG413" s="2" t="s">
        <v>1320</v>
      </c>
      <c r="AH413">
        <v>1</v>
      </c>
      <c r="AI413">
        <v>1</v>
      </c>
      <c r="AJ413">
        <v>1</v>
      </c>
      <c r="AK413">
        <v>1</v>
      </c>
      <c r="AL413">
        <v>0</v>
      </c>
      <c r="AM413">
        <v>1</v>
      </c>
      <c r="AN413">
        <v>0</v>
      </c>
      <c r="AO413">
        <v>0</v>
      </c>
      <c r="AP413">
        <v>0</v>
      </c>
      <c r="AQ413">
        <v>1</v>
      </c>
      <c r="AR413">
        <v>0</v>
      </c>
      <c r="AS413">
        <v>0</v>
      </c>
      <c r="AT413" s="2" t="s">
        <v>127</v>
      </c>
      <c r="AU413" s="2" t="s">
        <v>118</v>
      </c>
      <c r="AV413" s="2" t="s">
        <v>118</v>
      </c>
      <c r="AW413" s="3" t="s">
        <v>391</v>
      </c>
      <c r="AX413" s="3">
        <v>0</v>
      </c>
      <c r="AY413" s="3">
        <v>1</v>
      </c>
      <c r="AZ413" s="3">
        <v>0</v>
      </c>
      <c r="BA413" s="3">
        <v>0</v>
      </c>
      <c r="BB413" s="3"/>
      <c r="BC413" s="3" t="s">
        <v>118</v>
      </c>
      <c r="BD413" s="3" t="s">
        <v>210</v>
      </c>
      <c r="BE413" t="s">
        <v>118</v>
      </c>
      <c r="BF413">
        <v>2</v>
      </c>
      <c r="BG413">
        <v>6</v>
      </c>
      <c r="BI413" t="s">
        <v>118</v>
      </c>
      <c r="BJ413">
        <v>2</v>
      </c>
      <c r="BK413">
        <v>4</v>
      </c>
      <c r="BL413" t="s">
        <v>120</v>
      </c>
      <c r="BO413" t="s">
        <v>120</v>
      </c>
      <c r="BT413" s="2" t="s">
        <v>155</v>
      </c>
      <c r="BU413" t="s">
        <v>1321</v>
      </c>
      <c r="BV413" t="s">
        <v>1281</v>
      </c>
      <c r="BW413" s="2" t="s">
        <v>118</v>
      </c>
      <c r="BX413" s="2">
        <v>2</v>
      </c>
      <c r="BY413" s="2">
        <v>6</v>
      </c>
      <c r="BZ413" s="2" t="s">
        <v>118</v>
      </c>
      <c r="CA413" s="2">
        <v>1</v>
      </c>
      <c r="CB413" s="2">
        <v>3</v>
      </c>
      <c r="CC413" s="2" t="s">
        <v>118</v>
      </c>
      <c r="CD413" s="2">
        <v>1</v>
      </c>
      <c r="CE413" s="2">
        <v>3</v>
      </c>
      <c r="CF413" s="2" t="s">
        <v>120</v>
      </c>
      <c r="CG413" s="2"/>
      <c r="CH413" s="2"/>
      <c r="CI413" s="2"/>
      <c r="CJ413" s="2"/>
      <c r="CK413" s="2">
        <f>IF(Tableau3[[#This Row],[nb_ind_mig_juil22]]+Tableau3[[#This Row],[nb_ind_mig_jan_juin22]]+Tableau3[[#This Row],[nb_ind_mig_avant22]]&lt;&gt;Tableau3[[#This Row],[nb_ind_migrants]],1,0)</f>
        <v>0</v>
      </c>
      <c r="CL413" s="3" t="s">
        <v>235</v>
      </c>
      <c r="CM413" t="s">
        <v>1147</v>
      </c>
      <c r="CN413" s="2" t="s">
        <v>311</v>
      </c>
      <c r="CQ413" s="2" t="s">
        <v>1322</v>
      </c>
      <c r="CR413" s="2">
        <v>1</v>
      </c>
      <c r="CS413" s="2">
        <v>0</v>
      </c>
      <c r="CT413" s="2">
        <v>1</v>
      </c>
      <c r="CU413" s="2">
        <v>1</v>
      </c>
      <c r="CV413" s="2">
        <v>0</v>
      </c>
      <c r="CW413" s="2">
        <v>1</v>
      </c>
      <c r="CX413" s="2">
        <v>0</v>
      </c>
      <c r="CY413" s="2">
        <v>0</v>
      </c>
      <c r="CZ413" s="2">
        <v>0</v>
      </c>
      <c r="DA413" s="2">
        <v>1</v>
      </c>
      <c r="DB413" s="2">
        <v>0</v>
      </c>
      <c r="DC413" s="2">
        <v>0</v>
      </c>
      <c r="DD413" s="2" t="s">
        <v>127</v>
      </c>
      <c r="DE413">
        <v>1</v>
      </c>
      <c r="DG413">
        <v>2</v>
      </c>
      <c r="DH413">
        <v>395664</v>
      </c>
      <c r="DI413" t="s">
        <v>1323</v>
      </c>
    </row>
    <row r="414" spans="1:113" x14ac:dyDescent="0.35">
      <c r="A414" s="4">
        <v>44808.413544756942</v>
      </c>
      <c r="B414" s="4">
        <v>44808.444283645833</v>
      </c>
      <c r="C414" s="4">
        <v>44808</v>
      </c>
      <c r="D414" s="4">
        <v>44808</v>
      </c>
      <c r="E414" t="s">
        <v>129</v>
      </c>
      <c r="F414" t="s">
        <v>508</v>
      </c>
      <c r="G414" t="s">
        <v>509</v>
      </c>
      <c r="H414" t="s">
        <v>659</v>
      </c>
      <c r="I414" t="s">
        <v>1324</v>
      </c>
      <c r="J414" t="s">
        <v>141</v>
      </c>
      <c r="K414" t="s">
        <v>118</v>
      </c>
      <c r="L414" s="1" t="s">
        <v>119</v>
      </c>
      <c r="O414" t="s">
        <v>120</v>
      </c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2"/>
      <c r="AG414" s="2"/>
      <c r="AT414" s="2"/>
      <c r="AU414" s="2"/>
      <c r="AV414" s="2"/>
      <c r="AW414" s="3"/>
      <c r="AX414" s="3"/>
      <c r="AY414" s="3"/>
      <c r="AZ414" s="3"/>
      <c r="BA414" s="3"/>
      <c r="BB414" s="3"/>
      <c r="BC414" s="3"/>
      <c r="BD414" s="3"/>
      <c r="BE414" t="s">
        <v>120</v>
      </c>
      <c r="BT414" s="2"/>
      <c r="BW414" s="2" t="s">
        <v>120</v>
      </c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>
        <f>IF(Tableau3[[#This Row],[nb_ind_mig_juil22]]+Tableau3[[#This Row],[nb_ind_mig_jan_juin22]]+Tableau3[[#This Row],[nb_ind_mig_avant22]]&lt;&gt;Tableau3[[#This Row],[nb_ind_migrants]],1,0)</f>
        <v>0</v>
      </c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>
        <v>1</v>
      </c>
      <c r="DG414">
        <v>7</v>
      </c>
      <c r="DH414">
        <v>396138</v>
      </c>
      <c r="DI414" t="s">
        <v>1325</v>
      </c>
    </row>
    <row r="415" spans="1:113" x14ac:dyDescent="0.35">
      <c r="A415" s="4">
        <v>44808.466621550928</v>
      </c>
      <c r="B415" s="4">
        <v>44808.480426134258</v>
      </c>
      <c r="C415" s="4">
        <v>44808</v>
      </c>
      <c r="D415" s="4">
        <v>44808</v>
      </c>
      <c r="E415" t="s">
        <v>129</v>
      </c>
      <c r="F415" t="s">
        <v>508</v>
      </c>
      <c r="G415" t="s">
        <v>509</v>
      </c>
      <c r="H415" t="s">
        <v>659</v>
      </c>
      <c r="I415" t="s">
        <v>1326</v>
      </c>
      <c r="J415" t="s">
        <v>141</v>
      </c>
      <c r="K415" t="s">
        <v>118</v>
      </c>
      <c r="L415" s="1" t="s">
        <v>119</v>
      </c>
      <c r="O415" t="s">
        <v>118</v>
      </c>
      <c r="Q415">
        <v>6</v>
      </c>
      <c r="R415">
        <v>30</v>
      </c>
      <c r="S415" s="1" t="s">
        <v>120</v>
      </c>
      <c r="T415" s="1">
        <v>0</v>
      </c>
      <c r="U415" s="1"/>
      <c r="V415" s="1" t="s">
        <v>118</v>
      </c>
      <c r="W415" s="1">
        <v>4</v>
      </c>
      <c r="X415" s="1">
        <v>20</v>
      </c>
      <c r="Y415" s="1" t="s">
        <v>118</v>
      </c>
      <c r="Z415" s="1">
        <v>2</v>
      </c>
      <c r="AA415" s="1">
        <v>10</v>
      </c>
      <c r="AB415" s="1"/>
      <c r="AC415" s="1"/>
      <c r="AD415" s="2" t="s">
        <v>121</v>
      </c>
      <c r="AE415" t="s">
        <v>523</v>
      </c>
      <c r="AF415" t="s">
        <v>523</v>
      </c>
      <c r="AG415" s="2" t="s">
        <v>1327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 s="2" t="s">
        <v>127</v>
      </c>
      <c r="AU415" s="2" t="s">
        <v>118</v>
      </c>
      <c r="AV415" s="2" t="s">
        <v>118</v>
      </c>
      <c r="AW415" s="3" t="s">
        <v>209</v>
      </c>
      <c r="AX415" s="3">
        <v>1</v>
      </c>
      <c r="AY415" s="3">
        <v>1</v>
      </c>
      <c r="AZ415" s="3">
        <v>0</v>
      </c>
      <c r="BA415" s="3">
        <v>0</v>
      </c>
      <c r="BB415" s="3"/>
      <c r="BC415" s="3" t="s">
        <v>118</v>
      </c>
      <c r="BD415" s="3" t="s">
        <v>173</v>
      </c>
      <c r="BE415" t="s">
        <v>120</v>
      </c>
      <c r="BT415" s="2"/>
      <c r="BW415" s="2" t="s">
        <v>120</v>
      </c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>
        <f>IF(Tableau3[[#This Row],[nb_ind_mig_juil22]]+Tableau3[[#This Row],[nb_ind_mig_jan_juin22]]+Tableau3[[#This Row],[nb_ind_mig_avant22]]&lt;&gt;Tableau3[[#This Row],[nb_ind_migrants]],1,0)</f>
        <v>0</v>
      </c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>
        <v>1</v>
      </c>
      <c r="DG415">
        <v>10</v>
      </c>
      <c r="DH415">
        <v>396139</v>
      </c>
      <c r="DI415" t="s">
        <v>1328</v>
      </c>
    </row>
    <row r="416" spans="1:113" x14ac:dyDescent="0.35">
      <c r="A416" s="4">
        <v>44808.487258715279</v>
      </c>
      <c r="B416" s="4">
        <v>44808.491896689811</v>
      </c>
      <c r="C416" s="4">
        <v>44808</v>
      </c>
      <c r="D416" s="4">
        <v>44808</v>
      </c>
      <c r="E416" t="s">
        <v>129</v>
      </c>
      <c r="F416" t="s">
        <v>508</v>
      </c>
      <c r="G416" t="s">
        <v>509</v>
      </c>
      <c r="H416" t="s">
        <v>659</v>
      </c>
      <c r="I416" t="s">
        <v>1329</v>
      </c>
      <c r="J416" t="s">
        <v>141</v>
      </c>
      <c r="K416" t="s">
        <v>120</v>
      </c>
      <c r="L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2"/>
      <c r="AG416" s="2"/>
      <c r="AT416" s="2"/>
      <c r="AU416" s="2"/>
      <c r="AV416" s="2"/>
      <c r="AW416" s="3"/>
      <c r="AX416" s="3"/>
      <c r="AY416" s="3"/>
      <c r="AZ416" s="3"/>
      <c r="BA416" s="3"/>
      <c r="BB416" s="3"/>
      <c r="BC416" s="3"/>
      <c r="BD416" s="3"/>
      <c r="BE416" t="s">
        <v>120</v>
      </c>
      <c r="BT416" s="2"/>
      <c r="BW416" s="2" t="s">
        <v>120</v>
      </c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>
        <f>IF(Tableau3[[#This Row],[nb_ind_mig_juil22]]+Tableau3[[#This Row],[nb_ind_mig_jan_juin22]]+Tableau3[[#This Row],[nb_ind_mig_avant22]]&lt;&gt;Tableau3[[#This Row],[nb_ind_migrants]],1,0)</f>
        <v>0</v>
      </c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>
        <v>1</v>
      </c>
      <c r="DG416">
        <v>5</v>
      </c>
      <c r="DH416">
        <v>396140</v>
      </c>
      <c r="DI416" t="s">
        <v>1330</v>
      </c>
    </row>
    <row r="417" spans="1:113" x14ac:dyDescent="0.35">
      <c r="A417" s="4">
        <v>44808.782487430559</v>
      </c>
      <c r="B417" s="4">
        <v>44808.800646886571</v>
      </c>
      <c r="C417" s="4">
        <v>44808</v>
      </c>
      <c r="D417" s="4">
        <v>44808</v>
      </c>
      <c r="E417" t="s">
        <v>129</v>
      </c>
      <c r="F417" t="s">
        <v>508</v>
      </c>
      <c r="G417" t="s">
        <v>509</v>
      </c>
      <c r="H417" t="s">
        <v>523</v>
      </c>
      <c r="I417" t="s">
        <v>1331</v>
      </c>
      <c r="J417" t="s">
        <v>117</v>
      </c>
      <c r="K417" t="s">
        <v>120</v>
      </c>
      <c r="L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2"/>
      <c r="AG417" s="2"/>
      <c r="AT417" s="2"/>
      <c r="AU417" s="2"/>
      <c r="AV417" s="2"/>
      <c r="AW417" s="3"/>
      <c r="AX417" s="3"/>
      <c r="AY417" s="3"/>
      <c r="AZ417" s="3"/>
      <c r="BA417" s="3"/>
      <c r="BB417" s="3"/>
      <c r="BC417" s="3"/>
      <c r="BD417" s="3"/>
      <c r="BE417" t="s">
        <v>120</v>
      </c>
      <c r="BT417" s="2"/>
      <c r="BW417" s="2" t="s">
        <v>120</v>
      </c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>
        <f>IF(Tableau3[[#This Row],[nb_ind_mig_juil22]]+Tableau3[[#This Row],[nb_ind_mig_jan_juin22]]+Tableau3[[#This Row],[nb_ind_mig_avant22]]&lt;&gt;Tableau3[[#This Row],[nb_ind_migrants]],1,0)</f>
        <v>0</v>
      </c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>
        <v>1</v>
      </c>
      <c r="DG417">
        <v>3</v>
      </c>
      <c r="DH417">
        <v>396142</v>
      </c>
      <c r="DI417" t="s">
        <v>1332</v>
      </c>
    </row>
    <row r="418" spans="1:113" x14ac:dyDescent="0.35">
      <c r="A418" s="4">
        <v>44809.434881435183</v>
      </c>
      <c r="B418" s="4">
        <v>44809.450948414349</v>
      </c>
      <c r="C418" s="4">
        <v>44809</v>
      </c>
      <c r="D418" s="4">
        <v>44809</v>
      </c>
      <c r="E418" t="s">
        <v>129</v>
      </c>
      <c r="F418" t="s">
        <v>508</v>
      </c>
      <c r="G418" t="s">
        <v>509</v>
      </c>
      <c r="H418" t="s">
        <v>659</v>
      </c>
      <c r="I418" t="s">
        <v>1333</v>
      </c>
      <c r="J418" t="s">
        <v>141</v>
      </c>
      <c r="K418" t="s">
        <v>118</v>
      </c>
      <c r="L418" s="1" t="s">
        <v>119</v>
      </c>
      <c r="O418" t="s">
        <v>118</v>
      </c>
      <c r="Q418">
        <v>5</v>
      </c>
      <c r="R418">
        <v>20</v>
      </c>
      <c r="S418" s="1" t="s">
        <v>120</v>
      </c>
      <c r="T418" s="1"/>
      <c r="U418" s="1"/>
      <c r="V418" s="1" t="s">
        <v>118</v>
      </c>
      <c r="W418" s="1">
        <v>5</v>
      </c>
      <c r="X418" s="1">
        <v>20</v>
      </c>
      <c r="Y418" s="1" t="s">
        <v>120</v>
      </c>
      <c r="Z418" s="1">
        <v>0</v>
      </c>
      <c r="AA418" s="1">
        <v>0</v>
      </c>
      <c r="AB418" s="1"/>
      <c r="AC418" s="1"/>
      <c r="AD418" s="2" t="s">
        <v>121</v>
      </c>
      <c r="AE418" t="s">
        <v>509</v>
      </c>
      <c r="AF418" t="s">
        <v>1334</v>
      </c>
      <c r="AG418" s="2" t="s">
        <v>1327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 s="2" t="s">
        <v>127</v>
      </c>
      <c r="AU418" s="2" t="s">
        <v>118</v>
      </c>
      <c r="AV418" s="2" t="s">
        <v>118</v>
      </c>
      <c r="AW418" s="3" t="s">
        <v>209</v>
      </c>
      <c r="AX418" s="3">
        <v>1</v>
      </c>
      <c r="AY418" s="3">
        <v>1</v>
      </c>
      <c r="AZ418" s="3">
        <v>0</v>
      </c>
      <c r="BA418" s="3">
        <v>0</v>
      </c>
      <c r="BB418" s="3"/>
      <c r="BC418" s="3" t="s">
        <v>118</v>
      </c>
      <c r="BD418" s="3" t="s">
        <v>210</v>
      </c>
      <c r="BE418" t="s">
        <v>120</v>
      </c>
      <c r="BT418" s="2"/>
      <c r="BW418" s="2" t="s">
        <v>120</v>
      </c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>
        <f>IF(Tableau3[[#This Row],[nb_ind_mig_juil22]]+Tableau3[[#This Row],[nb_ind_mig_jan_juin22]]+Tableau3[[#This Row],[nb_ind_mig_avant22]]&lt;&gt;Tableau3[[#This Row],[nb_ind_migrants]],1,0)</f>
        <v>0</v>
      </c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>
        <v>1</v>
      </c>
      <c r="DG418">
        <v>10</v>
      </c>
      <c r="DH418">
        <v>396143</v>
      </c>
      <c r="DI418" t="s">
        <v>1335</v>
      </c>
    </row>
    <row r="419" spans="1:113" x14ac:dyDescent="0.35">
      <c r="A419" s="4">
        <v>44809.45158108796</v>
      </c>
      <c r="B419" s="4">
        <v>44809.458491851852</v>
      </c>
      <c r="C419" s="4">
        <v>44809</v>
      </c>
      <c r="D419" s="4">
        <v>44809</v>
      </c>
      <c r="E419" t="s">
        <v>129</v>
      </c>
      <c r="F419" t="s">
        <v>508</v>
      </c>
      <c r="G419" t="s">
        <v>509</v>
      </c>
      <c r="H419" t="s">
        <v>659</v>
      </c>
      <c r="I419" t="s">
        <v>1336</v>
      </c>
      <c r="J419" t="s">
        <v>141</v>
      </c>
      <c r="K419" t="s">
        <v>120</v>
      </c>
      <c r="L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2"/>
      <c r="AG419" s="2"/>
      <c r="AT419" s="2"/>
      <c r="AU419" s="2"/>
      <c r="AV419" s="2"/>
      <c r="AW419" s="3"/>
      <c r="AX419" s="3"/>
      <c r="AY419" s="3"/>
      <c r="AZ419" s="3"/>
      <c r="BA419" s="3"/>
      <c r="BB419" s="3"/>
      <c r="BC419" s="3"/>
      <c r="BD419" s="3"/>
      <c r="BE419" t="s">
        <v>120</v>
      </c>
      <c r="BT419" s="2"/>
      <c r="BW419" s="2" t="s">
        <v>120</v>
      </c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>
        <f>IF(Tableau3[[#This Row],[nb_ind_mig_juil22]]+Tableau3[[#This Row],[nb_ind_mig_jan_juin22]]+Tableau3[[#This Row],[nb_ind_mig_avant22]]&lt;&gt;Tableau3[[#This Row],[nb_ind_migrants]],1,0)</f>
        <v>0</v>
      </c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>
        <v>1</v>
      </c>
      <c r="DG419">
        <v>3</v>
      </c>
      <c r="DH419">
        <v>396144</v>
      </c>
      <c r="DI419" t="s">
        <v>1337</v>
      </c>
    </row>
    <row r="420" spans="1:113" x14ac:dyDescent="0.35">
      <c r="A420" s="4">
        <v>44809.499706655093</v>
      </c>
      <c r="B420" s="4">
        <v>44809.661254768522</v>
      </c>
      <c r="C420" s="4">
        <v>44809</v>
      </c>
      <c r="D420" s="4">
        <v>44809</v>
      </c>
      <c r="E420" t="s">
        <v>129</v>
      </c>
      <c r="F420" t="s">
        <v>508</v>
      </c>
      <c r="G420" t="s">
        <v>509</v>
      </c>
      <c r="H420" t="s">
        <v>659</v>
      </c>
      <c r="I420" t="s">
        <v>1338</v>
      </c>
      <c r="J420" t="s">
        <v>141</v>
      </c>
      <c r="K420" t="s">
        <v>118</v>
      </c>
      <c r="L420" s="1" t="s">
        <v>119</v>
      </c>
      <c r="O420" t="s">
        <v>120</v>
      </c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2"/>
      <c r="AG420" s="2"/>
      <c r="AT420" s="2"/>
      <c r="AU420" s="2"/>
      <c r="AV420" s="2"/>
      <c r="AW420" s="3"/>
      <c r="AX420" s="3"/>
      <c r="AY420" s="3"/>
      <c r="AZ420" s="3"/>
      <c r="BA420" s="3"/>
      <c r="BB420" s="3"/>
      <c r="BC420" s="3"/>
      <c r="BD420" s="3"/>
      <c r="BE420" t="s">
        <v>120</v>
      </c>
      <c r="BT420" s="2"/>
      <c r="BW420" s="2" t="s">
        <v>120</v>
      </c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>
        <f>IF(Tableau3[[#This Row],[nb_ind_mig_juil22]]+Tableau3[[#This Row],[nb_ind_mig_jan_juin22]]+Tableau3[[#This Row],[nb_ind_mig_avant22]]&lt;&gt;Tableau3[[#This Row],[nb_ind_migrants]],1,0)</f>
        <v>0</v>
      </c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>
        <v>1</v>
      </c>
      <c r="DG420">
        <v>10</v>
      </c>
      <c r="DH420">
        <v>396146</v>
      </c>
      <c r="DI420" t="s">
        <v>1339</v>
      </c>
    </row>
    <row r="421" spans="1:113" x14ac:dyDescent="0.35">
      <c r="A421" s="4">
        <v>44809.66977025463</v>
      </c>
      <c r="B421" s="4">
        <v>44809.673559884257</v>
      </c>
      <c r="C421" s="4">
        <v>44809</v>
      </c>
      <c r="D421" s="4">
        <v>44809</v>
      </c>
      <c r="E421" t="s">
        <v>129</v>
      </c>
      <c r="F421" t="s">
        <v>508</v>
      </c>
      <c r="G421" t="s">
        <v>509</v>
      </c>
      <c r="H421" t="s">
        <v>659</v>
      </c>
      <c r="I421" t="s">
        <v>1340</v>
      </c>
      <c r="J421" t="s">
        <v>141</v>
      </c>
      <c r="K421" t="s">
        <v>120</v>
      </c>
      <c r="L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2"/>
      <c r="AG421" s="2"/>
      <c r="AT421" s="2"/>
      <c r="AU421" s="2"/>
      <c r="AV421" s="2"/>
      <c r="AW421" s="3"/>
      <c r="AX421" s="3"/>
      <c r="AY421" s="3"/>
      <c r="AZ421" s="3"/>
      <c r="BA421" s="3"/>
      <c r="BB421" s="3"/>
      <c r="BC421" s="3"/>
      <c r="BD421" s="3"/>
      <c r="BE421" t="s">
        <v>120</v>
      </c>
      <c r="BT421" s="2"/>
      <c r="BW421" s="2" t="s">
        <v>120</v>
      </c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>
        <f>IF(Tableau3[[#This Row],[nb_ind_mig_juil22]]+Tableau3[[#This Row],[nb_ind_mig_jan_juin22]]+Tableau3[[#This Row],[nb_ind_mig_avant22]]&lt;&gt;Tableau3[[#This Row],[nb_ind_migrants]],1,0)</f>
        <v>0</v>
      </c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>
        <v>1</v>
      </c>
      <c r="DG421">
        <v>6</v>
      </c>
      <c r="DH421">
        <v>396147</v>
      </c>
      <c r="DI421" t="s">
        <v>1341</v>
      </c>
    </row>
    <row r="422" spans="1:113" x14ac:dyDescent="0.35">
      <c r="A422" s="4">
        <v>44809.67366015046</v>
      </c>
      <c r="B422" s="4">
        <v>44809.68632666667</v>
      </c>
      <c r="C422" s="4">
        <v>44809</v>
      </c>
      <c r="D422" s="4">
        <v>44809</v>
      </c>
      <c r="E422" t="s">
        <v>129</v>
      </c>
      <c r="F422" t="s">
        <v>508</v>
      </c>
      <c r="G422" t="s">
        <v>509</v>
      </c>
      <c r="H422" t="s">
        <v>659</v>
      </c>
      <c r="I422" t="s">
        <v>1342</v>
      </c>
      <c r="J422" t="s">
        <v>141</v>
      </c>
      <c r="K422" t="s">
        <v>118</v>
      </c>
      <c r="L422" s="1" t="s">
        <v>119</v>
      </c>
      <c r="O422" t="s">
        <v>120</v>
      </c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2"/>
      <c r="AG422" s="2"/>
      <c r="AT422" s="2"/>
      <c r="AU422" s="2"/>
      <c r="AV422" s="2"/>
      <c r="AW422" s="3"/>
      <c r="AX422" s="3"/>
      <c r="AY422" s="3"/>
      <c r="AZ422" s="3"/>
      <c r="BA422" s="3"/>
      <c r="BB422" s="3"/>
      <c r="BC422" s="3"/>
      <c r="BD422" s="3"/>
      <c r="BE422" t="s">
        <v>120</v>
      </c>
      <c r="BT422" s="2"/>
      <c r="BW422" s="2" t="s">
        <v>120</v>
      </c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>
        <f>IF(Tableau3[[#This Row],[nb_ind_mig_juil22]]+Tableau3[[#This Row],[nb_ind_mig_jan_juin22]]+Tableau3[[#This Row],[nb_ind_mig_avant22]]&lt;&gt;Tableau3[[#This Row],[nb_ind_migrants]],1,0)</f>
        <v>0</v>
      </c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>
        <v>1</v>
      </c>
      <c r="DG422">
        <v>10</v>
      </c>
      <c r="DH422">
        <v>396148</v>
      </c>
      <c r="DI422" t="s">
        <v>1343</v>
      </c>
    </row>
    <row r="423" spans="1:113" x14ac:dyDescent="0.35">
      <c r="A423" s="4">
        <v>44808.760476261567</v>
      </c>
      <c r="B423" s="4">
        <v>44808.804678900473</v>
      </c>
      <c r="C423" s="4">
        <v>44808</v>
      </c>
      <c r="D423" s="4">
        <v>44805</v>
      </c>
      <c r="E423" t="s">
        <v>129</v>
      </c>
      <c r="F423" t="s">
        <v>515</v>
      </c>
      <c r="G423" t="s">
        <v>516</v>
      </c>
      <c r="H423" t="s">
        <v>1271</v>
      </c>
      <c r="I423" t="s">
        <v>1272</v>
      </c>
      <c r="J423" t="s">
        <v>141</v>
      </c>
      <c r="K423" t="s">
        <v>120</v>
      </c>
      <c r="L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2"/>
      <c r="AG423" s="2"/>
      <c r="AT423" s="2"/>
      <c r="AU423" s="2"/>
      <c r="AV423" s="2"/>
      <c r="AW423" s="3"/>
      <c r="AX423" s="3"/>
      <c r="AY423" s="3"/>
      <c r="AZ423" s="3"/>
      <c r="BA423" s="3"/>
      <c r="BB423" s="3"/>
      <c r="BC423" s="3"/>
      <c r="BD423" s="3"/>
      <c r="BE423" t="s">
        <v>120</v>
      </c>
      <c r="BT423" s="2"/>
      <c r="BW423" s="2" t="s">
        <v>120</v>
      </c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>
        <f>IF(Tableau3[[#This Row],[nb_ind_mig_juil22]]+Tableau3[[#This Row],[nb_ind_mig_jan_juin22]]+Tableau3[[#This Row],[nb_ind_mig_avant22]]&lt;&gt;Tableau3[[#This Row],[nb_ind_migrants]],1,0)</f>
        <v>0</v>
      </c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>
        <v>1</v>
      </c>
      <c r="DG423">
        <v>1</v>
      </c>
      <c r="DH423">
        <v>396333</v>
      </c>
      <c r="DI423" t="s">
        <v>1344</v>
      </c>
    </row>
    <row r="424" spans="1:113" x14ac:dyDescent="0.35">
      <c r="A424" s="4">
        <v>44808.764414247693</v>
      </c>
      <c r="B424" s="4">
        <v>44808.767257685176</v>
      </c>
      <c r="C424" s="4">
        <v>44808</v>
      </c>
      <c r="D424" s="4">
        <v>44806</v>
      </c>
      <c r="E424" t="s">
        <v>129</v>
      </c>
      <c r="F424" t="s">
        <v>515</v>
      </c>
      <c r="G424" t="s">
        <v>516</v>
      </c>
      <c r="H424" t="s">
        <v>1345</v>
      </c>
      <c r="I424" t="s">
        <v>1346</v>
      </c>
      <c r="J424" t="s">
        <v>141</v>
      </c>
      <c r="K424" t="s">
        <v>120</v>
      </c>
      <c r="L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2"/>
      <c r="AG424" s="2"/>
      <c r="AT424" s="2"/>
      <c r="AU424" s="2"/>
      <c r="AV424" s="2"/>
      <c r="AW424" s="3"/>
      <c r="AX424" s="3"/>
      <c r="AY424" s="3"/>
      <c r="AZ424" s="3"/>
      <c r="BA424" s="3"/>
      <c r="BB424" s="3"/>
      <c r="BC424" s="3"/>
      <c r="BD424" s="3"/>
      <c r="BE424" t="s">
        <v>120</v>
      </c>
      <c r="BT424" s="2"/>
      <c r="BW424" s="2" t="s">
        <v>120</v>
      </c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>
        <f>IF(Tableau3[[#This Row],[nb_ind_mig_juil22]]+Tableau3[[#This Row],[nb_ind_mig_jan_juin22]]+Tableau3[[#This Row],[nb_ind_mig_avant22]]&lt;&gt;Tableau3[[#This Row],[nb_ind_migrants]],1,0)</f>
        <v>0</v>
      </c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>
        <v>1</v>
      </c>
      <c r="DG424">
        <v>1</v>
      </c>
      <c r="DH424">
        <v>396335</v>
      </c>
      <c r="DI424" t="s">
        <v>1347</v>
      </c>
    </row>
    <row r="425" spans="1:113" x14ac:dyDescent="0.35">
      <c r="A425" s="4">
        <v>44808.767424363417</v>
      </c>
      <c r="B425" s="4">
        <v>44808.771391076392</v>
      </c>
      <c r="C425" s="4">
        <v>44808</v>
      </c>
      <c r="D425" s="4">
        <v>44806</v>
      </c>
      <c r="E425" t="s">
        <v>129</v>
      </c>
      <c r="F425" t="s">
        <v>515</v>
      </c>
      <c r="G425" t="s">
        <v>516</v>
      </c>
      <c r="H425" t="s">
        <v>1345</v>
      </c>
      <c r="I425" t="s">
        <v>1348</v>
      </c>
      <c r="J425" t="s">
        <v>141</v>
      </c>
      <c r="K425" t="s">
        <v>120</v>
      </c>
      <c r="L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2"/>
      <c r="AG425" s="2"/>
      <c r="AT425" s="2"/>
      <c r="AU425" s="2"/>
      <c r="AV425" s="2"/>
      <c r="AW425" s="3"/>
      <c r="AX425" s="3"/>
      <c r="AY425" s="3"/>
      <c r="AZ425" s="3"/>
      <c r="BA425" s="3"/>
      <c r="BB425" s="3"/>
      <c r="BC425" s="3"/>
      <c r="BD425" s="3"/>
      <c r="BE425" t="s">
        <v>120</v>
      </c>
      <c r="BT425" s="2"/>
      <c r="BW425" s="2" t="s">
        <v>120</v>
      </c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>
        <f>IF(Tableau3[[#This Row],[nb_ind_mig_juil22]]+Tableau3[[#This Row],[nb_ind_mig_jan_juin22]]+Tableau3[[#This Row],[nb_ind_mig_avant22]]&lt;&gt;Tableau3[[#This Row],[nb_ind_migrants]],1,0)</f>
        <v>0</v>
      </c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>
        <v>1</v>
      </c>
      <c r="DG425">
        <v>1</v>
      </c>
      <c r="DH425">
        <v>396336</v>
      </c>
      <c r="DI425" t="s">
        <v>1349</v>
      </c>
    </row>
    <row r="426" spans="1:113" x14ac:dyDescent="0.35">
      <c r="A426" s="4">
        <v>44808.771554166669</v>
      </c>
      <c r="B426" s="4">
        <v>44808.780105266203</v>
      </c>
      <c r="C426" s="4">
        <v>44808</v>
      </c>
      <c r="D426" s="4">
        <v>44806</v>
      </c>
      <c r="E426" t="s">
        <v>129</v>
      </c>
      <c r="F426" t="s">
        <v>515</v>
      </c>
      <c r="G426" t="s">
        <v>516</v>
      </c>
      <c r="H426" t="s">
        <v>1271</v>
      </c>
      <c r="I426" t="s">
        <v>1348</v>
      </c>
      <c r="J426" t="s">
        <v>141</v>
      </c>
      <c r="K426" t="s">
        <v>120</v>
      </c>
      <c r="L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2"/>
      <c r="AG426" s="2"/>
      <c r="AT426" s="2"/>
      <c r="AU426" s="2"/>
      <c r="AV426" s="2"/>
      <c r="AW426" s="3"/>
      <c r="AX426" s="3"/>
      <c r="AY426" s="3"/>
      <c r="AZ426" s="3"/>
      <c r="BA426" s="3"/>
      <c r="BB426" s="3"/>
      <c r="BC426" s="3"/>
      <c r="BD426" s="3"/>
      <c r="BE426" t="s">
        <v>120</v>
      </c>
      <c r="BT426" s="2"/>
      <c r="BW426" s="2" t="s">
        <v>120</v>
      </c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>
        <f>IF(Tableau3[[#This Row],[nb_ind_mig_juil22]]+Tableau3[[#This Row],[nb_ind_mig_jan_juin22]]+Tableau3[[#This Row],[nb_ind_mig_avant22]]&lt;&gt;Tableau3[[#This Row],[nb_ind_migrants]],1,0)</f>
        <v>0</v>
      </c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>
        <v>1</v>
      </c>
      <c r="DG426">
        <v>1</v>
      </c>
      <c r="DH426">
        <v>396337</v>
      </c>
      <c r="DI426" t="s">
        <v>1350</v>
      </c>
    </row>
    <row r="427" spans="1:113" x14ac:dyDescent="0.35">
      <c r="A427" s="4">
        <v>44808.780299837963</v>
      </c>
      <c r="B427" s="4">
        <v>44808.782346817126</v>
      </c>
      <c r="C427" s="4">
        <v>44808</v>
      </c>
      <c r="D427" s="4">
        <v>44806</v>
      </c>
      <c r="E427" t="s">
        <v>129</v>
      </c>
      <c r="F427" t="s">
        <v>515</v>
      </c>
      <c r="G427" t="s">
        <v>516</v>
      </c>
      <c r="H427" t="s">
        <v>1345</v>
      </c>
      <c r="I427" t="s">
        <v>1351</v>
      </c>
      <c r="J427" t="s">
        <v>141</v>
      </c>
      <c r="K427" t="s">
        <v>120</v>
      </c>
      <c r="L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2"/>
      <c r="AG427" s="2"/>
      <c r="AT427" s="2"/>
      <c r="AU427" s="2"/>
      <c r="AV427" s="2"/>
      <c r="AW427" s="3"/>
      <c r="AX427" s="3"/>
      <c r="AY427" s="3"/>
      <c r="AZ427" s="3"/>
      <c r="BA427" s="3"/>
      <c r="BB427" s="3"/>
      <c r="BC427" s="3"/>
      <c r="BD427" s="3"/>
      <c r="BE427" t="s">
        <v>120</v>
      </c>
      <c r="BT427" s="2"/>
      <c r="BW427" s="2" t="s">
        <v>120</v>
      </c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>
        <f>IF(Tableau3[[#This Row],[nb_ind_mig_juil22]]+Tableau3[[#This Row],[nb_ind_mig_jan_juin22]]+Tableau3[[#This Row],[nb_ind_mig_avant22]]&lt;&gt;Tableau3[[#This Row],[nb_ind_migrants]],1,0)</f>
        <v>0</v>
      </c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>
        <v>1</v>
      </c>
      <c r="DG427">
        <v>1</v>
      </c>
      <c r="DH427">
        <v>396338</v>
      </c>
      <c r="DI427" t="s">
        <v>1352</v>
      </c>
    </row>
    <row r="428" spans="1:113" x14ac:dyDescent="0.35">
      <c r="A428" s="4">
        <v>44808.782398854157</v>
      </c>
      <c r="B428" s="4">
        <v>44808.7842106713</v>
      </c>
      <c r="C428" s="4">
        <v>44808</v>
      </c>
      <c r="D428" s="4">
        <v>44806</v>
      </c>
      <c r="E428" t="s">
        <v>129</v>
      </c>
      <c r="F428" t="s">
        <v>515</v>
      </c>
      <c r="G428" t="s">
        <v>516</v>
      </c>
      <c r="H428" t="s">
        <v>1345</v>
      </c>
      <c r="I428" t="s">
        <v>1353</v>
      </c>
      <c r="J428" t="s">
        <v>141</v>
      </c>
      <c r="K428" t="s">
        <v>120</v>
      </c>
      <c r="L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2"/>
      <c r="AG428" s="2"/>
      <c r="AT428" s="2"/>
      <c r="AU428" s="2"/>
      <c r="AV428" s="2"/>
      <c r="AW428" s="3"/>
      <c r="AX428" s="3"/>
      <c r="AY428" s="3"/>
      <c r="AZ428" s="3"/>
      <c r="BA428" s="3"/>
      <c r="BB428" s="3"/>
      <c r="BC428" s="3"/>
      <c r="BD428" s="3"/>
      <c r="BE428" t="s">
        <v>120</v>
      </c>
      <c r="BT428" s="2"/>
      <c r="BW428" s="2" t="s">
        <v>120</v>
      </c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>
        <f>IF(Tableau3[[#This Row],[nb_ind_mig_juil22]]+Tableau3[[#This Row],[nb_ind_mig_jan_juin22]]+Tableau3[[#This Row],[nb_ind_mig_avant22]]&lt;&gt;Tableau3[[#This Row],[nb_ind_migrants]],1,0)</f>
        <v>0</v>
      </c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>
        <v>1</v>
      </c>
      <c r="DG428">
        <v>1</v>
      </c>
      <c r="DH428">
        <v>396339</v>
      </c>
      <c r="DI428" t="s">
        <v>1354</v>
      </c>
    </row>
    <row r="429" spans="1:113" x14ac:dyDescent="0.35">
      <c r="A429" s="4">
        <v>44808.787780046303</v>
      </c>
      <c r="B429" s="4">
        <v>44808.790325162037</v>
      </c>
      <c r="C429" s="4">
        <v>44808</v>
      </c>
      <c r="D429" s="4">
        <v>44807</v>
      </c>
      <c r="E429" t="s">
        <v>129</v>
      </c>
      <c r="F429" t="s">
        <v>515</v>
      </c>
      <c r="G429" t="s">
        <v>516</v>
      </c>
      <c r="H429" t="s">
        <v>1345</v>
      </c>
      <c r="I429" t="s">
        <v>1355</v>
      </c>
      <c r="J429" t="s">
        <v>141</v>
      </c>
      <c r="K429" t="s">
        <v>120</v>
      </c>
      <c r="L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2"/>
      <c r="AG429" s="2"/>
      <c r="AT429" s="2"/>
      <c r="AU429" s="2"/>
      <c r="AV429" s="2"/>
      <c r="AW429" s="3"/>
      <c r="AX429" s="3"/>
      <c r="AY429" s="3"/>
      <c r="AZ429" s="3"/>
      <c r="BA429" s="3"/>
      <c r="BB429" s="3"/>
      <c r="BC429" s="3"/>
      <c r="BD429" s="3"/>
      <c r="BE429" t="s">
        <v>120</v>
      </c>
      <c r="BT429" s="2"/>
      <c r="BW429" s="2" t="s">
        <v>120</v>
      </c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>
        <f>IF(Tableau3[[#This Row],[nb_ind_mig_juil22]]+Tableau3[[#This Row],[nb_ind_mig_jan_juin22]]+Tableau3[[#This Row],[nb_ind_mig_avant22]]&lt;&gt;Tableau3[[#This Row],[nb_ind_migrants]],1,0)</f>
        <v>0</v>
      </c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>
        <v>1</v>
      </c>
      <c r="DG429">
        <v>1</v>
      </c>
      <c r="DH429">
        <v>396340</v>
      </c>
      <c r="DI429" t="s">
        <v>1356</v>
      </c>
    </row>
    <row r="430" spans="1:113" x14ac:dyDescent="0.35">
      <c r="A430" s="4">
        <v>44808.790666238427</v>
      </c>
      <c r="B430" s="4">
        <v>44808.792733761577</v>
      </c>
      <c r="C430" s="4">
        <v>44808</v>
      </c>
      <c r="D430" s="4">
        <v>44807</v>
      </c>
      <c r="E430" t="s">
        <v>129</v>
      </c>
      <c r="F430" t="s">
        <v>515</v>
      </c>
      <c r="G430" t="s">
        <v>516</v>
      </c>
      <c r="H430" t="s">
        <v>1345</v>
      </c>
      <c r="I430" t="s">
        <v>1353</v>
      </c>
      <c r="J430" t="s">
        <v>141</v>
      </c>
      <c r="K430" t="s">
        <v>120</v>
      </c>
      <c r="L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2"/>
      <c r="AG430" s="2"/>
      <c r="AT430" s="2"/>
      <c r="AU430" s="2"/>
      <c r="AV430" s="2"/>
      <c r="AW430" s="3"/>
      <c r="AX430" s="3"/>
      <c r="AY430" s="3"/>
      <c r="AZ430" s="3"/>
      <c r="BA430" s="3"/>
      <c r="BB430" s="3"/>
      <c r="BC430" s="3"/>
      <c r="BD430" s="3"/>
      <c r="BE430" t="s">
        <v>120</v>
      </c>
      <c r="BT430" s="2"/>
      <c r="BW430" s="2" t="s">
        <v>120</v>
      </c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>
        <f>IF(Tableau3[[#This Row],[nb_ind_mig_juil22]]+Tableau3[[#This Row],[nb_ind_mig_jan_juin22]]+Tableau3[[#This Row],[nb_ind_mig_avant22]]&lt;&gt;Tableau3[[#This Row],[nb_ind_migrants]],1,0)</f>
        <v>0</v>
      </c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>
        <v>1</v>
      </c>
      <c r="DG430">
        <v>1</v>
      </c>
      <c r="DH430">
        <v>396341</v>
      </c>
      <c r="DI430" t="s">
        <v>1357</v>
      </c>
    </row>
    <row r="431" spans="1:113" x14ac:dyDescent="0.35">
      <c r="A431" s="4">
        <v>44808.792871053243</v>
      </c>
      <c r="B431" s="4">
        <v>44808.805057118057</v>
      </c>
      <c r="C431" s="4">
        <v>44808</v>
      </c>
      <c r="D431" s="4">
        <v>44808</v>
      </c>
      <c r="E431" t="s">
        <v>129</v>
      </c>
      <c r="F431" t="s">
        <v>515</v>
      </c>
      <c r="G431" t="s">
        <v>516</v>
      </c>
      <c r="H431" t="s">
        <v>1271</v>
      </c>
      <c r="I431" t="s">
        <v>1358</v>
      </c>
      <c r="J431" t="s">
        <v>141</v>
      </c>
      <c r="K431" t="s">
        <v>120</v>
      </c>
      <c r="L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2"/>
      <c r="AG431" s="2"/>
      <c r="AT431" s="2"/>
      <c r="AU431" s="2"/>
      <c r="AV431" s="2"/>
      <c r="AW431" s="3"/>
      <c r="AX431" s="3"/>
      <c r="AY431" s="3"/>
      <c r="AZ431" s="3"/>
      <c r="BA431" s="3"/>
      <c r="BB431" s="3"/>
      <c r="BC431" s="3"/>
      <c r="BD431" s="3"/>
      <c r="BE431" t="s">
        <v>120</v>
      </c>
      <c r="BT431" s="2"/>
      <c r="BW431" s="2" t="s">
        <v>120</v>
      </c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>
        <f>IF(Tableau3[[#This Row],[nb_ind_mig_juil22]]+Tableau3[[#This Row],[nb_ind_mig_jan_juin22]]+Tableau3[[#This Row],[nb_ind_mig_avant22]]&lt;&gt;Tableau3[[#This Row],[nb_ind_migrants]],1,0)</f>
        <v>0</v>
      </c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>
        <v>1</v>
      </c>
      <c r="DG431">
        <v>1</v>
      </c>
      <c r="DH431">
        <v>396342</v>
      </c>
      <c r="DI431" t="s">
        <v>1359</v>
      </c>
    </row>
    <row r="432" spans="1:113" x14ac:dyDescent="0.35">
      <c r="A432" s="4">
        <v>44808.805385902779</v>
      </c>
      <c r="B432" s="4">
        <v>44808.80669229167</v>
      </c>
      <c r="C432" s="4">
        <v>44808</v>
      </c>
      <c r="D432" s="4">
        <v>44808</v>
      </c>
      <c r="E432" t="s">
        <v>129</v>
      </c>
      <c r="F432" t="s">
        <v>515</v>
      </c>
      <c r="G432" t="s">
        <v>516</v>
      </c>
      <c r="H432" t="s">
        <v>1345</v>
      </c>
      <c r="I432" t="s">
        <v>1360</v>
      </c>
      <c r="J432" t="s">
        <v>141</v>
      </c>
      <c r="K432" t="s">
        <v>120</v>
      </c>
      <c r="L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2"/>
      <c r="AG432" s="2"/>
      <c r="AT432" s="2"/>
      <c r="AU432" s="2"/>
      <c r="AV432" s="2"/>
      <c r="AW432" s="3"/>
      <c r="AX432" s="3"/>
      <c r="AY432" s="3"/>
      <c r="AZ432" s="3"/>
      <c r="BA432" s="3"/>
      <c r="BB432" s="3"/>
      <c r="BC432" s="3"/>
      <c r="BD432" s="3"/>
      <c r="BE432" t="s">
        <v>120</v>
      </c>
      <c r="BT432" s="2"/>
      <c r="BW432" s="2" t="s">
        <v>120</v>
      </c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>
        <f>IF(Tableau3[[#This Row],[nb_ind_mig_juil22]]+Tableau3[[#This Row],[nb_ind_mig_jan_juin22]]+Tableau3[[#This Row],[nb_ind_mig_avant22]]&lt;&gt;Tableau3[[#This Row],[nb_ind_migrants]],1,0)</f>
        <v>0</v>
      </c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>
        <v>1</v>
      </c>
      <c r="DG432">
        <v>1</v>
      </c>
      <c r="DH432">
        <v>396343</v>
      </c>
      <c r="DI432" t="s">
        <v>1361</v>
      </c>
    </row>
    <row r="433" spans="1:113" x14ac:dyDescent="0.35">
      <c r="A433" s="4">
        <v>44808.818186238423</v>
      </c>
      <c r="B433" s="4">
        <v>44808.820201192131</v>
      </c>
      <c r="C433" s="4">
        <v>44808</v>
      </c>
      <c r="D433" s="4">
        <v>44808</v>
      </c>
      <c r="E433" t="s">
        <v>129</v>
      </c>
      <c r="F433" t="s">
        <v>515</v>
      </c>
      <c r="G433" t="s">
        <v>516</v>
      </c>
      <c r="H433" t="s">
        <v>1345</v>
      </c>
      <c r="I433" t="s">
        <v>1360</v>
      </c>
      <c r="J433" t="s">
        <v>141</v>
      </c>
      <c r="K433" t="s">
        <v>120</v>
      </c>
      <c r="L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2"/>
      <c r="AG433" s="2"/>
      <c r="AT433" s="2"/>
      <c r="AU433" s="2"/>
      <c r="AV433" s="2"/>
      <c r="AW433" s="3"/>
      <c r="AX433" s="3"/>
      <c r="AY433" s="3"/>
      <c r="AZ433" s="3"/>
      <c r="BA433" s="3"/>
      <c r="BB433" s="3"/>
      <c r="BC433" s="3"/>
      <c r="BD433" s="3"/>
      <c r="BE433" t="s">
        <v>120</v>
      </c>
      <c r="BT433" s="2"/>
      <c r="BW433" s="2" t="s">
        <v>120</v>
      </c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>
        <f>IF(Tableau3[[#This Row],[nb_ind_mig_juil22]]+Tableau3[[#This Row],[nb_ind_mig_jan_juin22]]+Tableau3[[#This Row],[nb_ind_mig_avant22]]&lt;&gt;Tableau3[[#This Row],[nb_ind_migrants]],1,0)</f>
        <v>0</v>
      </c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>
        <v>1</v>
      </c>
      <c r="DG433">
        <v>1</v>
      </c>
      <c r="DH433">
        <v>396344</v>
      </c>
      <c r="DI433" t="s">
        <v>1362</v>
      </c>
    </row>
    <row r="434" spans="1:113" x14ac:dyDescent="0.35">
      <c r="A434" s="4">
        <v>44808.820264224538</v>
      </c>
      <c r="B434" s="4">
        <v>44808.821595648151</v>
      </c>
      <c r="C434" s="4">
        <v>44808</v>
      </c>
      <c r="D434" s="4">
        <v>44808</v>
      </c>
      <c r="E434" t="s">
        <v>129</v>
      </c>
      <c r="F434" t="s">
        <v>515</v>
      </c>
      <c r="G434" t="s">
        <v>516</v>
      </c>
      <c r="H434" t="s">
        <v>1345</v>
      </c>
      <c r="I434" t="s">
        <v>1360</v>
      </c>
      <c r="J434" t="s">
        <v>141</v>
      </c>
      <c r="K434" t="s">
        <v>120</v>
      </c>
      <c r="L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2"/>
      <c r="AG434" s="2"/>
      <c r="AT434" s="2"/>
      <c r="AU434" s="2"/>
      <c r="AV434" s="2"/>
      <c r="AW434" s="3"/>
      <c r="AX434" s="3"/>
      <c r="AY434" s="3"/>
      <c r="AZ434" s="3"/>
      <c r="BA434" s="3"/>
      <c r="BB434" s="3"/>
      <c r="BC434" s="3"/>
      <c r="BD434" s="3"/>
      <c r="BE434" t="s">
        <v>120</v>
      </c>
      <c r="BT434" s="2"/>
      <c r="BW434" s="2" t="s">
        <v>120</v>
      </c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>
        <f>IF(Tableau3[[#This Row],[nb_ind_mig_juil22]]+Tableau3[[#This Row],[nb_ind_mig_jan_juin22]]+Tableau3[[#This Row],[nb_ind_mig_avant22]]&lt;&gt;Tableau3[[#This Row],[nb_ind_migrants]],1,0)</f>
        <v>0</v>
      </c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>
        <v>1</v>
      </c>
      <c r="DG434">
        <v>1</v>
      </c>
      <c r="DH434">
        <v>396345</v>
      </c>
      <c r="DI434" t="s">
        <v>1363</v>
      </c>
    </row>
    <row r="435" spans="1:113" x14ac:dyDescent="0.35">
      <c r="A435" s="4">
        <v>44808.822626111112</v>
      </c>
      <c r="B435" s="4">
        <v>44808.825697789347</v>
      </c>
      <c r="C435" s="4">
        <v>44808</v>
      </c>
      <c r="D435" s="4">
        <v>44808</v>
      </c>
      <c r="E435" t="s">
        <v>129</v>
      </c>
      <c r="F435" t="s">
        <v>515</v>
      </c>
      <c r="G435" t="s">
        <v>516</v>
      </c>
      <c r="H435" t="s">
        <v>1345</v>
      </c>
      <c r="I435" t="s">
        <v>1360</v>
      </c>
      <c r="J435" t="s">
        <v>141</v>
      </c>
      <c r="K435" t="s">
        <v>120</v>
      </c>
      <c r="L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2"/>
      <c r="AG435" s="2"/>
      <c r="AT435" s="2"/>
      <c r="AU435" s="2"/>
      <c r="AV435" s="2"/>
      <c r="AW435" s="3"/>
      <c r="AX435" s="3"/>
      <c r="AY435" s="3"/>
      <c r="AZ435" s="3"/>
      <c r="BA435" s="3"/>
      <c r="BB435" s="3"/>
      <c r="BC435" s="3"/>
      <c r="BD435" s="3"/>
      <c r="BE435" t="s">
        <v>120</v>
      </c>
      <c r="BT435" s="2"/>
      <c r="BW435" s="2" t="s">
        <v>120</v>
      </c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>
        <f>IF(Tableau3[[#This Row],[nb_ind_mig_juil22]]+Tableau3[[#This Row],[nb_ind_mig_jan_juin22]]+Tableau3[[#This Row],[nb_ind_mig_avant22]]&lt;&gt;Tableau3[[#This Row],[nb_ind_migrants]],1,0)</f>
        <v>0</v>
      </c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>
        <v>1</v>
      </c>
      <c r="DG435">
        <v>1</v>
      </c>
      <c r="DH435">
        <v>396346</v>
      </c>
      <c r="DI435" t="s">
        <v>1364</v>
      </c>
    </row>
    <row r="436" spans="1:113" x14ac:dyDescent="0.35">
      <c r="A436" s="4">
        <v>44808.825849895831</v>
      </c>
      <c r="B436" s="4">
        <v>44808.827443599534</v>
      </c>
      <c r="C436" s="4">
        <v>44808</v>
      </c>
      <c r="D436" s="4">
        <v>44808</v>
      </c>
      <c r="E436" t="s">
        <v>129</v>
      </c>
      <c r="F436" t="s">
        <v>515</v>
      </c>
      <c r="G436" t="s">
        <v>516</v>
      </c>
      <c r="H436" t="s">
        <v>1345</v>
      </c>
      <c r="I436" t="s">
        <v>1360</v>
      </c>
      <c r="J436" t="s">
        <v>141</v>
      </c>
      <c r="K436" t="s">
        <v>120</v>
      </c>
      <c r="L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2"/>
      <c r="AG436" s="2"/>
      <c r="AT436" s="2"/>
      <c r="AU436" s="2"/>
      <c r="AV436" s="2"/>
      <c r="AW436" s="3"/>
      <c r="AX436" s="3"/>
      <c r="AY436" s="3"/>
      <c r="AZ436" s="3"/>
      <c r="BA436" s="3"/>
      <c r="BB436" s="3"/>
      <c r="BC436" s="3"/>
      <c r="BD436" s="3"/>
      <c r="BE436" t="s">
        <v>120</v>
      </c>
      <c r="BT436" s="2"/>
      <c r="BW436" s="2" t="s">
        <v>120</v>
      </c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>
        <f>IF(Tableau3[[#This Row],[nb_ind_mig_juil22]]+Tableau3[[#This Row],[nb_ind_mig_jan_juin22]]+Tableau3[[#This Row],[nb_ind_mig_avant22]]&lt;&gt;Tableau3[[#This Row],[nb_ind_migrants]],1,0)</f>
        <v>0</v>
      </c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>
        <v>1</v>
      </c>
      <c r="DG436">
        <v>1</v>
      </c>
      <c r="DH436">
        <v>396347</v>
      </c>
      <c r="DI436" t="s">
        <v>1365</v>
      </c>
    </row>
    <row r="437" spans="1:113" x14ac:dyDescent="0.35">
      <c r="A437" s="4">
        <v>44808.827506689813</v>
      </c>
      <c r="B437" s="4">
        <v>44808.828699224527</v>
      </c>
      <c r="C437" s="4">
        <v>44808</v>
      </c>
      <c r="D437" s="4">
        <v>44808</v>
      </c>
      <c r="E437" t="s">
        <v>129</v>
      </c>
      <c r="F437" t="s">
        <v>515</v>
      </c>
      <c r="G437" t="s">
        <v>516</v>
      </c>
      <c r="H437" t="s">
        <v>1345</v>
      </c>
      <c r="I437" t="s">
        <v>1360</v>
      </c>
      <c r="J437" t="s">
        <v>141</v>
      </c>
      <c r="K437" t="s">
        <v>120</v>
      </c>
      <c r="L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2"/>
      <c r="AG437" s="2"/>
      <c r="AT437" s="2"/>
      <c r="AU437" s="2"/>
      <c r="AV437" s="2"/>
      <c r="AW437" s="3"/>
      <c r="AX437" s="3"/>
      <c r="AY437" s="3"/>
      <c r="AZ437" s="3"/>
      <c r="BA437" s="3"/>
      <c r="BB437" s="3"/>
      <c r="BC437" s="3"/>
      <c r="BD437" s="3"/>
      <c r="BE437" t="s">
        <v>120</v>
      </c>
      <c r="BT437" s="2"/>
      <c r="BW437" s="2" t="s">
        <v>120</v>
      </c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>
        <f>IF(Tableau3[[#This Row],[nb_ind_mig_juil22]]+Tableau3[[#This Row],[nb_ind_mig_jan_juin22]]+Tableau3[[#This Row],[nb_ind_mig_avant22]]&lt;&gt;Tableau3[[#This Row],[nb_ind_migrants]],1,0)</f>
        <v>0</v>
      </c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>
        <v>1</v>
      </c>
      <c r="DG437">
        <v>1</v>
      </c>
      <c r="DH437">
        <v>396348</v>
      </c>
      <c r="DI437" t="s">
        <v>1366</v>
      </c>
    </row>
    <row r="438" spans="1:113" x14ac:dyDescent="0.35">
      <c r="A438" s="4">
        <v>44808.897398564812</v>
      </c>
      <c r="B438" s="4">
        <v>44808.899258078702</v>
      </c>
      <c r="C438" s="4">
        <v>44808</v>
      </c>
      <c r="D438" s="4">
        <v>44808</v>
      </c>
      <c r="E438" t="s">
        <v>129</v>
      </c>
      <c r="F438" t="s">
        <v>515</v>
      </c>
      <c r="G438" t="s">
        <v>516</v>
      </c>
      <c r="H438" t="s">
        <v>1345</v>
      </c>
      <c r="I438" t="s">
        <v>1360</v>
      </c>
      <c r="J438" t="s">
        <v>141</v>
      </c>
      <c r="K438" t="s">
        <v>120</v>
      </c>
      <c r="L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2"/>
      <c r="AG438" s="2"/>
      <c r="AT438" s="2"/>
      <c r="AU438" s="2"/>
      <c r="AV438" s="2"/>
      <c r="AW438" s="3"/>
      <c r="AX438" s="3"/>
      <c r="AY438" s="3"/>
      <c r="AZ438" s="3"/>
      <c r="BA438" s="3"/>
      <c r="BB438" s="3"/>
      <c r="BC438" s="3"/>
      <c r="BD438" s="3"/>
      <c r="BE438" t="s">
        <v>120</v>
      </c>
      <c r="BT438" s="2"/>
      <c r="BW438" s="2" t="s">
        <v>120</v>
      </c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>
        <f>IF(Tableau3[[#This Row],[nb_ind_mig_juil22]]+Tableau3[[#This Row],[nb_ind_mig_jan_juin22]]+Tableau3[[#This Row],[nb_ind_mig_avant22]]&lt;&gt;Tableau3[[#This Row],[nb_ind_migrants]],1,0)</f>
        <v>0</v>
      </c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>
        <v>1</v>
      </c>
      <c r="DG438">
        <v>1</v>
      </c>
      <c r="DH438">
        <v>396349</v>
      </c>
      <c r="DI438" t="s">
        <v>1367</v>
      </c>
    </row>
    <row r="439" spans="1:113" x14ac:dyDescent="0.35">
      <c r="A439" s="4">
        <v>44808.899345300917</v>
      </c>
      <c r="B439" s="4">
        <v>44808.900737094897</v>
      </c>
      <c r="C439" s="4">
        <v>44808</v>
      </c>
      <c r="D439" s="4">
        <v>44808</v>
      </c>
      <c r="E439" t="s">
        <v>129</v>
      </c>
      <c r="F439" t="s">
        <v>515</v>
      </c>
      <c r="G439" t="s">
        <v>516</v>
      </c>
      <c r="H439" t="s">
        <v>1345</v>
      </c>
      <c r="I439" t="s">
        <v>1360</v>
      </c>
      <c r="J439" t="s">
        <v>141</v>
      </c>
      <c r="K439" t="s">
        <v>120</v>
      </c>
      <c r="L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2"/>
      <c r="AG439" s="2"/>
      <c r="AT439" s="2"/>
      <c r="AU439" s="2"/>
      <c r="AV439" s="2"/>
      <c r="AW439" s="3"/>
      <c r="AX439" s="3"/>
      <c r="AY439" s="3"/>
      <c r="AZ439" s="3"/>
      <c r="BA439" s="3"/>
      <c r="BB439" s="3"/>
      <c r="BC439" s="3"/>
      <c r="BD439" s="3"/>
      <c r="BE439" t="s">
        <v>120</v>
      </c>
      <c r="BT439" s="2"/>
      <c r="BW439" s="2" t="s">
        <v>120</v>
      </c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>
        <f>IF(Tableau3[[#This Row],[nb_ind_mig_juil22]]+Tableau3[[#This Row],[nb_ind_mig_jan_juin22]]+Tableau3[[#This Row],[nb_ind_mig_avant22]]&lt;&gt;Tableau3[[#This Row],[nb_ind_migrants]],1,0)</f>
        <v>0</v>
      </c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>
        <v>1</v>
      </c>
      <c r="DG439">
        <v>1</v>
      </c>
      <c r="DH439">
        <v>396350</v>
      </c>
      <c r="DI439" t="s">
        <v>1368</v>
      </c>
    </row>
    <row r="440" spans="1:113" x14ac:dyDescent="0.35">
      <c r="A440" s="4">
        <v>44808.900816111112</v>
      </c>
      <c r="B440" s="4">
        <v>44808.902377094913</v>
      </c>
      <c r="C440" s="4">
        <v>44808</v>
      </c>
      <c r="D440" s="4">
        <v>44808</v>
      </c>
      <c r="E440" t="s">
        <v>129</v>
      </c>
      <c r="F440" t="s">
        <v>515</v>
      </c>
      <c r="G440" t="s">
        <v>516</v>
      </c>
      <c r="H440" t="s">
        <v>1345</v>
      </c>
      <c r="I440" t="s">
        <v>1360</v>
      </c>
      <c r="J440" t="s">
        <v>141</v>
      </c>
      <c r="K440" t="s">
        <v>120</v>
      </c>
      <c r="L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2"/>
      <c r="AG440" s="2"/>
      <c r="AT440" s="2"/>
      <c r="AU440" s="2"/>
      <c r="AV440" s="2"/>
      <c r="AW440" s="3"/>
      <c r="AX440" s="3"/>
      <c r="AY440" s="3"/>
      <c r="AZ440" s="3"/>
      <c r="BA440" s="3"/>
      <c r="BB440" s="3"/>
      <c r="BC440" s="3"/>
      <c r="BD440" s="3"/>
      <c r="BE440" t="s">
        <v>120</v>
      </c>
      <c r="BT440" s="2"/>
      <c r="BW440" s="2" t="s">
        <v>120</v>
      </c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>
        <f>IF(Tableau3[[#This Row],[nb_ind_mig_juil22]]+Tableau3[[#This Row],[nb_ind_mig_jan_juin22]]+Tableau3[[#This Row],[nb_ind_mig_avant22]]&lt;&gt;Tableau3[[#This Row],[nb_ind_migrants]],1,0)</f>
        <v>0</v>
      </c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>
        <v>1</v>
      </c>
      <c r="DG440">
        <v>1</v>
      </c>
      <c r="DH440">
        <v>396352</v>
      </c>
      <c r="DI440" t="s">
        <v>1369</v>
      </c>
    </row>
    <row r="441" spans="1:113" x14ac:dyDescent="0.35">
      <c r="A441" s="4">
        <v>44808.902449328707</v>
      </c>
      <c r="B441" s="4">
        <v>44808.903746192133</v>
      </c>
      <c r="C441" s="4">
        <v>44808</v>
      </c>
      <c r="D441" s="4">
        <v>44808</v>
      </c>
      <c r="E441" t="s">
        <v>129</v>
      </c>
      <c r="F441" t="s">
        <v>515</v>
      </c>
      <c r="G441" t="s">
        <v>516</v>
      </c>
      <c r="H441" t="s">
        <v>1345</v>
      </c>
      <c r="I441" t="s">
        <v>1360</v>
      </c>
      <c r="J441" t="s">
        <v>141</v>
      </c>
      <c r="K441" t="s">
        <v>120</v>
      </c>
      <c r="L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2"/>
      <c r="AG441" s="2"/>
      <c r="AT441" s="2"/>
      <c r="AU441" s="2"/>
      <c r="AV441" s="2"/>
      <c r="AW441" s="3"/>
      <c r="AX441" s="3"/>
      <c r="AY441" s="3"/>
      <c r="AZ441" s="3"/>
      <c r="BA441" s="3"/>
      <c r="BB441" s="3"/>
      <c r="BC441" s="3"/>
      <c r="BD441" s="3"/>
      <c r="BE441" t="s">
        <v>120</v>
      </c>
      <c r="BT441" s="2"/>
      <c r="BW441" s="2" t="s">
        <v>120</v>
      </c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>
        <f>IF(Tableau3[[#This Row],[nb_ind_mig_juil22]]+Tableau3[[#This Row],[nb_ind_mig_jan_juin22]]+Tableau3[[#This Row],[nb_ind_mig_avant22]]&lt;&gt;Tableau3[[#This Row],[nb_ind_migrants]],1,0)</f>
        <v>0</v>
      </c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>
        <v>1</v>
      </c>
      <c r="DG441">
        <v>1</v>
      </c>
      <c r="DH441">
        <v>396354</v>
      </c>
      <c r="DI441" t="s">
        <v>1370</v>
      </c>
    </row>
    <row r="442" spans="1:113" x14ac:dyDescent="0.35">
      <c r="A442" s="4">
        <v>44808.903811377313</v>
      </c>
      <c r="B442" s="4">
        <v>44808.905654479167</v>
      </c>
      <c r="C442" s="4">
        <v>44808</v>
      </c>
      <c r="D442" s="4">
        <v>44808</v>
      </c>
      <c r="E442" t="s">
        <v>129</v>
      </c>
      <c r="F442" t="s">
        <v>515</v>
      </c>
      <c r="G442" t="s">
        <v>516</v>
      </c>
      <c r="H442" t="s">
        <v>1345</v>
      </c>
      <c r="I442" t="s">
        <v>1360</v>
      </c>
      <c r="J442" t="s">
        <v>141</v>
      </c>
      <c r="K442" t="s">
        <v>120</v>
      </c>
      <c r="L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2"/>
      <c r="AG442" s="2"/>
      <c r="AT442" s="2"/>
      <c r="AU442" s="2"/>
      <c r="AV442" s="2"/>
      <c r="AW442" s="3"/>
      <c r="AX442" s="3"/>
      <c r="AY442" s="3"/>
      <c r="AZ442" s="3"/>
      <c r="BA442" s="3"/>
      <c r="BB442" s="3"/>
      <c r="BC442" s="3"/>
      <c r="BD442" s="3"/>
      <c r="BE442" t="s">
        <v>120</v>
      </c>
      <c r="BT442" s="2"/>
      <c r="BW442" s="2" t="s">
        <v>120</v>
      </c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>
        <f>IF(Tableau3[[#This Row],[nb_ind_mig_juil22]]+Tableau3[[#This Row],[nb_ind_mig_jan_juin22]]+Tableau3[[#This Row],[nb_ind_mig_avant22]]&lt;&gt;Tableau3[[#This Row],[nb_ind_migrants]],1,0)</f>
        <v>0</v>
      </c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>
        <v>1</v>
      </c>
      <c r="DG442">
        <v>1</v>
      </c>
      <c r="DH442">
        <v>396355</v>
      </c>
      <c r="DI442" t="s">
        <v>1371</v>
      </c>
    </row>
    <row r="443" spans="1:113" x14ac:dyDescent="0.35">
      <c r="A443" s="4">
        <v>44809.408232546302</v>
      </c>
      <c r="B443" s="4">
        <v>44809.411789583333</v>
      </c>
      <c r="C443" s="4">
        <v>44809</v>
      </c>
      <c r="D443" s="4">
        <v>44809</v>
      </c>
      <c r="E443" t="s">
        <v>129</v>
      </c>
      <c r="F443" t="s">
        <v>515</v>
      </c>
      <c r="G443" t="s">
        <v>516</v>
      </c>
      <c r="H443" t="s">
        <v>1345</v>
      </c>
      <c r="I443" t="s">
        <v>1360</v>
      </c>
      <c r="J443" t="s">
        <v>141</v>
      </c>
      <c r="K443" t="s">
        <v>120</v>
      </c>
      <c r="L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2"/>
      <c r="AG443" s="2"/>
      <c r="AT443" s="2"/>
      <c r="AU443" s="2"/>
      <c r="AV443" s="2"/>
      <c r="AW443" s="3"/>
      <c r="AX443" s="3"/>
      <c r="AY443" s="3"/>
      <c r="AZ443" s="3"/>
      <c r="BA443" s="3"/>
      <c r="BB443" s="3"/>
      <c r="BC443" s="3"/>
      <c r="BD443" s="3"/>
      <c r="BE443" t="s">
        <v>120</v>
      </c>
      <c r="BT443" s="2"/>
      <c r="BW443" s="2" t="s">
        <v>120</v>
      </c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>
        <f>IF(Tableau3[[#This Row],[nb_ind_mig_juil22]]+Tableau3[[#This Row],[nb_ind_mig_jan_juin22]]+Tableau3[[#This Row],[nb_ind_mig_avant22]]&lt;&gt;Tableau3[[#This Row],[nb_ind_migrants]],1,0)</f>
        <v>0</v>
      </c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>
        <v>1</v>
      </c>
      <c r="DG443">
        <v>1</v>
      </c>
      <c r="DH443">
        <v>396357</v>
      </c>
      <c r="DI443" t="s">
        <v>1372</v>
      </c>
    </row>
    <row r="444" spans="1:113" x14ac:dyDescent="0.35">
      <c r="A444" s="4">
        <v>44809.411936759258</v>
      </c>
      <c r="B444" s="4">
        <v>44809.413564884257</v>
      </c>
      <c r="C444" s="4">
        <v>44809</v>
      </c>
      <c r="D444" s="4">
        <v>44809</v>
      </c>
      <c r="E444" t="s">
        <v>129</v>
      </c>
      <c r="F444" t="s">
        <v>515</v>
      </c>
      <c r="G444" t="s">
        <v>516</v>
      </c>
      <c r="H444" t="s">
        <v>1345</v>
      </c>
      <c r="I444" t="s">
        <v>1360</v>
      </c>
      <c r="J444" t="s">
        <v>141</v>
      </c>
      <c r="K444" t="s">
        <v>120</v>
      </c>
      <c r="L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2"/>
      <c r="AG444" s="2"/>
      <c r="AT444" s="2"/>
      <c r="AU444" s="2"/>
      <c r="AV444" s="2"/>
      <c r="AW444" s="3"/>
      <c r="AX444" s="3"/>
      <c r="AY444" s="3"/>
      <c r="AZ444" s="3"/>
      <c r="BA444" s="3"/>
      <c r="BB444" s="3"/>
      <c r="BC444" s="3"/>
      <c r="BD444" s="3"/>
      <c r="BE444" t="s">
        <v>120</v>
      </c>
      <c r="BT444" s="2"/>
      <c r="BW444" s="2" t="s">
        <v>120</v>
      </c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>
        <f>IF(Tableau3[[#This Row],[nb_ind_mig_juil22]]+Tableau3[[#This Row],[nb_ind_mig_jan_juin22]]+Tableau3[[#This Row],[nb_ind_mig_avant22]]&lt;&gt;Tableau3[[#This Row],[nb_ind_migrants]],1,0)</f>
        <v>0</v>
      </c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>
        <v>1</v>
      </c>
      <c r="DG444">
        <v>1</v>
      </c>
      <c r="DH444">
        <v>396358</v>
      </c>
      <c r="DI444" t="s">
        <v>1373</v>
      </c>
    </row>
    <row r="445" spans="1:113" x14ac:dyDescent="0.35">
      <c r="A445" s="4">
        <v>44809.413620590283</v>
      </c>
      <c r="B445" s="4">
        <v>44809.416201412037</v>
      </c>
      <c r="C445" s="4">
        <v>44809</v>
      </c>
      <c r="D445" s="4">
        <v>44809</v>
      </c>
      <c r="E445" t="s">
        <v>129</v>
      </c>
      <c r="F445" t="s">
        <v>515</v>
      </c>
      <c r="G445" t="s">
        <v>516</v>
      </c>
      <c r="H445" t="s">
        <v>1345</v>
      </c>
      <c r="I445" t="s">
        <v>1360</v>
      </c>
      <c r="J445" t="s">
        <v>141</v>
      </c>
      <c r="K445" t="s">
        <v>120</v>
      </c>
      <c r="L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2"/>
      <c r="AG445" s="2"/>
      <c r="AT445" s="2"/>
      <c r="AU445" s="2"/>
      <c r="AV445" s="2"/>
      <c r="AW445" s="3"/>
      <c r="AX445" s="3"/>
      <c r="AY445" s="3"/>
      <c r="AZ445" s="3"/>
      <c r="BA445" s="3"/>
      <c r="BB445" s="3"/>
      <c r="BC445" s="3"/>
      <c r="BD445" s="3"/>
      <c r="BE445" t="s">
        <v>120</v>
      </c>
      <c r="BT445" s="2"/>
      <c r="BW445" s="2" t="s">
        <v>120</v>
      </c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>
        <f>IF(Tableau3[[#This Row],[nb_ind_mig_juil22]]+Tableau3[[#This Row],[nb_ind_mig_jan_juin22]]+Tableau3[[#This Row],[nb_ind_mig_avant22]]&lt;&gt;Tableau3[[#This Row],[nb_ind_migrants]],1,0)</f>
        <v>0</v>
      </c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>
        <v>1</v>
      </c>
      <c r="DG445">
        <v>1</v>
      </c>
      <c r="DH445">
        <v>396363</v>
      </c>
      <c r="DI445" t="s">
        <v>1374</v>
      </c>
    </row>
    <row r="446" spans="1:113" x14ac:dyDescent="0.35">
      <c r="A446" s="4">
        <v>44809.416351898151</v>
      </c>
      <c r="B446" s="4">
        <v>44809.417772488428</v>
      </c>
      <c r="C446" s="4">
        <v>44809</v>
      </c>
      <c r="D446" s="4">
        <v>44809</v>
      </c>
      <c r="E446" t="s">
        <v>129</v>
      </c>
      <c r="F446" t="s">
        <v>515</v>
      </c>
      <c r="G446" t="s">
        <v>516</v>
      </c>
      <c r="H446" t="s">
        <v>1345</v>
      </c>
      <c r="I446" t="s">
        <v>1360</v>
      </c>
      <c r="J446" t="s">
        <v>141</v>
      </c>
      <c r="K446" t="s">
        <v>120</v>
      </c>
      <c r="L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2"/>
      <c r="AG446" s="2"/>
      <c r="AT446" s="2"/>
      <c r="AU446" s="2"/>
      <c r="AV446" s="2"/>
      <c r="AW446" s="3"/>
      <c r="AX446" s="3"/>
      <c r="AY446" s="3"/>
      <c r="AZ446" s="3"/>
      <c r="BA446" s="3"/>
      <c r="BB446" s="3"/>
      <c r="BC446" s="3"/>
      <c r="BD446" s="3"/>
      <c r="BE446" t="s">
        <v>120</v>
      </c>
      <c r="BT446" s="2"/>
      <c r="BW446" s="2" t="s">
        <v>120</v>
      </c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>
        <f>IF(Tableau3[[#This Row],[nb_ind_mig_juil22]]+Tableau3[[#This Row],[nb_ind_mig_jan_juin22]]+Tableau3[[#This Row],[nb_ind_mig_avant22]]&lt;&gt;Tableau3[[#This Row],[nb_ind_migrants]],1,0)</f>
        <v>0</v>
      </c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>
        <v>1</v>
      </c>
      <c r="DG446">
        <v>1</v>
      </c>
      <c r="DH446">
        <v>396364</v>
      </c>
      <c r="DI446" t="s">
        <v>1375</v>
      </c>
    </row>
    <row r="447" spans="1:113" x14ac:dyDescent="0.35">
      <c r="A447" s="4">
        <v>44809.417933379627</v>
      </c>
      <c r="B447" s="4">
        <v>44809.419225115736</v>
      </c>
      <c r="C447" s="4">
        <v>44809</v>
      </c>
      <c r="D447" s="4">
        <v>44809</v>
      </c>
      <c r="E447" t="s">
        <v>129</v>
      </c>
      <c r="F447" t="s">
        <v>515</v>
      </c>
      <c r="G447" t="s">
        <v>516</v>
      </c>
      <c r="H447" t="s">
        <v>1345</v>
      </c>
      <c r="I447" t="s">
        <v>1360</v>
      </c>
      <c r="J447" t="s">
        <v>141</v>
      </c>
      <c r="K447" t="s">
        <v>120</v>
      </c>
      <c r="L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2"/>
      <c r="AG447" s="2"/>
      <c r="AT447" s="2"/>
      <c r="AU447" s="2"/>
      <c r="AV447" s="2"/>
      <c r="AW447" s="3"/>
      <c r="AX447" s="3"/>
      <c r="AY447" s="3"/>
      <c r="AZ447" s="3"/>
      <c r="BA447" s="3"/>
      <c r="BB447" s="3"/>
      <c r="BC447" s="3"/>
      <c r="BD447" s="3"/>
      <c r="BE447" t="s">
        <v>120</v>
      </c>
      <c r="BT447" s="2"/>
      <c r="BW447" s="2" t="s">
        <v>120</v>
      </c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>
        <f>IF(Tableau3[[#This Row],[nb_ind_mig_juil22]]+Tableau3[[#This Row],[nb_ind_mig_jan_juin22]]+Tableau3[[#This Row],[nb_ind_mig_avant22]]&lt;&gt;Tableau3[[#This Row],[nb_ind_migrants]],1,0)</f>
        <v>0</v>
      </c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>
        <v>1</v>
      </c>
      <c r="DG447">
        <v>1</v>
      </c>
      <c r="DH447">
        <v>396366</v>
      </c>
      <c r="DI447" t="s">
        <v>1376</v>
      </c>
    </row>
    <row r="448" spans="1:113" x14ac:dyDescent="0.35">
      <c r="A448" s="4">
        <v>44809.419296770837</v>
      </c>
      <c r="B448" s="4">
        <v>44809.422133877313</v>
      </c>
      <c r="C448" s="4">
        <v>44809</v>
      </c>
      <c r="D448" s="4">
        <v>44809</v>
      </c>
      <c r="E448" t="s">
        <v>129</v>
      </c>
      <c r="F448" t="s">
        <v>515</v>
      </c>
      <c r="G448" t="s">
        <v>516</v>
      </c>
      <c r="H448" t="s">
        <v>1345</v>
      </c>
      <c r="I448" t="s">
        <v>1360</v>
      </c>
      <c r="J448" t="s">
        <v>141</v>
      </c>
      <c r="K448" t="s">
        <v>120</v>
      </c>
      <c r="L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2"/>
      <c r="AG448" s="2"/>
      <c r="AT448" s="2"/>
      <c r="AU448" s="2"/>
      <c r="AV448" s="2"/>
      <c r="AW448" s="3"/>
      <c r="AX448" s="3"/>
      <c r="AY448" s="3"/>
      <c r="AZ448" s="3"/>
      <c r="BA448" s="3"/>
      <c r="BB448" s="3"/>
      <c r="BC448" s="3"/>
      <c r="BD448" s="3"/>
      <c r="BE448" t="s">
        <v>120</v>
      </c>
      <c r="BT448" s="2"/>
      <c r="BW448" s="2" t="s">
        <v>120</v>
      </c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>
        <f>IF(Tableau3[[#This Row],[nb_ind_mig_juil22]]+Tableau3[[#This Row],[nb_ind_mig_jan_juin22]]+Tableau3[[#This Row],[nb_ind_mig_avant22]]&lt;&gt;Tableau3[[#This Row],[nb_ind_migrants]],1,0)</f>
        <v>0</v>
      </c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>
        <v>1</v>
      </c>
      <c r="DG448">
        <v>1</v>
      </c>
      <c r="DH448">
        <v>396368</v>
      </c>
      <c r="DI448" t="s">
        <v>1377</v>
      </c>
    </row>
    <row r="449" spans="1:113" x14ac:dyDescent="0.35">
      <c r="A449" s="4">
        <v>44809.423310995371</v>
      </c>
      <c r="B449" s="4">
        <v>44809.42464271991</v>
      </c>
      <c r="C449" s="4">
        <v>44809</v>
      </c>
      <c r="D449" s="4">
        <v>44809</v>
      </c>
      <c r="E449" t="s">
        <v>129</v>
      </c>
      <c r="F449" t="s">
        <v>515</v>
      </c>
      <c r="G449" t="s">
        <v>516</v>
      </c>
      <c r="H449" t="s">
        <v>1345</v>
      </c>
      <c r="I449" t="s">
        <v>1360</v>
      </c>
      <c r="J449" t="s">
        <v>141</v>
      </c>
      <c r="K449" t="s">
        <v>120</v>
      </c>
      <c r="L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2"/>
      <c r="AG449" s="2"/>
      <c r="AT449" s="2"/>
      <c r="AU449" s="2"/>
      <c r="AV449" s="2"/>
      <c r="AW449" s="3"/>
      <c r="AX449" s="3"/>
      <c r="AY449" s="3"/>
      <c r="AZ449" s="3"/>
      <c r="BA449" s="3"/>
      <c r="BB449" s="3"/>
      <c r="BC449" s="3"/>
      <c r="BD449" s="3"/>
      <c r="BE449" t="s">
        <v>120</v>
      </c>
      <c r="BT449" s="2"/>
      <c r="BW449" s="2" t="s">
        <v>120</v>
      </c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>
        <f>IF(Tableau3[[#This Row],[nb_ind_mig_juil22]]+Tableau3[[#This Row],[nb_ind_mig_jan_juin22]]+Tableau3[[#This Row],[nb_ind_mig_avant22]]&lt;&gt;Tableau3[[#This Row],[nb_ind_migrants]],1,0)</f>
        <v>0</v>
      </c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>
        <v>1</v>
      </c>
      <c r="DG449">
        <v>1</v>
      </c>
      <c r="DH449">
        <v>396369</v>
      </c>
      <c r="DI449" t="s">
        <v>1378</v>
      </c>
    </row>
    <row r="450" spans="1:113" x14ac:dyDescent="0.35">
      <c r="A450" s="4">
        <v>44809.424999988427</v>
      </c>
      <c r="B450" s="4">
        <v>44809.427103252317</v>
      </c>
      <c r="C450" s="4">
        <v>44809</v>
      </c>
      <c r="D450" s="4">
        <v>44809</v>
      </c>
      <c r="E450" t="s">
        <v>129</v>
      </c>
      <c r="F450" t="s">
        <v>515</v>
      </c>
      <c r="G450" t="s">
        <v>516</v>
      </c>
      <c r="H450" t="s">
        <v>1345</v>
      </c>
      <c r="I450" t="s">
        <v>1360</v>
      </c>
      <c r="J450" t="s">
        <v>141</v>
      </c>
      <c r="K450" t="s">
        <v>120</v>
      </c>
      <c r="L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2"/>
      <c r="AG450" s="2"/>
      <c r="AT450" s="2"/>
      <c r="AU450" s="2"/>
      <c r="AV450" s="2"/>
      <c r="AW450" s="3"/>
      <c r="AX450" s="3"/>
      <c r="AY450" s="3"/>
      <c r="AZ450" s="3"/>
      <c r="BA450" s="3"/>
      <c r="BB450" s="3"/>
      <c r="BC450" s="3"/>
      <c r="BD450" s="3"/>
      <c r="BE450" t="s">
        <v>120</v>
      </c>
      <c r="BT450" s="2"/>
      <c r="BW450" s="2" t="s">
        <v>120</v>
      </c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>
        <f>IF(Tableau3[[#This Row],[nb_ind_mig_juil22]]+Tableau3[[#This Row],[nb_ind_mig_jan_juin22]]+Tableau3[[#This Row],[nb_ind_mig_avant22]]&lt;&gt;Tableau3[[#This Row],[nb_ind_migrants]],1,0)</f>
        <v>0</v>
      </c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>
        <v>1</v>
      </c>
      <c r="DG450">
        <v>1</v>
      </c>
      <c r="DH450">
        <v>396371</v>
      </c>
      <c r="DI450" t="s">
        <v>1379</v>
      </c>
    </row>
    <row r="451" spans="1:113" x14ac:dyDescent="0.35">
      <c r="A451" s="4">
        <v>44809.427177592603</v>
      </c>
      <c r="B451" s="4">
        <v>44809.428291493059</v>
      </c>
      <c r="C451" s="4">
        <v>44809</v>
      </c>
      <c r="D451" s="4">
        <v>44809</v>
      </c>
      <c r="E451" t="s">
        <v>129</v>
      </c>
      <c r="F451" t="s">
        <v>515</v>
      </c>
      <c r="G451" t="s">
        <v>516</v>
      </c>
      <c r="H451" t="s">
        <v>1345</v>
      </c>
      <c r="I451" t="s">
        <v>1360</v>
      </c>
      <c r="J451" t="s">
        <v>141</v>
      </c>
      <c r="K451" t="s">
        <v>120</v>
      </c>
      <c r="L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2"/>
      <c r="AG451" s="2"/>
      <c r="AT451" s="2"/>
      <c r="AU451" s="2"/>
      <c r="AV451" s="2"/>
      <c r="AW451" s="3"/>
      <c r="AX451" s="3"/>
      <c r="AY451" s="3"/>
      <c r="AZ451" s="3"/>
      <c r="BA451" s="3"/>
      <c r="BB451" s="3"/>
      <c r="BC451" s="3"/>
      <c r="BD451" s="3"/>
      <c r="BE451" t="s">
        <v>120</v>
      </c>
      <c r="BT451" s="2"/>
      <c r="BW451" s="2" t="s">
        <v>120</v>
      </c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>
        <f>IF(Tableau3[[#This Row],[nb_ind_mig_juil22]]+Tableau3[[#This Row],[nb_ind_mig_jan_juin22]]+Tableau3[[#This Row],[nb_ind_mig_avant22]]&lt;&gt;Tableau3[[#This Row],[nb_ind_migrants]],1,0)</f>
        <v>0</v>
      </c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>
        <v>1</v>
      </c>
      <c r="DG451">
        <v>1</v>
      </c>
      <c r="DH451">
        <v>396373</v>
      </c>
      <c r="DI451" t="s">
        <v>1380</v>
      </c>
    </row>
    <row r="452" spans="1:113" x14ac:dyDescent="0.35">
      <c r="A452" s="4">
        <v>44809.428394907409</v>
      </c>
      <c r="B452" s="4">
        <v>44809.429744351852</v>
      </c>
      <c r="C452" s="4">
        <v>44809</v>
      </c>
      <c r="D452" s="4">
        <v>44809</v>
      </c>
      <c r="E452" t="s">
        <v>129</v>
      </c>
      <c r="F452" t="s">
        <v>515</v>
      </c>
      <c r="G452" t="s">
        <v>516</v>
      </c>
      <c r="H452" t="s">
        <v>1345</v>
      </c>
      <c r="I452" t="s">
        <v>1360</v>
      </c>
      <c r="J452" t="s">
        <v>141</v>
      </c>
      <c r="K452" t="s">
        <v>120</v>
      </c>
      <c r="L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2"/>
      <c r="AG452" s="2"/>
      <c r="AT452" s="2"/>
      <c r="AU452" s="2"/>
      <c r="AV452" s="2"/>
      <c r="AW452" s="3"/>
      <c r="AX452" s="3"/>
      <c r="AY452" s="3"/>
      <c r="AZ452" s="3"/>
      <c r="BA452" s="3"/>
      <c r="BB452" s="3"/>
      <c r="BC452" s="3"/>
      <c r="BD452" s="3"/>
      <c r="BE452" t="s">
        <v>120</v>
      </c>
      <c r="BT452" s="2"/>
      <c r="BW452" s="2" t="s">
        <v>120</v>
      </c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>
        <f>IF(Tableau3[[#This Row],[nb_ind_mig_juil22]]+Tableau3[[#This Row],[nb_ind_mig_jan_juin22]]+Tableau3[[#This Row],[nb_ind_mig_avant22]]&lt;&gt;Tableau3[[#This Row],[nb_ind_migrants]],1,0)</f>
        <v>0</v>
      </c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>
        <v>1</v>
      </c>
      <c r="DG452">
        <v>1</v>
      </c>
      <c r="DH452">
        <v>396374</v>
      </c>
      <c r="DI452" t="s">
        <v>1381</v>
      </c>
    </row>
    <row r="453" spans="1:113" x14ac:dyDescent="0.35">
      <c r="A453" s="4">
        <v>44809.614495173613</v>
      </c>
      <c r="B453" s="4">
        <v>44809.646175682872</v>
      </c>
      <c r="C453" s="4">
        <v>44809</v>
      </c>
      <c r="D453" s="4">
        <v>44809</v>
      </c>
      <c r="E453" t="s">
        <v>129</v>
      </c>
      <c r="F453" t="s">
        <v>515</v>
      </c>
      <c r="G453" t="s">
        <v>516</v>
      </c>
      <c r="H453" t="s">
        <v>695</v>
      </c>
      <c r="I453" t="s">
        <v>1382</v>
      </c>
      <c r="J453" t="s">
        <v>141</v>
      </c>
      <c r="K453" t="s">
        <v>120</v>
      </c>
      <c r="L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2"/>
      <c r="AG453" s="2"/>
      <c r="AT453" s="2"/>
      <c r="AU453" s="2"/>
      <c r="AV453" s="2"/>
      <c r="AW453" s="3"/>
      <c r="AX453" s="3"/>
      <c r="AY453" s="3"/>
      <c r="AZ453" s="3"/>
      <c r="BA453" s="3"/>
      <c r="BB453" s="3"/>
      <c r="BC453" s="3"/>
      <c r="BD453" s="3"/>
      <c r="BE453" t="s">
        <v>120</v>
      </c>
      <c r="BT453" s="2"/>
      <c r="BW453" s="2" t="s">
        <v>120</v>
      </c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>
        <f>IF(Tableau3[[#This Row],[nb_ind_mig_juil22]]+Tableau3[[#This Row],[nb_ind_mig_jan_juin22]]+Tableau3[[#This Row],[nb_ind_mig_avant22]]&lt;&gt;Tableau3[[#This Row],[nb_ind_migrants]],1,0)</f>
        <v>0</v>
      </c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>
        <v>1</v>
      </c>
      <c r="DG453">
        <v>6</v>
      </c>
      <c r="DH453">
        <v>396728</v>
      </c>
      <c r="DI453" t="s">
        <v>1383</v>
      </c>
    </row>
    <row r="454" spans="1:113" x14ac:dyDescent="0.35">
      <c r="A454" s="4">
        <v>44809.64716252315</v>
      </c>
      <c r="B454" s="4">
        <v>44809.675224074083</v>
      </c>
      <c r="C454" s="4">
        <v>44809</v>
      </c>
      <c r="D454" s="4">
        <v>44809</v>
      </c>
      <c r="E454" t="s">
        <v>129</v>
      </c>
      <c r="F454" t="s">
        <v>515</v>
      </c>
      <c r="G454" t="s">
        <v>516</v>
      </c>
      <c r="H454" t="s">
        <v>695</v>
      </c>
      <c r="I454" t="s">
        <v>1384</v>
      </c>
      <c r="J454" t="s">
        <v>141</v>
      </c>
      <c r="K454" t="s">
        <v>120</v>
      </c>
      <c r="L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2"/>
      <c r="AG454" s="2"/>
      <c r="AT454" s="2"/>
      <c r="AU454" s="2"/>
      <c r="AV454" s="2"/>
      <c r="AW454" s="3"/>
      <c r="AX454" s="3"/>
      <c r="AY454" s="3"/>
      <c r="AZ454" s="3"/>
      <c r="BA454" s="3"/>
      <c r="BB454" s="3"/>
      <c r="BC454" s="3"/>
      <c r="BD454" s="3"/>
      <c r="BE454" t="s">
        <v>118</v>
      </c>
      <c r="BF454">
        <v>9</v>
      </c>
      <c r="BG454">
        <v>15</v>
      </c>
      <c r="BI454" t="s">
        <v>118</v>
      </c>
      <c r="BJ454">
        <v>7</v>
      </c>
      <c r="BK454">
        <v>10</v>
      </c>
      <c r="BL454" t="s">
        <v>118</v>
      </c>
      <c r="BM454">
        <v>2</v>
      </c>
      <c r="BN454">
        <v>5</v>
      </c>
      <c r="BO454" t="s">
        <v>120</v>
      </c>
      <c r="BT454" s="2" t="s">
        <v>155</v>
      </c>
      <c r="BU454" t="s">
        <v>1385</v>
      </c>
      <c r="BV454" t="s">
        <v>1386</v>
      </c>
      <c r="BW454" s="2" t="s">
        <v>120</v>
      </c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>
        <f>IF(Tableau3[[#This Row],[nb_ind_mig_juil22]]+Tableau3[[#This Row],[nb_ind_mig_jan_juin22]]+Tableau3[[#This Row],[nb_ind_mig_avant22]]&lt;&gt;Tableau3[[#This Row],[nb_ind_migrants]],1,0)</f>
        <v>0</v>
      </c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>
        <v>1</v>
      </c>
      <c r="DG454">
        <v>5</v>
      </c>
      <c r="DH454">
        <v>396729</v>
      </c>
      <c r="DI454" t="s">
        <v>1387</v>
      </c>
    </row>
    <row r="455" spans="1:113" x14ac:dyDescent="0.35">
      <c r="A455" s="4">
        <v>44809.678269166667</v>
      </c>
      <c r="B455" s="4">
        <v>44809.685120729169</v>
      </c>
      <c r="C455" s="4">
        <v>44809</v>
      </c>
      <c r="D455" s="4">
        <v>44809</v>
      </c>
      <c r="E455" t="s">
        <v>129</v>
      </c>
      <c r="F455" t="s">
        <v>515</v>
      </c>
      <c r="G455" t="s">
        <v>516</v>
      </c>
      <c r="H455" t="s">
        <v>695</v>
      </c>
      <c r="I455" t="s">
        <v>1388</v>
      </c>
      <c r="J455" t="s">
        <v>141</v>
      </c>
      <c r="K455" t="s">
        <v>120</v>
      </c>
      <c r="L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2"/>
      <c r="AG455" s="2"/>
      <c r="AT455" s="2"/>
      <c r="AU455" s="2"/>
      <c r="AV455" s="2"/>
      <c r="AW455" s="3"/>
      <c r="AX455" s="3"/>
      <c r="AY455" s="3"/>
      <c r="AZ455" s="3"/>
      <c r="BA455" s="3"/>
      <c r="BB455" s="3"/>
      <c r="BC455" s="3"/>
      <c r="BD455" s="3"/>
      <c r="BE455" t="s">
        <v>120</v>
      </c>
      <c r="BT455" s="2"/>
      <c r="BW455" s="2" t="s">
        <v>120</v>
      </c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>
        <f>IF(Tableau3[[#This Row],[nb_ind_mig_juil22]]+Tableau3[[#This Row],[nb_ind_mig_jan_juin22]]+Tableau3[[#This Row],[nb_ind_mig_avant22]]&lt;&gt;Tableau3[[#This Row],[nb_ind_migrants]],1,0)</f>
        <v>0</v>
      </c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>
        <v>1</v>
      </c>
      <c r="DG455">
        <v>4</v>
      </c>
      <c r="DH455">
        <v>396730</v>
      </c>
      <c r="DI455" t="s">
        <v>1389</v>
      </c>
    </row>
    <row r="456" spans="1:113" x14ac:dyDescent="0.35">
      <c r="A456" s="4">
        <v>44809.685214826393</v>
      </c>
      <c r="B456" s="4">
        <v>44809.708373634261</v>
      </c>
      <c r="C456" s="4">
        <v>44809</v>
      </c>
      <c r="D456" s="4">
        <v>44809</v>
      </c>
      <c r="E456" t="s">
        <v>129</v>
      </c>
      <c r="F456" t="s">
        <v>515</v>
      </c>
      <c r="G456" t="s">
        <v>516</v>
      </c>
      <c r="H456" t="s">
        <v>695</v>
      </c>
      <c r="I456" t="s">
        <v>1390</v>
      </c>
      <c r="J456" t="s">
        <v>141</v>
      </c>
      <c r="K456" t="s">
        <v>120</v>
      </c>
      <c r="L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2"/>
      <c r="AG456" s="2"/>
      <c r="AT456" s="2"/>
      <c r="AU456" s="2"/>
      <c r="AV456" s="2"/>
      <c r="AW456" s="3"/>
      <c r="AX456" s="3"/>
      <c r="AY456" s="3"/>
      <c r="AZ456" s="3"/>
      <c r="BA456" s="3"/>
      <c r="BB456" s="3"/>
      <c r="BC456" s="3"/>
      <c r="BD456" s="3"/>
      <c r="BE456" t="s">
        <v>120</v>
      </c>
      <c r="BT456" s="2"/>
      <c r="BW456" s="2" t="s">
        <v>120</v>
      </c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>
        <f>IF(Tableau3[[#This Row],[nb_ind_mig_juil22]]+Tableau3[[#This Row],[nb_ind_mig_jan_juin22]]+Tableau3[[#This Row],[nb_ind_mig_avant22]]&lt;&gt;Tableau3[[#This Row],[nb_ind_migrants]],1,0)</f>
        <v>0</v>
      </c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>
        <v>1</v>
      </c>
      <c r="DG456">
        <v>3</v>
      </c>
      <c r="DH456">
        <v>396732</v>
      </c>
      <c r="DI456" t="s">
        <v>1391</v>
      </c>
    </row>
    <row r="457" spans="1:113" x14ac:dyDescent="0.35">
      <c r="A457" s="4">
        <v>44809.708481724527</v>
      </c>
      <c r="B457" s="4">
        <v>44809.728429027768</v>
      </c>
      <c r="C457" s="4">
        <v>44809</v>
      </c>
      <c r="D457" s="4">
        <v>44809</v>
      </c>
      <c r="E457" t="s">
        <v>129</v>
      </c>
      <c r="F457" t="s">
        <v>515</v>
      </c>
      <c r="G457" t="s">
        <v>516</v>
      </c>
      <c r="H457" t="s">
        <v>695</v>
      </c>
      <c r="I457" t="s">
        <v>1392</v>
      </c>
      <c r="J457" t="s">
        <v>141</v>
      </c>
      <c r="K457" t="s">
        <v>120</v>
      </c>
      <c r="L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2"/>
      <c r="AG457" s="2"/>
      <c r="AT457" s="2"/>
      <c r="AU457" s="2"/>
      <c r="AV457" s="2"/>
      <c r="AW457" s="3"/>
      <c r="AX457" s="3"/>
      <c r="AY457" s="3"/>
      <c r="AZ457" s="3"/>
      <c r="BA457" s="3"/>
      <c r="BB457" s="3"/>
      <c r="BC457" s="3"/>
      <c r="BD457" s="3"/>
      <c r="BE457" t="s">
        <v>120</v>
      </c>
      <c r="BT457" s="2"/>
      <c r="BW457" s="2" t="s">
        <v>120</v>
      </c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>
        <f>IF(Tableau3[[#This Row],[nb_ind_mig_juil22]]+Tableau3[[#This Row],[nb_ind_mig_jan_juin22]]+Tableau3[[#This Row],[nb_ind_mig_avant22]]&lt;&gt;Tableau3[[#This Row],[nb_ind_migrants]],1,0)</f>
        <v>0</v>
      </c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>
        <v>1</v>
      </c>
      <c r="DG457">
        <v>6</v>
      </c>
      <c r="DH457">
        <v>396733</v>
      </c>
      <c r="DI457" t="s">
        <v>1393</v>
      </c>
    </row>
    <row r="458" spans="1:113" x14ac:dyDescent="0.35">
      <c r="A458" s="4">
        <v>44809.728802407408</v>
      </c>
      <c r="B458" s="4">
        <v>44809.744642824073</v>
      </c>
      <c r="C458" s="4">
        <v>44809</v>
      </c>
      <c r="D458" s="4">
        <v>44809</v>
      </c>
      <c r="E458" t="s">
        <v>129</v>
      </c>
      <c r="F458" t="s">
        <v>515</v>
      </c>
      <c r="G458" t="s">
        <v>516</v>
      </c>
      <c r="H458" t="s">
        <v>695</v>
      </c>
      <c r="I458" t="s">
        <v>1394</v>
      </c>
      <c r="J458" t="s">
        <v>141</v>
      </c>
      <c r="K458" t="s">
        <v>120</v>
      </c>
      <c r="L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2"/>
      <c r="AG458" s="2"/>
      <c r="AT458" s="2"/>
      <c r="AU458" s="2"/>
      <c r="AV458" s="2"/>
      <c r="AW458" s="3"/>
      <c r="AX458" s="3"/>
      <c r="AY458" s="3"/>
      <c r="AZ458" s="3"/>
      <c r="BA458" s="3"/>
      <c r="BB458" s="3"/>
      <c r="BC458" s="3"/>
      <c r="BD458" s="3"/>
      <c r="BE458" t="s">
        <v>120</v>
      </c>
      <c r="BT458" s="2"/>
      <c r="BW458" s="2" t="s">
        <v>120</v>
      </c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>
        <f>IF(Tableau3[[#This Row],[nb_ind_mig_juil22]]+Tableau3[[#This Row],[nb_ind_mig_jan_juin22]]+Tableau3[[#This Row],[nb_ind_mig_avant22]]&lt;&gt;Tableau3[[#This Row],[nb_ind_migrants]],1,0)</f>
        <v>0</v>
      </c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>
        <v>1</v>
      </c>
      <c r="DG458">
        <v>4</v>
      </c>
      <c r="DH458">
        <v>396734</v>
      </c>
      <c r="DI458" t="s">
        <v>1395</v>
      </c>
    </row>
    <row r="459" spans="1:113" x14ac:dyDescent="0.35">
      <c r="A459" s="4">
        <v>44807.619307974543</v>
      </c>
      <c r="B459" s="4">
        <v>44809.75053853009</v>
      </c>
      <c r="C459" s="4">
        <v>44807</v>
      </c>
      <c r="D459" s="4">
        <v>44809</v>
      </c>
      <c r="E459" t="s">
        <v>129</v>
      </c>
      <c r="F459" t="s">
        <v>515</v>
      </c>
      <c r="G459" t="s">
        <v>516</v>
      </c>
      <c r="H459" t="s">
        <v>516</v>
      </c>
      <c r="I459" t="s">
        <v>1396</v>
      </c>
      <c r="J459" t="s">
        <v>117</v>
      </c>
      <c r="K459" t="s">
        <v>120</v>
      </c>
      <c r="L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2"/>
      <c r="AG459" s="2"/>
      <c r="AT459" s="2"/>
      <c r="AU459" s="2"/>
      <c r="AV459" s="2"/>
      <c r="AW459" s="3"/>
      <c r="AX459" s="3"/>
      <c r="AY459" s="3"/>
      <c r="AZ459" s="3"/>
      <c r="BA459" s="3"/>
      <c r="BB459" s="3"/>
      <c r="BC459" s="3"/>
      <c r="BD459" s="3"/>
      <c r="BE459" t="s">
        <v>120</v>
      </c>
      <c r="BT459" s="2"/>
      <c r="BW459" s="2" t="s">
        <v>118</v>
      </c>
      <c r="BX459" s="2">
        <v>5</v>
      </c>
      <c r="BY459" s="2">
        <v>25</v>
      </c>
      <c r="BZ459" s="2" t="s">
        <v>118</v>
      </c>
      <c r="CA459" s="2">
        <v>1</v>
      </c>
      <c r="CB459" s="2">
        <v>6</v>
      </c>
      <c r="CC459" s="2" t="s">
        <v>118</v>
      </c>
      <c r="CD459" s="2">
        <v>3</v>
      </c>
      <c r="CE459" s="2">
        <v>12</v>
      </c>
      <c r="CF459" s="2" t="s">
        <v>118</v>
      </c>
      <c r="CG459" s="2">
        <v>1</v>
      </c>
      <c r="CH459" s="2">
        <v>7</v>
      </c>
      <c r="CI459" s="2" t="s">
        <v>583</v>
      </c>
      <c r="CJ459" s="2" t="s">
        <v>1165</v>
      </c>
      <c r="CK459" s="2">
        <f>IF(Tableau3[[#This Row],[nb_ind_mig_juil22]]+Tableau3[[#This Row],[nb_ind_mig_jan_juin22]]+Tableau3[[#This Row],[nb_ind_mig_avant22]]&lt;&gt;Tableau3[[#This Row],[nb_ind_migrants]],1,0)</f>
        <v>0</v>
      </c>
      <c r="CL459" s="3" t="s">
        <v>125</v>
      </c>
      <c r="CN459" s="2" t="s">
        <v>156</v>
      </c>
      <c r="CQ459" s="2" t="s">
        <v>216</v>
      </c>
      <c r="CR459" s="2">
        <v>0</v>
      </c>
      <c r="CS459" s="2">
        <v>1</v>
      </c>
      <c r="CT459" s="2">
        <v>1</v>
      </c>
      <c r="CU459" s="2">
        <v>0</v>
      </c>
      <c r="CV459" s="2">
        <v>0</v>
      </c>
      <c r="CW459" s="2">
        <v>0</v>
      </c>
      <c r="CX459" s="2">
        <v>0</v>
      </c>
      <c r="CY459" s="2">
        <v>0</v>
      </c>
      <c r="CZ459" s="2">
        <v>0</v>
      </c>
      <c r="DA459" s="2">
        <v>1</v>
      </c>
      <c r="DB459" s="2">
        <v>0</v>
      </c>
      <c r="DC459" s="2">
        <v>0</v>
      </c>
      <c r="DD459" s="2" t="s">
        <v>145</v>
      </c>
      <c r="DE459">
        <v>1</v>
      </c>
      <c r="DG459">
        <v>5</v>
      </c>
      <c r="DH459">
        <v>396867</v>
      </c>
      <c r="DI459" t="s">
        <v>1397</v>
      </c>
    </row>
    <row r="460" spans="1:113" x14ac:dyDescent="0.35">
      <c r="A460" s="4">
        <v>44807.702454861108</v>
      </c>
      <c r="B460" s="4">
        <v>44809.800138981482</v>
      </c>
      <c r="C460" s="4">
        <v>44807</v>
      </c>
      <c r="D460" s="4">
        <v>44809</v>
      </c>
      <c r="E460" t="s">
        <v>129</v>
      </c>
      <c r="F460" t="s">
        <v>508</v>
      </c>
      <c r="G460" t="s">
        <v>509</v>
      </c>
      <c r="H460" t="s">
        <v>549</v>
      </c>
      <c r="I460" t="s">
        <v>1398</v>
      </c>
      <c r="J460" t="s">
        <v>141</v>
      </c>
      <c r="K460" t="s">
        <v>120</v>
      </c>
      <c r="L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2"/>
      <c r="AG460" s="2"/>
      <c r="AT460" s="2"/>
      <c r="AU460" s="2"/>
      <c r="AV460" s="2"/>
      <c r="AW460" s="3"/>
      <c r="AX460" s="3"/>
      <c r="AY460" s="3"/>
      <c r="AZ460" s="3"/>
      <c r="BA460" s="3"/>
      <c r="BB460" s="3"/>
      <c r="BC460" s="3"/>
      <c r="BD460" s="3"/>
      <c r="BE460" t="s">
        <v>118</v>
      </c>
      <c r="BF460">
        <v>2</v>
      </c>
      <c r="BG460">
        <v>8</v>
      </c>
      <c r="BI460" t="s">
        <v>120</v>
      </c>
      <c r="BL460" t="s">
        <v>120</v>
      </c>
      <c r="BO460" t="s">
        <v>118</v>
      </c>
      <c r="BP460">
        <v>2</v>
      </c>
      <c r="BQ460">
        <v>8</v>
      </c>
      <c r="BT460" s="2" t="s">
        <v>155</v>
      </c>
      <c r="BU460" t="s">
        <v>549</v>
      </c>
      <c r="BV460" t="s">
        <v>1399</v>
      </c>
      <c r="BW460" s="2" t="s">
        <v>120</v>
      </c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>
        <f>IF(Tableau3[[#This Row],[nb_ind_mig_juil22]]+Tableau3[[#This Row],[nb_ind_mig_jan_juin22]]+Tableau3[[#This Row],[nb_ind_mig_avant22]]&lt;&gt;Tableau3[[#This Row],[nb_ind_migrants]],1,0)</f>
        <v>0</v>
      </c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>
        <v>1</v>
      </c>
      <c r="DG460">
        <v>2</v>
      </c>
      <c r="DH460">
        <v>398971</v>
      </c>
      <c r="DI460" t="s">
        <v>1400</v>
      </c>
    </row>
    <row r="461" spans="1:113" x14ac:dyDescent="0.35">
      <c r="A461" s="4">
        <v>44807.714180902767</v>
      </c>
      <c r="B461" s="4">
        <v>44809.59176372685</v>
      </c>
      <c r="C461" s="4">
        <v>44807</v>
      </c>
      <c r="D461" s="4">
        <v>44809</v>
      </c>
      <c r="E461" t="s">
        <v>129</v>
      </c>
      <c r="F461" t="s">
        <v>508</v>
      </c>
      <c r="G461" t="s">
        <v>509</v>
      </c>
      <c r="H461" t="s">
        <v>549</v>
      </c>
      <c r="I461" t="s">
        <v>1401</v>
      </c>
      <c r="J461" t="s">
        <v>141</v>
      </c>
      <c r="K461" t="s">
        <v>120</v>
      </c>
      <c r="L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2"/>
      <c r="AG461" s="2"/>
      <c r="AT461" s="2"/>
      <c r="AU461" s="2"/>
      <c r="AV461" s="2"/>
      <c r="AW461" s="3"/>
      <c r="AX461" s="3"/>
      <c r="AY461" s="3"/>
      <c r="AZ461" s="3"/>
      <c r="BA461" s="3"/>
      <c r="BB461" s="3"/>
      <c r="BC461" s="3"/>
      <c r="BD461" s="3"/>
      <c r="BE461" t="s">
        <v>120</v>
      </c>
      <c r="BT461" s="2"/>
      <c r="BW461" s="2" t="s">
        <v>120</v>
      </c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>
        <f>IF(Tableau3[[#This Row],[nb_ind_mig_juil22]]+Tableau3[[#This Row],[nb_ind_mig_jan_juin22]]+Tableau3[[#This Row],[nb_ind_mig_avant22]]&lt;&gt;Tableau3[[#This Row],[nb_ind_migrants]],1,0)</f>
        <v>0</v>
      </c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>
        <v>1</v>
      </c>
      <c r="DG461">
        <v>0</v>
      </c>
      <c r="DH461">
        <v>398972</v>
      </c>
      <c r="DI461" t="s">
        <v>1402</v>
      </c>
    </row>
    <row r="462" spans="1:113" x14ac:dyDescent="0.35">
      <c r="A462" s="4">
        <v>44809.464428726853</v>
      </c>
      <c r="B462" s="4">
        <v>44809.476691759257</v>
      </c>
      <c r="C462" s="4">
        <v>44809</v>
      </c>
      <c r="D462" s="4">
        <v>44809</v>
      </c>
      <c r="E462" t="s">
        <v>129</v>
      </c>
      <c r="F462" t="s">
        <v>508</v>
      </c>
      <c r="G462" t="s">
        <v>509</v>
      </c>
      <c r="H462" t="s">
        <v>556</v>
      </c>
      <c r="I462" t="s">
        <v>1403</v>
      </c>
      <c r="J462" t="s">
        <v>141</v>
      </c>
      <c r="K462" t="s">
        <v>120</v>
      </c>
      <c r="L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2"/>
      <c r="AG462" s="2"/>
      <c r="AT462" s="2"/>
      <c r="AU462" s="2"/>
      <c r="AV462" s="2"/>
      <c r="AW462" s="3"/>
      <c r="AX462" s="3"/>
      <c r="AY462" s="3"/>
      <c r="AZ462" s="3"/>
      <c r="BA462" s="3"/>
      <c r="BB462" s="3"/>
      <c r="BC462" s="3"/>
      <c r="BD462" s="3"/>
      <c r="BE462" t="s">
        <v>118</v>
      </c>
      <c r="BF462">
        <v>4</v>
      </c>
      <c r="BG462">
        <v>30</v>
      </c>
      <c r="BI462" t="s">
        <v>120</v>
      </c>
      <c r="BL462" t="s">
        <v>120</v>
      </c>
      <c r="BO462" t="s">
        <v>118</v>
      </c>
      <c r="BP462">
        <v>4</v>
      </c>
      <c r="BQ462">
        <v>30</v>
      </c>
      <c r="BT462" s="2" t="s">
        <v>155</v>
      </c>
      <c r="BU462" t="s">
        <v>556</v>
      </c>
      <c r="BV462" t="s">
        <v>550</v>
      </c>
      <c r="BW462" s="2" t="s">
        <v>120</v>
      </c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>
        <f>IF(Tableau3[[#This Row],[nb_ind_mig_juil22]]+Tableau3[[#This Row],[nb_ind_mig_jan_juin22]]+Tableau3[[#This Row],[nb_ind_mig_avant22]]&lt;&gt;Tableau3[[#This Row],[nb_ind_migrants]],1,0)</f>
        <v>0</v>
      </c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>
        <v>1</v>
      </c>
      <c r="DG462">
        <v>4</v>
      </c>
      <c r="DH462">
        <v>398974</v>
      </c>
      <c r="DI462" t="s">
        <v>1404</v>
      </c>
    </row>
    <row r="463" spans="1:113" x14ac:dyDescent="0.35">
      <c r="A463" s="4">
        <v>44809.490402268522</v>
      </c>
      <c r="B463" s="4">
        <v>44809.494606435183</v>
      </c>
      <c r="C463" s="4">
        <v>44809</v>
      </c>
      <c r="D463" s="4">
        <v>44809</v>
      </c>
      <c r="E463" t="s">
        <v>129</v>
      </c>
      <c r="F463" t="s">
        <v>508</v>
      </c>
      <c r="G463" t="s">
        <v>509</v>
      </c>
      <c r="H463" t="s">
        <v>556</v>
      </c>
      <c r="I463" t="s">
        <v>1405</v>
      </c>
      <c r="J463" t="s">
        <v>141</v>
      </c>
      <c r="K463" t="s">
        <v>120</v>
      </c>
      <c r="L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2"/>
      <c r="AG463" s="2"/>
      <c r="AT463" s="2"/>
      <c r="AU463" s="2"/>
      <c r="AV463" s="2"/>
      <c r="AW463" s="3"/>
      <c r="AX463" s="3"/>
      <c r="AY463" s="3"/>
      <c r="AZ463" s="3"/>
      <c r="BA463" s="3"/>
      <c r="BB463" s="3"/>
      <c r="BC463" s="3"/>
      <c r="BD463" s="3"/>
      <c r="BE463" t="s">
        <v>118</v>
      </c>
      <c r="BF463">
        <v>1</v>
      </c>
      <c r="BG463">
        <v>5</v>
      </c>
      <c r="BI463" t="s">
        <v>120</v>
      </c>
      <c r="BL463" t="s">
        <v>120</v>
      </c>
      <c r="BO463" t="s">
        <v>118</v>
      </c>
      <c r="BP463">
        <v>1</v>
      </c>
      <c r="BQ463">
        <v>5</v>
      </c>
      <c r="BT463" s="2" t="s">
        <v>155</v>
      </c>
      <c r="BU463" t="s">
        <v>556</v>
      </c>
      <c r="BV463" t="s">
        <v>1406</v>
      </c>
      <c r="BW463" s="2" t="s">
        <v>120</v>
      </c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>
        <f>IF(Tableau3[[#This Row],[nb_ind_mig_juil22]]+Tableau3[[#This Row],[nb_ind_mig_jan_juin22]]+Tableau3[[#This Row],[nb_ind_mig_avant22]]&lt;&gt;Tableau3[[#This Row],[nb_ind_migrants]],1,0)</f>
        <v>0</v>
      </c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>
        <v>1</v>
      </c>
      <c r="DG463">
        <v>1</v>
      </c>
      <c r="DH463">
        <v>398976</v>
      </c>
      <c r="DI463" t="s">
        <v>1407</v>
      </c>
    </row>
    <row r="464" spans="1:113" x14ac:dyDescent="0.35">
      <c r="A464" s="4">
        <v>44809.644471990738</v>
      </c>
      <c r="B464" s="4">
        <v>44809.665250879632</v>
      </c>
      <c r="C464" s="4">
        <v>44809</v>
      </c>
      <c r="D464" s="4">
        <v>44809</v>
      </c>
      <c r="E464" t="s">
        <v>129</v>
      </c>
      <c r="F464" t="s">
        <v>508</v>
      </c>
      <c r="G464" t="s">
        <v>509</v>
      </c>
      <c r="H464" t="s">
        <v>556</v>
      </c>
      <c r="I464" t="s">
        <v>1408</v>
      </c>
      <c r="J464" t="s">
        <v>141</v>
      </c>
      <c r="K464" t="s">
        <v>118</v>
      </c>
      <c r="L464" s="1" t="s">
        <v>156</v>
      </c>
      <c r="O464" t="s">
        <v>118</v>
      </c>
      <c r="Q464">
        <v>1</v>
      </c>
      <c r="R464">
        <v>8</v>
      </c>
      <c r="S464" s="1" t="s">
        <v>120</v>
      </c>
      <c r="T464" s="1"/>
      <c r="U464" s="1"/>
      <c r="V464" s="1" t="s">
        <v>120</v>
      </c>
      <c r="W464" s="1"/>
      <c r="X464" s="1"/>
      <c r="Y464" s="1" t="s">
        <v>118</v>
      </c>
      <c r="Z464" s="1">
        <v>1</v>
      </c>
      <c r="AA464" s="1">
        <v>8</v>
      </c>
      <c r="AB464" s="1"/>
      <c r="AC464" s="1"/>
      <c r="AD464" s="2" t="s">
        <v>121</v>
      </c>
      <c r="AE464" t="s">
        <v>556</v>
      </c>
      <c r="AF464" t="s">
        <v>1409</v>
      </c>
      <c r="AG464" s="2" t="s">
        <v>390</v>
      </c>
      <c r="AH464">
        <v>1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 s="2" t="s">
        <v>127</v>
      </c>
      <c r="AU464" s="2" t="s">
        <v>118</v>
      </c>
      <c r="AV464" s="2" t="s">
        <v>118</v>
      </c>
      <c r="AW464" s="3" t="s">
        <v>848</v>
      </c>
      <c r="AX464" s="3">
        <v>1</v>
      </c>
      <c r="AY464" s="3">
        <v>1</v>
      </c>
      <c r="AZ464" s="3">
        <v>1</v>
      </c>
      <c r="BA464" s="3">
        <v>0</v>
      </c>
      <c r="BB464" s="3"/>
      <c r="BC464" s="3" t="s">
        <v>118</v>
      </c>
      <c r="BD464" s="3" t="s">
        <v>210</v>
      </c>
      <c r="BE464" t="s">
        <v>120</v>
      </c>
      <c r="BT464" s="2"/>
      <c r="BW464" s="2" t="s">
        <v>120</v>
      </c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>
        <f>IF(Tableau3[[#This Row],[nb_ind_mig_juil22]]+Tableau3[[#This Row],[nb_ind_mig_jan_juin22]]+Tableau3[[#This Row],[nb_ind_mig_avant22]]&lt;&gt;Tableau3[[#This Row],[nb_ind_migrants]],1,0)</f>
        <v>0</v>
      </c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>
        <v>1</v>
      </c>
      <c r="DG464">
        <v>1</v>
      </c>
      <c r="DH464">
        <v>398978</v>
      </c>
      <c r="DI464" t="s">
        <v>1410</v>
      </c>
    </row>
    <row r="465" spans="1:113" x14ac:dyDescent="0.35">
      <c r="A465" s="4">
        <v>44809.351312430546</v>
      </c>
      <c r="B465" s="4">
        <v>44809.361366956022</v>
      </c>
      <c r="C465" s="4">
        <v>44809</v>
      </c>
      <c r="D465" s="4">
        <v>44809</v>
      </c>
      <c r="E465" t="s">
        <v>129</v>
      </c>
      <c r="F465" t="s">
        <v>1020</v>
      </c>
      <c r="G465" t="s">
        <v>677</v>
      </c>
      <c r="H465" t="s">
        <v>677</v>
      </c>
      <c r="I465" t="s">
        <v>1411</v>
      </c>
      <c r="J465" t="s">
        <v>141</v>
      </c>
      <c r="K465" t="s">
        <v>118</v>
      </c>
      <c r="L465" s="1" t="s">
        <v>119</v>
      </c>
      <c r="O465" t="s">
        <v>120</v>
      </c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2"/>
      <c r="AG465" s="2"/>
      <c r="AT465" s="2"/>
      <c r="AU465" s="2"/>
      <c r="AV465" s="2"/>
      <c r="AW465" s="3"/>
      <c r="AX465" s="3"/>
      <c r="AY465" s="3"/>
      <c r="AZ465" s="3"/>
      <c r="BA465" s="3"/>
      <c r="BB465" s="3"/>
      <c r="BC465" s="3"/>
      <c r="BD465" s="3"/>
      <c r="BE465" t="s">
        <v>118</v>
      </c>
      <c r="BF465">
        <v>2</v>
      </c>
      <c r="BG465">
        <v>8</v>
      </c>
      <c r="BI465" t="s">
        <v>120</v>
      </c>
      <c r="BL465" t="s">
        <v>118</v>
      </c>
      <c r="BM465">
        <v>2</v>
      </c>
      <c r="BN465">
        <v>4</v>
      </c>
      <c r="BO465" t="s">
        <v>118</v>
      </c>
      <c r="BP465">
        <v>2</v>
      </c>
      <c r="BQ465">
        <v>2</v>
      </c>
      <c r="BT465" s="2" t="s">
        <v>135</v>
      </c>
      <c r="BU465" t="s">
        <v>1412</v>
      </c>
      <c r="BV465" t="s">
        <v>1413</v>
      </c>
      <c r="BW465" s="2" t="s">
        <v>120</v>
      </c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>
        <f>IF(Tableau3[[#This Row],[nb_ind_mig_juil22]]+Tableau3[[#This Row],[nb_ind_mig_jan_juin22]]+Tableau3[[#This Row],[nb_ind_mig_avant22]]&lt;&gt;Tableau3[[#This Row],[nb_ind_migrants]],1,0)</f>
        <v>0</v>
      </c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>
        <v>1</v>
      </c>
      <c r="DG465">
        <v>2</v>
      </c>
      <c r="DH465">
        <v>399165</v>
      </c>
      <c r="DI465" t="s">
        <v>1414</v>
      </c>
    </row>
    <row r="466" spans="1:113" x14ac:dyDescent="0.35">
      <c r="A466" s="4">
        <v>44809.405322962957</v>
      </c>
      <c r="B466" s="4">
        <v>44809.447245324067</v>
      </c>
      <c r="C466" s="4">
        <v>44809</v>
      </c>
      <c r="D466" s="4">
        <v>44809</v>
      </c>
      <c r="E466" t="s">
        <v>129</v>
      </c>
      <c r="F466" t="s">
        <v>1020</v>
      </c>
      <c r="G466" t="s">
        <v>677</v>
      </c>
      <c r="H466" t="s">
        <v>1412</v>
      </c>
      <c r="I466" t="s">
        <v>1415</v>
      </c>
      <c r="J466" t="s">
        <v>141</v>
      </c>
      <c r="K466" t="s">
        <v>118</v>
      </c>
      <c r="L466" s="1" t="s">
        <v>887</v>
      </c>
      <c r="M466" t="s">
        <v>1413</v>
      </c>
      <c r="O466" t="s">
        <v>118</v>
      </c>
      <c r="Q466">
        <v>4</v>
      </c>
      <c r="R466">
        <v>12</v>
      </c>
      <c r="S466" s="1" t="s">
        <v>118</v>
      </c>
      <c r="T466" s="1">
        <v>2</v>
      </c>
      <c r="U466" s="1">
        <v>8</v>
      </c>
      <c r="V466" s="1" t="s">
        <v>118</v>
      </c>
      <c r="W466" s="1">
        <v>2</v>
      </c>
      <c r="X466" s="1">
        <v>4</v>
      </c>
      <c r="Y466" s="1" t="s">
        <v>120</v>
      </c>
      <c r="Z466" s="1"/>
      <c r="AA466" s="1"/>
      <c r="AB466" s="1"/>
      <c r="AC466" s="1"/>
      <c r="AD466" s="2" t="s">
        <v>121</v>
      </c>
      <c r="AE466" t="s">
        <v>1416</v>
      </c>
      <c r="AF466" t="s">
        <v>1415</v>
      </c>
      <c r="AG466" s="2" t="s">
        <v>953</v>
      </c>
      <c r="AH466">
        <v>1</v>
      </c>
      <c r="AI466">
        <v>0</v>
      </c>
      <c r="AJ466">
        <v>0</v>
      </c>
      <c r="AK466">
        <v>0</v>
      </c>
      <c r="AL466">
        <v>1</v>
      </c>
      <c r="AM466">
        <v>0</v>
      </c>
      <c r="AN466">
        <v>0</v>
      </c>
      <c r="AO466">
        <v>1</v>
      </c>
      <c r="AP466">
        <v>0</v>
      </c>
      <c r="AQ466">
        <v>0</v>
      </c>
      <c r="AR466">
        <v>0</v>
      </c>
      <c r="AS466">
        <v>0</v>
      </c>
      <c r="AT466" s="2" t="s">
        <v>134</v>
      </c>
      <c r="AU466" s="2" t="s">
        <v>120</v>
      </c>
      <c r="AV466" s="2"/>
      <c r="AW466" s="3"/>
      <c r="AX466" s="3"/>
      <c r="AY466" s="3"/>
      <c r="AZ466" s="3"/>
      <c r="BA466" s="3"/>
      <c r="BB466" s="3"/>
      <c r="BC466" s="3"/>
      <c r="BD466" s="3"/>
      <c r="BE466" t="s">
        <v>120</v>
      </c>
      <c r="BT466" s="2"/>
      <c r="BW466" s="2" t="s">
        <v>120</v>
      </c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>
        <f>IF(Tableau3[[#This Row],[nb_ind_mig_juil22]]+Tableau3[[#This Row],[nb_ind_mig_jan_juin22]]+Tableau3[[#This Row],[nb_ind_mig_avant22]]&lt;&gt;Tableau3[[#This Row],[nb_ind_migrants]],1,0)</f>
        <v>0</v>
      </c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>
        <v>1</v>
      </c>
      <c r="DG466">
        <v>1</v>
      </c>
      <c r="DH466">
        <v>399166</v>
      </c>
      <c r="DI466" t="s">
        <v>1417</v>
      </c>
    </row>
    <row r="467" spans="1:113" x14ac:dyDescent="0.35">
      <c r="A467" s="4">
        <v>44809.682866423609</v>
      </c>
      <c r="B467" s="4">
        <v>44809.782537812498</v>
      </c>
      <c r="C467" s="4">
        <v>44809</v>
      </c>
      <c r="D467" s="4">
        <v>44809</v>
      </c>
      <c r="E467" t="s">
        <v>129</v>
      </c>
      <c r="F467" t="s">
        <v>1020</v>
      </c>
      <c r="G467" t="s">
        <v>677</v>
      </c>
      <c r="H467" t="s">
        <v>1412</v>
      </c>
      <c r="I467" t="s">
        <v>1418</v>
      </c>
      <c r="J467" t="s">
        <v>141</v>
      </c>
      <c r="K467" t="s">
        <v>118</v>
      </c>
      <c r="L467" s="1" t="s">
        <v>156</v>
      </c>
      <c r="O467" t="s">
        <v>118</v>
      </c>
      <c r="Q467">
        <v>3</v>
      </c>
      <c r="R467">
        <v>9</v>
      </c>
      <c r="S467" s="1" t="s">
        <v>120</v>
      </c>
      <c r="T467" s="1"/>
      <c r="U467" s="1"/>
      <c r="V467" s="1" t="s">
        <v>118</v>
      </c>
      <c r="W467" s="1">
        <v>3</v>
      </c>
      <c r="X467" s="1">
        <v>9</v>
      </c>
      <c r="Y467" s="1" t="s">
        <v>120</v>
      </c>
      <c r="Z467" s="1"/>
      <c r="AA467" s="1"/>
      <c r="AB467" s="1"/>
      <c r="AC467" s="1"/>
      <c r="AD467" s="2" t="s">
        <v>148</v>
      </c>
      <c r="AE467" t="s">
        <v>1412</v>
      </c>
      <c r="AF467" t="s">
        <v>1418</v>
      </c>
      <c r="AG467" s="2" t="s">
        <v>1419</v>
      </c>
      <c r="AH467">
        <v>0</v>
      </c>
      <c r="AI467">
        <v>1</v>
      </c>
      <c r="AJ467">
        <v>0</v>
      </c>
      <c r="AK467">
        <v>0</v>
      </c>
      <c r="AL467">
        <v>1</v>
      </c>
      <c r="AM467">
        <v>0</v>
      </c>
      <c r="AN467">
        <v>0</v>
      </c>
      <c r="AO467">
        <v>1</v>
      </c>
      <c r="AP467">
        <v>0</v>
      </c>
      <c r="AQ467">
        <v>0</v>
      </c>
      <c r="AR467">
        <v>0</v>
      </c>
      <c r="AS467">
        <v>0</v>
      </c>
      <c r="AT467" s="2" t="s">
        <v>145</v>
      </c>
      <c r="AU467" s="2" t="s">
        <v>118</v>
      </c>
      <c r="AV467" s="2" t="s">
        <v>118</v>
      </c>
      <c r="AW467" s="3" t="s">
        <v>209</v>
      </c>
      <c r="AX467" s="3">
        <v>1</v>
      </c>
      <c r="AY467" s="3">
        <v>1</v>
      </c>
      <c r="AZ467" s="3">
        <v>0</v>
      </c>
      <c r="BA467" s="3">
        <v>0</v>
      </c>
      <c r="BB467" s="3"/>
      <c r="BC467" s="3" t="s">
        <v>118</v>
      </c>
      <c r="BD467" s="3" t="s">
        <v>210</v>
      </c>
      <c r="BE467" t="s">
        <v>120</v>
      </c>
      <c r="BT467" s="2"/>
      <c r="BW467" s="2" t="s">
        <v>120</v>
      </c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>
        <f>IF(Tableau3[[#This Row],[nb_ind_mig_juil22]]+Tableau3[[#This Row],[nb_ind_mig_jan_juin22]]+Tableau3[[#This Row],[nb_ind_mig_avant22]]&lt;&gt;Tableau3[[#This Row],[nb_ind_migrants]],1,0)</f>
        <v>0</v>
      </c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>
        <v>1</v>
      </c>
      <c r="DG467">
        <v>1</v>
      </c>
      <c r="DH467">
        <v>399167</v>
      </c>
      <c r="DI467" t="s">
        <v>1420</v>
      </c>
    </row>
    <row r="468" spans="1:113" x14ac:dyDescent="0.35">
      <c r="A468" s="4">
        <v>44809.709194178242</v>
      </c>
      <c r="B468" s="4">
        <v>44809.713416099527</v>
      </c>
      <c r="C468" s="4">
        <v>44809</v>
      </c>
      <c r="D468" s="4">
        <v>44809</v>
      </c>
      <c r="E468" t="s">
        <v>129</v>
      </c>
      <c r="F468" t="s">
        <v>1020</v>
      </c>
      <c r="G468" t="s">
        <v>677</v>
      </c>
      <c r="H468" t="s">
        <v>1416</v>
      </c>
      <c r="I468" t="s">
        <v>1421</v>
      </c>
      <c r="J468" t="s">
        <v>141</v>
      </c>
      <c r="K468" t="s">
        <v>118</v>
      </c>
      <c r="L468" s="1" t="s">
        <v>119</v>
      </c>
      <c r="O468" t="s">
        <v>118</v>
      </c>
      <c r="Q468">
        <v>2</v>
      </c>
      <c r="R468">
        <v>8</v>
      </c>
      <c r="S468" s="1" t="s">
        <v>120</v>
      </c>
      <c r="T468" s="1"/>
      <c r="U468" s="1"/>
      <c r="V468" s="1" t="s">
        <v>118</v>
      </c>
      <c r="W468" s="1">
        <v>2</v>
      </c>
      <c r="X468" s="1">
        <v>8</v>
      </c>
      <c r="Y468" s="1" t="s">
        <v>120</v>
      </c>
      <c r="Z468" s="1"/>
      <c r="AA468" s="1"/>
      <c r="AB468" s="1"/>
      <c r="AC468" s="1"/>
      <c r="AD468" s="2" t="s">
        <v>148</v>
      </c>
      <c r="AE468" t="s">
        <v>1412</v>
      </c>
      <c r="AF468" t="s">
        <v>1421</v>
      </c>
      <c r="AG468" s="2" t="s">
        <v>1422</v>
      </c>
      <c r="AH468">
        <v>1</v>
      </c>
      <c r="AI468">
        <v>0</v>
      </c>
      <c r="AJ468">
        <v>0</v>
      </c>
      <c r="AK468">
        <v>0</v>
      </c>
      <c r="AL468">
        <v>1</v>
      </c>
      <c r="AM468">
        <v>0</v>
      </c>
      <c r="AN468">
        <v>0</v>
      </c>
      <c r="AO468">
        <v>1</v>
      </c>
      <c r="AP468">
        <v>0</v>
      </c>
      <c r="AQ468">
        <v>0</v>
      </c>
      <c r="AR468">
        <v>0</v>
      </c>
      <c r="AS468">
        <v>0</v>
      </c>
      <c r="AT468" s="2" t="s">
        <v>124</v>
      </c>
      <c r="AU468" s="2" t="s">
        <v>118</v>
      </c>
      <c r="AV468" s="2" t="s">
        <v>118</v>
      </c>
      <c r="AW468" s="3" t="s">
        <v>150</v>
      </c>
      <c r="AX468" s="3">
        <v>1</v>
      </c>
      <c r="AY468" s="3">
        <v>1</v>
      </c>
      <c r="AZ468" s="3">
        <v>1</v>
      </c>
      <c r="BA468" s="3">
        <v>0</v>
      </c>
      <c r="BB468" s="3"/>
      <c r="BC468" s="3" t="s">
        <v>118</v>
      </c>
      <c r="BD468" s="3" t="s">
        <v>210</v>
      </c>
      <c r="BE468" t="s">
        <v>120</v>
      </c>
      <c r="BT468" s="2"/>
      <c r="BW468" s="2" t="s">
        <v>120</v>
      </c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>
        <f>IF(Tableau3[[#This Row],[nb_ind_mig_juil22]]+Tableau3[[#This Row],[nb_ind_mig_jan_juin22]]+Tableau3[[#This Row],[nb_ind_mig_avant22]]&lt;&gt;Tableau3[[#This Row],[nb_ind_migrants]],1,0)</f>
        <v>0</v>
      </c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>
        <v>1</v>
      </c>
      <c r="DG468">
        <v>1</v>
      </c>
      <c r="DH468">
        <v>399168</v>
      </c>
      <c r="DI468" t="s">
        <v>1423</v>
      </c>
    </row>
    <row r="469" spans="1:113" x14ac:dyDescent="0.35">
      <c r="A469" s="4">
        <v>44809.740534675933</v>
      </c>
      <c r="B469" s="4">
        <v>44809.746450509258</v>
      </c>
      <c r="C469" s="4">
        <v>44809</v>
      </c>
      <c r="D469" s="4">
        <v>44809</v>
      </c>
      <c r="E469" t="s">
        <v>129</v>
      </c>
      <c r="F469" t="s">
        <v>1020</v>
      </c>
      <c r="G469" t="s">
        <v>677</v>
      </c>
      <c r="H469" t="s">
        <v>1416</v>
      </c>
      <c r="I469" t="s">
        <v>1424</v>
      </c>
      <c r="J469" t="s">
        <v>141</v>
      </c>
      <c r="K469" t="s">
        <v>118</v>
      </c>
      <c r="L469" s="1" t="s">
        <v>119</v>
      </c>
      <c r="O469" t="s">
        <v>118</v>
      </c>
      <c r="Q469">
        <v>6</v>
      </c>
      <c r="R469">
        <v>12</v>
      </c>
      <c r="S469" s="1" t="s">
        <v>120</v>
      </c>
      <c r="T469" s="1"/>
      <c r="U469" s="1"/>
      <c r="V469" s="1" t="s">
        <v>118</v>
      </c>
      <c r="W469" s="1">
        <v>6</v>
      </c>
      <c r="X469" s="1">
        <v>12</v>
      </c>
      <c r="Y469" s="1" t="s">
        <v>120</v>
      </c>
      <c r="Z469" s="1"/>
      <c r="AA469" s="1"/>
      <c r="AB469" s="1"/>
      <c r="AC469" s="1"/>
      <c r="AD469" s="2" t="s">
        <v>121</v>
      </c>
      <c r="AE469" t="s">
        <v>1416</v>
      </c>
      <c r="AF469" t="s">
        <v>1424</v>
      </c>
      <c r="AG469" s="2" t="s">
        <v>645</v>
      </c>
      <c r="AH469">
        <v>1</v>
      </c>
      <c r="AI469">
        <v>0</v>
      </c>
      <c r="AJ469">
        <v>1</v>
      </c>
      <c r="AK469">
        <v>0</v>
      </c>
      <c r="AL469">
        <v>1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 s="2" t="s">
        <v>134</v>
      </c>
      <c r="AU469" s="2" t="s">
        <v>118</v>
      </c>
      <c r="AV469" s="2" t="s">
        <v>118</v>
      </c>
      <c r="AW469" s="3" t="s">
        <v>192</v>
      </c>
      <c r="AX469" s="3">
        <v>1</v>
      </c>
      <c r="AY469" s="3">
        <v>1</v>
      </c>
      <c r="AZ469" s="3">
        <v>0</v>
      </c>
      <c r="BA469" s="3">
        <v>0</v>
      </c>
      <c r="BB469" s="3"/>
      <c r="BC469" s="3" t="s">
        <v>118</v>
      </c>
      <c r="BD469" s="3" t="s">
        <v>210</v>
      </c>
      <c r="BE469" t="s">
        <v>120</v>
      </c>
      <c r="BT469" s="2"/>
      <c r="BW469" s="2" t="s">
        <v>120</v>
      </c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>
        <f>IF(Tableau3[[#This Row],[nb_ind_mig_juil22]]+Tableau3[[#This Row],[nb_ind_mig_jan_juin22]]+Tableau3[[#This Row],[nb_ind_mig_avant22]]&lt;&gt;Tableau3[[#This Row],[nb_ind_migrants]],1,0)</f>
        <v>0</v>
      </c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>
        <v>1</v>
      </c>
      <c r="DG469">
        <v>1</v>
      </c>
      <c r="DH469">
        <v>399169</v>
      </c>
      <c r="DI469" t="s">
        <v>1425</v>
      </c>
    </row>
    <row r="470" spans="1:113" x14ac:dyDescent="0.35">
      <c r="A470" s="4">
        <v>44808.395982141214</v>
      </c>
      <c r="B470" s="4">
        <v>44809.823826099528</v>
      </c>
      <c r="C470" s="4">
        <v>44808</v>
      </c>
      <c r="D470" s="4">
        <v>44808</v>
      </c>
      <c r="E470" t="s">
        <v>129</v>
      </c>
      <c r="F470" t="s">
        <v>508</v>
      </c>
      <c r="G470" t="s">
        <v>509</v>
      </c>
      <c r="H470" t="s">
        <v>510</v>
      </c>
      <c r="I470" t="s">
        <v>1426</v>
      </c>
      <c r="J470" t="s">
        <v>141</v>
      </c>
      <c r="K470" t="s">
        <v>120</v>
      </c>
      <c r="L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2"/>
      <c r="AG470" s="2"/>
      <c r="AT470" s="2"/>
      <c r="AU470" s="2"/>
      <c r="AV470" s="2"/>
      <c r="AW470" s="3"/>
      <c r="AX470" s="3"/>
      <c r="AY470" s="3"/>
      <c r="AZ470" s="3"/>
      <c r="BA470" s="3"/>
      <c r="BB470" s="3"/>
      <c r="BC470" s="3"/>
      <c r="BD470" s="3"/>
      <c r="BE470" t="s">
        <v>120</v>
      </c>
      <c r="BT470" s="2"/>
      <c r="BW470" s="2" t="s">
        <v>118</v>
      </c>
      <c r="BX470" s="2">
        <v>3</v>
      </c>
      <c r="BY470" s="2">
        <v>15</v>
      </c>
      <c r="BZ470" s="2" t="s">
        <v>120</v>
      </c>
      <c r="CA470" s="2"/>
      <c r="CB470" s="2"/>
      <c r="CC470" s="2" t="s">
        <v>118</v>
      </c>
      <c r="CD470" s="2">
        <v>3</v>
      </c>
      <c r="CE470" s="2">
        <v>15</v>
      </c>
      <c r="CF470" s="2" t="s">
        <v>120</v>
      </c>
      <c r="CG470" s="2"/>
      <c r="CH470" s="2"/>
      <c r="CI470" s="2"/>
      <c r="CJ470" s="2"/>
      <c r="CK470" s="2">
        <f>IF(Tableau3[[#This Row],[nb_ind_mig_juil22]]+Tableau3[[#This Row],[nb_ind_mig_jan_juin22]]+Tableau3[[#This Row],[nb_ind_mig_avant22]]&lt;&gt;Tableau3[[#This Row],[nb_ind_migrants]],1,0)</f>
        <v>0</v>
      </c>
      <c r="CL470" s="3" t="s">
        <v>125</v>
      </c>
      <c r="CN470" s="2" t="s">
        <v>156</v>
      </c>
      <c r="CQ470" s="2" t="s">
        <v>234</v>
      </c>
      <c r="CR470" s="2">
        <v>1</v>
      </c>
      <c r="CS470" s="2">
        <v>1</v>
      </c>
      <c r="CT470" s="2">
        <v>1</v>
      </c>
      <c r="CU470" s="2">
        <v>0</v>
      </c>
      <c r="CV470" s="2">
        <v>0</v>
      </c>
      <c r="CW470" s="2">
        <v>0</v>
      </c>
      <c r="CX470" s="2">
        <v>0</v>
      </c>
      <c r="CY470" s="2">
        <v>0</v>
      </c>
      <c r="CZ470" s="2">
        <v>0</v>
      </c>
      <c r="DA470" s="2">
        <v>0</v>
      </c>
      <c r="DB470" s="2">
        <v>0</v>
      </c>
      <c r="DC470" s="2">
        <v>0</v>
      </c>
      <c r="DD470" s="2" t="s">
        <v>127</v>
      </c>
      <c r="DE470">
        <v>2</v>
      </c>
      <c r="DG470">
        <v>3</v>
      </c>
      <c r="DH470">
        <v>399238</v>
      </c>
      <c r="DI470" t="s">
        <v>1427</v>
      </c>
    </row>
    <row r="471" spans="1:113" x14ac:dyDescent="0.35">
      <c r="A471" s="4">
        <v>44808.624574837973</v>
      </c>
      <c r="B471" s="4">
        <v>44808.790348240742</v>
      </c>
      <c r="C471" s="4">
        <v>44808</v>
      </c>
      <c r="D471" s="4">
        <v>44808</v>
      </c>
      <c r="E471" t="s">
        <v>129</v>
      </c>
      <c r="F471" t="s">
        <v>508</v>
      </c>
      <c r="G471" t="s">
        <v>509</v>
      </c>
      <c r="H471" t="s">
        <v>510</v>
      </c>
      <c r="I471" t="s">
        <v>1428</v>
      </c>
      <c r="J471" t="s">
        <v>141</v>
      </c>
      <c r="K471" t="s">
        <v>120</v>
      </c>
      <c r="L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2"/>
      <c r="AG471" s="2"/>
      <c r="AT471" s="2"/>
      <c r="AU471" s="2"/>
      <c r="AV471" s="2"/>
      <c r="AW471" s="3"/>
      <c r="AX471" s="3"/>
      <c r="AY471" s="3"/>
      <c r="AZ471" s="3"/>
      <c r="BA471" s="3"/>
      <c r="BB471" s="3"/>
      <c r="BC471" s="3"/>
      <c r="BD471" s="3"/>
      <c r="BE471" t="s">
        <v>120</v>
      </c>
      <c r="BT471" s="2"/>
      <c r="BW471" s="2" t="s">
        <v>120</v>
      </c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>
        <f>IF(Tableau3[[#This Row],[nb_ind_mig_juil22]]+Tableau3[[#This Row],[nb_ind_mig_jan_juin22]]+Tableau3[[#This Row],[nb_ind_mig_avant22]]&lt;&gt;Tableau3[[#This Row],[nb_ind_migrants]],1,0)</f>
        <v>0</v>
      </c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>
        <v>2</v>
      </c>
      <c r="DG471">
        <v>3</v>
      </c>
      <c r="DH471">
        <v>399239</v>
      </c>
      <c r="DI471" t="s">
        <v>1429</v>
      </c>
    </row>
    <row r="472" spans="1:113" x14ac:dyDescent="0.35">
      <c r="A472" s="4">
        <v>44809.460815439823</v>
      </c>
      <c r="B472" s="4">
        <v>44809.826233009262</v>
      </c>
      <c r="C472" s="4">
        <v>44809</v>
      </c>
      <c r="D472" s="4">
        <v>44809</v>
      </c>
      <c r="E472" t="s">
        <v>129</v>
      </c>
      <c r="F472" t="s">
        <v>508</v>
      </c>
      <c r="G472" t="s">
        <v>509</v>
      </c>
      <c r="H472" t="s">
        <v>510</v>
      </c>
      <c r="I472" t="s">
        <v>1430</v>
      </c>
      <c r="J472" t="s">
        <v>141</v>
      </c>
      <c r="K472" t="s">
        <v>120</v>
      </c>
      <c r="L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2"/>
      <c r="AG472" s="2"/>
      <c r="AT472" s="2"/>
      <c r="AU472" s="2"/>
      <c r="AV472" s="2"/>
      <c r="AW472" s="3"/>
      <c r="AX472" s="3"/>
      <c r="AY472" s="3"/>
      <c r="AZ472" s="3"/>
      <c r="BA472" s="3"/>
      <c r="BB472" s="3"/>
      <c r="BC472" s="3"/>
      <c r="BD472" s="3"/>
      <c r="BE472" t="s">
        <v>118</v>
      </c>
      <c r="BF472">
        <v>10</v>
      </c>
      <c r="BG472">
        <v>85</v>
      </c>
      <c r="BI472" t="s">
        <v>118</v>
      </c>
      <c r="BJ472">
        <v>6</v>
      </c>
      <c r="BK472">
        <v>55</v>
      </c>
      <c r="BL472" t="s">
        <v>118</v>
      </c>
      <c r="BM472">
        <v>4</v>
      </c>
      <c r="BN472">
        <v>30</v>
      </c>
      <c r="BO472" t="s">
        <v>120</v>
      </c>
      <c r="BT472" s="2" t="s">
        <v>155</v>
      </c>
      <c r="BU472" t="s">
        <v>510</v>
      </c>
      <c r="BV472" t="s">
        <v>1431</v>
      </c>
      <c r="BW472" s="2" t="s">
        <v>120</v>
      </c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>
        <f>IF(Tableau3[[#This Row],[nb_ind_mig_juil22]]+Tableau3[[#This Row],[nb_ind_mig_jan_juin22]]+Tableau3[[#This Row],[nb_ind_mig_avant22]]&lt;&gt;Tableau3[[#This Row],[nb_ind_migrants]],1,0)</f>
        <v>0</v>
      </c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>
        <v>1</v>
      </c>
      <c r="DG472">
        <v>2</v>
      </c>
      <c r="DH472">
        <v>399240</v>
      </c>
      <c r="DI472" t="s">
        <v>1432</v>
      </c>
    </row>
    <row r="473" spans="1:113" x14ac:dyDescent="0.35">
      <c r="A473" s="4">
        <v>44809.542353645833</v>
      </c>
      <c r="B473" s="4">
        <v>44809.82773020833</v>
      </c>
      <c r="C473" s="4">
        <v>44809</v>
      </c>
      <c r="D473" s="4">
        <v>44809</v>
      </c>
      <c r="E473" t="s">
        <v>129</v>
      </c>
      <c r="F473" t="s">
        <v>508</v>
      </c>
      <c r="G473" t="s">
        <v>509</v>
      </c>
      <c r="H473" t="s">
        <v>510</v>
      </c>
      <c r="I473" t="s">
        <v>651</v>
      </c>
      <c r="J473" t="s">
        <v>141</v>
      </c>
      <c r="K473" t="s">
        <v>118</v>
      </c>
      <c r="L473" s="1" t="s">
        <v>156</v>
      </c>
      <c r="O473" t="s">
        <v>118</v>
      </c>
      <c r="Q473">
        <v>10</v>
      </c>
      <c r="R473">
        <v>50</v>
      </c>
      <c r="S473" s="1" t="s">
        <v>118</v>
      </c>
      <c r="T473" s="1">
        <v>5</v>
      </c>
      <c r="U473" s="1">
        <v>25</v>
      </c>
      <c r="V473" s="1" t="s">
        <v>118</v>
      </c>
      <c r="W473" s="1">
        <v>5</v>
      </c>
      <c r="X473" s="1">
        <v>25</v>
      </c>
      <c r="Y473" s="1" t="s">
        <v>120</v>
      </c>
      <c r="Z473" s="1"/>
      <c r="AA473" s="1"/>
      <c r="AB473" s="1"/>
      <c r="AC473" s="1"/>
      <c r="AD473" s="2" t="s">
        <v>121</v>
      </c>
      <c r="AE473" t="s">
        <v>1105</v>
      </c>
      <c r="AF473" t="s">
        <v>1433</v>
      </c>
      <c r="AG473" s="2" t="s">
        <v>1434</v>
      </c>
      <c r="AH473">
        <v>0</v>
      </c>
      <c r="AI473">
        <v>0</v>
      </c>
      <c r="AJ473">
        <v>1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1</v>
      </c>
      <c r="AQ473">
        <v>1</v>
      </c>
      <c r="AR473">
        <v>0</v>
      </c>
      <c r="AS473">
        <v>0</v>
      </c>
      <c r="AT473" s="2" t="s">
        <v>127</v>
      </c>
      <c r="AU473" s="2" t="s">
        <v>118</v>
      </c>
      <c r="AV473" s="2" t="s">
        <v>118</v>
      </c>
      <c r="AW473" s="3" t="s">
        <v>53</v>
      </c>
      <c r="AX473" s="3">
        <v>0</v>
      </c>
      <c r="AY473" s="3">
        <v>0</v>
      </c>
      <c r="AZ473" s="3">
        <v>0</v>
      </c>
      <c r="BA473" s="3">
        <v>1</v>
      </c>
      <c r="BB473" s="3" t="s">
        <v>1435</v>
      </c>
      <c r="BC473" s="3" t="s">
        <v>118</v>
      </c>
      <c r="BD473" s="3" t="s">
        <v>173</v>
      </c>
      <c r="BE473" t="s">
        <v>120</v>
      </c>
      <c r="BT473" s="2"/>
      <c r="BW473" s="2" t="s">
        <v>120</v>
      </c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>
        <f>IF(Tableau3[[#This Row],[nb_ind_mig_juil22]]+Tableau3[[#This Row],[nb_ind_mig_jan_juin22]]+Tableau3[[#This Row],[nb_ind_mig_avant22]]&lt;&gt;Tableau3[[#This Row],[nb_ind_migrants]],1,0)</f>
        <v>0</v>
      </c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>
        <v>1</v>
      </c>
      <c r="DG473">
        <v>5</v>
      </c>
      <c r="DH473">
        <v>399241</v>
      </c>
      <c r="DI473" t="s">
        <v>1436</v>
      </c>
    </row>
    <row r="474" spans="1:113" x14ac:dyDescent="0.35">
      <c r="A474" s="4">
        <v>44809.56856634259</v>
      </c>
      <c r="B474" s="4">
        <v>44809.828626400456</v>
      </c>
      <c r="C474" s="4">
        <v>44809</v>
      </c>
      <c r="D474" s="4">
        <v>44809</v>
      </c>
      <c r="E474" t="s">
        <v>129</v>
      </c>
      <c r="F474" t="s">
        <v>508</v>
      </c>
      <c r="G474" t="s">
        <v>509</v>
      </c>
      <c r="H474" t="s">
        <v>510</v>
      </c>
      <c r="I474" t="s">
        <v>1437</v>
      </c>
      <c r="J474" t="s">
        <v>141</v>
      </c>
      <c r="K474" t="s">
        <v>120</v>
      </c>
      <c r="L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2"/>
      <c r="AG474" s="2"/>
      <c r="AT474" s="2"/>
      <c r="AU474" s="2"/>
      <c r="AV474" s="2"/>
      <c r="AW474" s="3"/>
      <c r="AX474" s="3"/>
      <c r="AY474" s="3"/>
      <c r="AZ474" s="3"/>
      <c r="BA474" s="3"/>
      <c r="BB474" s="3"/>
      <c r="BC474" s="3"/>
      <c r="BD474" s="3"/>
      <c r="BE474" t="s">
        <v>120</v>
      </c>
      <c r="BT474" s="2"/>
      <c r="BW474" s="2" t="s">
        <v>120</v>
      </c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>
        <f>IF(Tableau3[[#This Row],[nb_ind_mig_juil22]]+Tableau3[[#This Row],[nb_ind_mig_jan_juin22]]+Tableau3[[#This Row],[nb_ind_mig_avant22]]&lt;&gt;Tableau3[[#This Row],[nb_ind_migrants]],1,0)</f>
        <v>0</v>
      </c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>
        <v>2</v>
      </c>
      <c r="DG474">
        <v>4</v>
      </c>
      <c r="DH474">
        <v>399242</v>
      </c>
      <c r="DI474" t="s">
        <v>1438</v>
      </c>
    </row>
    <row r="475" spans="1:113" x14ac:dyDescent="0.35">
      <c r="A475" s="4">
        <v>44809.808981064823</v>
      </c>
      <c r="B475" s="4">
        <v>44809.830461770827</v>
      </c>
      <c r="C475" s="4">
        <v>44809</v>
      </c>
      <c r="D475" s="4">
        <v>44809</v>
      </c>
      <c r="E475" t="s">
        <v>129</v>
      </c>
      <c r="F475" t="s">
        <v>508</v>
      </c>
      <c r="G475" t="s">
        <v>509</v>
      </c>
      <c r="H475" t="s">
        <v>510</v>
      </c>
      <c r="I475" t="s">
        <v>510</v>
      </c>
      <c r="J475" t="s">
        <v>117</v>
      </c>
      <c r="K475" t="s">
        <v>120</v>
      </c>
      <c r="L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2"/>
      <c r="AG475" s="2"/>
      <c r="AT475" s="2"/>
      <c r="AU475" s="2"/>
      <c r="AV475" s="2"/>
      <c r="AW475" s="3"/>
      <c r="AX475" s="3"/>
      <c r="AY475" s="3"/>
      <c r="AZ475" s="3"/>
      <c r="BA475" s="3"/>
      <c r="BB475" s="3"/>
      <c r="BC475" s="3"/>
      <c r="BD475" s="3"/>
      <c r="BE475" t="s">
        <v>120</v>
      </c>
      <c r="BT475" s="2"/>
      <c r="BW475" s="2" t="s">
        <v>120</v>
      </c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>
        <f>IF(Tableau3[[#This Row],[nb_ind_mig_juil22]]+Tableau3[[#This Row],[nb_ind_mig_jan_juin22]]+Tableau3[[#This Row],[nb_ind_mig_avant22]]&lt;&gt;Tableau3[[#This Row],[nb_ind_migrants]],1,0)</f>
        <v>0</v>
      </c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>
        <v>1</v>
      </c>
      <c r="DG475">
        <v>10</v>
      </c>
      <c r="DH475">
        <v>399243</v>
      </c>
      <c r="DI475" t="s">
        <v>1439</v>
      </c>
    </row>
    <row r="476" spans="1:113" x14ac:dyDescent="0.35">
      <c r="A476" s="4">
        <v>44809.70244277778</v>
      </c>
      <c r="B476" s="4">
        <v>44809.707601643517</v>
      </c>
      <c r="C476" s="4">
        <v>44809</v>
      </c>
      <c r="D476" s="4">
        <v>44809</v>
      </c>
      <c r="E476" t="s">
        <v>129</v>
      </c>
      <c r="F476" t="s">
        <v>1020</v>
      </c>
      <c r="G476" t="s">
        <v>677</v>
      </c>
      <c r="H476" t="s">
        <v>677</v>
      </c>
      <c r="I476" t="s">
        <v>1289</v>
      </c>
      <c r="J476" t="s">
        <v>117</v>
      </c>
      <c r="K476" t="s">
        <v>118</v>
      </c>
      <c r="L476" s="1" t="s">
        <v>311</v>
      </c>
      <c r="O476" t="s">
        <v>118</v>
      </c>
      <c r="Q476">
        <v>3</v>
      </c>
      <c r="R476">
        <v>11</v>
      </c>
      <c r="S476" s="1" t="s">
        <v>118</v>
      </c>
      <c r="T476" s="1">
        <v>3</v>
      </c>
      <c r="U476" s="1">
        <v>11</v>
      </c>
      <c r="V476" s="1" t="s">
        <v>120</v>
      </c>
      <c r="W476" s="1"/>
      <c r="X476" s="1"/>
      <c r="Y476" s="1" t="s">
        <v>120</v>
      </c>
      <c r="Z476" s="1"/>
      <c r="AA476" s="1"/>
      <c r="AB476" s="1"/>
      <c r="AC476" s="1"/>
      <c r="AD476" s="2" t="s">
        <v>121</v>
      </c>
      <c r="AE476" t="s">
        <v>1281</v>
      </c>
      <c r="AF476" t="s">
        <v>1440</v>
      </c>
      <c r="AG476" s="2" t="s">
        <v>1441</v>
      </c>
      <c r="AH476">
        <v>1</v>
      </c>
      <c r="AI476">
        <v>1</v>
      </c>
      <c r="AJ476">
        <v>1</v>
      </c>
      <c r="AK476">
        <v>1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1</v>
      </c>
      <c r="AR476">
        <v>0</v>
      </c>
      <c r="AS476">
        <v>0</v>
      </c>
      <c r="AT476" s="2" t="s">
        <v>127</v>
      </c>
      <c r="AU476" s="2" t="s">
        <v>118</v>
      </c>
      <c r="AV476" s="2" t="s">
        <v>118</v>
      </c>
      <c r="AW476" s="3" t="s">
        <v>209</v>
      </c>
      <c r="AX476" s="3">
        <v>1</v>
      </c>
      <c r="AY476" s="3">
        <v>1</v>
      </c>
      <c r="AZ476" s="3">
        <v>0</v>
      </c>
      <c r="BA476" s="3">
        <v>0</v>
      </c>
      <c r="BB476" s="3"/>
      <c r="BC476" s="3" t="s">
        <v>118</v>
      </c>
      <c r="BD476" s="3" t="s">
        <v>173</v>
      </c>
      <c r="BE476" t="s">
        <v>118</v>
      </c>
      <c r="BF476">
        <v>4</v>
      </c>
      <c r="BG476">
        <v>15</v>
      </c>
      <c r="BI476" t="s">
        <v>118</v>
      </c>
      <c r="BJ476">
        <v>4</v>
      </c>
      <c r="BK476">
        <v>10</v>
      </c>
      <c r="BL476" t="s">
        <v>120</v>
      </c>
      <c r="BO476" t="s">
        <v>120</v>
      </c>
      <c r="BT476" s="2" t="s">
        <v>155</v>
      </c>
      <c r="BU476" t="s">
        <v>1281</v>
      </c>
      <c r="BV476" t="s">
        <v>1442</v>
      </c>
      <c r="BW476" s="2" t="s">
        <v>118</v>
      </c>
      <c r="BX476" s="2">
        <v>2</v>
      </c>
      <c r="BY476" s="2">
        <v>8</v>
      </c>
      <c r="BZ476" s="2" t="s">
        <v>118</v>
      </c>
      <c r="CA476" s="2">
        <v>1</v>
      </c>
      <c r="CB476" s="2">
        <v>3</v>
      </c>
      <c r="CC476" s="2" t="s">
        <v>118</v>
      </c>
      <c r="CD476" s="2">
        <v>1</v>
      </c>
      <c r="CE476" s="2">
        <v>5</v>
      </c>
      <c r="CF476" s="2" t="s">
        <v>120</v>
      </c>
      <c r="CG476" s="2"/>
      <c r="CH476" s="2"/>
      <c r="CI476" s="2"/>
      <c r="CJ476" s="2"/>
      <c r="CK476" s="2">
        <f>IF(Tableau3[[#This Row],[nb_ind_mig_juil22]]+Tableau3[[#This Row],[nb_ind_mig_jan_juin22]]+Tableau3[[#This Row],[nb_ind_mig_avant22]]&lt;&gt;Tableau3[[#This Row],[nb_ind_migrants]],1,0)</f>
        <v>0</v>
      </c>
      <c r="CL476" s="3" t="s">
        <v>235</v>
      </c>
      <c r="CM476" t="s">
        <v>1147</v>
      </c>
      <c r="CN476" s="2" t="s">
        <v>311</v>
      </c>
      <c r="CQ476" s="2" t="s">
        <v>1443</v>
      </c>
      <c r="CR476" s="2">
        <v>1</v>
      </c>
      <c r="CS476" s="2">
        <v>0</v>
      </c>
      <c r="CT476" s="2">
        <v>1</v>
      </c>
      <c r="CU476" s="2">
        <v>1</v>
      </c>
      <c r="CV476" s="2">
        <v>0</v>
      </c>
      <c r="CW476" s="2">
        <v>0</v>
      </c>
      <c r="CX476" s="2">
        <v>0</v>
      </c>
      <c r="CY476" s="2">
        <v>1</v>
      </c>
      <c r="CZ476" s="2">
        <v>0</v>
      </c>
      <c r="DA476" s="2">
        <v>1</v>
      </c>
      <c r="DB476" s="2">
        <v>0</v>
      </c>
      <c r="DC476" s="2">
        <v>0</v>
      </c>
      <c r="DD476" s="2" t="s">
        <v>127</v>
      </c>
      <c r="DE476">
        <v>1</v>
      </c>
      <c r="DG476">
        <v>3</v>
      </c>
      <c r="DH476">
        <v>399457</v>
      </c>
      <c r="DI476" t="s">
        <v>1444</v>
      </c>
    </row>
    <row r="477" spans="1:113" x14ac:dyDescent="0.35">
      <c r="A477" s="4">
        <v>44809.748987395833</v>
      </c>
      <c r="B477" s="4">
        <v>44809.769243263887</v>
      </c>
      <c r="C477" s="4">
        <v>44809</v>
      </c>
      <c r="D477" s="4">
        <v>44809</v>
      </c>
      <c r="E477" t="s">
        <v>129</v>
      </c>
      <c r="F477" t="s">
        <v>515</v>
      </c>
      <c r="G477" t="s">
        <v>516</v>
      </c>
      <c r="H477" t="s">
        <v>695</v>
      </c>
      <c r="I477" t="s">
        <v>1445</v>
      </c>
      <c r="J477" t="s">
        <v>141</v>
      </c>
      <c r="K477" t="s">
        <v>120</v>
      </c>
      <c r="L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2"/>
      <c r="AG477" s="2"/>
      <c r="AT477" s="2"/>
      <c r="AU477" s="2"/>
      <c r="AV477" s="2"/>
      <c r="AW477" s="3"/>
      <c r="AX477" s="3"/>
      <c r="AY477" s="3"/>
      <c r="AZ477" s="3"/>
      <c r="BA477" s="3"/>
      <c r="BB477" s="3"/>
      <c r="BC477" s="3"/>
      <c r="BD477" s="3"/>
      <c r="BE477" t="s">
        <v>120</v>
      </c>
      <c r="BT477" s="2"/>
      <c r="BW477" s="2" t="s">
        <v>120</v>
      </c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>
        <f>IF(Tableau3[[#This Row],[nb_ind_mig_juil22]]+Tableau3[[#This Row],[nb_ind_mig_jan_juin22]]+Tableau3[[#This Row],[nb_ind_mig_avant22]]&lt;&gt;Tableau3[[#This Row],[nb_ind_migrants]],1,0)</f>
        <v>0</v>
      </c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>
        <v>1</v>
      </c>
      <c r="DG477">
        <v>3</v>
      </c>
      <c r="DH477">
        <v>399516</v>
      </c>
      <c r="DI477" t="s">
        <v>1446</v>
      </c>
    </row>
    <row r="478" spans="1:113" x14ac:dyDescent="0.35">
      <c r="A478" s="4">
        <v>44809.785962245369</v>
      </c>
      <c r="B478" s="4">
        <v>44809.790431365742</v>
      </c>
      <c r="C478" s="4">
        <v>44809</v>
      </c>
      <c r="D478" s="4">
        <v>44809</v>
      </c>
      <c r="E478" t="s">
        <v>129</v>
      </c>
      <c r="F478" t="s">
        <v>515</v>
      </c>
      <c r="G478" t="s">
        <v>516</v>
      </c>
      <c r="H478" t="s">
        <v>695</v>
      </c>
      <c r="I478" t="s">
        <v>1447</v>
      </c>
      <c r="J478" t="s">
        <v>141</v>
      </c>
      <c r="K478" t="s">
        <v>120</v>
      </c>
      <c r="L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2"/>
      <c r="AG478" s="2"/>
      <c r="AT478" s="2"/>
      <c r="AU478" s="2"/>
      <c r="AV478" s="2"/>
      <c r="AW478" s="3"/>
      <c r="AX478" s="3"/>
      <c r="AY478" s="3"/>
      <c r="AZ478" s="3"/>
      <c r="BA478" s="3"/>
      <c r="BB478" s="3"/>
      <c r="BC478" s="3"/>
      <c r="BD478" s="3"/>
      <c r="BE478" t="s">
        <v>120</v>
      </c>
      <c r="BT478" s="2"/>
      <c r="BW478" s="2" t="s">
        <v>120</v>
      </c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>
        <f>IF(Tableau3[[#This Row],[nb_ind_mig_juil22]]+Tableau3[[#This Row],[nb_ind_mig_jan_juin22]]+Tableau3[[#This Row],[nb_ind_mig_avant22]]&lt;&gt;Tableau3[[#This Row],[nb_ind_migrants]],1,0)</f>
        <v>0</v>
      </c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>
        <v>1</v>
      </c>
      <c r="DG478">
        <v>7</v>
      </c>
      <c r="DH478">
        <v>399517</v>
      </c>
      <c r="DI478" t="s">
        <v>1448</v>
      </c>
    </row>
    <row r="479" spans="1:113" x14ac:dyDescent="0.35">
      <c r="A479" s="4">
        <v>44809.795939016207</v>
      </c>
      <c r="B479" s="4">
        <v>44809.808308182874</v>
      </c>
      <c r="C479" s="4">
        <v>44809</v>
      </c>
      <c r="D479" s="4">
        <v>44809</v>
      </c>
      <c r="E479" t="s">
        <v>129</v>
      </c>
      <c r="F479" t="s">
        <v>515</v>
      </c>
      <c r="G479" t="s">
        <v>516</v>
      </c>
      <c r="H479" t="s">
        <v>695</v>
      </c>
      <c r="I479" t="s">
        <v>1445</v>
      </c>
      <c r="J479" t="s">
        <v>141</v>
      </c>
      <c r="K479" t="s">
        <v>120</v>
      </c>
      <c r="L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2"/>
      <c r="AG479" s="2"/>
      <c r="AT479" s="2"/>
      <c r="AU479" s="2"/>
      <c r="AV479" s="2"/>
      <c r="AW479" s="3"/>
      <c r="AX479" s="3"/>
      <c r="AY479" s="3"/>
      <c r="AZ479" s="3"/>
      <c r="BA479" s="3"/>
      <c r="BB479" s="3"/>
      <c r="BC479" s="3"/>
      <c r="BD479" s="3"/>
      <c r="BE479" t="s">
        <v>120</v>
      </c>
      <c r="BT479" s="2"/>
      <c r="BW479" s="2" t="s">
        <v>120</v>
      </c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>
        <f>IF(Tableau3[[#This Row],[nb_ind_mig_juil22]]+Tableau3[[#This Row],[nb_ind_mig_jan_juin22]]+Tableau3[[#This Row],[nb_ind_mig_avant22]]&lt;&gt;Tableau3[[#This Row],[nb_ind_migrants]],1,0)</f>
        <v>0</v>
      </c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>
        <v>1</v>
      </c>
      <c r="DG479">
        <v>5</v>
      </c>
      <c r="DH479">
        <v>399518</v>
      </c>
      <c r="DI479" t="s">
        <v>1449</v>
      </c>
    </row>
    <row r="480" spans="1:113" x14ac:dyDescent="0.35">
      <c r="A480" s="4">
        <v>44809.808454456019</v>
      </c>
      <c r="B480" s="4">
        <v>44809.826318356478</v>
      </c>
      <c r="C480" s="4">
        <v>44809</v>
      </c>
      <c r="D480" s="4">
        <v>44809</v>
      </c>
      <c r="E480" t="s">
        <v>129</v>
      </c>
      <c r="F480" t="s">
        <v>515</v>
      </c>
      <c r="G480" t="s">
        <v>516</v>
      </c>
      <c r="H480" t="s">
        <v>695</v>
      </c>
      <c r="I480" t="s">
        <v>1450</v>
      </c>
      <c r="J480" t="s">
        <v>141</v>
      </c>
      <c r="K480" t="s">
        <v>120</v>
      </c>
      <c r="L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2"/>
      <c r="AG480" s="2"/>
      <c r="AT480" s="2"/>
      <c r="AU480" s="2"/>
      <c r="AV480" s="2"/>
      <c r="AW480" s="3"/>
      <c r="AX480" s="3"/>
      <c r="AY480" s="3"/>
      <c r="AZ480" s="3"/>
      <c r="BA480" s="3"/>
      <c r="BB480" s="3"/>
      <c r="BC480" s="3"/>
      <c r="BD480" s="3"/>
      <c r="BE480" t="s">
        <v>120</v>
      </c>
      <c r="BT480" s="2"/>
      <c r="BW480" s="2" t="s">
        <v>120</v>
      </c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>
        <f>IF(Tableau3[[#This Row],[nb_ind_mig_juil22]]+Tableau3[[#This Row],[nb_ind_mig_jan_juin22]]+Tableau3[[#This Row],[nb_ind_mig_avant22]]&lt;&gt;Tableau3[[#This Row],[nb_ind_migrants]],1,0)</f>
        <v>0</v>
      </c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>
        <v>1</v>
      </c>
      <c r="DG480">
        <v>3</v>
      </c>
      <c r="DH480">
        <v>399519</v>
      </c>
      <c r="DI480" t="s">
        <v>1451</v>
      </c>
    </row>
    <row r="481" spans="1:113" x14ac:dyDescent="0.35">
      <c r="A481" s="4">
        <v>44809.826500671297</v>
      </c>
      <c r="B481" s="4">
        <v>44809.854983784717</v>
      </c>
      <c r="C481" s="4">
        <v>44809</v>
      </c>
      <c r="D481" s="4">
        <v>44809</v>
      </c>
      <c r="E481" t="s">
        <v>129</v>
      </c>
      <c r="F481" t="s">
        <v>515</v>
      </c>
      <c r="G481" t="s">
        <v>516</v>
      </c>
      <c r="H481" t="s">
        <v>695</v>
      </c>
      <c r="I481" t="s">
        <v>1452</v>
      </c>
      <c r="J481" t="s">
        <v>141</v>
      </c>
      <c r="K481" t="s">
        <v>120</v>
      </c>
      <c r="L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2"/>
      <c r="AG481" s="2"/>
      <c r="AT481" s="2"/>
      <c r="AU481" s="2"/>
      <c r="AV481" s="2"/>
      <c r="AW481" s="3"/>
      <c r="AX481" s="3"/>
      <c r="AY481" s="3"/>
      <c r="AZ481" s="3"/>
      <c r="BA481" s="3"/>
      <c r="BB481" s="3"/>
      <c r="BC481" s="3"/>
      <c r="BD481" s="3"/>
      <c r="BE481" t="s">
        <v>120</v>
      </c>
      <c r="BT481" s="2"/>
      <c r="BW481" s="2" t="s">
        <v>120</v>
      </c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>
        <f>IF(Tableau3[[#This Row],[nb_ind_mig_juil22]]+Tableau3[[#This Row],[nb_ind_mig_jan_juin22]]+Tableau3[[#This Row],[nb_ind_mig_avant22]]&lt;&gt;Tableau3[[#This Row],[nb_ind_migrants]],1,0)</f>
        <v>0</v>
      </c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>
        <v>1</v>
      </c>
      <c r="DG481">
        <v>4</v>
      </c>
      <c r="DH481">
        <v>399520</v>
      </c>
      <c r="DI481" t="s">
        <v>1453</v>
      </c>
    </row>
    <row r="482" spans="1:113" x14ac:dyDescent="0.35">
      <c r="A482" s="4">
        <v>44809.547720150462</v>
      </c>
      <c r="B482" s="4">
        <v>44809.551471250001</v>
      </c>
      <c r="C482" s="4">
        <v>44809</v>
      </c>
      <c r="D482" s="4">
        <v>44809</v>
      </c>
      <c r="E482" t="s">
        <v>129</v>
      </c>
      <c r="F482" t="s">
        <v>508</v>
      </c>
      <c r="G482" t="s">
        <v>509</v>
      </c>
      <c r="H482" t="s">
        <v>510</v>
      </c>
      <c r="I482" t="s">
        <v>1132</v>
      </c>
      <c r="J482" t="s">
        <v>141</v>
      </c>
      <c r="K482" t="s">
        <v>120</v>
      </c>
      <c r="L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2"/>
      <c r="AG482" s="2"/>
      <c r="AT482" s="2"/>
      <c r="AU482" s="2"/>
      <c r="AV482" s="2"/>
      <c r="AW482" s="3"/>
      <c r="AX482" s="3"/>
      <c r="AY482" s="3"/>
      <c r="AZ482" s="3"/>
      <c r="BA482" s="3"/>
      <c r="BB482" s="3"/>
      <c r="BC482" s="3"/>
      <c r="BD482" s="3"/>
      <c r="BE482" t="s">
        <v>120</v>
      </c>
      <c r="BT482" s="2"/>
      <c r="BW482" s="2" t="s">
        <v>120</v>
      </c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>
        <f>IF(Tableau3[[#This Row],[nb_ind_mig_juil22]]+Tableau3[[#This Row],[nb_ind_mig_jan_juin22]]+Tableau3[[#This Row],[nb_ind_mig_avant22]]&lt;&gt;Tableau3[[#This Row],[nb_ind_migrants]],1,0)</f>
        <v>0</v>
      </c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>
        <v>2</v>
      </c>
      <c r="DG482">
        <v>2</v>
      </c>
      <c r="DH482">
        <v>404274</v>
      </c>
      <c r="DI482" t="s">
        <v>1454</v>
      </c>
    </row>
    <row r="483" spans="1:113" x14ac:dyDescent="0.35">
      <c r="A483" s="4">
        <v>44809.551788877317</v>
      </c>
      <c r="B483" s="4">
        <v>44809.554005243059</v>
      </c>
      <c r="C483" s="4">
        <v>44809</v>
      </c>
      <c r="D483" s="4">
        <v>44809</v>
      </c>
      <c r="E483" t="s">
        <v>129</v>
      </c>
      <c r="F483" t="s">
        <v>508</v>
      </c>
      <c r="G483" t="s">
        <v>509</v>
      </c>
      <c r="H483" t="s">
        <v>510</v>
      </c>
      <c r="I483" t="s">
        <v>1132</v>
      </c>
      <c r="J483" t="s">
        <v>141</v>
      </c>
      <c r="K483" t="s">
        <v>120</v>
      </c>
      <c r="L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2"/>
      <c r="AG483" s="2"/>
      <c r="AT483" s="2"/>
      <c r="AU483" s="2"/>
      <c r="AV483" s="2"/>
      <c r="AW483" s="3"/>
      <c r="AX483" s="3"/>
      <c r="AY483" s="3"/>
      <c r="AZ483" s="3"/>
      <c r="BA483" s="3"/>
      <c r="BB483" s="3"/>
      <c r="BC483" s="3"/>
      <c r="BD483" s="3"/>
      <c r="BE483" t="s">
        <v>120</v>
      </c>
      <c r="BT483" s="2"/>
      <c r="BW483" s="2" t="s">
        <v>120</v>
      </c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>
        <f>IF(Tableau3[[#This Row],[nb_ind_mig_juil22]]+Tableau3[[#This Row],[nb_ind_mig_jan_juin22]]+Tableau3[[#This Row],[nb_ind_mig_avant22]]&lt;&gt;Tableau3[[#This Row],[nb_ind_migrants]],1,0)</f>
        <v>0</v>
      </c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>
        <v>1</v>
      </c>
      <c r="DG483">
        <v>3</v>
      </c>
      <c r="DH483">
        <v>404275</v>
      </c>
      <c r="DI483" t="s">
        <v>1455</v>
      </c>
    </row>
    <row r="484" spans="1:113" x14ac:dyDescent="0.35">
      <c r="A484" s="4">
        <v>44809.681806527777</v>
      </c>
      <c r="B484" s="4">
        <v>44809.686483530088</v>
      </c>
      <c r="C484" s="4">
        <v>44809</v>
      </c>
      <c r="D484" s="4">
        <v>44809</v>
      </c>
      <c r="E484" t="s">
        <v>129</v>
      </c>
      <c r="F484" t="s">
        <v>508</v>
      </c>
      <c r="G484" t="s">
        <v>509</v>
      </c>
      <c r="H484" t="s">
        <v>510</v>
      </c>
      <c r="I484" t="s">
        <v>1456</v>
      </c>
      <c r="J484" t="s">
        <v>141</v>
      </c>
      <c r="K484" t="s">
        <v>120</v>
      </c>
      <c r="L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2"/>
      <c r="AG484" s="2"/>
      <c r="AT484" s="2"/>
      <c r="AU484" s="2"/>
      <c r="AV484" s="2"/>
      <c r="AW484" s="3"/>
      <c r="AX484" s="3"/>
      <c r="AY484" s="3"/>
      <c r="AZ484" s="3"/>
      <c r="BA484" s="3"/>
      <c r="BB484" s="3"/>
      <c r="BC484" s="3"/>
      <c r="BD484" s="3"/>
      <c r="BE484" t="s">
        <v>118</v>
      </c>
      <c r="BF484">
        <v>1</v>
      </c>
      <c r="BG484">
        <v>9</v>
      </c>
      <c r="BI484" t="s">
        <v>120</v>
      </c>
      <c r="BL484" t="s">
        <v>120</v>
      </c>
      <c r="BO484" t="s">
        <v>118</v>
      </c>
      <c r="BP484">
        <v>1</v>
      </c>
      <c r="BQ484">
        <v>9</v>
      </c>
      <c r="BT484" s="2" t="s">
        <v>155</v>
      </c>
      <c r="BU484" t="s">
        <v>1457</v>
      </c>
      <c r="BV484" t="s">
        <v>1458</v>
      </c>
      <c r="BW484" s="2" t="s">
        <v>120</v>
      </c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>
        <f>IF(Tableau3[[#This Row],[nb_ind_mig_juil22]]+Tableau3[[#This Row],[nb_ind_mig_jan_juin22]]+Tableau3[[#This Row],[nb_ind_mig_avant22]]&lt;&gt;Tableau3[[#This Row],[nb_ind_migrants]],1,0)</f>
        <v>0</v>
      </c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>
        <v>1</v>
      </c>
      <c r="DG484">
        <v>3</v>
      </c>
      <c r="DH484">
        <v>404276</v>
      </c>
      <c r="DI484" t="s">
        <v>1459</v>
      </c>
    </row>
    <row r="485" spans="1:113" x14ac:dyDescent="0.35">
      <c r="A485" s="4">
        <v>44809.686719456018</v>
      </c>
      <c r="B485" s="4">
        <v>44809.696280057869</v>
      </c>
      <c r="C485" s="4">
        <v>44809</v>
      </c>
      <c r="D485" s="4">
        <v>44809</v>
      </c>
      <c r="E485" t="s">
        <v>129</v>
      </c>
      <c r="F485" t="s">
        <v>508</v>
      </c>
      <c r="G485" t="s">
        <v>509</v>
      </c>
      <c r="H485" t="s">
        <v>510</v>
      </c>
      <c r="I485" t="s">
        <v>1460</v>
      </c>
      <c r="J485" t="s">
        <v>141</v>
      </c>
      <c r="K485" t="s">
        <v>120</v>
      </c>
      <c r="L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2"/>
      <c r="AG485" s="2"/>
      <c r="AT485" s="2"/>
      <c r="AU485" s="2"/>
      <c r="AV485" s="2"/>
      <c r="AW485" s="3"/>
      <c r="AX485" s="3"/>
      <c r="AY485" s="3"/>
      <c r="AZ485" s="3"/>
      <c r="BA485" s="3"/>
      <c r="BB485" s="3"/>
      <c r="BC485" s="3"/>
      <c r="BD485" s="3"/>
      <c r="BE485" t="s">
        <v>118</v>
      </c>
      <c r="BF485">
        <v>1</v>
      </c>
      <c r="BG485">
        <v>9</v>
      </c>
      <c r="BI485" t="s">
        <v>120</v>
      </c>
      <c r="BL485" t="s">
        <v>120</v>
      </c>
      <c r="BO485" t="s">
        <v>118</v>
      </c>
      <c r="BP485">
        <v>1</v>
      </c>
      <c r="BQ485">
        <v>9</v>
      </c>
      <c r="BT485" s="2" t="s">
        <v>155</v>
      </c>
      <c r="BU485" t="s">
        <v>510</v>
      </c>
      <c r="BV485" t="s">
        <v>1458</v>
      </c>
      <c r="BW485" s="2" t="s">
        <v>120</v>
      </c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>
        <f>IF(Tableau3[[#This Row],[nb_ind_mig_juil22]]+Tableau3[[#This Row],[nb_ind_mig_jan_juin22]]+Tableau3[[#This Row],[nb_ind_mig_avant22]]&lt;&gt;Tableau3[[#This Row],[nb_ind_migrants]],1,0)</f>
        <v>0</v>
      </c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>
        <v>1</v>
      </c>
      <c r="DG485">
        <v>2</v>
      </c>
      <c r="DH485">
        <v>404277</v>
      </c>
      <c r="DI485" t="s">
        <v>1461</v>
      </c>
    </row>
    <row r="486" spans="1:113" x14ac:dyDescent="0.35">
      <c r="A486" s="4">
        <v>44810.278942164347</v>
      </c>
      <c r="B486" s="4">
        <v>44810.282539120373</v>
      </c>
      <c r="C486" s="4">
        <v>44810</v>
      </c>
      <c r="D486" s="4">
        <v>44810</v>
      </c>
      <c r="E486" t="s">
        <v>129</v>
      </c>
      <c r="F486" t="s">
        <v>508</v>
      </c>
      <c r="G486" t="s">
        <v>509</v>
      </c>
      <c r="H486" t="s">
        <v>510</v>
      </c>
      <c r="I486" t="s">
        <v>1456</v>
      </c>
      <c r="J486" t="s">
        <v>141</v>
      </c>
      <c r="K486" t="s">
        <v>120</v>
      </c>
      <c r="L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2"/>
      <c r="AG486" s="2"/>
      <c r="AT486" s="2"/>
      <c r="AU486" s="2"/>
      <c r="AV486" s="2"/>
      <c r="AW486" s="3"/>
      <c r="AX486" s="3"/>
      <c r="AY486" s="3"/>
      <c r="AZ486" s="3"/>
      <c r="BA486" s="3"/>
      <c r="BB486" s="3"/>
      <c r="BC486" s="3"/>
      <c r="BD486" s="3"/>
      <c r="BE486" t="s">
        <v>118</v>
      </c>
      <c r="BF486">
        <v>1</v>
      </c>
      <c r="BG486">
        <v>9</v>
      </c>
      <c r="BI486" t="s">
        <v>120</v>
      </c>
      <c r="BL486" t="s">
        <v>120</v>
      </c>
      <c r="BO486" t="s">
        <v>118</v>
      </c>
      <c r="BP486">
        <v>1</v>
      </c>
      <c r="BQ486">
        <v>9</v>
      </c>
      <c r="BT486" s="2" t="s">
        <v>155</v>
      </c>
      <c r="BU486" t="s">
        <v>510</v>
      </c>
      <c r="BV486" t="s">
        <v>1462</v>
      </c>
      <c r="BW486" s="2" t="s">
        <v>120</v>
      </c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>
        <f>IF(Tableau3[[#This Row],[nb_ind_mig_juil22]]+Tableau3[[#This Row],[nb_ind_mig_jan_juin22]]+Tableau3[[#This Row],[nb_ind_mig_avant22]]&lt;&gt;Tableau3[[#This Row],[nb_ind_migrants]],1,0)</f>
        <v>0</v>
      </c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>
        <v>1</v>
      </c>
      <c r="DG486">
        <v>2</v>
      </c>
      <c r="DH486">
        <v>404278</v>
      </c>
      <c r="DI486" t="s">
        <v>1463</v>
      </c>
    </row>
    <row r="487" spans="1:113" x14ac:dyDescent="0.35">
      <c r="A487" s="4">
        <v>44810.283671226847</v>
      </c>
      <c r="B487" s="4">
        <v>44810.285480069448</v>
      </c>
      <c r="C487" s="4">
        <v>44810</v>
      </c>
      <c r="D487" s="4">
        <v>44810</v>
      </c>
      <c r="E487" t="s">
        <v>129</v>
      </c>
      <c r="F487" t="s">
        <v>508</v>
      </c>
      <c r="G487" t="s">
        <v>509</v>
      </c>
      <c r="H487" t="s">
        <v>510</v>
      </c>
      <c r="I487" t="s">
        <v>1456</v>
      </c>
      <c r="J487" t="s">
        <v>141</v>
      </c>
      <c r="K487" t="s">
        <v>120</v>
      </c>
      <c r="L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2"/>
      <c r="AG487" s="2"/>
      <c r="AT487" s="2"/>
      <c r="AU487" s="2"/>
      <c r="AV487" s="2"/>
      <c r="AW487" s="3"/>
      <c r="AX487" s="3"/>
      <c r="AY487" s="3"/>
      <c r="AZ487" s="3"/>
      <c r="BA487" s="3"/>
      <c r="BB487" s="3"/>
      <c r="BC487" s="3"/>
      <c r="BD487" s="3"/>
      <c r="BE487" t="s">
        <v>118</v>
      </c>
      <c r="BF487">
        <v>1</v>
      </c>
      <c r="BG487">
        <v>9</v>
      </c>
      <c r="BI487" t="s">
        <v>120</v>
      </c>
      <c r="BL487" t="s">
        <v>120</v>
      </c>
      <c r="BO487" t="s">
        <v>118</v>
      </c>
      <c r="BP487">
        <v>1</v>
      </c>
      <c r="BQ487">
        <v>9</v>
      </c>
      <c r="BT487" s="2" t="s">
        <v>155</v>
      </c>
      <c r="BU487" t="s">
        <v>1457</v>
      </c>
      <c r="BV487" t="s">
        <v>1464</v>
      </c>
      <c r="BW487" s="2" t="s">
        <v>120</v>
      </c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>
        <f>IF(Tableau3[[#This Row],[nb_ind_mig_juil22]]+Tableau3[[#This Row],[nb_ind_mig_jan_juin22]]+Tableau3[[#This Row],[nb_ind_mig_avant22]]&lt;&gt;Tableau3[[#This Row],[nb_ind_migrants]],1,0)</f>
        <v>0</v>
      </c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>
        <v>1</v>
      </c>
      <c r="DG487">
        <v>1</v>
      </c>
      <c r="DH487">
        <v>404279</v>
      </c>
      <c r="DI487" t="s">
        <v>1465</v>
      </c>
    </row>
    <row r="488" spans="1:113" x14ac:dyDescent="0.35">
      <c r="A488" s="4">
        <v>44810.336105543982</v>
      </c>
      <c r="B488" s="4">
        <v>44810.340031446758</v>
      </c>
      <c r="C488" s="4">
        <v>44810</v>
      </c>
      <c r="D488" s="4">
        <v>44810</v>
      </c>
      <c r="E488" t="s">
        <v>129</v>
      </c>
      <c r="F488" t="s">
        <v>508</v>
      </c>
      <c r="G488" t="s">
        <v>509</v>
      </c>
      <c r="H488" t="s">
        <v>510</v>
      </c>
      <c r="I488" t="s">
        <v>1466</v>
      </c>
      <c r="J488" t="s">
        <v>141</v>
      </c>
      <c r="K488" t="s">
        <v>120</v>
      </c>
      <c r="L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2"/>
      <c r="AG488" s="2"/>
      <c r="AT488" s="2"/>
      <c r="AU488" s="2"/>
      <c r="AV488" s="2"/>
      <c r="AW488" s="3"/>
      <c r="AX488" s="3"/>
      <c r="AY488" s="3"/>
      <c r="AZ488" s="3"/>
      <c r="BA488" s="3"/>
      <c r="BB488" s="3"/>
      <c r="BC488" s="3"/>
      <c r="BD488" s="3"/>
      <c r="BE488" t="s">
        <v>118</v>
      </c>
      <c r="BF488">
        <v>1</v>
      </c>
      <c r="BG488">
        <v>4</v>
      </c>
      <c r="BI488" t="s">
        <v>120</v>
      </c>
      <c r="BL488" t="s">
        <v>120</v>
      </c>
      <c r="BO488" t="s">
        <v>118</v>
      </c>
      <c r="BP488">
        <v>1</v>
      </c>
      <c r="BQ488">
        <v>4</v>
      </c>
      <c r="BT488" s="2" t="s">
        <v>155</v>
      </c>
      <c r="BU488" t="s">
        <v>510</v>
      </c>
      <c r="BV488" t="s">
        <v>1458</v>
      </c>
      <c r="BW488" s="2" t="s">
        <v>120</v>
      </c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>
        <f>IF(Tableau3[[#This Row],[nb_ind_mig_juil22]]+Tableau3[[#This Row],[nb_ind_mig_jan_juin22]]+Tableau3[[#This Row],[nb_ind_mig_avant22]]&lt;&gt;Tableau3[[#This Row],[nb_ind_migrants]],1,0)</f>
        <v>0</v>
      </c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>
        <v>1</v>
      </c>
      <c r="DG488">
        <v>3</v>
      </c>
      <c r="DH488">
        <v>404280</v>
      </c>
      <c r="DI488" t="s">
        <v>1467</v>
      </c>
    </row>
    <row r="489" spans="1:113" x14ac:dyDescent="0.35">
      <c r="A489" s="4">
        <v>44810.354670590277</v>
      </c>
      <c r="B489" s="4">
        <v>44810.359764293979</v>
      </c>
      <c r="C489" s="4">
        <v>44810</v>
      </c>
      <c r="D489" s="4">
        <v>44810</v>
      </c>
      <c r="E489" t="s">
        <v>129</v>
      </c>
      <c r="F489" t="s">
        <v>508</v>
      </c>
      <c r="G489" t="s">
        <v>509</v>
      </c>
      <c r="H489" t="s">
        <v>510</v>
      </c>
      <c r="I489" t="s">
        <v>1468</v>
      </c>
      <c r="J489" t="s">
        <v>141</v>
      </c>
      <c r="K489" t="s">
        <v>120</v>
      </c>
      <c r="L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2"/>
      <c r="AG489" s="2"/>
      <c r="AT489" s="2"/>
      <c r="AU489" s="2"/>
      <c r="AV489" s="2"/>
      <c r="AW489" s="3"/>
      <c r="AX489" s="3"/>
      <c r="AY489" s="3"/>
      <c r="AZ489" s="3"/>
      <c r="BA489" s="3"/>
      <c r="BB489" s="3"/>
      <c r="BC489" s="3"/>
      <c r="BD489" s="3"/>
      <c r="BE489" t="s">
        <v>118</v>
      </c>
      <c r="BF489">
        <v>1</v>
      </c>
      <c r="BG489">
        <v>4</v>
      </c>
      <c r="BI489" t="s">
        <v>120</v>
      </c>
      <c r="BL489" t="s">
        <v>120</v>
      </c>
      <c r="BO489" t="s">
        <v>118</v>
      </c>
      <c r="BP489">
        <v>1</v>
      </c>
      <c r="BQ489">
        <v>4</v>
      </c>
      <c r="BT489" s="2" t="s">
        <v>155</v>
      </c>
      <c r="BU489" t="s">
        <v>510</v>
      </c>
      <c r="BV489" t="s">
        <v>1458</v>
      </c>
      <c r="BW489" s="2" t="s">
        <v>120</v>
      </c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>
        <f>IF(Tableau3[[#This Row],[nb_ind_mig_juil22]]+Tableau3[[#This Row],[nb_ind_mig_jan_juin22]]+Tableau3[[#This Row],[nb_ind_mig_avant22]]&lt;&gt;Tableau3[[#This Row],[nb_ind_migrants]],1,0)</f>
        <v>0</v>
      </c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>
        <v>1</v>
      </c>
      <c r="DG489">
        <v>3</v>
      </c>
      <c r="DH489">
        <v>404281</v>
      </c>
      <c r="DI489" t="s">
        <v>1469</v>
      </c>
    </row>
    <row r="490" spans="1:113" x14ac:dyDescent="0.35">
      <c r="A490" s="4">
        <v>44810.456183645831</v>
      </c>
      <c r="B490" s="4">
        <v>44810.461218993063</v>
      </c>
      <c r="C490" s="4">
        <v>44810</v>
      </c>
      <c r="D490" s="4">
        <v>44810</v>
      </c>
      <c r="E490" t="s">
        <v>129</v>
      </c>
      <c r="F490" t="s">
        <v>1020</v>
      </c>
      <c r="G490" t="s">
        <v>677</v>
      </c>
      <c r="H490" t="s">
        <v>677</v>
      </c>
      <c r="I490" t="s">
        <v>1470</v>
      </c>
      <c r="J490" t="s">
        <v>141</v>
      </c>
      <c r="K490" t="s">
        <v>118</v>
      </c>
      <c r="L490" s="1" t="s">
        <v>156</v>
      </c>
      <c r="O490" t="s">
        <v>118</v>
      </c>
      <c r="Q490">
        <v>1</v>
      </c>
      <c r="R490">
        <v>8</v>
      </c>
      <c r="S490" s="1" t="s">
        <v>118</v>
      </c>
      <c r="T490" s="1">
        <v>1</v>
      </c>
      <c r="U490" s="1">
        <v>8</v>
      </c>
      <c r="V490" s="1" t="s">
        <v>120</v>
      </c>
      <c r="W490" s="1"/>
      <c r="X490" s="1"/>
      <c r="Y490" s="1" t="s">
        <v>120</v>
      </c>
      <c r="Z490" s="1">
        <v>0</v>
      </c>
      <c r="AA490" s="1"/>
      <c r="AB490" s="1"/>
      <c r="AC490" s="1"/>
      <c r="AD490" s="2" t="s">
        <v>121</v>
      </c>
      <c r="AE490" t="s">
        <v>1144</v>
      </c>
      <c r="AF490" t="s">
        <v>1471</v>
      </c>
      <c r="AG490" s="2" t="s">
        <v>1472</v>
      </c>
      <c r="AH490">
        <v>1</v>
      </c>
      <c r="AI490">
        <v>1</v>
      </c>
      <c r="AJ490">
        <v>1</v>
      </c>
      <c r="AK490">
        <v>1</v>
      </c>
      <c r="AL490">
        <v>1</v>
      </c>
      <c r="AM490">
        <v>0</v>
      </c>
      <c r="AN490">
        <v>0</v>
      </c>
      <c r="AO490">
        <v>0</v>
      </c>
      <c r="AP490">
        <v>0</v>
      </c>
      <c r="AQ490">
        <v>1</v>
      </c>
      <c r="AR490">
        <v>0</v>
      </c>
      <c r="AS490">
        <v>0</v>
      </c>
      <c r="AT490" s="2" t="s">
        <v>134</v>
      </c>
      <c r="AU490" s="2" t="s">
        <v>118</v>
      </c>
      <c r="AV490" s="2" t="s">
        <v>118</v>
      </c>
      <c r="AW490" s="3" t="s">
        <v>150</v>
      </c>
      <c r="AX490" s="3">
        <v>1</v>
      </c>
      <c r="AY490" s="3">
        <v>1</v>
      </c>
      <c r="AZ490" s="3">
        <v>1</v>
      </c>
      <c r="BA490" s="3">
        <v>0</v>
      </c>
      <c r="BB490" s="3"/>
      <c r="BC490" s="3" t="s">
        <v>118</v>
      </c>
      <c r="BD490" s="3" t="s">
        <v>173</v>
      </c>
      <c r="BE490" t="s">
        <v>120</v>
      </c>
      <c r="BT490" s="2"/>
      <c r="BW490" s="2" t="s">
        <v>118</v>
      </c>
      <c r="BX490" s="2">
        <v>6</v>
      </c>
      <c r="BY490" s="2">
        <v>10</v>
      </c>
      <c r="BZ490" s="2" t="s">
        <v>118</v>
      </c>
      <c r="CA490" s="2">
        <v>6</v>
      </c>
      <c r="CB490" s="2">
        <v>10</v>
      </c>
      <c r="CC490" s="2"/>
      <c r="CD490" s="2"/>
      <c r="CE490" s="2"/>
      <c r="CF490" s="2"/>
      <c r="CG490" s="2"/>
      <c r="CH490" s="2"/>
      <c r="CI490" s="2">
        <v>6</v>
      </c>
      <c r="CJ490" s="2">
        <v>10</v>
      </c>
      <c r="CK490" s="2">
        <f>IF(Tableau3[[#This Row],[nb_ind_mig_juil22]]+Tableau3[[#This Row],[nb_ind_mig_jan_juin22]]+Tableau3[[#This Row],[nb_ind_mig_avant22]]&lt;&gt;Tableau3[[#This Row],[nb_ind_migrants]],1,0)</f>
        <v>0</v>
      </c>
      <c r="CL490" s="3" t="s">
        <v>235</v>
      </c>
      <c r="CM490" t="s">
        <v>1147</v>
      </c>
      <c r="CN490" s="2" t="s">
        <v>156</v>
      </c>
      <c r="CQ490" s="2" t="s">
        <v>1473</v>
      </c>
      <c r="CR490" s="2">
        <v>1</v>
      </c>
      <c r="CS490" s="2">
        <v>1</v>
      </c>
      <c r="CT490" s="2">
        <v>1</v>
      </c>
      <c r="CU490" s="2">
        <v>0</v>
      </c>
      <c r="CV490" s="2">
        <v>1</v>
      </c>
      <c r="CW490" s="2">
        <v>1</v>
      </c>
      <c r="CX490" s="2">
        <v>0</v>
      </c>
      <c r="CY490" s="2">
        <v>1</v>
      </c>
      <c r="CZ490" s="2">
        <v>0</v>
      </c>
      <c r="DA490" s="2">
        <v>1</v>
      </c>
      <c r="DB490" s="2">
        <v>0</v>
      </c>
      <c r="DC490" s="2">
        <v>0</v>
      </c>
      <c r="DD490" s="2" t="s">
        <v>127</v>
      </c>
      <c r="DE490">
        <v>1</v>
      </c>
      <c r="DG490">
        <v>2</v>
      </c>
      <c r="DH490">
        <v>406942</v>
      </c>
      <c r="DI490" t="s">
        <v>1474</v>
      </c>
    </row>
    <row r="491" spans="1:113" x14ac:dyDescent="0.35">
      <c r="A491" s="4">
        <v>44810.46145865741</v>
      </c>
      <c r="B491" s="4">
        <v>44810.467464907408</v>
      </c>
      <c r="C491" s="4">
        <v>44810</v>
      </c>
      <c r="D491" s="4">
        <v>44810</v>
      </c>
      <c r="E491" t="s">
        <v>129</v>
      </c>
      <c r="F491" t="s">
        <v>1020</v>
      </c>
      <c r="G491" t="s">
        <v>677</v>
      </c>
      <c r="H491" t="s">
        <v>677</v>
      </c>
      <c r="I491" t="s">
        <v>1475</v>
      </c>
      <c r="J491" t="s">
        <v>141</v>
      </c>
      <c r="K491" t="s">
        <v>118</v>
      </c>
      <c r="L491" s="1" t="s">
        <v>156</v>
      </c>
      <c r="O491" t="s">
        <v>118</v>
      </c>
      <c r="Q491">
        <v>3</v>
      </c>
      <c r="R491">
        <v>9</v>
      </c>
      <c r="S491" s="1" t="s">
        <v>118</v>
      </c>
      <c r="T491" s="1">
        <v>3</v>
      </c>
      <c r="U491" s="1">
        <v>9</v>
      </c>
      <c r="V491" s="1" t="s">
        <v>120</v>
      </c>
      <c r="W491" s="1">
        <v>0</v>
      </c>
      <c r="X491" s="1">
        <v>0</v>
      </c>
      <c r="Y491" s="1" t="s">
        <v>120</v>
      </c>
      <c r="Z491" s="1">
        <v>0</v>
      </c>
      <c r="AA491" s="1">
        <v>0</v>
      </c>
      <c r="AB491" s="1" t="s">
        <v>1476</v>
      </c>
      <c r="AC491" s="1" t="s">
        <v>1476</v>
      </c>
      <c r="AD491" s="2" t="s">
        <v>121</v>
      </c>
      <c r="AE491" t="s">
        <v>1144</v>
      </c>
      <c r="AF491" t="s">
        <v>1477</v>
      </c>
      <c r="AG491" s="2" t="s">
        <v>1478</v>
      </c>
      <c r="AH491">
        <v>1</v>
      </c>
      <c r="AI491">
        <v>1</v>
      </c>
      <c r="AJ491">
        <v>1</v>
      </c>
      <c r="AK491">
        <v>1</v>
      </c>
      <c r="AL491">
        <v>0</v>
      </c>
      <c r="AM491">
        <v>0</v>
      </c>
      <c r="AN491">
        <v>0</v>
      </c>
      <c r="AO491">
        <v>1</v>
      </c>
      <c r="AP491">
        <v>0</v>
      </c>
      <c r="AQ491">
        <v>1</v>
      </c>
      <c r="AR491">
        <v>0</v>
      </c>
      <c r="AS491">
        <v>0</v>
      </c>
      <c r="AT491" s="2" t="s">
        <v>134</v>
      </c>
      <c r="AU491" s="2" t="s">
        <v>118</v>
      </c>
      <c r="AV491" s="2" t="s">
        <v>118</v>
      </c>
      <c r="AW491" s="3" t="s">
        <v>150</v>
      </c>
      <c r="AX491" s="3">
        <v>1</v>
      </c>
      <c r="AY491" s="3">
        <v>1</v>
      </c>
      <c r="AZ491" s="3">
        <v>1</v>
      </c>
      <c r="BA491" s="3">
        <v>0</v>
      </c>
      <c r="BB491" s="3"/>
      <c r="BC491" s="3" t="s">
        <v>118</v>
      </c>
      <c r="BD491" s="3" t="s">
        <v>173</v>
      </c>
      <c r="BE491" t="s">
        <v>118</v>
      </c>
      <c r="BF491">
        <v>3</v>
      </c>
      <c r="BG491">
        <v>8</v>
      </c>
      <c r="BI491" t="s">
        <v>118</v>
      </c>
      <c r="BJ491">
        <v>2</v>
      </c>
      <c r="BK491">
        <v>6</v>
      </c>
      <c r="BL491" t="s">
        <v>120</v>
      </c>
      <c r="BO491" t="s">
        <v>120</v>
      </c>
      <c r="BT491" s="2" t="s">
        <v>155</v>
      </c>
      <c r="BU491" t="s">
        <v>1479</v>
      </c>
      <c r="BV491" t="s">
        <v>1479</v>
      </c>
      <c r="BW491" s="2" t="s">
        <v>118</v>
      </c>
      <c r="BX491" s="2">
        <v>2</v>
      </c>
      <c r="BY491" s="2">
        <v>8</v>
      </c>
      <c r="BZ491" s="2" t="s">
        <v>118</v>
      </c>
      <c r="CA491" s="2">
        <v>1</v>
      </c>
      <c r="CB491" s="2">
        <v>4</v>
      </c>
      <c r="CC491" s="2" t="s">
        <v>118</v>
      </c>
      <c r="CD491" s="2">
        <v>1</v>
      </c>
      <c r="CE491" s="2">
        <v>4</v>
      </c>
      <c r="CF491" s="2" t="s">
        <v>120</v>
      </c>
      <c r="CG491" s="2"/>
      <c r="CH491" s="2"/>
      <c r="CI491" s="2"/>
      <c r="CJ491" s="2"/>
      <c r="CK491" s="2">
        <f>IF(Tableau3[[#This Row],[nb_ind_mig_juil22]]+Tableau3[[#This Row],[nb_ind_mig_jan_juin22]]+Tableau3[[#This Row],[nb_ind_mig_avant22]]&lt;&gt;Tableau3[[#This Row],[nb_ind_migrants]],1,0)</f>
        <v>0</v>
      </c>
      <c r="CL491" s="3" t="s">
        <v>235</v>
      </c>
      <c r="CM491" t="s">
        <v>1147</v>
      </c>
      <c r="CN491" s="2" t="s">
        <v>156</v>
      </c>
      <c r="CQ491" s="2" t="s">
        <v>1478</v>
      </c>
      <c r="CR491" s="2">
        <v>1</v>
      </c>
      <c r="CS491" s="2">
        <v>1</v>
      </c>
      <c r="CT491" s="2">
        <v>1</v>
      </c>
      <c r="CU491" s="2">
        <v>1</v>
      </c>
      <c r="CV491" s="2">
        <v>0</v>
      </c>
      <c r="CW491" s="2">
        <v>0</v>
      </c>
      <c r="CX491" s="2">
        <v>0</v>
      </c>
      <c r="CY491" s="2">
        <v>1</v>
      </c>
      <c r="CZ491" s="2">
        <v>0</v>
      </c>
      <c r="DA491" s="2">
        <v>1</v>
      </c>
      <c r="DB491" s="2">
        <v>0</v>
      </c>
      <c r="DC491" s="2">
        <v>0</v>
      </c>
      <c r="DD491" s="2" t="s">
        <v>134</v>
      </c>
      <c r="DE491">
        <v>1</v>
      </c>
      <c r="DG491">
        <v>3</v>
      </c>
      <c r="DH491">
        <v>406943</v>
      </c>
      <c r="DI491" t="s">
        <v>1480</v>
      </c>
    </row>
    <row r="492" spans="1:113" x14ac:dyDescent="0.35">
      <c r="A492" s="4">
        <v>44810.473176527783</v>
      </c>
      <c r="B492" s="4">
        <v>44810.47754104167</v>
      </c>
      <c r="C492" s="4">
        <v>44810</v>
      </c>
      <c r="D492" s="4">
        <v>44810</v>
      </c>
      <c r="E492" t="s">
        <v>129</v>
      </c>
      <c r="F492" t="s">
        <v>1020</v>
      </c>
      <c r="G492" t="s">
        <v>677</v>
      </c>
      <c r="H492" t="s">
        <v>677</v>
      </c>
      <c r="I492" t="s">
        <v>1481</v>
      </c>
      <c r="J492" t="s">
        <v>141</v>
      </c>
      <c r="K492" t="s">
        <v>118</v>
      </c>
      <c r="L492" s="1" t="s">
        <v>311</v>
      </c>
      <c r="O492" t="s">
        <v>118</v>
      </c>
      <c r="Q492">
        <v>2</v>
      </c>
      <c r="R492">
        <v>6</v>
      </c>
      <c r="S492" s="1" t="s">
        <v>118</v>
      </c>
      <c r="T492" s="1">
        <v>2</v>
      </c>
      <c r="U492" s="1">
        <v>6</v>
      </c>
      <c r="V492" s="1" t="s">
        <v>120</v>
      </c>
      <c r="W492" s="1"/>
      <c r="X492" s="1"/>
      <c r="Y492" s="1" t="s">
        <v>120</v>
      </c>
      <c r="Z492" s="1"/>
      <c r="AA492" s="1"/>
      <c r="AB492" s="1"/>
      <c r="AC492" s="1"/>
      <c r="AD492" s="2" t="s">
        <v>121</v>
      </c>
      <c r="AE492" t="s">
        <v>1144</v>
      </c>
      <c r="AF492" t="s">
        <v>1482</v>
      </c>
      <c r="AG492" s="2" t="s">
        <v>1483</v>
      </c>
      <c r="AH492">
        <v>1</v>
      </c>
      <c r="AI492">
        <v>1</v>
      </c>
      <c r="AJ492">
        <v>1</v>
      </c>
      <c r="AK492">
        <v>1</v>
      </c>
      <c r="AL492">
        <v>0</v>
      </c>
      <c r="AM492">
        <v>0</v>
      </c>
      <c r="AN492">
        <v>0</v>
      </c>
      <c r="AO492">
        <v>0</v>
      </c>
      <c r="AP492">
        <v>1</v>
      </c>
      <c r="AQ492">
        <v>1</v>
      </c>
      <c r="AR492">
        <v>0</v>
      </c>
      <c r="AS492">
        <v>0</v>
      </c>
      <c r="AT492" s="2" t="s">
        <v>134</v>
      </c>
      <c r="AU492" s="2" t="s">
        <v>118</v>
      </c>
      <c r="AV492" s="2" t="s">
        <v>118</v>
      </c>
      <c r="AW492" s="3" t="s">
        <v>150</v>
      </c>
      <c r="AX492" s="3">
        <v>1</v>
      </c>
      <c r="AY492" s="3">
        <v>1</v>
      </c>
      <c r="AZ492" s="3">
        <v>1</v>
      </c>
      <c r="BA492" s="3">
        <v>0</v>
      </c>
      <c r="BB492" s="3"/>
      <c r="BC492" s="3" t="s">
        <v>118</v>
      </c>
      <c r="BD492" s="3" t="s">
        <v>173</v>
      </c>
      <c r="BE492" t="s">
        <v>118</v>
      </c>
      <c r="BF492">
        <v>3</v>
      </c>
      <c r="BG492">
        <v>6</v>
      </c>
      <c r="BI492" t="s">
        <v>118</v>
      </c>
      <c r="BJ492">
        <v>2</v>
      </c>
      <c r="BK492">
        <v>6</v>
      </c>
      <c r="BL492" t="s">
        <v>120</v>
      </c>
      <c r="BO492" t="s">
        <v>120</v>
      </c>
      <c r="BT492" s="2" t="s">
        <v>155</v>
      </c>
      <c r="BU492" t="s">
        <v>1484</v>
      </c>
      <c r="BV492" t="s">
        <v>1485</v>
      </c>
      <c r="BW492" s="2" t="s">
        <v>118</v>
      </c>
      <c r="BX492" s="2">
        <v>2</v>
      </c>
      <c r="BY492" s="2">
        <v>5</v>
      </c>
      <c r="BZ492" s="2" t="s">
        <v>118</v>
      </c>
      <c r="CA492" s="2">
        <v>1</v>
      </c>
      <c r="CB492" s="2">
        <v>3</v>
      </c>
      <c r="CC492" s="2" t="s">
        <v>118</v>
      </c>
      <c r="CD492" s="2">
        <v>1</v>
      </c>
      <c r="CE492" s="2">
        <v>2</v>
      </c>
      <c r="CF492" s="2" t="s">
        <v>120</v>
      </c>
      <c r="CG492" s="2"/>
      <c r="CH492" s="2"/>
      <c r="CI492" s="2"/>
      <c r="CJ492" s="2"/>
      <c r="CK492" s="2">
        <f>IF(Tableau3[[#This Row],[nb_ind_mig_juil22]]+Tableau3[[#This Row],[nb_ind_mig_jan_juin22]]+Tableau3[[#This Row],[nb_ind_mig_avant22]]&lt;&gt;Tableau3[[#This Row],[nb_ind_migrants]],1,0)</f>
        <v>0</v>
      </c>
      <c r="CL492" s="3" t="s">
        <v>235</v>
      </c>
      <c r="CM492" t="s">
        <v>1147</v>
      </c>
      <c r="CN492" s="2" t="s">
        <v>311</v>
      </c>
      <c r="CQ492" s="2" t="s">
        <v>1486</v>
      </c>
      <c r="CR492" s="2">
        <v>1</v>
      </c>
      <c r="CS492" s="2">
        <v>1</v>
      </c>
      <c r="CT492" s="2">
        <v>1</v>
      </c>
      <c r="CU492" s="2">
        <v>0</v>
      </c>
      <c r="CV492" s="2">
        <v>0</v>
      </c>
      <c r="CW492" s="2">
        <v>0</v>
      </c>
      <c r="CX492" s="2">
        <v>0</v>
      </c>
      <c r="CY492" s="2">
        <v>1</v>
      </c>
      <c r="CZ492" s="2">
        <v>0</v>
      </c>
      <c r="DA492" s="2">
        <v>1</v>
      </c>
      <c r="DB492" s="2">
        <v>0</v>
      </c>
      <c r="DC492" s="2">
        <v>0</v>
      </c>
      <c r="DD492" s="2" t="s">
        <v>134</v>
      </c>
      <c r="DE492">
        <v>1</v>
      </c>
      <c r="DG492">
        <v>2</v>
      </c>
      <c r="DH492">
        <v>406948</v>
      </c>
      <c r="DI492" t="s">
        <v>1487</v>
      </c>
    </row>
    <row r="493" spans="1:113" x14ac:dyDescent="0.35">
      <c r="A493" s="4">
        <v>44810.344273819443</v>
      </c>
      <c r="B493" s="4">
        <v>44810.346844918982</v>
      </c>
      <c r="C493" s="4">
        <v>44810</v>
      </c>
      <c r="D493" s="4">
        <v>44810</v>
      </c>
      <c r="E493" t="s">
        <v>129</v>
      </c>
      <c r="F493" t="s">
        <v>508</v>
      </c>
      <c r="G493" t="s">
        <v>509</v>
      </c>
      <c r="H493" t="s">
        <v>556</v>
      </c>
      <c r="I493" t="s">
        <v>1488</v>
      </c>
      <c r="J493" t="s">
        <v>141</v>
      </c>
      <c r="K493" t="s">
        <v>120</v>
      </c>
      <c r="L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2"/>
      <c r="AG493" s="2"/>
      <c r="AT493" s="2"/>
      <c r="AU493" s="2"/>
      <c r="AV493" s="2"/>
      <c r="AW493" s="3"/>
      <c r="AX493" s="3"/>
      <c r="AY493" s="3"/>
      <c r="AZ493" s="3"/>
      <c r="BA493" s="3"/>
      <c r="BB493" s="3"/>
      <c r="BC493" s="3"/>
      <c r="BD493" s="3"/>
      <c r="BE493" t="s">
        <v>120</v>
      </c>
      <c r="BT493" s="2"/>
      <c r="BW493" s="2" t="s">
        <v>120</v>
      </c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>
        <f>IF(Tableau3[[#This Row],[nb_ind_mig_juil22]]+Tableau3[[#This Row],[nb_ind_mig_jan_juin22]]+Tableau3[[#This Row],[nb_ind_mig_avant22]]&lt;&gt;Tableau3[[#This Row],[nb_ind_migrants]],1,0)</f>
        <v>0</v>
      </c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>
        <v>1</v>
      </c>
      <c r="DG493">
        <v>1</v>
      </c>
      <c r="DH493">
        <v>408772</v>
      </c>
      <c r="DI493" t="s">
        <v>1489</v>
      </c>
    </row>
    <row r="494" spans="1:113" x14ac:dyDescent="0.35">
      <c r="A494" s="4">
        <v>44810.383655439808</v>
      </c>
      <c r="B494" s="4">
        <v>44810.387586354169</v>
      </c>
      <c r="C494" s="4">
        <v>44810</v>
      </c>
      <c r="D494" s="4">
        <v>44810</v>
      </c>
      <c r="E494" t="s">
        <v>129</v>
      </c>
      <c r="F494" t="s">
        <v>508</v>
      </c>
      <c r="G494" t="s">
        <v>509</v>
      </c>
      <c r="H494" t="s">
        <v>556</v>
      </c>
      <c r="I494" t="s">
        <v>1490</v>
      </c>
      <c r="J494" t="s">
        <v>141</v>
      </c>
      <c r="K494" t="s">
        <v>120</v>
      </c>
      <c r="L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2"/>
      <c r="AG494" s="2"/>
      <c r="AT494" s="2"/>
      <c r="AU494" s="2"/>
      <c r="AV494" s="2"/>
      <c r="AW494" s="3"/>
      <c r="AX494" s="3"/>
      <c r="AY494" s="3"/>
      <c r="AZ494" s="3"/>
      <c r="BA494" s="3"/>
      <c r="BB494" s="3"/>
      <c r="BC494" s="3"/>
      <c r="BD494" s="3"/>
      <c r="BE494" t="s">
        <v>120</v>
      </c>
      <c r="BT494" s="2"/>
      <c r="BW494" s="2" t="s">
        <v>120</v>
      </c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>
        <f>IF(Tableau3[[#This Row],[nb_ind_mig_juil22]]+Tableau3[[#This Row],[nb_ind_mig_jan_juin22]]+Tableau3[[#This Row],[nb_ind_mig_avant22]]&lt;&gt;Tableau3[[#This Row],[nb_ind_migrants]],1,0)</f>
        <v>0</v>
      </c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>
        <v>1</v>
      </c>
      <c r="DG494">
        <v>1</v>
      </c>
      <c r="DH494">
        <v>408773</v>
      </c>
      <c r="DI494" t="s">
        <v>1491</v>
      </c>
    </row>
    <row r="495" spans="1:113" x14ac:dyDescent="0.35">
      <c r="A495" s="4">
        <v>44810.410952071761</v>
      </c>
      <c r="B495" s="4">
        <v>44810.413809756938</v>
      </c>
      <c r="C495" s="4">
        <v>44810</v>
      </c>
      <c r="D495" s="4">
        <v>44810</v>
      </c>
      <c r="E495" t="s">
        <v>129</v>
      </c>
      <c r="F495" t="s">
        <v>508</v>
      </c>
      <c r="G495" t="s">
        <v>509</v>
      </c>
      <c r="H495" t="s">
        <v>556</v>
      </c>
      <c r="I495" t="s">
        <v>1492</v>
      </c>
      <c r="J495" t="s">
        <v>141</v>
      </c>
      <c r="K495" t="s">
        <v>120</v>
      </c>
      <c r="L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2"/>
      <c r="AG495" s="2"/>
      <c r="AT495" s="2"/>
      <c r="AU495" s="2"/>
      <c r="AV495" s="2"/>
      <c r="AW495" s="3"/>
      <c r="AX495" s="3"/>
      <c r="AY495" s="3"/>
      <c r="AZ495" s="3"/>
      <c r="BA495" s="3"/>
      <c r="BB495" s="3"/>
      <c r="BC495" s="3"/>
      <c r="BD495" s="3"/>
      <c r="BE495" t="s">
        <v>120</v>
      </c>
      <c r="BT495" s="2"/>
      <c r="BW495" s="2" t="s">
        <v>120</v>
      </c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>
        <f>IF(Tableau3[[#This Row],[nb_ind_mig_juil22]]+Tableau3[[#This Row],[nb_ind_mig_jan_juin22]]+Tableau3[[#This Row],[nb_ind_mig_avant22]]&lt;&gt;Tableau3[[#This Row],[nb_ind_migrants]],1,0)</f>
        <v>0</v>
      </c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>
        <v>1</v>
      </c>
      <c r="DG495">
        <v>1</v>
      </c>
      <c r="DH495">
        <v>408774</v>
      </c>
      <c r="DI495" t="s">
        <v>1493</v>
      </c>
    </row>
    <row r="496" spans="1:113" x14ac:dyDescent="0.35">
      <c r="A496" s="4">
        <v>44810.425972164347</v>
      </c>
      <c r="B496" s="4">
        <v>44810.429297743052</v>
      </c>
      <c r="C496" s="4">
        <v>44810</v>
      </c>
      <c r="D496" s="4">
        <v>44810</v>
      </c>
      <c r="E496" t="s">
        <v>129</v>
      </c>
      <c r="F496" t="s">
        <v>508</v>
      </c>
      <c r="G496" t="s">
        <v>509</v>
      </c>
      <c r="H496" t="s">
        <v>556</v>
      </c>
      <c r="I496" t="s">
        <v>1494</v>
      </c>
      <c r="J496" t="s">
        <v>141</v>
      </c>
      <c r="K496" t="s">
        <v>120</v>
      </c>
      <c r="L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2"/>
      <c r="AG496" s="2"/>
      <c r="AT496" s="2"/>
      <c r="AU496" s="2"/>
      <c r="AV496" s="2"/>
      <c r="AW496" s="3"/>
      <c r="AX496" s="3"/>
      <c r="AY496" s="3"/>
      <c r="AZ496" s="3"/>
      <c r="BA496" s="3"/>
      <c r="BB496" s="3"/>
      <c r="BC496" s="3"/>
      <c r="BD496" s="3"/>
      <c r="BE496" t="s">
        <v>120</v>
      </c>
      <c r="BT496" s="2"/>
      <c r="BW496" s="2" t="s">
        <v>120</v>
      </c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>
        <f>IF(Tableau3[[#This Row],[nb_ind_mig_juil22]]+Tableau3[[#This Row],[nb_ind_mig_jan_juin22]]+Tableau3[[#This Row],[nb_ind_mig_avant22]]&lt;&gt;Tableau3[[#This Row],[nb_ind_migrants]],1,0)</f>
        <v>0</v>
      </c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>
        <v>1</v>
      </c>
      <c r="DG496">
        <v>1</v>
      </c>
      <c r="DH496">
        <v>408775</v>
      </c>
      <c r="DI496" t="s">
        <v>1495</v>
      </c>
    </row>
    <row r="497" spans="1:113" x14ac:dyDescent="0.35">
      <c r="A497" s="4">
        <v>44810.444344664349</v>
      </c>
      <c r="B497" s="4">
        <v>44810.453890775461</v>
      </c>
      <c r="C497" s="4">
        <v>44810</v>
      </c>
      <c r="D497" s="4">
        <v>44810</v>
      </c>
      <c r="E497" t="s">
        <v>129</v>
      </c>
      <c r="F497" t="s">
        <v>508</v>
      </c>
      <c r="G497" t="s">
        <v>509</v>
      </c>
      <c r="H497" t="s">
        <v>556</v>
      </c>
      <c r="I497" t="s">
        <v>1496</v>
      </c>
      <c r="J497" t="s">
        <v>141</v>
      </c>
      <c r="K497" t="s">
        <v>120</v>
      </c>
      <c r="L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2"/>
      <c r="AG497" s="2"/>
      <c r="AT497" s="2"/>
      <c r="AU497" s="2"/>
      <c r="AV497" s="2"/>
      <c r="AW497" s="3"/>
      <c r="AX497" s="3"/>
      <c r="AY497" s="3"/>
      <c r="AZ497" s="3"/>
      <c r="BA497" s="3"/>
      <c r="BB497" s="3"/>
      <c r="BC497" s="3"/>
      <c r="BD497" s="3"/>
      <c r="BE497" t="s">
        <v>120</v>
      </c>
      <c r="BT497" s="2"/>
      <c r="BW497" s="2" t="s">
        <v>120</v>
      </c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>
        <f>IF(Tableau3[[#This Row],[nb_ind_mig_juil22]]+Tableau3[[#This Row],[nb_ind_mig_jan_juin22]]+Tableau3[[#This Row],[nb_ind_mig_avant22]]&lt;&gt;Tableau3[[#This Row],[nb_ind_migrants]],1,0)</f>
        <v>0</v>
      </c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>
        <v>1</v>
      </c>
      <c r="DG497">
        <v>1</v>
      </c>
      <c r="DH497">
        <v>408776</v>
      </c>
      <c r="DI497" t="s">
        <v>1497</v>
      </c>
    </row>
    <row r="498" spans="1:113" x14ac:dyDescent="0.35">
      <c r="A498" s="4">
        <v>44810.463903518517</v>
      </c>
      <c r="B498" s="4">
        <v>44810.466850208337</v>
      </c>
      <c r="C498" s="4">
        <v>44810</v>
      </c>
      <c r="D498" s="4">
        <v>44810</v>
      </c>
      <c r="E498" t="s">
        <v>129</v>
      </c>
      <c r="F498" t="s">
        <v>508</v>
      </c>
      <c r="G498" t="s">
        <v>509</v>
      </c>
      <c r="H498" t="s">
        <v>816</v>
      </c>
      <c r="I498" t="s">
        <v>1498</v>
      </c>
      <c r="J498" t="s">
        <v>141</v>
      </c>
      <c r="K498" t="s">
        <v>120</v>
      </c>
      <c r="L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2"/>
      <c r="AG498" s="2"/>
      <c r="AT498" s="2"/>
      <c r="AU498" s="2"/>
      <c r="AV498" s="2"/>
      <c r="AW498" s="3"/>
      <c r="AX498" s="3"/>
      <c r="AY498" s="3"/>
      <c r="AZ498" s="3"/>
      <c r="BA498" s="3"/>
      <c r="BB498" s="3"/>
      <c r="BC498" s="3"/>
      <c r="BD498" s="3"/>
      <c r="BE498" t="s">
        <v>120</v>
      </c>
      <c r="BT498" s="2"/>
      <c r="BW498" s="2" t="s">
        <v>120</v>
      </c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>
        <f>IF(Tableau3[[#This Row],[nb_ind_mig_juil22]]+Tableau3[[#This Row],[nb_ind_mig_jan_juin22]]+Tableau3[[#This Row],[nb_ind_mig_avant22]]&lt;&gt;Tableau3[[#This Row],[nb_ind_migrants]],1,0)</f>
        <v>0</v>
      </c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>
        <v>1</v>
      </c>
      <c r="DG498">
        <v>1</v>
      </c>
      <c r="DH498">
        <v>408777</v>
      </c>
      <c r="DI498" t="s">
        <v>1499</v>
      </c>
    </row>
    <row r="499" spans="1:113" x14ac:dyDescent="0.35">
      <c r="A499" s="4">
        <v>44810.475144918979</v>
      </c>
      <c r="B499" s="4">
        <v>44810.481570266202</v>
      </c>
      <c r="C499" s="4">
        <v>44810</v>
      </c>
      <c r="D499" s="4">
        <v>44810</v>
      </c>
      <c r="E499" t="s">
        <v>129</v>
      </c>
      <c r="F499" t="s">
        <v>508</v>
      </c>
      <c r="G499" t="s">
        <v>509</v>
      </c>
      <c r="H499" t="s">
        <v>556</v>
      </c>
      <c r="I499" t="s">
        <v>1500</v>
      </c>
      <c r="J499" t="s">
        <v>141</v>
      </c>
      <c r="K499" t="s">
        <v>118</v>
      </c>
      <c r="L499" s="1" t="s">
        <v>131</v>
      </c>
      <c r="O499" t="s">
        <v>118</v>
      </c>
      <c r="Q499">
        <v>2</v>
      </c>
      <c r="R499">
        <v>3</v>
      </c>
      <c r="S499" s="1" t="s">
        <v>120</v>
      </c>
      <c r="T499" s="1"/>
      <c r="U499" s="1"/>
      <c r="V499" s="1" t="s">
        <v>118</v>
      </c>
      <c r="W499" s="1">
        <v>2</v>
      </c>
      <c r="X499" s="1">
        <v>3</v>
      </c>
      <c r="Y499" s="1" t="s">
        <v>120</v>
      </c>
      <c r="Z499" s="1"/>
      <c r="AA499" s="1"/>
      <c r="AB499" s="1"/>
      <c r="AC499" s="1"/>
      <c r="AD499" s="2" t="s">
        <v>121</v>
      </c>
      <c r="AE499" t="s">
        <v>1501</v>
      </c>
      <c r="AF499" t="s">
        <v>1502</v>
      </c>
      <c r="AG499" s="2" t="s">
        <v>390</v>
      </c>
      <c r="AH499">
        <v>1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 s="2" t="s">
        <v>127</v>
      </c>
      <c r="AU499" s="2" t="s">
        <v>118</v>
      </c>
      <c r="AV499" s="2" t="s">
        <v>118</v>
      </c>
      <c r="AW499" s="3" t="s">
        <v>150</v>
      </c>
      <c r="AX499" s="3">
        <v>1</v>
      </c>
      <c r="AY499" s="3">
        <v>1</v>
      </c>
      <c r="AZ499" s="3">
        <v>1</v>
      </c>
      <c r="BA499" s="3">
        <v>0</v>
      </c>
      <c r="BB499" s="3"/>
      <c r="BC499" s="3" t="s">
        <v>118</v>
      </c>
      <c r="BD499" s="3" t="s">
        <v>210</v>
      </c>
      <c r="BE499" t="s">
        <v>120</v>
      </c>
      <c r="BT499" s="2"/>
      <c r="BW499" s="2" t="s">
        <v>120</v>
      </c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>
        <f>IF(Tableau3[[#This Row],[nb_ind_mig_juil22]]+Tableau3[[#This Row],[nb_ind_mig_jan_juin22]]+Tableau3[[#This Row],[nb_ind_mig_avant22]]&lt;&gt;Tableau3[[#This Row],[nb_ind_migrants]],1,0)</f>
        <v>0</v>
      </c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>
        <v>1</v>
      </c>
      <c r="DG499">
        <v>1</v>
      </c>
      <c r="DH499">
        <v>408778</v>
      </c>
      <c r="DI499" t="s">
        <v>1503</v>
      </c>
    </row>
    <row r="500" spans="1:113" x14ac:dyDescent="0.35">
      <c r="A500" s="4">
        <v>44810.495448958332</v>
      </c>
      <c r="B500" s="4">
        <v>44810.501708321761</v>
      </c>
      <c r="C500" s="4">
        <v>44810</v>
      </c>
      <c r="D500" s="4">
        <v>44810</v>
      </c>
      <c r="E500" t="s">
        <v>129</v>
      </c>
      <c r="F500" t="s">
        <v>508</v>
      </c>
      <c r="G500" t="s">
        <v>509</v>
      </c>
      <c r="H500" t="s">
        <v>556</v>
      </c>
      <c r="I500" t="s">
        <v>1504</v>
      </c>
      <c r="J500" t="s">
        <v>141</v>
      </c>
      <c r="K500" t="s">
        <v>118</v>
      </c>
      <c r="L500" s="1" t="s">
        <v>156</v>
      </c>
      <c r="O500" t="s">
        <v>118</v>
      </c>
      <c r="Q500">
        <v>2</v>
      </c>
      <c r="R500">
        <v>8</v>
      </c>
      <c r="S500" s="1" t="s">
        <v>120</v>
      </c>
      <c r="T500" s="1"/>
      <c r="U500" s="1"/>
      <c r="V500" s="1" t="s">
        <v>120</v>
      </c>
      <c r="W500" s="1"/>
      <c r="X500" s="1"/>
      <c r="Y500" s="1" t="s">
        <v>118</v>
      </c>
      <c r="Z500" s="1">
        <v>2</v>
      </c>
      <c r="AA500" s="1">
        <v>8</v>
      </c>
      <c r="AB500" s="1"/>
      <c r="AC500" s="1"/>
      <c r="AD500" s="2" t="s">
        <v>121</v>
      </c>
      <c r="AE500" t="s">
        <v>556</v>
      </c>
      <c r="AF500" t="s">
        <v>1505</v>
      </c>
      <c r="AG500" s="2" t="s">
        <v>390</v>
      </c>
      <c r="AH500">
        <v>1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 s="2" t="s">
        <v>127</v>
      </c>
      <c r="AU500" s="2" t="s">
        <v>118</v>
      </c>
      <c r="AV500" s="2" t="s">
        <v>118</v>
      </c>
      <c r="AW500" s="3" t="s">
        <v>150</v>
      </c>
      <c r="AX500" s="3">
        <v>1</v>
      </c>
      <c r="AY500" s="3">
        <v>1</v>
      </c>
      <c r="AZ500" s="3">
        <v>1</v>
      </c>
      <c r="BA500" s="3">
        <v>0</v>
      </c>
      <c r="BB500" s="3"/>
      <c r="BC500" s="3" t="s">
        <v>120</v>
      </c>
      <c r="BD500" s="3"/>
      <c r="BE500" t="s">
        <v>120</v>
      </c>
      <c r="BT500" s="2"/>
      <c r="BW500" s="2" t="s">
        <v>120</v>
      </c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>
        <f>IF(Tableau3[[#This Row],[nb_ind_mig_juil22]]+Tableau3[[#This Row],[nb_ind_mig_jan_juin22]]+Tableau3[[#This Row],[nb_ind_mig_avant22]]&lt;&gt;Tableau3[[#This Row],[nb_ind_migrants]],1,0)</f>
        <v>0</v>
      </c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>
        <v>2</v>
      </c>
      <c r="DG500">
        <v>2</v>
      </c>
      <c r="DH500">
        <v>408779</v>
      </c>
      <c r="DI500" t="s">
        <v>1506</v>
      </c>
    </row>
    <row r="501" spans="1:113" x14ac:dyDescent="0.35">
      <c r="A501" s="4">
        <v>44810.505936388887</v>
      </c>
      <c r="B501" s="4">
        <v>44810.51057395833</v>
      </c>
      <c r="C501" s="4">
        <v>44810</v>
      </c>
      <c r="D501" s="4">
        <v>44810</v>
      </c>
      <c r="E501" t="s">
        <v>129</v>
      </c>
      <c r="F501" t="s">
        <v>508</v>
      </c>
      <c r="G501" t="s">
        <v>509</v>
      </c>
      <c r="H501" t="s">
        <v>556</v>
      </c>
      <c r="I501" t="s">
        <v>1507</v>
      </c>
      <c r="J501" t="s">
        <v>141</v>
      </c>
      <c r="K501" t="s">
        <v>120</v>
      </c>
      <c r="L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2"/>
      <c r="AG501" s="2"/>
      <c r="AT501" s="2"/>
      <c r="AU501" s="2"/>
      <c r="AV501" s="2"/>
      <c r="AW501" s="3"/>
      <c r="AX501" s="3"/>
      <c r="AY501" s="3"/>
      <c r="AZ501" s="3"/>
      <c r="BA501" s="3"/>
      <c r="BB501" s="3"/>
      <c r="BC501" s="3"/>
      <c r="BD501" s="3"/>
      <c r="BE501" t="s">
        <v>120</v>
      </c>
      <c r="BT501" s="2"/>
      <c r="BW501" s="2" t="s">
        <v>120</v>
      </c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>
        <f>IF(Tableau3[[#This Row],[nb_ind_mig_juil22]]+Tableau3[[#This Row],[nb_ind_mig_jan_juin22]]+Tableau3[[#This Row],[nb_ind_mig_avant22]]&lt;&gt;Tableau3[[#This Row],[nb_ind_migrants]],1,0)</f>
        <v>0</v>
      </c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>
        <v>1</v>
      </c>
      <c r="DG501">
        <v>1</v>
      </c>
      <c r="DH501">
        <v>408780</v>
      </c>
      <c r="DI501" t="s">
        <v>1508</v>
      </c>
    </row>
    <row r="502" spans="1:113" x14ac:dyDescent="0.35">
      <c r="A502" s="4">
        <v>44810.514321516202</v>
      </c>
      <c r="B502" s="4">
        <v>44810.516258819443</v>
      </c>
      <c r="C502" s="4">
        <v>44810</v>
      </c>
      <c r="D502" s="4">
        <v>44810</v>
      </c>
      <c r="E502" t="s">
        <v>129</v>
      </c>
      <c r="F502" t="s">
        <v>508</v>
      </c>
      <c r="G502" t="s">
        <v>509</v>
      </c>
      <c r="H502" t="s">
        <v>556</v>
      </c>
      <c r="I502" t="s">
        <v>1509</v>
      </c>
      <c r="J502" t="s">
        <v>141</v>
      </c>
      <c r="K502" t="s">
        <v>120</v>
      </c>
      <c r="L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2"/>
      <c r="AG502" s="2"/>
      <c r="AT502" s="2"/>
      <c r="AU502" s="2"/>
      <c r="AV502" s="2"/>
      <c r="AW502" s="3"/>
      <c r="AX502" s="3"/>
      <c r="AY502" s="3"/>
      <c r="AZ502" s="3"/>
      <c r="BA502" s="3"/>
      <c r="BB502" s="3"/>
      <c r="BC502" s="3"/>
      <c r="BD502" s="3"/>
      <c r="BE502" t="s">
        <v>120</v>
      </c>
      <c r="BT502" s="2"/>
      <c r="BW502" s="2" t="s">
        <v>120</v>
      </c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>
        <f>IF(Tableau3[[#This Row],[nb_ind_mig_juil22]]+Tableau3[[#This Row],[nb_ind_mig_jan_juin22]]+Tableau3[[#This Row],[nb_ind_mig_avant22]]&lt;&gt;Tableau3[[#This Row],[nb_ind_migrants]],1,0)</f>
        <v>0</v>
      </c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>
        <v>1</v>
      </c>
      <c r="DG502">
        <v>1</v>
      </c>
      <c r="DH502">
        <v>408781</v>
      </c>
      <c r="DI502" t="s">
        <v>1510</v>
      </c>
    </row>
    <row r="503" spans="1:113" x14ac:dyDescent="0.35">
      <c r="A503" s="4">
        <v>44810.477657557873</v>
      </c>
      <c r="B503" s="4">
        <v>44810.481776018518</v>
      </c>
      <c r="C503" s="4">
        <v>44810</v>
      </c>
      <c r="D503" s="4">
        <v>44810</v>
      </c>
      <c r="E503" t="s">
        <v>129</v>
      </c>
      <c r="F503" t="s">
        <v>1020</v>
      </c>
      <c r="G503" t="s">
        <v>677</v>
      </c>
      <c r="H503" t="s">
        <v>677</v>
      </c>
      <c r="I503" t="s">
        <v>1511</v>
      </c>
      <c r="J503" t="s">
        <v>141</v>
      </c>
      <c r="K503" t="s">
        <v>118</v>
      </c>
      <c r="L503" s="1" t="s">
        <v>311</v>
      </c>
      <c r="O503" t="s">
        <v>118</v>
      </c>
      <c r="Q503">
        <v>1</v>
      </c>
      <c r="R503">
        <v>6</v>
      </c>
      <c r="S503" s="1" t="s">
        <v>118</v>
      </c>
      <c r="T503" s="1">
        <v>1</v>
      </c>
      <c r="U503" s="1">
        <v>6</v>
      </c>
      <c r="V503" s="1" t="s">
        <v>120</v>
      </c>
      <c r="W503" s="1">
        <v>0</v>
      </c>
      <c r="X503" s="1">
        <v>0</v>
      </c>
      <c r="Y503" s="1" t="s">
        <v>120</v>
      </c>
      <c r="Z503" s="1"/>
      <c r="AA503" s="1"/>
      <c r="AB503" s="1"/>
      <c r="AC503" s="1"/>
      <c r="AD503" s="2" t="s">
        <v>121</v>
      </c>
      <c r="AE503" t="s">
        <v>677</v>
      </c>
      <c r="AF503" t="s">
        <v>1512</v>
      </c>
      <c r="AG503" s="2" t="s">
        <v>1513</v>
      </c>
      <c r="AH503">
        <v>1</v>
      </c>
      <c r="AI503">
        <v>1</v>
      </c>
      <c r="AJ503">
        <v>1</v>
      </c>
      <c r="AK503">
        <v>1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1</v>
      </c>
      <c r="AR503">
        <v>0</v>
      </c>
      <c r="AS503">
        <v>0</v>
      </c>
      <c r="AT503" s="2" t="s">
        <v>134</v>
      </c>
      <c r="AU503" s="2" t="s">
        <v>118</v>
      </c>
      <c r="AV503" s="2" t="s">
        <v>118</v>
      </c>
      <c r="AW503" s="3" t="s">
        <v>150</v>
      </c>
      <c r="AX503" s="3">
        <v>1</v>
      </c>
      <c r="AY503" s="3">
        <v>1</v>
      </c>
      <c r="AZ503" s="3">
        <v>1</v>
      </c>
      <c r="BA503" s="3">
        <v>0</v>
      </c>
      <c r="BB503" s="3"/>
      <c r="BC503" s="3" t="s">
        <v>118</v>
      </c>
      <c r="BD503" s="3" t="s">
        <v>173</v>
      </c>
      <c r="BE503" t="s">
        <v>118</v>
      </c>
      <c r="BF503">
        <v>4</v>
      </c>
      <c r="BG503">
        <v>8</v>
      </c>
      <c r="BI503" t="s">
        <v>118</v>
      </c>
      <c r="BJ503">
        <v>4</v>
      </c>
      <c r="BK503">
        <v>6</v>
      </c>
      <c r="BL503" t="s">
        <v>120</v>
      </c>
      <c r="BO503" t="s">
        <v>120</v>
      </c>
      <c r="BT503" s="2" t="s">
        <v>135</v>
      </c>
      <c r="BU503" t="s">
        <v>1514</v>
      </c>
      <c r="BV503" t="s">
        <v>1512</v>
      </c>
      <c r="BW503" s="2" t="s">
        <v>118</v>
      </c>
      <c r="BX503" s="2">
        <v>2</v>
      </c>
      <c r="BY503" s="2">
        <v>6</v>
      </c>
      <c r="BZ503" s="2" t="s">
        <v>118</v>
      </c>
      <c r="CA503" s="2">
        <v>2</v>
      </c>
      <c r="CB503" s="2">
        <v>6</v>
      </c>
      <c r="CC503" s="2" t="s">
        <v>120</v>
      </c>
      <c r="CD503" s="2"/>
      <c r="CE503" s="2"/>
      <c r="CF503" s="2" t="s">
        <v>120</v>
      </c>
      <c r="CG503" s="2"/>
      <c r="CH503" s="2"/>
      <c r="CI503" s="2"/>
      <c r="CJ503" s="2"/>
      <c r="CK503" s="2">
        <f>IF(Tableau3[[#This Row],[nb_ind_mig_juil22]]+Tableau3[[#This Row],[nb_ind_mig_jan_juin22]]+Tableau3[[#This Row],[nb_ind_mig_avant22]]&lt;&gt;Tableau3[[#This Row],[nb_ind_migrants]],1,0)</f>
        <v>0</v>
      </c>
      <c r="CL503" s="3" t="s">
        <v>125</v>
      </c>
      <c r="CN503" s="2" t="s">
        <v>311</v>
      </c>
      <c r="CQ503" s="2" t="s">
        <v>1513</v>
      </c>
      <c r="CR503" s="2">
        <v>1</v>
      </c>
      <c r="CS503" s="2">
        <v>1</v>
      </c>
      <c r="CT503" s="2">
        <v>1</v>
      </c>
      <c r="CU503" s="2">
        <v>1</v>
      </c>
      <c r="CV503" s="2">
        <v>0</v>
      </c>
      <c r="CW503" s="2">
        <v>0</v>
      </c>
      <c r="CX503" s="2">
        <v>0</v>
      </c>
      <c r="CY503" s="2">
        <v>0</v>
      </c>
      <c r="CZ503" s="2">
        <v>0</v>
      </c>
      <c r="DA503" s="2">
        <v>1</v>
      </c>
      <c r="DB503" s="2">
        <v>0</v>
      </c>
      <c r="DC503" s="2">
        <v>0</v>
      </c>
      <c r="DD503" s="2" t="s">
        <v>134</v>
      </c>
      <c r="DE503">
        <v>1</v>
      </c>
      <c r="DG503">
        <v>3</v>
      </c>
      <c r="DH503">
        <v>410691</v>
      </c>
      <c r="DI503" t="s">
        <v>1515</v>
      </c>
    </row>
    <row r="504" spans="1:113" x14ac:dyDescent="0.35">
      <c r="A504" s="4">
        <v>44810.482334247688</v>
      </c>
      <c r="B504" s="4">
        <v>44810.486176180559</v>
      </c>
      <c r="C504" s="4">
        <v>44810</v>
      </c>
      <c r="D504" s="4">
        <v>44810</v>
      </c>
      <c r="E504" t="s">
        <v>129</v>
      </c>
      <c r="F504" t="s">
        <v>1020</v>
      </c>
      <c r="G504" t="s">
        <v>677</v>
      </c>
      <c r="H504" t="s">
        <v>677</v>
      </c>
      <c r="I504" t="s">
        <v>1516</v>
      </c>
      <c r="J504" t="s">
        <v>141</v>
      </c>
      <c r="K504" t="s">
        <v>118</v>
      </c>
      <c r="L504" s="1" t="s">
        <v>311</v>
      </c>
      <c r="O504" t="s">
        <v>118</v>
      </c>
      <c r="Q504">
        <v>2</v>
      </c>
      <c r="R504">
        <v>14</v>
      </c>
      <c r="S504" s="1" t="s">
        <v>118</v>
      </c>
      <c r="T504" s="1">
        <v>1</v>
      </c>
      <c r="U504" s="1">
        <v>8</v>
      </c>
      <c r="V504" s="1" t="s">
        <v>118</v>
      </c>
      <c r="W504" s="1">
        <v>1</v>
      </c>
      <c r="X504" s="1">
        <v>6</v>
      </c>
      <c r="Y504" s="1" t="s">
        <v>120</v>
      </c>
      <c r="Z504" s="1"/>
      <c r="AA504" s="1"/>
      <c r="AB504" s="1"/>
      <c r="AC504" s="1"/>
      <c r="AD504" s="2" t="s">
        <v>121</v>
      </c>
      <c r="AE504" t="s">
        <v>1517</v>
      </c>
      <c r="AF504" t="s">
        <v>1516</v>
      </c>
      <c r="AG504" s="2" t="s">
        <v>1222</v>
      </c>
      <c r="AH504">
        <v>1</v>
      </c>
      <c r="AI504">
        <v>1</v>
      </c>
      <c r="AJ504">
        <v>1</v>
      </c>
      <c r="AK504">
        <v>0</v>
      </c>
      <c r="AL504">
        <v>1</v>
      </c>
      <c r="AM504">
        <v>1</v>
      </c>
      <c r="AN504">
        <v>0</v>
      </c>
      <c r="AO504">
        <v>0</v>
      </c>
      <c r="AP504">
        <v>0</v>
      </c>
      <c r="AQ504">
        <v>1</v>
      </c>
      <c r="AR504">
        <v>0</v>
      </c>
      <c r="AS504">
        <v>0</v>
      </c>
      <c r="AT504" s="2" t="s">
        <v>134</v>
      </c>
      <c r="AU504" s="2" t="s">
        <v>118</v>
      </c>
      <c r="AV504" s="2" t="s">
        <v>118</v>
      </c>
      <c r="AW504" s="3" t="s">
        <v>150</v>
      </c>
      <c r="AX504" s="3">
        <v>1</v>
      </c>
      <c r="AY504" s="3">
        <v>1</v>
      </c>
      <c r="AZ504" s="3">
        <v>1</v>
      </c>
      <c r="BA504" s="3">
        <v>0</v>
      </c>
      <c r="BB504" s="3"/>
      <c r="BC504" s="3" t="s">
        <v>118</v>
      </c>
      <c r="BD504" s="3" t="s">
        <v>173</v>
      </c>
      <c r="BE504" t="s">
        <v>118</v>
      </c>
      <c r="BF504">
        <v>2</v>
      </c>
      <c r="BG504">
        <v>8</v>
      </c>
      <c r="BI504" t="s">
        <v>118</v>
      </c>
      <c r="BJ504">
        <v>4</v>
      </c>
      <c r="BK504">
        <v>9</v>
      </c>
      <c r="BL504" t="s">
        <v>118</v>
      </c>
      <c r="BM504">
        <v>2</v>
      </c>
      <c r="BN504">
        <v>8</v>
      </c>
      <c r="BO504" t="s">
        <v>120</v>
      </c>
      <c r="BT504" s="2" t="s">
        <v>155</v>
      </c>
      <c r="BU504" t="s">
        <v>1517</v>
      </c>
      <c r="BV504" t="s">
        <v>1516</v>
      </c>
      <c r="BW504" s="2" t="s">
        <v>118</v>
      </c>
      <c r="BX504" s="2">
        <v>2</v>
      </c>
      <c r="BY504" s="2">
        <v>4</v>
      </c>
      <c r="BZ504" s="2" t="s">
        <v>118</v>
      </c>
      <c r="CA504" s="2">
        <v>1</v>
      </c>
      <c r="CB504" s="2">
        <v>2</v>
      </c>
      <c r="CC504" s="2" t="s">
        <v>118</v>
      </c>
      <c r="CD504" s="2">
        <v>1</v>
      </c>
      <c r="CE504" s="2">
        <v>2</v>
      </c>
      <c r="CF504" s="2" t="s">
        <v>120</v>
      </c>
      <c r="CG504" s="2"/>
      <c r="CH504" s="2"/>
      <c r="CI504" s="2"/>
      <c r="CJ504" s="2"/>
      <c r="CK504" s="2">
        <f>IF(Tableau3[[#This Row],[nb_ind_mig_juil22]]+Tableau3[[#This Row],[nb_ind_mig_jan_juin22]]+Tableau3[[#This Row],[nb_ind_mig_avant22]]&lt;&gt;Tableau3[[#This Row],[nb_ind_migrants]],1,0)</f>
        <v>0</v>
      </c>
      <c r="CL504" s="3" t="s">
        <v>125</v>
      </c>
      <c r="CN504" s="2" t="s">
        <v>311</v>
      </c>
      <c r="CQ504" s="2" t="s">
        <v>1518</v>
      </c>
      <c r="CR504" s="2">
        <v>1</v>
      </c>
      <c r="CS504" s="2">
        <v>1</v>
      </c>
      <c r="CT504" s="2">
        <v>1</v>
      </c>
      <c r="CU504" s="2">
        <v>1</v>
      </c>
      <c r="CV504" s="2">
        <v>1</v>
      </c>
      <c r="CW504" s="2">
        <v>0</v>
      </c>
      <c r="CX504" s="2">
        <v>0</v>
      </c>
      <c r="CY504" s="2">
        <v>1</v>
      </c>
      <c r="CZ504" s="2">
        <v>0</v>
      </c>
      <c r="DA504" s="2">
        <v>1</v>
      </c>
      <c r="DB504" s="2">
        <v>0</v>
      </c>
      <c r="DC504" s="2">
        <v>0</v>
      </c>
      <c r="DD504" s="2" t="s">
        <v>127</v>
      </c>
      <c r="DE504">
        <v>1</v>
      </c>
      <c r="DG504">
        <v>2</v>
      </c>
      <c r="DH504">
        <v>410720</v>
      </c>
      <c r="DI504" t="s">
        <v>1519</v>
      </c>
    </row>
    <row r="505" spans="1:113" x14ac:dyDescent="0.35">
      <c r="A505" s="4">
        <v>44810.492028819448</v>
      </c>
      <c r="B505" s="4">
        <v>44810.502251493053</v>
      </c>
      <c r="C505" s="4">
        <v>44810</v>
      </c>
      <c r="D505" s="4">
        <v>44810</v>
      </c>
      <c r="E505" t="s">
        <v>129</v>
      </c>
      <c r="F505" t="s">
        <v>1020</v>
      </c>
      <c r="G505" t="s">
        <v>677</v>
      </c>
      <c r="H505" t="s">
        <v>677</v>
      </c>
      <c r="I505" t="s">
        <v>1208</v>
      </c>
      <c r="J505" t="s">
        <v>141</v>
      </c>
      <c r="K505" t="s">
        <v>118</v>
      </c>
      <c r="L505" s="1" t="s">
        <v>311</v>
      </c>
      <c r="O505" t="s">
        <v>118</v>
      </c>
      <c r="Q505">
        <v>1</v>
      </c>
      <c r="R505">
        <v>6</v>
      </c>
      <c r="S505" s="1" t="s">
        <v>118</v>
      </c>
      <c r="T505" s="1">
        <v>1</v>
      </c>
      <c r="U505" s="1">
        <v>6</v>
      </c>
      <c r="V505" s="1" t="s">
        <v>120</v>
      </c>
      <c r="W505" s="1"/>
      <c r="X505" s="1"/>
      <c r="Y505" s="1" t="s">
        <v>120</v>
      </c>
      <c r="Z505" s="1"/>
      <c r="AA505" s="1"/>
      <c r="AB505" s="1"/>
      <c r="AC505" s="1"/>
      <c r="AD505" s="2" t="s">
        <v>121</v>
      </c>
      <c r="AE505" t="s">
        <v>1144</v>
      </c>
      <c r="AF505" t="s">
        <v>1208</v>
      </c>
      <c r="AG505" s="2" t="s">
        <v>1483</v>
      </c>
      <c r="AH505">
        <v>1</v>
      </c>
      <c r="AI505">
        <v>1</v>
      </c>
      <c r="AJ505">
        <v>1</v>
      </c>
      <c r="AK505">
        <v>1</v>
      </c>
      <c r="AL505">
        <v>0</v>
      </c>
      <c r="AM505">
        <v>0</v>
      </c>
      <c r="AN505">
        <v>0</v>
      </c>
      <c r="AO505">
        <v>0</v>
      </c>
      <c r="AP505">
        <v>1</v>
      </c>
      <c r="AQ505">
        <v>1</v>
      </c>
      <c r="AR505">
        <v>0</v>
      </c>
      <c r="AS505">
        <v>0</v>
      </c>
      <c r="AT505" s="2" t="s">
        <v>134</v>
      </c>
      <c r="AU505" s="2" t="s">
        <v>118</v>
      </c>
      <c r="AV505" s="2" t="s">
        <v>118</v>
      </c>
      <c r="AW505" s="3" t="s">
        <v>150</v>
      </c>
      <c r="AX505" s="3">
        <v>1</v>
      </c>
      <c r="AY505" s="3">
        <v>1</v>
      </c>
      <c r="AZ505" s="3">
        <v>1</v>
      </c>
      <c r="BA505" s="3">
        <v>0</v>
      </c>
      <c r="BB505" s="3"/>
      <c r="BC505" s="3" t="s">
        <v>118</v>
      </c>
      <c r="BD505" s="3" t="s">
        <v>173</v>
      </c>
      <c r="BE505" t="s">
        <v>118</v>
      </c>
      <c r="BF505">
        <v>2</v>
      </c>
      <c r="BG505">
        <v>8</v>
      </c>
      <c r="BI505" t="s">
        <v>118</v>
      </c>
      <c r="BJ505">
        <v>2</v>
      </c>
      <c r="BK505">
        <v>6</v>
      </c>
      <c r="BL505" t="s">
        <v>120</v>
      </c>
      <c r="BO505" t="s">
        <v>120</v>
      </c>
      <c r="BT505" s="2" t="s">
        <v>155</v>
      </c>
      <c r="BU505" t="s">
        <v>1144</v>
      </c>
      <c r="BV505" t="s">
        <v>1520</v>
      </c>
      <c r="BW505" s="2" t="s">
        <v>118</v>
      </c>
      <c r="BX505" s="2">
        <v>4</v>
      </c>
      <c r="BY505" s="2">
        <v>6</v>
      </c>
      <c r="BZ505" s="2" t="s">
        <v>118</v>
      </c>
      <c r="CA505" s="2">
        <v>2</v>
      </c>
      <c r="CB505" s="2">
        <v>6</v>
      </c>
      <c r="CC505" s="2" t="s">
        <v>120</v>
      </c>
      <c r="CD505" s="2"/>
      <c r="CE505" s="2"/>
      <c r="CF505" s="2" t="s">
        <v>120</v>
      </c>
      <c r="CG505" s="2"/>
      <c r="CH505" s="2"/>
      <c r="CI505" s="2"/>
      <c r="CJ505" s="2"/>
      <c r="CK505" s="2">
        <f>IF(Tableau3[[#This Row],[nb_ind_mig_juil22]]+Tableau3[[#This Row],[nb_ind_mig_jan_juin22]]+Tableau3[[#This Row],[nb_ind_mig_avant22]]&lt;&gt;Tableau3[[#This Row],[nb_ind_migrants]],1,0)</f>
        <v>0</v>
      </c>
      <c r="CL505" s="3" t="s">
        <v>235</v>
      </c>
      <c r="CM505" t="s">
        <v>1147</v>
      </c>
      <c r="CN505" s="2" t="s">
        <v>311</v>
      </c>
      <c r="CQ505" s="2" t="s">
        <v>1521</v>
      </c>
      <c r="CR505" s="2">
        <v>1</v>
      </c>
      <c r="CS505" s="2">
        <v>1</v>
      </c>
      <c r="CT505" s="2">
        <v>1</v>
      </c>
      <c r="CU505" s="2">
        <v>1</v>
      </c>
      <c r="CV505" s="2">
        <v>0</v>
      </c>
      <c r="CW505" s="2">
        <v>1</v>
      </c>
      <c r="CX505" s="2">
        <v>0</v>
      </c>
      <c r="CY505" s="2">
        <v>0</v>
      </c>
      <c r="CZ505" s="2">
        <v>0</v>
      </c>
      <c r="DA505" s="2">
        <v>1</v>
      </c>
      <c r="DB505" s="2">
        <v>0</v>
      </c>
      <c r="DC505" s="2">
        <v>0</v>
      </c>
      <c r="DD505" s="2" t="s">
        <v>134</v>
      </c>
      <c r="DE505">
        <v>1</v>
      </c>
      <c r="DG505">
        <v>2</v>
      </c>
      <c r="DH505">
        <v>410722</v>
      </c>
      <c r="DI505" t="s">
        <v>1522</v>
      </c>
    </row>
    <row r="506" spans="1:113" x14ac:dyDescent="0.35">
      <c r="A506" s="4">
        <v>44810.512106111113</v>
      </c>
      <c r="B506" s="4">
        <v>44810.517447164348</v>
      </c>
      <c r="C506" s="4">
        <v>44810</v>
      </c>
      <c r="D506" s="4">
        <v>44810</v>
      </c>
      <c r="E506" t="s">
        <v>129</v>
      </c>
      <c r="F506" t="s">
        <v>1020</v>
      </c>
      <c r="G506" t="s">
        <v>677</v>
      </c>
      <c r="H506" t="s">
        <v>677</v>
      </c>
      <c r="I506" t="s">
        <v>1523</v>
      </c>
      <c r="J506" t="s">
        <v>141</v>
      </c>
      <c r="K506" t="s">
        <v>118</v>
      </c>
      <c r="L506" s="1" t="s">
        <v>311</v>
      </c>
      <c r="O506" t="s">
        <v>118</v>
      </c>
      <c r="Q506">
        <v>1</v>
      </c>
      <c r="R506">
        <v>8</v>
      </c>
      <c r="S506" s="1" t="s">
        <v>118</v>
      </c>
      <c r="T506" s="1">
        <v>1</v>
      </c>
      <c r="U506" s="1">
        <v>8</v>
      </c>
      <c r="V506" s="1" t="s">
        <v>120</v>
      </c>
      <c r="W506" s="1">
        <v>0</v>
      </c>
      <c r="X506" s="1">
        <v>0</v>
      </c>
      <c r="Y506" s="1" t="s">
        <v>120</v>
      </c>
      <c r="Z506" s="1">
        <v>0</v>
      </c>
      <c r="AA506" s="1">
        <v>0</v>
      </c>
      <c r="AB506" s="1">
        <v>0</v>
      </c>
      <c r="AC506" s="1">
        <v>0</v>
      </c>
      <c r="AD506" s="2" t="s">
        <v>121</v>
      </c>
      <c r="AE506" t="s">
        <v>1144</v>
      </c>
      <c r="AF506" t="s">
        <v>1523</v>
      </c>
      <c r="AG506" s="2" t="s">
        <v>1483</v>
      </c>
      <c r="AH506">
        <v>1</v>
      </c>
      <c r="AI506">
        <v>1</v>
      </c>
      <c r="AJ506">
        <v>1</v>
      </c>
      <c r="AK506">
        <v>1</v>
      </c>
      <c r="AL506">
        <v>0</v>
      </c>
      <c r="AM506">
        <v>0</v>
      </c>
      <c r="AN506">
        <v>0</v>
      </c>
      <c r="AO506">
        <v>0</v>
      </c>
      <c r="AP506">
        <v>1</v>
      </c>
      <c r="AQ506">
        <v>1</v>
      </c>
      <c r="AR506">
        <v>0</v>
      </c>
      <c r="AS506">
        <v>0</v>
      </c>
      <c r="AT506" s="2" t="s">
        <v>134</v>
      </c>
      <c r="AU506" s="2" t="s">
        <v>118</v>
      </c>
      <c r="AV506" s="2" t="s">
        <v>118</v>
      </c>
      <c r="AW506" s="3" t="s">
        <v>150</v>
      </c>
      <c r="AX506" s="3">
        <v>1</v>
      </c>
      <c r="AY506" s="3">
        <v>1</v>
      </c>
      <c r="AZ506" s="3">
        <v>1</v>
      </c>
      <c r="BA506" s="3">
        <v>0</v>
      </c>
      <c r="BB506" s="3"/>
      <c r="BC506" s="3" t="s">
        <v>118</v>
      </c>
      <c r="BD506" s="3" t="s">
        <v>173</v>
      </c>
      <c r="BE506" t="s">
        <v>118</v>
      </c>
      <c r="BF506">
        <v>2</v>
      </c>
      <c r="BG506">
        <v>8</v>
      </c>
      <c r="BI506" t="s">
        <v>120</v>
      </c>
      <c r="BL506" t="s">
        <v>120</v>
      </c>
      <c r="BO506" t="s">
        <v>120</v>
      </c>
      <c r="BT506" s="2" t="s">
        <v>155</v>
      </c>
      <c r="BU506" t="s">
        <v>1523</v>
      </c>
      <c r="BV506" t="s">
        <v>1523</v>
      </c>
      <c r="BW506" s="2" t="s">
        <v>118</v>
      </c>
      <c r="BX506" s="2">
        <v>4</v>
      </c>
      <c r="BY506" s="2">
        <v>8</v>
      </c>
      <c r="BZ506" s="2" t="s">
        <v>118</v>
      </c>
      <c r="CA506" s="2">
        <v>2</v>
      </c>
      <c r="CB506" s="2">
        <v>4</v>
      </c>
      <c r="CC506" s="2" t="s">
        <v>118</v>
      </c>
      <c r="CD506" s="2">
        <v>2</v>
      </c>
      <c r="CE506" s="2">
        <v>4</v>
      </c>
      <c r="CF506" s="2" t="s">
        <v>120</v>
      </c>
      <c r="CG506" s="2"/>
      <c r="CH506" s="2"/>
      <c r="CI506" s="2"/>
      <c r="CJ506" s="2"/>
      <c r="CK506" s="2">
        <f>IF(Tableau3[[#This Row],[nb_ind_mig_juil22]]+Tableau3[[#This Row],[nb_ind_mig_jan_juin22]]+Tableau3[[#This Row],[nb_ind_mig_avant22]]&lt;&gt;Tableau3[[#This Row],[nb_ind_migrants]],1,0)</f>
        <v>0</v>
      </c>
      <c r="CL506" s="3" t="s">
        <v>235</v>
      </c>
      <c r="CM506" t="s">
        <v>236</v>
      </c>
      <c r="CN506" s="2" t="s">
        <v>311</v>
      </c>
      <c r="CQ506" s="2" t="s">
        <v>1478</v>
      </c>
      <c r="CR506" s="2">
        <v>1</v>
      </c>
      <c r="CS506" s="2">
        <v>1</v>
      </c>
      <c r="CT506" s="2">
        <v>1</v>
      </c>
      <c r="CU506" s="2">
        <v>1</v>
      </c>
      <c r="CV506" s="2">
        <v>0</v>
      </c>
      <c r="CW506" s="2">
        <v>0</v>
      </c>
      <c r="CX506" s="2">
        <v>0</v>
      </c>
      <c r="CY506" s="2">
        <v>1</v>
      </c>
      <c r="CZ506" s="2">
        <v>0</v>
      </c>
      <c r="DA506" s="2">
        <v>1</v>
      </c>
      <c r="DB506" s="2">
        <v>0</v>
      </c>
      <c r="DC506" s="2">
        <v>0</v>
      </c>
      <c r="DD506" s="2" t="s">
        <v>134</v>
      </c>
      <c r="DE506">
        <v>1</v>
      </c>
      <c r="DG506">
        <v>3</v>
      </c>
      <c r="DH506">
        <v>410723</v>
      </c>
      <c r="DI506" t="s">
        <v>1524</v>
      </c>
    </row>
    <row r="507" spans="1:113" x14ac:dyDescent="0.35">
      <c r="A507" s="4">
        <v>44810.727885601853</v>
      </c>
      <c r="B507" s="4">
        <v>44810.729472615742</v>
      </c>
      <c r="C507" s="4">
        <v>44810</v>
      </c>
      <c r="D507" s="4">
        <v>44809</v>
      </c>
      <c r="E507" t="s">
        <v>129</v>
      </c>
      <c r="F507" t="s">
        <v>515</v>
      </c>
      <c r="G507" t="s">
        <v>516</v>
      </c>
      <c r="H507" t="s">
        <v>1345</v>
      </c>
      <c r="I507" t="s">
        <v>1525</v>
      </c>
      <c r="J507" t="s">
        <v>141</v>
      </c>
      <c r="K507" t="s">
        <v>120</v>
      </c>
      <c r="L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2"/>
      <c r="AG507" s="2"/>
      <c r="AT507" s="2"/>
      <c r="AU507" s="2"/>
      <c r="AV507" s="2"/>
      <c r="AW507" s="3"/>
      <c r="AX507" s="3"/>
      <c r="AY507" s="3"/>
      <c r="AZ507" s="3"/>
      <c r="BA507" s="3"/>
      <c r="BB507" s="3"/>
      <c r="BC507" s="3"/>
      <c r="BD507" s="3"/>
      <c r="BE507" t="s">
        <v>120</v>
      </c>
      <c r="BT507" s="2"/>
      <c r="BW507" s="2" t="s">
        <v>120</v>
      </c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>
        <f>IF(Tableau3[[#This Row],[nb_ind_mig_juil22]]+Tableau3[[#This Row],[nb_ind_mig_jan_juin22]]+Tableau3[[#This Row],[nb_ind_mig_avant22]]&lt;&gt;Tableau3[[#This Row],[nb_ind_migrants]],1,0)</f>
        <v>0</v>
      </c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>
        <v>1</v>
      </c>
      <c r="DG507">
        <v>1</v>
      </c>
      <c r="DH507">
        <v>411497</v>
      </c>
      <c r="DI507" t="s">
        <v>1526</v>
      </c>
    </row>
    <row r="508" spans="1:113" x14ac:dyDescent="0.35">
      <c r="A508" s="4">
        <v>44810.729545613423</v>
      </c>
      <c r="B508" s="4">
        <v>44810.733536747677</v>
      </c>
      <c r="C508" s="4">
        <v>44810</v>
      </c>
      <c r="D508" s="4">
        <v>44809</v>
      </c>
      <c r="E508" t="s">
        <v>129</v>
      </c>
      <c r="F508" t="s">
        <v>515</v>
      </c>
      <c r="G508" t="s">
        <v>516</v>
      </c>
      <c r="H508" t="s">
        <v>1345</v>
      </c>
      <c r="I508" t="s">
        <v>1527</v>
      </c>
      <c r="J508" t="s">
        <v>141</v>
      </c>
      <c r="K508" t="s">
        <v>120</v>
      </c>
      <c r="L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2"/>
      <c r="AG508" s="2"/>
      <c r="AT508" s="2"/>
      <c r="AU508" s="2"/>
      <c r="AV508" s="2"/>
      <c r="AW508" s="3"/>
      <c r="AX508" s="3"/>
      <c r="AY508" s="3"/>
      <c r="AZ508" s="3"/>
      <c r="BA508" s="3"/>
      <c r="BB508" s="3"/>
      <c r="BC508" s="3"/>
      <c r="BD508" s="3"/>
      <c r="BE508" t="s">
        <v>120</v>
      </c>
      <c r="BT508" s="2"/>
      <c r="BW508" s="2" t="s">
        <v>120</v>
      </c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>
        <f>IF(Tableau3[[#This Row],[nb_ind_mig_juil22]]+Tableau3[[#This Row],[nb_ind_mig_jan_juin22]]+Tableau3[[#This Row],[nb_ind_mig_avant22]]&lt;&gt;Tableau3[[#This Row],[nb_ind_migrants]],1,0)</f>
        <v>0</v>
      </c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>
        <v>1</v>
      </c>
      <c r="DG508">
        <v>1</v>
      </c>
      <c r="DH508">
        <v>411498</v>
      </c>
      <c r="DI508" t="s">
        <v>1528</v>
      </c>
    </row>
    <row r="509" spans="1:113" x14ac:dyDescent="0.35">
      <c r="A509" s="4">
        <v>44810.738475416663</v>
      </c>
      <c r="B509" s="4">
        <v>44810.739979756952</v>
      </c>
      <c r="C509" s="4">
        <v>44810</v>
      </c>
      <c r="D509" s="4">
        <v>44809</v>
      </c>
      <c r="E509" t="s">
        <v>129</v>
      </c>
      <c r="F509" t="s">
        <v>515</v>
      </c>
      <c r="G509" t="s">
        <v>516</v>
      </c>
      <c r="H509" t="s">
        <v>1345</v>
      </c>
      <c r="I509" t="s">
        <v>1529</v>
      </c>
      <c r="J509" t="s">
        <v>141</v>
      </c>
      <c r="K509" t="s">
        <v>120</v>
      </c>
      <c r="L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2"/>
      <c r="AG509" s="2"/>
      <c r="AT509" s="2"/>
      <c r="AU509" s="2"/>
      <c r="AV509" s="2"/>
      <c r="AW509" s="3"/>
      <c r="AX509" s="3"/>
      <c r="AY509" s="3"/>
      <c r="AZ509" s="3"/>
      <c r="BA509" s="3"/>
      <c r="BB509" s="3"/>
      <c r="BC509" s="3"/>
      <c r="BD509" s="3"/>
      <c r="BE509" t="s">
        <v>120</v>
      </c>
      <c r="BT509" s="2"/>
      <c r="BW509" s="2" t="s">
        <v>120</v>
      </c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>
        <f>IF(Tableau3[[#This Row],[nb_ind_mig_juil22]]+Tableau3[[#This Row],[nb_ind_mig_jan_juin22]]+Tableau3[[#This Row],[nb_ind_mig_avant22]]&lt;&gt;Tableau3[[#This Row],[nb_ind_migrants]],1,0)</f>
        <v>0</v>
      </c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>
        <v>1</v>
      </c>
      <c r="DG509">
        <v>1</v>
      </c>
      <c r="DH509">
        <v>411499</v>
      </c>
      <c r="DI509" t="s">
        <v>1530</v>
      </c>
    </row>
    <row r="510" spans="1:113" x14ac:dyDescent="0.35">
      <c r="A510" s="4">
        <v>44810.740051562498</v>
      </c>
      <c r="B510" s="4">
        <v>44810.741435266202</v>
      </c>
      <c r="C510" s="4">
        <v>44810</v>
      </c>
      <c r="D510" s="4">
        <v>44809</v>
      </c>
      <c r="E510" t="s">
        <v>129</v>
      </c>
      <c r="F510" t="s">
        <v>515</v>
      </c>
      <c r="G510" t="s">
        <v>516</v>
      </c>
      <c r="H510" t="s">
        <v>1345</v>
      </c>
      <c r="I510" t="s">
        <v>1531</v>
      </c>
      <c r="J510" t="s">
        <v>141</v>
      </c>
      <c r="K510" t="s">
        <v>120</v>
      </c>
      <c r="L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2"/>
      <c r="AG510" s="2"/>
      <c r="AT510" s="2"/>
      <c r="AU510" s="2"/>
      <c r="AV510" s="2"/>
      <c r="AW510" s="3"/>
      <c r="AX510" s="3"/>
      <c r="AY510" s="3"/>
      <c r="AZ510" s="3"/>
      <c r="BA510" s="3"/>
      <c r="BB510" s="3"/>
      <c r="BC510" s="3"/>
      <c r="BD510" s="3"/>
      <c r="BE510" t="s">
        <v>120</v>
      </c>
      <c r="BT510" s="2"/>
      <c r="BW510" s="2" t="s">
        <v>120</v>
      </c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>
        <f>IF(Tableau3[[#This Row],[nb_ind_mig_juil22]]+Tableau3[[#This Row],[nb_ind_mig_jan_juin22]]+Tableau3[[#This Row],[nb_ind_mig_avant22]]&lt;&gt;Tableau3[[#This Row],[nb_ind_migrants]],1,0)</f>
        <v>0</v>
      </c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>
        <v>1</v>
      </c>
      <c r="DG510">
        <v>1</v>
      </c>
      <c r="DH510">
        <v>411500</v>
      </c>
      <c r="DI510" t="s">
        <v>1532</v>
      </c>
    </row>
    <row r="511" spans="1:113" x14ac:dyDescent="0.35">
      <c r="A511" s="4">
        <v>44810.741857534733</v>
      </c>
      <c r="B511" s="4">
        <v>44810.743263750002</v>
      </c>
      <c r="C511" s="4">
        <v>44810</v>
      </c>
      <c r="D511" s="4">
        <v>44809</v>
      </c>
      <c r="E511" t="s">
        <v>129</v>
      </c>
      <c r="F511" t="s">
        <v>515</v>
      </c>
      <c r="G511" t="s">
        <v>516</v>
      </c>
      <c r="H511" t="s">
        <v>1345</v>
      </c>
      <c r="I511" t="s">
        <v>1533</v>
      </c>
      <c r="J511" t="s">
        <v>141</v>
      </c>
      <c r="K511" t="s">
        <v>120</v>
      </c>
      <c r="L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2"/>
      <c r="AG511" s="2"/>
      <c r="AT511" s="2"/>
      <c r="AU511" s="2"/>
      <c r="AV511" s="2"/>
      <c r="AW511" s="3"/>
      <c r="AX511" s="3"/>
      <c r="AY511" s="3"/>
      <c r="AZ511" s="3"/>
      <c r="BA511" s="3"/>
      <c r="BB511" s="3"/>
      <c r="BC511" s="3"/>
      <c r="BD511" s="3"/>
      <c r="BE511" t="s">
        <v>120</v>
      </c>
      <c r="BT511" s="2"/>
      <c r="BW511" s="2" t="s">
        <v>120</v>
      </c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>
        <f>IF(Tableau3[[#This Row],[nb_ind_mig_juil22]]+Tableau3[[#This Row],[nb_ind_mig_jan_juin22]]+Tableau3[[#This Row],[nb_ind_mig_avant22]]&lt;&gt;Tableau3[[#This Row],[nb_ind_migrants]],1,0)</f>
        <v>0</v>
      </c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>
        <v>1</v>
      </c>
      <c r="DG511">
        <v>1</v>
      </c>
      <c r="DH511">
        <v>411501</v>
      </c>
      <c r="DI511" t="s">
        <v>1534</v>
      </c>
    </row>
    <row r="512" spans="1:113" x14ac:dyDescent="0.35">
      <c r="A512" s="4">
        <v>44810.743497743053</v>
      </c>
      <c r="B512" s="4">
        <v>44810.744984062498</v>
      </c>
      <c r="C512" s="4">
        <v>44810</v>
      </c>
      <c r="D512" s="4">
        <v>44809</v>
      </c>
      <c r="E512" t="s">
        <v>129</v>
      </c>
      <c r="F512" t="s">
        <v>515</v>
      </c>
      <c r="G512" t="s">
        <v>516</v>
      </c>
      <c r="H512" t="s">
        <v>1345</v>
      </c>
      <c r="I512" t="s">
        <v>1535</v>
      </c>
      <c r="J512" t="s">
        <v>141</v>
      </c>
      <c r="K512" t="s">
        <v>120</v>
      </c>
      <c r="L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2"/>
      <c r="AG512" s="2"/>
      <c r="AT512" s="2"/>
      <c r="AU512" s="2"/>
      <c r="AV512" s="2"/>
      <c r="AW512" s="3"/>
      <c r="AX512" s="3"/>
      <c r="AY512" s="3"/>
      <c r="AZ512" s="3"/>
      <c r="BA512" s="3"/>
      <c r="BB512" s="3"/>
      <c r="BC512" s="3"/>
      <c r="BD512" s="3"/>
      <c r="BE512" t="s">
        <v>120</v>
      </c>
      <c r="BT512" s="2"/>
      <c r="BW512" s="2" t="s">
        <v>120</v>
      </c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>
        <f>IF(Tableau3[[#This Row],[nb_ind_mig_juil22]]+Tableau3[[#This Row],[nb_ind_mig_jan_juin22]]+Tableau3[[#This Row],[nb_ind_mig_avant22]]&lt;&gt;Tableau3[[#This Row],[nb_ind_migrants]],1,0)</f>
        <v>0</v>
      </c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>
        <v>1</v>
      </c>
      <c r="DG512">
        <v>1</v>
      </c>
      <c r="DH512">
        <v>411502</v>
      </c>
      <c r="DI512" t="s">
        <v>1536</v>
      </c>
    </row>
    <row r="513" spans="1:113" x14ac:dyDescent="0.35">
      <c r="A513" s="4">
        <v>44810.745332800929</v>
      </c>
      <c r="B513" s="4">
        <v>44810.748460682873</v>
      </c>
      <c r="C513" s="4">
        <v>44810</v>
      </c>
      <c r="D513" s="4">
        <v>44809</v>
      </c>
      <c r="E513" t="s">
        <v>129</v>
      </c>
      <c r="F513" t="s">
        <v>515</v>
      </c>
      <c r="G513" t="s">
        <v>516</v>
      </c>
      <c r="H513" t="s">
        <v>1345</v>
      </c>
      <c r="I513" t="s">
        <v>1537</v>
      </c>
      <c r="J513" t="s">
        <v>141</v>
      </c>
      <c r="K513" t="s">
        <v>120</v>
      </c>
      <c r="L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2"/>
      <c r="AG513" s="2"/>
      <c r="AT513" s="2"/>
      <c r="AU513" s="2"/>
      <c r="AV513" s="2"/>
      <c r="AW513" s="3"/>
      <c r="AX513" s="3"/>
      <c r="AY513" s="3"/>
      <c r="AZ513" s="3"/>
      <c r="BA513" s="3"/>
      <c r="BB513" s="3"/>
      <c r="BC513" s="3"/>
      <c r="BD513" s="3"/>
      <c r="BE513" t="s">
        <v>120</v>
      </c>
      <c r="BT513" s="2"/>
      <c r="BW513" s="2" t="s">
        <v>120</v>
      </c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>
        <f>IF(Tableau3[[#This Row],[nb_ind_mig_juil22]]+Tableau3[[#This Row],[nb_ind_mig_jan_juin22]]+Tableau3[[#This Row],[nb_ind_mig_avant22]]&lt;&gt;Tableau3[[#This Row],[nb_ind_migrants]],1,0)</f>
        <v>0</v>
      </c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>
        <v>1</v>
      </c>
      <c r="DG513">
        <v>1</v>
      </c>
      <c r="DH513">
        <v>411503</v>
      </c>
      <c r="DI513" t="s">
        <v>1538</v>
      </c>
    </row>
    <row r="514" spans="1:113" x14ac:dyDescent="0.35">
      <c r="A514" s="4">
        <v>44810.748554155092</v>
      </c>
      <c r="B514" s="4">
        <v>44810.750880150466</v>
      </c>
      <c r="C514" s="4">
        <v>44810</v>
      </c>
      <c r="D514" s="4">
        <v>44810</v>
      </c>
      <c r="E514" t="s">
        <v>129</v>
      </c>
      <c r="F514" t="s">
        <v>515</v>
      </c>
      <c r="G514" t="s">
        <v>516</v>
      </c>
      <c r="H514" t="s">
        <v>1345</v>
      </c>
      <c r="I514" t="s">
        <v>1539</v>
      </c>
      <c r="J514" t="s">
        <v>141</v>
      </c>
      <c r="K514" t="s">
        <v>120</v>
      </c>
      <c r="L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2"/>
      <c r="AG514" s="2"/>
      <c r="AT514" s="2"/>
      <c r="AU514" s="2"/>
      <c r="AV514" s="2"/>
      <c r="AW514" s="3"/>
      <c r="AX514" s="3"/>
      <c r="AY514" s="3"/>
      <c r="AZ514" s="3"/>
      <c r="BA514" s="3"/>
      <c r="BB514" s="3"/>
      <c r="BC514" s="3"/>
      <c r="BD514" s="3"/>
      <c r="BE514" t="s">
        <v>120</v>
      </c>
      <c r="BT514" s="2"/>
      <c r="BW514" s="2" t="s">
        <v>120</v>
      </c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>
        <f>IF(Tableau3[[#This Row],[nb_ind_mig_juil22]]+Tableau3[[#This Row],[nb_ind_mig_jan_juin22]]+Tableau3[[#This Row],[nb_ind_mig_avant22]]&lt;&gt;Tableau3[[#This Row],[nb_ind_migrants]],1,0)</f>
        <v>0</v>
      </c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>
        <v>1</v>
      </c>
      <c r="DG514">
        <v>1</v>
      </c>
      <c r="DH514">
        <v>411504</v>
      </c>
      <c r="DI514" t="s">
        <v>1540</v>
      </c>
    </row>
    <row r="515" spans="1:113" x14ac:dyDescent="0.35">
      <c r="A515" s="4">
        <v>44810.751110763893</v>
      </c>
      <c r="B515" s="4">
        <v>44810.752749074083</v>
      </c>
      <c r="C515" s="4">
        <v>44810</v>
      </c>
      <c r="D515" s="4">
        <v>44810</v>
      </c>
      <c r="E515" t="s">
        <v>129</v>
      </c>
      <c r="F515" t="s">
        <v>515</v>
      </c>
      <c r="G515" t="s">
        <v>516</v>
      </c>
      <c r="H515" t="s">
        <v>1345</v>
      </c>
      <c r="I515" t="s">
        <v>1541</v>
      </c>
      <c r="J515" t="s">
        <v>141</v>
      </c>
      <c r="K515" t="s">
        <v>120</v>
      </c>
      <c r="L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2"/>
      <c r="AG515" s="2"/>
      <c r="AT515" s="2"/>
      <c r="AU515" s="2"/>
      <c r="AV515" s="2"/>
      <c r="AW515" s="3"/>
      <c r="AX515" s="3"/>
      <c r="AY515" s="3"/>
      <c r="AZ515" s="3"/>
      <c r="BA515" s="3"/>
      <c r="BB515" s="3"/>
      <c r="BC515" s="3"/>
      <c r="BD515" s="3"/>
      <c r="BE515" t="s">
        <v>120</v>
      </c>
      <c r="BT515" s="2"/>
      <c r="BW515" s="2" t="s">
        <v>120</v>
      </c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>
        <f>IF(Tableau3[[#This Row],[nb_ind_mig_juil22]]+Tableau3[[#This Row],[nb_ind_mig_jan_juin22]]+Tableau3[[#This Row],[nb_ind_mig_avant22]]&lt;&gt;Tableau3[[#This Row],[nb_ind_migrants]],1,0)</f>
        <v>0</v>
      </c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>
        <v>1</v>
      </c>
      <c r="DG515">
        <v>1</v>
      </c>
      <c r="DH515">
        <v>411505</v>
      </c>
      <c r="DI515" t="s">
        <v>1542</v>
      </c>
    </row>
    <row r="516" spans="1:113" x14ac:dyDescent="0.35">
      <c r="A516" s="4">
        <v>44810.752970347217</v>
      </c>
      <c r="B516" s="4">
        <v>44810.754108946763</v>
      </c>
      <c r="C516" s="4">
        <v>44810</v>
      </c>
      <c r="D516" s="4">
        <v>44810</v>
      </c>
      <c r="E516" t="s">
        <v>129</v>
      </c>
      <c r="F516" t="s">
        <v>515</v>
      </c>
      <c r="G516" t="s">
        <v>516</v>
      </c>
      <c r="H516" t="s">
        <v>1345</v>
      </c>
      <c r="I516" t="s">
        <v>1543</v>
      </c>
      <c r="J516" t="s">
        <v>141</v>
      </c>
      <c r="K516" t="s">
        <v>120</v>
      </c>
      <c r="L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2"/>
      <c r="AG516" s="2"/>
      <c r="AT516" s="2"/>
      <c r="AU516" s="2"/>
      <c r="AV516" s="2"/>
      <c r="AW516" s="3"/>
      <c r="AX516" s="3"/>
      <c r="AY516" s="3"/>
      <c r="AZ516" s="3"/>
      <c r="BA516" s="3"/>
      <c r="BB516" s="3"/>
      <c r="BC516" s="3"/>
      <c r="BD516" s="3"/>
      <c r="BE516" t="s">
        <v>120</v>
      </c>
      <c r="BT516" s="2"/>
      <c r="BW516" s="2" t="s">
        <v>120</v>
      </c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>
        <f>IF(Tableau3[[#This Row],[nb_ind_mig_juil22]]+Tableau3[[#This Row],[nb_ind_mig_jan_juin22]]+Tableau3[[#This Row],[nb_ind_mig_avant22]]&lt;&gt;Tableau3[[#This Row],[nb_ind_migrants]],1,0)</f>
        <v>0</v>
      </c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>
        <v>1</v>
      </c>
      <c r="DG516">
        <v>1</v>
      </c>
      <c r="DH516">
        <v>411506</v>
      </c>
      <c r="DI516" t="s">
        <v>1544</v>
      </c>
    </row>
    <row r="517" spans="1:113" x14ac:dyDescent="0.35">
      <c r="A517" s="4">
        <v>44810.754282187503</v>
      </c>
      <c r="B517" s="4">
        <v>44810.758420127313</v>
      </c>
      <c r="C517" s="4">
        <v>44810</v>
      </c>
      <c r="D517" s="4">
        <v>44810</v>
      </c>
      <c r="E517" t="s">
        <v>129</v>
      </c>
      <c r="F517" t="s">
        <v>515</v>
      </c>
      <c r="G517" t="s">
        <v>516</v>
      </c>
      <c r="H517" t="s">
        <v>1345</v>
      </c>
      <c r="I517" t="s">
        <v>1545</v>
      </c>
      <c r="J517" t="s">
        <v>141</v>
      </c>
      <c r="K517" t="s">
        <v>120</v>
      </c>
      <c r="L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2"/>
      <c r="AG517" s="2"/>
      <c r="AT517" s="2"/>
      <c r="AU517" s="2"/>
      <c r="AV517" s="2"/>
      <c r="AW517" s="3"/>
      <c r="AX517" s="3"/>
      <c r="AY517" s="3"/>
      <c r="AZ517" s="3"/>
      <c r="BA517" s="3"/>
      <c r="BB517" s="3"/>
      <c r="BC517" s="3"/>
      <c r="BD517" s="3"/>
      <c r="BE517" t="s">
        <v>120</v>
      </c>
      <c r="BT517" s="2"/>
      <c r="BW517" s="2" t="s">
        <v>120</v>
      </c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>
        <f>IF(Tableau3[[#This Row],[nb_ind_mig_juil22]]+Tableau3[[#This Row],[nb_ind_mig_jan_juin22]]+Tableau3[[#This Row],[nb_ind_mig_avant22]]&lt;&gt;Tableau3[[#This Row],[nb_ind_migrants]],1,0)</f>
        <v>0</v>
      </c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>
        <v>1</v>
      </c>
      <c r="DG517">
        <v>1</v>
      </c>
      <c r="DH517">
        <v>411507</v>
      </c>
      <c r="DI517" t="s">
        <v>1546</v>
      </c>
    </row>
    <row r="518" spans="1:113" x14ac:dyDescent="0.35">
      <c r="A518" s="4">
        <v>44810.758555532397</v>
      </c>
      <c r="B518" s="4">
        <v>44810.761364571757</v>
      </c>
      <c r="C518" s="4">
        <v>44810</v>
      </c>
      <c r="D518" s="4">
        <v>44810</v>
      </c>
      <c r="E518" t="s">
        <v>129</v>
      </c>
      <c r="F518" t="s">
        <v>515</v>
      </c>
      <c r="G518" t="s">
        <v>516</v>
      </c>
      <c r="H518" t="s">
        <v>1345</v>
      </c>
      <c r="I518" t="s">
        <v>1547</v>
      </c>
      <c r="J518" t="s">
        <v>141</v>
      </c>
      <c r="K518" t="s">
        <v>120</v>
      </c>
      <c r="L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2"/>
      <c r="AG518" s="2"/>
      <c r="AT518" s="2"/>
      <c r="AU518" s="2"/>
      <c r="AV518" s="2"/>
      <c r="AW518" s="3"/>
      <c r="AX518" s="3"/>
      <c r="AY518" s="3"/>
      <c r="AZ518" s="3"/>
      <c r="BA518" s="3"/>
      <c r="BB518" s="3"/>
      <c r="BC518" s="3"/>
      <c r="BD518" s="3"/>
      <c r="BE518" t="s">
        <v>120</v>
      </c>
      <c r="BT518" s="2"/>
      <c r="BW518" s="2" t="s">
        <v>120</v>
      </c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>
        <f>IF(Tableau3[[#This Row],[nb_ind_mig_juil22]]+Tableau3[[#This Row],[nb_ind_mig_jan_juin22]]+Tableau3[[#This Row],[nb_ind_mig_avant22]]&lt;&gt;Tableau3[[#This Row],[nb_ind_migrants]],1,0)</f>
        <v>0</v>
      </c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>
        <v>1</v>
      </c>
      <c r="DG518">
        <v>1</v>
      </c>
      <c r="DH518">
        <v>411508</v>
      </c>
      <c r="DI518" t="s">
        <v>1548</v>
      </c>
    </row>
    <row r="519" spans="1:113" x14ac:dyDescent="0.35">
      <c r="A519" s="4">
        <v>44810.761606597232</v>
      </c>
      <c r="B519" s="4">
        <v>44810.763070752313</v>
      </c>
      <c r="C519" s="4">
        <v>44810</v>
      </c>
      <c r="D519" s="4">
        <v>44810</v>
      </c>
      <c r="E519" t="s">
        <v>129</v>
      </c>
      <c r="F519" t="s">
        <v>515</v>
      </c>
      <c r="G519" t="s">
        <v>516</v>
      </c>
      <c r="H519" t="s">
        <v>1271</v>
      </c>
      <c r="I519" t="s">
        <v>1549</v>
      </c>
      <c r="J519" t="s">
        <v>141</v>
      </c>
      <c r="K519" t="s">
        <v>120</v>
      </c>
      <c r="L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2"/>
      <c r="AG519" s="2"/>
      <c r="AT519" s="2"/>
      <c r="AU519" s="2"/>
      <c r="AV519" s="2"/>
      <c r="AW519" s="3"/>
      <c r="AX519" s="3"/>
      <c r="AY519" s="3"/>
      <c r="AZ519" s="3"/>
      <c r="BA519" s="3"/>
      <c r="BB519" s="3"/>
      <c r="BC519" s="3"/>
      <c r="BD519" s="3"/>
      <c r="BE519" t="s">
        <v>120</v>
      </c>
      <c r="BT519" s="2"/>
      <c r="BW519" s="2" t="s">
        <v>120</v>
      </c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>
        <f>IF(Tableau3[[#This Row],[nb_ind_mig_juil22]]+Tableau3[[#This Row],[nb_ind_mig_jan_juin22]]+Tableau3[[#This Row],[nb_ind_mig_avant22]]&lt;&gt;Tableau3[[#This Row],[nb_ind_migrants]],1,0)</f>
        <v>0</v>
      </c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>
        <v>1</v>
      </c>
      <c r="DG519">
        <v>1</v>
      </c>
      <c r="DH519">
        <v>411509</v>
      </c>
      <c r="DI519" t="s">
        <v>1550</v>
      </c>
    </row>
    <row r="520" spans="1:113" x14ac:dyDescent="0.35">
      <c r="A520" s="4">
        <v>44810.763298321763</v>
      </c>
      <c r="B520" s="4">
        <v>44810.764415682868</v>
      </c>
      <c r="C520" s="4">
        <v>44810</v>
      </c>
      <c r="D520" s="4">
        <v>44810</v>
      </c>
      <c r="E520" t="s">
        <v>129</v>
      </c>
      <c r="F520" t="s">
        <v>515</v>
      </c>
      <c r="G520" t="s">
        <v>516</v>
      </c>
      <c r="H520" t="s">
        <v>1345</v>
      </c>
      <c r="I520" t="s">
        <v>1551</v>
      </c>
      <c r="J520" t="s">
        <v>141</v>
      </c>
      <c r="K520" t="s">
        <v>120</v>
      </c>
      <c r="L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2"/>
      <c r="AG520" s="2"/>
      <c r="AT520" s="2"/>
      <c r="AU520" s="2"/>
      <c r="AV520" s="2"/>
      <c r="AW520" s="3"/>
      <c r="AX520" s="3"/>
      <c r="AY520" s="3"/>
      <c r="AZ520" s="3"/>
      <c r="BA520" s="3"/>
      <c r="BB520" s="3"/>
      <c r="BC520" s="3"/>
      <c r="BD520" s="3"/>
      <c r="BE520" t="s">
        <v>120</v>
      </c>
      <c r="BT520" s="2"/>
      <c r="BW520" s="2" t="s">
        <v>120</v>
      </c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>
        <f>IF(Tableau3[[#This Row],[nb_ind_mig_juil22]]+Tableau3[[#This Row],[nb_ind_mig_jan_juin22]]+Tableau3[[#This Row],[nb_ind_mig_avant22]]&lt;&gt;Tableau3[[#This Row],[nb_ind_migrants]],1,0)</f>
        <v>0</v>
      </c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>
        <v>1</v>
      </c>
      <c r="DG520">
        <v>1</v>
      </c>
      <c r="DH520">
        <v>411510</v>
      </c>
      <c r="DI520" t="s">
        <v>1552</v>
      </c>
    </row>
    <row r="521" spans="1:113" x14ac:dyDescent="0.35">
      <c r="A521" s="4">
        <v>44810.764774722222</v>
      </c>
      <c r="B521" s="4">
        <v>44810.766009560182</v>
      </c>
      <c r="C521" s="4">
        <v>44810</v>
      </c>
      <c r="D521" s="4">
        <v>44810</v>
      </c>
      <c r="E521" t="s">
        <v>129</v>
      </c>
      <c r="F521" t="s">
        <v>515</v>
      </c>
      <c r="G521" t="s">
        <v>516</v>
      </c>
      <c r="H521" t="s">
        <v>1345</v>
      </c>
      <c r="I521" t="s">
        <v>1553</v>
      </c>
      <c r="J521" t="s">
        <v>141</v>
      </c>
      <c r="K521" t="s">
        <v>120</v>
      </c>
      <c r="L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2"/>
      <c r="AG521" s="2"/>
      <c r="AT521" s="2"/>
      <c r="AU521" s="2"/>
      <c r="AV521" s="2"/>
      <c r="AW521" s="3"/>
      <c r="AX521" s="3"/>
      <c r="AY521" s="3"/>
      <c r="AZ521" s="3"/>
      <c r="BA521" s="3"/>
      <c r="BB521" s="3"/>
      <c r="BC521" s="3"/>
      <c r="BD521" s="3"/>
      <c r="BE521" t="s">
        <v>120</v>
      </c>
      <c r="BT521" s="2"/>
      <c r="BW521" s="2" t="s">
        <v>120</v>
      </c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>
        <f>IF(Tableau3[[#This Row],[nb_ind_mig_juil22]]+Tableau3[[#This Row],[nb_ind_mig_jan_juin22]]+Tableau3[[#This Row],[nb_ind_mig_avant22]]&lt;&gt;Tableau3[[#This Row],[nb_ind_migrants]],1,0)</f>
        <v>0</v>
      </c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>
        <v>1</v>
      </c>
      <c r="DG521">
        <v>1</v>
      </c>
      <c r="DH521">
        <v>411511</v>
      </c>
      <c r="DI521" t="s">
        <v>1554</v>
      </c>
    </row>
    <row r="522" spans="1:113" x14ac:dyDescent="0.35">
      <c r="A522" s="4">
        <v>44810.766089456018</v>
      </c>
      <c r="B522" s="4">
        <v>44810.767493391213</v>
      </c>
      <c r="C522" s="4">
        <v>44810</v>
      </c>
      <c r="D522" s="4">
        <v>44810</v>
      </c>
      <c r="E522" t="s">
        <v>129</v>
      </c>
      <c r="F522" t="s">
        <v>515</v>
      </c>
      <c r="G522" t="s">
        <v>516</v>
      </c>
      <c r="H522" t="s">
        <v>1345</v>
      </c>
      <c r="I522" t="s">
        <v>1555</v>
      </c>
      <c r="J522" t="s">
        <v>141</v>
      </c>
      <c r="K522" t="s">
        <v>120</v>
      </c>
      <c r="L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2"/>
      <c r="AG522" s="2"/>
      <c r="AT522" s="2"/>
      <c r="AU522" s="2"/>
      <c r="AV522" s="2"/>
      <c r="AW522" s="3"/>
      <c r="AX522" s="3"/>
      <c r="AY522" s="3"/>
      <c r="AZ522" s="3"/>
      <c r="BA522" s="3"/>
      <c r="BB522" s="3"/>
      <c r="BC522" s="3"/>
      <c r="BD522" s="3"/>
      <c r="BE522" t="s">
        <v>120</v>
      </c>
      <c r="BT522" s="2"/>
      <c r="BW522" s="2" t="s">
        <v>120</v>
      </c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>
        <f>IF(Tableau3[[#This Row],[nb_ind_mig_juil22]]+Tableau3[[#This Row],[nb_ind_mig_jan_juin22]]+Tableau3[[#This Row],[nb_ind_mig_avant22]]&lt;&gt;Tableau3[[#This Row],[nb_ind_migrants]],1,0)</f>
        <v>0</v>
      </c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>
        <v>1</v>
      </c>
      <c r="DG522">
        <v>1</v>
      </c>
      <c r="DH522">
        <v>411512</v>
      </c>
      <c r="DI522" t="s">
        <v>1556</v>
      </c>
    </row>
    <row r="523" spans="1:113" x14ac:dyDescent="0.35">
      <c r="A523" s="4">
        <v>44810.767964814811</v>
      </c>
      <c r="B523" s="4">
        <v>44810.769542511567</v>
      </c>
      <c r="C523" s="4">
        <v>44810</v>
      </c>
      <c r="D523" s="4">
        <v>44810</v>
      </c>
      <c r="E523" t="s">
        <v>129</v>
      </c>
      <c r="F523" t="s">
        <v>515</v>
      </c>
      <c r="G523" t="s">
        <v>516</v>
      </c>
      <c r="H523" t="s">
        <v>1345</v>
      </c>
      <c r="I523" t="s">
        <v>1557</v>
      </c>
      <c r="J523" t="s">
        <v>141</v>
      </c>
      <c r="K523" t="s">
        <v>120</v>
      </c>
      <c r="L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2"/>
      <c r="AG523" s="2"/>
      <c r="AT523" s="2"/>
      <c r="AU523" s="2"/>
      <c r="AV523" s="2"/>
      <c r="AW523" s="3"/>
      <c r="AX523" s="3"/>
      <c r="AY523" s="3"/>
      <c r="AZ523" s="3"/>
      <c r="BA523" s="3"/>
      <c r="BB523" s="3"/>
      <c r="BC523" s="3"/>
      <c r="BD523" s="3"/>
      <c r="BE523" t="s">
        <v>120</v>
      </c>
      <c r="BT523" s="2"/>
      <c r="BW523" s="2" t="s">
        <v>120</v>
      </c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>
        <f>IF(Tableau3[[#This Row],[nb_ind_mig_juil22]]+Tableau3[[#This Row],[nb_ind_mig_jan_juin22]]+Tableau3[[#This Row],[nb_ind_mig_avant22]]&lt;&gt;Tableau3[[#This Row],[nb_ind_migrants]],1,0)</f>
        <v>0</v>
      </c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>
        <v>1</v>
      </c>
      <c r="DG523">
        <v>1</v>
      </c>
      <c r="DH523">
        <v>411513</v>
      </c>
      <c r="DI523" t="s">
        <v>1558</v>
      </c>
    </row>
    <row r="524" spans="1:113" x14ac:dyDescent="0.35">
      <c r="A524" s="4">
        <v>44810.769834780091</v>
      </c>
      <c r="B524" s="4">
        <v>44810.771039340281</v>
      </c>
      <c r="C524" s="4">
        <v>44810</v>
      </c>
      <c r="D524" s="4">
        <v>44810</v>
      </c>
      <c r="E524" t="s">
        <v>129</v>
      </c>
      <c r="F524" t="s">
        <v>515</v>
      </c>
      <c r="G524" t="s">
        <v>516</v>
      </c>
      <c r="H524" t="s">
        <v>1345</v>
      </c>
      <c r="I524" t="s">
        <v>389</v>
      </c>
      <c r="J524" t="s">
        <v>141</v>
      </c>
      <c r="K524" t="s">
        <v>120</v>
      </c>
      <c r="L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2"/>
      <c r="AG524" s="2"/>
      <c r="AT524" s="2"/>
      <c r="AU524" s="2"/>
      <c r="AV524" s="2"/>
      <c r="AW524" s="3"/>
      <c r="AX524" s="3"/>
      <c r="AY524" s="3"/>
      <c r="AZ524" s="3"/>
      <c r="BA524" s="3"/>
      <c r="BB524" s="3"/>
      <c r="BC524" s="3"/>
      <c r="BD524" s="3"/>
      <c r="BE524" t="s">
        <v>120</v>
      </c>
      <c r="BT524" s="2"/>
      <c r="BW524" s="2" t="s">
        <v>120</v>
      </c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>
        <f>IF(Tableau3[[#This Row],[nb_ind_mig_juil22]]+Tableau3[[#This Row],[nb_ind_mig_jan_juin22]]+Tableau3[[#This Row],[nb_ind_mig_avant22]]&lt;&gt;Tableau3[[#This Row],[nb_ind_migrants]],1,0)</f>
        <v>0</v>
      </c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>
        <v>1</v>
      </c>
      <c r="DG524">
        <v>1</v>
      </c>
      <c r="DH524">
        <v>411514</v>
      </c>
      <c r="DI524" t="s">
        <v>1559</v>
      </c>
    </row>
    <row r="525" spans="1:113" x14ac:dyDescent="0.35">
      <c r="A525" s="4">
        <v>44810.771091585651</v>
      </c>
      <c r="B525" s="4">
        <v>44810.772089571758</v>
      </c>
      <c r="C525" s="4">
        <v>44810</v>
      </c>
      <c r="D525" s="4">
        <v>44810</v>
      </c>
      <c r="E525" t="s">
        <v>129</v>
      </c>
      <c r="F525" t="s">
        <v>515</v>
      </c>
      <c r="G525" t="s">
        <v>516</v>
      </c>
      <c r="H525" t="s">
        <v>1345</v>
      </c>
      <c r="I525" t="s">
        <v>1541</v>
      </c>
      <c r="J525" t="s">
        <v>141</v>
      </c>
      <c r="K525" t="s">
        <v>120</v>
      </c>
      <c r="L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2"/>
      <c r="AG525" s="2"/>
      <c r="AT525" s="2"/>
      <c r="AU525" s="2"/>
      <c r="AV525" s="2"/>
      <c r="AW525" s="3"/>
      <c r="AX525" s="3"/>
      <c r="AY525" s="3"/>
      <c r="AZ525" s="3"/>
      <c r="BA525" s="3"/>
      <c r="BB525" s="3"/>
      <c r="BC525" s="3"/>
      <c r="BD525" s="3"/>
      <c r="BE525" t="s">
        <v>120</v>
      </c>
      <c r="BT525" s="2"/>
      <c r="BW525" s="2" t="s">
        <v>120</v>
      </c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>
        <f>IF(Tableau3[[#This Row],[nb_ind_mig_juil22]]+Tableau3[[#This Row],[nb_ind_mig_jan_juin22]]+Tableau3[[#This Row],[nb_ind_mig_avant22]]&lt;&gt;Tableau3[[#This Row],[nb_ind_migrants]],1,0)</f>
        <v>0</v>
      </c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>
        <v>1</v>
      </c>
      <c r="DG525">
        <v>1</v>
      </c>
      <c r="DH525">
        <v>411515</v>
      </c>
      <c r="DI525" t="s">
        <v>1560</v>
      </c>
    </row>
    <row r="526" spans="1:113" x14ac:dyDescent="0.35">
      <c r="A526" s="4">
        <v>44810.364702384257</v>
      </c>
      <c r="B526" s="4">
        <v>44810.372191331022</v>
      </c>
      <c r="C526" s="4">
        <v>44810</v>
      </c>
      <c r="D526" s="4">
        <v>44810</v>
      </c>
      <c r="E526" t="s">
        <v>129</v>
      </c>
      <c r="F526" t="s">
        <v>1020</v>
      </c>
      <c r="G526" t="s">
        <v>677</v>
      </c>
      <c r="H526" t="s">
        <v>1416</v>
      </c>
      <c r="I526" t="s">
        <v>1561</v>
      </c>
      <c r="J526" t="s">
        <v>141</v>
      </c>
      <c r="K526" t="s">
        <v>120</v>
      </c>
      <c r="L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2"/>
      <c r="AG526" s="2"/>
      <c r="AT526" s="2"/>
      <c r="AU526" s="2"/>
      <c r="AV526" s="2"/>
      <c r="AW526" s="3"/>
      <c r="AX526" s="3"/>
      <c r="AY526" s="3"/>
      <c r="AZ526" s="3"/>
      <c r="BA526" s="3"/>
      <c r="BB526" s="3"/>
      <c r="BC526" s="3"/>
      <c r="BD526" s="3"/>
      <c r="BE526" t="s">
        <v>120</v>
      </c>
      <c r="BT526" s="2"/>
      <c r="BW526" s="2" t="s">
        <v>118</v>
      </c>
      <c r="BX526" s="2">
        <v>5</v>
      </c>
      <c r="BY526" s="2">
        <v>15</v>
      </c>
      <c r="BZ526" s="2" t="s">
        <v>118</v>
      </c>
      <c r="CA526" s="2">
        <v>2</v>
      </c>
      <c r="CB526" s="2">
        <v>10</v>
      </c>
      <c r="CC526" s="2" t="s">
        <v>118</v>
      </c>
      <c r="CD526" s="2">
        <v>2</v>
      </c>
      <c r="CE526" s="2">
        <v>5</v>
      </c>
      <c r="CF526" s="2" t="s">
        <v>118</v>
      </c>
      <c r="CG526" s="2">
        <v>1</v>
      </c>
      <c r="CH526" s="2">
        <v>0</v>
      </c>
      <c r="CI526" s="2">
        <v>5</v>
      </c>
      <c r="CJ526" s="2">
        <v>15</v>
      </c>
      <c r="CK526" s="2">
        <f>IF(Tableau3[[#This Row],[nb_ind_mig_juil22]]+Tableau3[[#This Row],[nb_ind_mig_jan_juin22]]+Tableau3[[#This Row],[nb_ind_mig_avant22]]&lt;&gt;Tableau3[[#This Row],[nb_ind_migrants]],1,0)</f>
        <v>0</v>
      </c>
      <c r="CL526" s="3" t="s">
        <v>125</v>
      </c>
      <c r="CN526" s="2" t="s">
        <v>119</v>
      </c>
      <c r="CQ526" s="2" t="s">
        <v>1562</v>
      </c>
      <c r="CR526" s="2">
        <v>0</v>
      </c>
      <c r="CS526" s="2">
        <v>1</v>
      </c>
      <c r="CT526" s="2">
        <v>0</v>
      </c>
      <c r="CU526" s="2">
        <v>1</v>
      </c>
      <c r="CV526" s="2">
        <v>0</v>
      </c>
      <c r="CW526" s="2">
        <v>0</v>
      </c>
      <c r="CX526" s="2">
        <v>0</v>
      </c>
      <c r="CY526" s="2">
        <v>0</v>
      </c>
      <c r="CZ526" s="2">
        <v>0</v>
      </c>
      <c r="DA526" s="2">
        <v>0</v>
      </c>
      <c r="DB526" s="2">
        <v>0</v>
      </c>
      <c r="DC526" s="2">
        <v>0</v>
      </c>
      <c r="DD526" s="2" t="s">
        <v>145</v>
      </c>
      <c r="DE526">
        <v>1</v>
      </c>
      <c r="DG526">
        <v>1</v>
      </c>
      <c r="DH526">
        <v>412016</v>
      </c>
      <c r="DI526" t="s">
        <v>1563</v>
      </c>
    </row>
    <row r="527" spans="1:113" x14ac:dyDescent="0.35">
      <c r="A527" s="4">
        <v>44810.392328726863</v>
      </c>
      <c r="B527" s="4">
        <v>44810.399416840279</v>
      </c>
      <c r="C527" s="4">
        <v>44810</v>
      </c>
      <c r="D527" s="4">
        <v>44810</v>
      </c>
      <c r="E527" t="s">
        <v>129</v>
      </c>
      <c r="F527" t="s">
        <v>1020</v>
      </c>
      <c r="G527" t="s">
        <v>677</v>
      </c>
      <c r="H527" t="s">
        <v>1416</v>
      </c>
      <c r="I527" t="s">
        <v>1564</v>
      </c>
      <c r="J527" t="s">
        <v>141</v>
      </c>
      <c r="K527" t="s">
        <v>120</v>
      </c>
      <c r="L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2"/>
      <c r="AG527" s="2"/>
      <c r="AT527" s="2"/>
      <c r="AU527" s="2"/>
      <c r="AV527" s="2"/>
      <c r="AW527" s="3"/>
      <c r="AX527" s="3"/>
      <c r="AY527" s="3"/>
      <c r="AZ527" s="3"/>
      <c r="BA527" s="3"/>
      <c r="BB527" s="3"/>
      <c r="BC527" s="3"/>
      <c r="BD527" s="3"/>
      <c r="BE527" t="s">
        <v>120</v>
      </c>
      <c r="BT527" s="2"/>
      <c r="BW527" s="2" t="s">
        <v>118</v>
      </c>
      <c r="BX527" s="2">
        <v>10</v>
      </c>
      <c r="BY527" s="2">
        <v>30</v>
      </c>
      <c r="BZ527" s="2" t="s">
        <v>118</v>
      </c>
      <c r="CA527" s="2">
        <v>5</v>
      </c>
      <c r="CB527" s="2">
        <v>15</v>
      </c>
      <c r="CC527" s="2" t="s">
        <v>118</v>
      </c>
      <c r="CD527" s="2">
        <v>3</v>
      </c>
      <c r="CE527" s="2">
        <v>5</v>
      </c>
      <c r="CF527" s="2" t="s">
        <v>118</v>
      </c>
      <c r="CG527" s="2">
        <v>2</v>
      </c>
      <c r="CH527" s="2">
        <v>10</v>
      </c>
      <c r="CI527" s="2">
        <v>10</v>
      </c>
      <c r="CJ527" s="2">
        <v>30</v>
      </c>
      <c r="CK527" s="2">
        <f>IF(Tableau3[[#This Row],[nb_ind_mig_juil22]]+Tableau3[[#This Row],[nb_ind_mig_jan_juin22]]+Tableau3[[#This Row],[nb_ind_mig_avant22]]&lt;&gt;Tableau3[[#This Row],[nb_ind_migrants]],1,0)</f>
        <v>0</v>
      </c>
      <c r="CL527" s="3" t="s">
        <v>125</v>
      </c>
      <c r="CN527" s="2" t="s">
        <v>119</v>
      </c>
      <c r="CQ527" s="2" t="s">
        <v>1565</v>
      </c>
      <c r="CR527" s="2">
        <v>0</v>
      </c>
      <c r="CS527" s="2">
        <v>1</v>
      </c>
      <c r="CT527" s="2">
        <v>0</v>
      </c>
      <c r="CU527" s="2">
        <v>0</v>
      </c>
      <c r="CV527" s="2">
        <v>0</v>
      </c>
      <c r="CW527" s="2">
        <v>0</v>
      </c>
      <c r="CX527" s="2">
        <v>0</v>
      </c>
      <c r="CY527" s="2">
        <v>1</v>
      </c>
      <c r="CZ527" s="2">
        <v>0</v>
      </c>
      <c r="DA527" s="2">
        <v>0</v>
      </c>
      <c r="DB527" s="2">
        <v>0</v>
      </c>
      <c r="DC527" s="2">
        <v>0</v>
      </c>
      <c r="DD527" s="2" t="s">
        <v>145</v>
      </c>
      <c r="DE527">
        <v>1</v>
      </c>
      <c r="DG527">
        <v>1</v>
      </c>
      <c r="DH527">
        <v>412017</v>
      </c>
      <c r="DI527" t="s">
        <v>1566</v>
      </c>
    </row>
    <row r="528" spans="1:113" x14ac:dyDescent="0.35">
      <c r="A528" s="4">
        <v>44810.452296689808</v>
      </c>
      <c r="B528" s="4">
        <v>44810.689868252317</v>
      </c>
      <c r="C528" s="4">
        <v>44810</v>
      </c>
      <c r="D528" s="4">
        <v>44810</v>
      </c>
      <c r="E528" t="s">
        <v>129</v>
      </c>
      <c r="F528" t="s">
        <v>1020</v>
      </c>
      <c r="G528" t="s">
        <v>677</v>
      </c>
      <c r="H528" t="s">
        <v>1416</v>
      </c>
      <c r="I528" t="s">
        <v>1567</v>
      </c>
      <c r="J528" t="s">
        <v>141</v>
      </c>
      <c r="K528" t="s">
        <v>118</v>
      </c>
      <c r="L528" s="1" t="s">
        <v>545</v>
      </c>
      <c r="N528" t="s">
        <v>1568</v>
      </c>
      <c r="O528" t="s">
        <v>118</v>
      </c>
      <c r="Q528">
        <v>4</v>
      </c>
      <c r="R528">
        <v>8</v>
      </c>
      <c r="S528" s="1" t="s">
        <v>120</v>
      </c>
      <c r="T528" s="1"/>
      <c r="U528" s="1"/>
      <c r="V528" s="1" t="s">
        <v>118</v>
      </c>
      <c r="W528" s="1">
        <v>4</v>
      </c>
      <c r="X528" s="1">
        <v>8</v>
      </c>
      <c r="Y528" s="1" t="s">
        <v>120</v>
      </c>
      <c r="Z528" s="1">
        <v>0</v>
      </c>
      <c r="AA528" s="1">
        <v>0</v>
      </c>
      <c r="AB528" s="1"/>
      <c r="AC528" s="1"/>
      <c r="AD528" s="2" t="s">
        <v>148</v>
      </c>
      <c r="AE528" t="s">
        <v>1416</v>
      </c>
      <c r="AF528" t="s">
        <v>1569</v>
      </c>
      <c r="AG528" s="2" t="s">
        <v>1419</v>
      </c>
      <c r="AH528">
        <v>0</v>
      </c>
      <c r="AI528">
        <v>1</v>
      </c>
      <c r="AJ528">
        <v>0</v>
      </c>
      <c r="AK528">
        <v>0</v>
      </c>
      <c r="AL528">
        <v>1</v>
      </c>
      <c r="AM528">
        <v>0</v>
      </c>
      <c r="AN528">
        <v>0</v>
      </c>
      <c r="AO528">
        <v>1</v>
      </c>
      <c r="AP528">
        <v>0</v>
      </c>
      <c r="AQ528">
        <v>0</v>
      </c>
      <c r="AR528">
        <v>0</v>
      </c>
      <c r="AS528">
        <v>0</v>
      </c>
      <c r="AT528" s="2" t="s">
        <v>124</v>
      </c>
      <c r="AU528" s="2" t="s">
        <v>118</v>
      </c>
      <c r="AV528" s="2" t="s">
        <v>118</v>
      </c>
      <c r="AW528" s="3" t="s">
        <v>396</v>
      </c>
      <c r="AX528" s="3">
        <v>1</v>
      </c>
      <c r="AY528" s="3">
        <v>1</v>
      </c>
      <c r="AZ528" s="3">
        <v>1</v>
      </c>
      <c r="BA528" s="3">
        <v>0</v>
      </c>
      <c r="BB528" s="3"/>
      <c r="BC528" s="3" t="s">
        <v>118</v>
      </c>
      <c r="BD528" s="3" t="s">
        <v>210</v>
      </c>
      <c r="BE528" t="s">
        <v>120</v>
      </c>
      <c r="BT528" s="2"/>
      <c r="BW528" s="2" t="s">
        <v>120</v>
      </c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>
        <f>IF(Tableau3[[#This Row],[nb_ind_mig_juil22]]+Tableau3[[#This Row],[nb_ind_mig_jan_juin22]]+Tableau3[[#This Row],[nb_ind_mig_avant22]]&lt;&gt;Tableau3[[#This Row],[nb_ind_migrants]],1,0)</f>
        <v>0</v>
      </c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>
        <v>1</v>
      </c>
      <c r="DG528">
        <v>1</v>
      </c>
      <c r="DH528">
        <v>412018</v>
      </c>
      <c r="DI528" t="s">
        <v>1570</v>
      </c>
    </row>
    <row r="529" spans="1:113" x14ac:dyDescent="0.35">
      <c r="A529" s="4">
        <v>44810.711176944453</v>
      </c>
      <c r="B529" s="4">
        <v>44810.716360729173</v>
      </c>
      <c r="C529" s="4">
        <v>44810</v>
      </c>
      <c r="D529" s="4">
        <v>44810</v>
      </c>
      <c r="E529" t="s">
        <v>129</v>
      </c>
      <c r="F529" t="s">
        <v>1020</v>
      </c>
      <c r="G529" t="s">
        <v>677</v>
      </c>
      <c r="H529" t="s">
        <v>1412</v>
      </c>
      <c r="I529" t="s">
        <v>1571</v>
      </c>
      <c r="J529" t="s">
        <v>141</v>
      </c>
      <c r="K529" t="s">
        <v>118</v>
      </c>
      <c r="L529" s="1" t="s">
        <v>119</v>
      </c>
      <c r="O529" t="s">
        <v>120</v>
      </c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2"/>
      <c r="AG529" s="2"/>
      <c r="AT529" s="2"/>
      <c r="AU529" s="2"/>
      <c r="AV529" s="2"/>
      <c r="AW529" s="3"/>
      <c r="AX529" s="3"/>
      <c r="AY529" s="3"/>
      <c r="AZ529" s="3"/>
      <c r="BA529" s="3"/>
      <c r="BB529" s="3"/>
      <c r="BC529" s="3"/>
      <c r="BD529" s="3"/>
      <c r="BE529" t="s">
        <v>120</v>
      </c>
      <c r="BT529" s="2"/>
      <c r="BW529" s="2" t="s">
        <v>118</v>
      </c>
      <c r="BX529" s="2">
        <v>3</v>
      </c>
      <c r="BY529" s="2">
        <v>12</v>
      </c>
      <c r="BZ529" s="2" t="s">
        <v>118</v>
      </c>
      <c r="CA529" s="2">
        <v>3</v>
      </c>
      <c r="CB529" s="2">
        <v>6</v>
      </c>
      <c r="CC529" s="2" t="s">
        <v>120</v>
      </c>
      <c r="CD529" s="2"/>
      <c r="CE529" s="2"/>
      <c r="CF529" s="2" t="s">
        <v>118</v>
      </c>
      <c r="CG529" s="2">
        <v>3</v>
      </c>
      <c r="CH529" s="2">
        <v>6</v>
      </c>
      <c r="CI529" s="2"/>
      <c r="CJ529" s="2"/>
      <c r="CK529" s="2">
        <f>IF(Tableau3[[#This Row],[nb_ind_mig_juil22]]+Tableau3[[#This Row],[nb_ind_mig_jan_juin22]]+Tableau3[[#This Row],[nb_ind_mig_avant22]]&lt;&gt;Tableau3[[#This Row],[nb_ind_migrants]],1,0)</f>
        <v>0</v>
      </c>
      <c r="CL529" s="3" t="s">
        <v>125</v>
      </c>
      <c r="CN529" s="2" t="s">
        <v>119</v>
      </c>
      <c r="CQ529" s="2" t="s">
        <v>1572</v>
      </c>
      <c r="CR529" s="2">
        <v>0</v>
      </c>
      <c r="CS529" s="2">
        <v>0</v>
      </c>
      <c r="CT529" s="2">
        <v>0</v>
      </c>
      <c r="CU529" s="2">
        <v>0</v>
      </c>
      <c r="CV529" s="2">
        <v>0</v>
      </c>
      <c r="CW529" s="2">
        <v>0</v>
      </c>
      <c r="CX529" s="2">
        <v>0</v>
      </c>
      <c r="CY529" s="2">
        <v>0</v>
      </c>
      <c r="CZ529" s="2">
        <v>0</v>
      </c>
      <c r="DA529" s="2">
        <v>0</v>
      </c>
      <c r="DB529" s="2">
        <v>0</v>
      </c>
      <c r="DC529" s="2">
        <v>1</v>
      </c>
      <c r="DD529" s="2" t="s">
        <v>145</v>
      </c>
      <c r="DE529">
        <v>1</v>
      </c>
      <c r="DG529">
        <v>1</v>
      </c>
      <c r="DH529">
        <v>412019</v>
      </c>
      <c r="DI529" t="s">
        <v>1573</v>
      </c>
    </row>
    <row r="530" spans="1:113" x14ac:dyDescent="0.35">
      <c r="A530" s="4">
        <v>44810.722030011573</v>
      </c>
      <c r="B530" s="4">
        <v>44810.727459618058</v>
      </c>
      <c r="C530" s="4">
        <v>44810</v>
      </c>
      <c r="D530" s="4">
        <v>44810</v>
      </c>
      <c r="E530" t="s">
        <v>129</v>
      </c>
      <c r="F530" t="s">
        <v>1020</v>
      </c>
      <c r="G530" t="s">
        <v>677</v>
      </c>
      <c r="H530" t="s">
        <v>1416</v>
      </c>
      <c r="I530" t="s">
        <v>1574</v>
      </c>
      <c r="J530" t="s">
        <v>141</v>
      </c>
      <c r="K530" t="s">
        <v>118</v>
      </c>
      <c r="L530" s="1" t="s">
        <v>156</v>
      </c>
      <c r="O530" t="s">
        <v>120</v>
      </c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2"/>
      <c r="AG530" s="2"/>
      <c r="AT530" s="2"/>
      <c r="AU530" s="2"/>
      <c r="AV530" s="2"/>
      <c r="AW530" s="3"/>
      <c r="AX530" s="3"/>
      <c r="AY530" s="3"/>
      <c r="AZ530" s="3"/>
      <c r="BA530" s="3"/>
      <c r="BB530" s="3"/>
      <c r="BC530" s="3"/>
      <c r="BD530" s="3"/>
      <c r="BE530" t="s">
        <v>120</v>
      </c>
      <c r="BT530" s="2"/>
      <c r="BW530" s="2" t="s">
        <v>118</v>
      </c>
      <c r="BX530" s="2">
        <v>2</v>
      </c>
      <c r="BY530" s="2">
        <v>9</v>
      </c>
      <c r="BZ530" s="2" t="s">
        <v>120</v>
      </c>
      <c r="CA530" s="2"/>
      <c r="CB530" s="2"/>
      <c r="CC530" s="2" t="s">
        <v>118</v>
      </c>
      <c r="CD530" s="2">
        <v>2</v>
      </c>
      <c r="CE530" s="2">
        <v>9</v>
      </c>
      <c r="CF530" s="2" t="s">
        <v>120</v>
      </c>
      <c r="CG530" s="2"/>
      <c r="CH530" s="2"/>
      <c r="CI530" s="2"/>
      <c r="CJ530" s="2"/>
      <c r="CK530" s="2">
        <f>IF(Tableau3[[#This Row],[nb_ind_mig_juil22]]+Tableau3[[#This Row],[nb_ind_mig_jan_juin22]]+Tableau3[[#This Row],[nb_ind_mig_avant22]]&lt;&gt;Tableau3[[#This Row],[nb_ind_migrants]],1,0)</f>
        <v>0</v>
      </c>
      <c r="CL530" s="3" t="s">
        <v>125</v>
      </c>
      <c r="CN530" s="2" t="s">
        <v>156</v>
      </c>
      <c r="CQ530" s="2" t="s">
        <v>1572</v>
      </c>
      <c r="CR530" s="2">
        <v>0</v>
      </c>
      <c r="CS530" s="2">
        <v>0</v>
      </c>
      <c r="CT530" s="2">
        <v>0</v>
      </c>
      <c r="CU530" s="2">
        <v>0</v>
      </c>
      <c r="CV530" s="2">
        <v>0</v>
      </c>
      <c r="CW530" s="2">
        <v>0</v>
      </c>
      <c r="CX530" s="2">
        <v>0</v>
      </c>
      <c r="CY530" s="2">
        <v>0</v>
      </c>
      <c r="CZ530" s="2">
        <v>0</v>
      </c>
      <c r="DA530" s="2">
        <v>0</v>
      </c>
      <c r="DB530" s="2">
        <v>0</v>
      </c>
      <c r="DC530" s="2">
        <v>1</v>
      </c>
      <c r="DD530" s="2" t="s">
        <v>145</v>
      </c>
      <c r="DE530">
        <v>1</v>
      </c>
      <c r="DG530">
        <v>1</v>
      </c>
      <c r="DH530">
        <v>412020</v>
      </c>
      <c r="DI530" t="s">
        <v>1575</v>
      </c>
    </row>
    <row r="531" spans="1:113" x14ac:dyDescent="0.35">
      <c r="A531" s="4">
        <v>44810.735286076393</v>
      </c>
      <c r="B531" s="4">
        <v>44810.740138402783</v>
      </c>
      <c r="C531" s="4">
        <v>44810</v>
      </c>
      <c r="D531" s="4">
        <v>44810</v>
      </c>
      <c r="E531" t="s">
        <v>129</v>
      </c>
      <c r="F531" t="s">
        <v>1020</v>
      </c>
      <c r="G531" t="s">
        <v>677</v>
      </c>
      <c r="H531" t="s">
        <v>1416</v>
      </c>
      <c r="I531" t="s">
        <v>1576</v>
      </c>
      <c r="J531" t="s">
        <v>141</v>
      </c>
      <c r="K531" t="s">
        <v>118</v>
      </c>
      <c r="L531" s="1" t="s">
        <v>156</v>
      </c>
      <c r="O531" t="s">
        <v>120</v>
      </c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2"/>
      <c r="AG531" s="2"/>
      <c r="AT531" s="2"/>
      <c r="AU531" s="2"/>
      <c r="AV531" s="2"/>
      <c r="AW531" s="3"/>
      <c r="AX531" s="3"/>
      <c r="AY531" s="3"/>
      <c r="AZ531" s="3"/>
      <c r="BA531" s="3"/>
      <c r="BB531" s="3"/>
      <c r="BC531" s="3"/>
      <c r="BD531" s="3"/>
      <c r="BE531" t="s">
        <v>120</v>
      </c>
      <c r="BT531" s="2"/>
      <c r="BW531" s="2" t="s">
        <v>118</v>
      </c>
      <c r="BX531" s="2">
        <v>2</v>
      </c>
      <c r="BY531" s="2">
        <v>9</v>
      </c>
      <c r="BZ531" s="2" t="s">
        <v>120</v>
      </c>
      <c r="CA531" s="2"/>
      <c r="CB531" s="2"/>
      <c r="CC531" s="2" t="s">
        <v>118</v>
      </c>
      <c r="CD531" s="2">
        <v>1</v>
      </c>
      <c r="CE531" s="2">
        <v>5</v>
      </c>
      <c r="CF531" s="2" t="s">
        <v>118</v>
      </c>
      <c r="CG531" s="2">
        <v>1</v>
      </c>
      <c r="CH531" s="2">
        <v>4</v>
      </c>
      <c r="CI531" s="2"/>
      <c r="CJ531" s="2"/>
      <c r="CK531" s="2">
        <f>IF(Tableau3[[#This Row],[nb_ind_mig_juil22]]+Tableau3[[#This Row],[nb_ind_mig_jan_juin22]]+Tableau3[[#This Row],[nb_ind_mig_avant22]]&lt;&gt;Tableau3[[#This Row],[nb_ind_migrants]],1,0)</f>
        <v>0</v>
      </c>
      <c r="CL531" s="3" t="s">
        <v>125</v>
      </c>
      <c r="CN531" s="2" t="s">
        <v>156</v>
      </c>
      <c r="CQ531" s="2" t="s">
        <v>1577</v>
      </c>
      <c r="CR531" s="2">
        <v>0</v>
      </c>
      <c r="CS531" s="2">
        <v>0</v>
      </c>
      <c r="CT531" s="2">
        <v>0</v>
      </c>
      <c r="CU531" s="2">
        <v>0</v>
      </c>
      <c r="CV531" s="2">
        <v>0</v>
      </c>
      <c r="CW531" s="2">
        <v>0</v>
      </c>
      <c r="CX531" s="2">
        <v>0</v>
      </c>
      <c r="CY531" s="2">
        <v>0</v>
      </c>
      <c r="CZ531" s="2">
        <v>0</v>
      </c>
      <c r="DA531" s="2">
        <v>0</v>
      </c>
      <c r="DB531" s="2">
        <v>1</v>
      </c>
      <c r="DC531" s="2">
        <v>0</v>
      </c>
      <c r="DD531" s="2" t="s">
        <v>145</v>
      </c>
      <c r="DE531">
        <v>1</v>
      </c>
      <c r="DG531">
        <v>1</v>
      </c>
      <c r="DH531">
        <v>412021</v>
      </c>
      <c r="DI531" t="s">
        <v>1578</v>
      </c>
    </row>
    <row r="532" spans="1:113" x14ac:dyDescent="0.35">
      <c r="A532" s="4">
        <v>44810.7546491088</v>
      </c>
      <c r="B532" s="4">
        <v>44810.758146562497</v>
      </c>
      <c r="C532" s="4">
        <v>44810</v>
      </c>
      <c r="D532" s="4">
        <v>44810</v>
      </c>
      <c r="E532" t="s">
        <v>129</v>
      </c>
      <c r="F532" t="s">
        <v>1020</v>
      </c>
      <c r="G532" t="s">
        <v>677</v>
      </c>
      <c r="H532" t="s">
        <v>1416</v>
      </c>
      <c r="I532" t="s">
        <v>1579</v>
      </c>
      <c r="J532" t="s">
        <v>141</v>
      </c>
      <c r="K532" t="s">
        <v>118</v>
      </c>
      <c r="L532" s="1" t="s">
        <v>156</v>
      </c>
      <c r="O532" t="s">
        <v>118</v>
      </c>
      <c r="Q532">
        <v>3</v>
      </c>
      <c r="R532">
        <v>12</v>
      </c>
      <c r="S532" s="1" t="s">
        <v>118</v>
      </c>
      <c r="T532" s="1">
        <v>3</v>
      </c>
      <c r="U532" s="1">
        <v>4</v>
      </c>
      <c r="V532" s="1" t="s">
        <v>118</v>
      </c>
      <c r="W532" s="1">
        <v>0</v>
      </c>
      <c r="X532" s="1">
        <v>3</v>
      </c>
      <c r="Y532" s="1" t="s">
        <v>118</v>
      </c>
      <c r="Z532" s="1">
        <v>0</v>
      </c>
      <c r="AA532" s="1">
        <v>5</v>
      </c>
      <c r="AB532" s="1">
        <v>3</v>
      </c>
      <c r="AC532" s="1">
        <v>12</v>
      </c>
      <c r="AD532" s="2" t="s">
        <v>148</v>
      </c>
      <c r="AE532" t="s">
        <v>1416</v>
      </c>
      <c r="AF532" t="s">
        <v>1580</v>
      </c>
      <c r="AG532" s="2" t="s">
        <v>1419</v>
      </c>
      <c r="AH532">
        <v>0</v>
      </c>
      <c r="AI532">
        <v>1</v>
      </c>
      <c r="AJ532">
        <v>0</v>
      </c>
      <c r="AK532">
        <v>0</v>
      </c>
      <c r="AL532">
        <v>1</v>
      </c>
      <c r="AM532">
        <v>0</v>
      </c>
      <c r="AN532">
        <v>0</v>
      </c>
      <c r="AO532">
        <v>1</v>
      </c>
      <c r="AP532">
        <v>0</v>
      </c>
      <c r="AQ532">
        <v>0</v>
      </c>
      <c r="AR532">
        <v>0</v>
      </c>
      <c r="AS532">
        <v>0</v>
      </c>
      <c r="AT532" s="2" t="s">
        <v>124</v>
      </c>
      <c r="AU532" s="2" t="s">
        <v>118</v>
      </c>
      <c r="AV532" s="2" t="s">
        <v>118</v>
      </c>
      <c r="AW532" s="3" t="s">
        <v>209</v>
      </c>
      <c r="AX532" s="3">
        <v>1</v>
      </c>
      <c r="AY532" s="3">
        <v>1</v>
      </c>
      <c r="AZ532" s="3">
        <v>0</v>
      </c>
      <c r="BA532" s="3">
        <v>0</v>
      </c>
      <c r="BB532" s="3"/>
      <c r="BC532" s="3" t="s">
        <v>120</v>
      </c>
      <c r="BD532" s="3"/>
      <c r="BE532" t="s">
        <v>120</v>
      </c>
      <c r="BT532" s="2"/>
      <c r="BW532" s="2" t="s">
        <v>120</v>
      </c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>
        <f>IF(Tableau3[[#This Row],[nb_ind_mig_juil22]]+Tableau3[[#This Row],[nb_ind_mig_jan_juin22]]+Tableau3[[#This Row],[nb_ind_mig_avant22]]&lt;&gt;Tableau3[[#This Row],[nb_ind_migrants]],1,0)</f>
        <v>0</v>
      </c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>
        <v>1</v>
      </c>
      <c r="DG532">
        <v>1</v>
      </c>
      <c r="DH532">
        <v>412022</v>
      </c>
      <c r="DI532" t="s">
        <v>1581</v>
      </c>
    </row>
    <row r="533" spans="1:113" x14ac:dyDescent="0.35">
      <c r="A533" s="4">
        <v>44810.763816319442</v>
      </c>
      <c r="B533" s="4">
        <v>44810.772158136577</v>
      </c>
      <c r="C533" s="4">
        <v>44810</v>
      </c>
      <c r="D533" s="4">
        <v>44810</v>
      </c>
      <c r="E533" t="s">
        <v>129</v>
      </c>
      <c r="F533" t="s">
        <v>1020</v>
      </c>
      <c r="G533" t="s">
        <v>677</v>
      </c>
      <c r="H533" t="s">
        <v>1416</v>
      </c>
      <c r="I533" t="s">
        <v>1582</v>
      </c>
      <c r="J533" t="s">
        <v>141</v>
      </c>
      <c r="K533" t="s">
        <v>118</v>
      </c>
      <c r="L533" s="1" t="s">
        <v>156</v>
      </c>
      <c r="O533" t="s">
        <v>118</v>
      </c>
      <c r="Q533">
        <v>4</v>
      </c>
      <c r="R533">
        <v>15</v>
      </c>
      <c r="S533" s="1" t="s">
        <v>118</v>
      </c>
      <c r="T533" s="1">
        <v>2</v>
      </c>
      <c r="U533" s="1">
        <v>5</v>
      </c>
      <c r="V533" s="1" t="s">
        <v>118</v>
      </c>
      <c r="W533" s="1">
        <v>1</v>
      </c>
      <c r="X533" s="1">
        <v>5</v>
      </c>
      <c r="Y533" s="1" t="s">
        <v>118</v>
      </c>
      <c r="Z533" s="1">
        <v>1</v>
      </c>
      <c r="AA533" s="1">
        <v>5</v>
      </c>
      <c r="AB533" s="1">
        <v>4</v>
      </c>
      <c r="AC533" s="1">
        <v>15</v>
      </c>
      <c r="AD533" s="2" t="s">
        <v>148</v>
      </c>
      <c r="AE533" t="s">
        <v>1416</v>
      </c>
      <c r="AF533" t="s">
        <v>1583</v>
      </c>
      <c r="AG533" s="2" t="s">
        <v>1584</v>
      </c>
      <c r="AH533">
        <v>1</v>
      </c>
      <c r="AI533">
        <v>0</v>
      </c>
      <c r="AJ533">
        <v>1</v>
      </c>
      <c r="AK533">
        <v>0</v>
      </c>
      <c r="AL533">
        <v>1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 s="2" t="s">
        <v>127</v>
      </c>
      <c r="AU533" s="2" t="s">
        <v>118</v>
      </c>
      <c r="AV533" s="2" t="s">
        <v>118</v>
      </c>
      <c r="AW533" s="3" t="s">
        <v>150</v>
      </c>
      <c r="AX533" s="3">
        <v>1</v>
      </c>
      <c r="AY533" s="3">
        <v>1</v>
      </c>
      <c r="AZ533" s="3">
        <v>1</v>
      </c>
      <c r="BA533" s="3">
        <v>0</v>
      </c>
      <c r="BB533" s="3"/>
      <c r="BC533" s="3" t="s">
        <v>118</v>
      </c>
      <c r="BD533" s="3" t="s">
        <v>210</v>
      </c>
      <c r="BE533" t="s">
        <v>120</v>
      </c>
      <c r="BT533" s="2"/>
      <c r="BW533" s="2" t="s">
        <v>120</v>
      </c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>
        <f>IF(Tableau3[[#This Row],[nb_ind_mig_juil22]]+Tableau3[[#This Row],[nb_ind_mig_jan_juin22]]+Tableau3[[#This Row],[nb_ind_mig_avant22]]&lt;&gt;Tableau3[[#This Row],[nb_ind_migrants]],1,0)</f>
        <v>0</v>
      </c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>
        <v>1</v>
      </c>
      <c r="DG533">
        <v>1</v>
      </c>
      <c r="DH533">
        <v>412023</v>
      </c>
      <c r="DI533" t="s">
        <v>1585</v>
      </c>
    </row>
    <row r="534" spans="1:113" x14ac:dyDescent="0.35">
      <c r="A534" s="4">
        <v>44810.706128055557</v>
      </c>
      <c r="B534" s="4">
        <v>44810.711125324073</v>
      </c>
      <c r="C534" s="4">
        <v>44810</v>
      </c>
      <c r="D534" s="4">
        <v>44810</v>
      </c>
      <c r="E534" t="s">
        <v>129</v>
      </c>
      <c r="F534" t="s">
        <v>508</v>
      </c>
      <c r="G534" t="s">
        <v>509</v>
      </c>
      <c r="H534" t="s">
        <v>510</v>
      </c>
      <c r="I534" t="s">
        <v>1586</v>
      </c>
      <c r="J534" t="s">
        <v>141</v>
      </c>
      <c r="K534" t="s">
        <v>120</v>
      </c>
      <c r="L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2"/>
      <c r="AG534" s="2"/>
      <c r="AT534" s="2"/>
      <c r="AU534" s="2"/>
      <c r="AV534" s="2"/>
      <c r="AW534" s="3"/>
      <c r="AX534" s="3"/>
      <c r="AY534" s="3"/>
      <c r="AZ534" s="3"/>
      <c r="BA534" s="3"/>
      <c r="BB534" s="3"/>
      <c r="BC534" s="3"/>
      <c r="BD534" s="3"/>
      <c r="BE534" t="s">
        <v>120</v>
      </c>
      <c r="BT534" s="2"/>
      <c r="BW534" s="2" t="s">
        <v>120</v>
      </c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>
        <f>IF(Tableau3[[#This Row],[nb_ind_mig_juil22]]+Tableau3[[#This Row],[nb_ind_mig_jan_juin22]]+Tableau3[[#This Row],[nb_ind_mig_avant22]]&lt;&gt;Tableau3[[#This Row],[nb_ind_migrants]],1,0)</f>
        <v>0</v>
      </c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>
        <v>1</v>
      </c>
      <c r="DG534">
        <v>3</v>
      </c>
      <c r="DH534">
        <v>412553</v>
      </c>
      <c r="DI534" t="s">
        <v>1587</v>
      </c>
    </row>
    <row r="535" spans="1:113" x14ac:dyDescent="0.35">
      <c r="A535" s="4">
        <v>44810.711307106481</v>
      </c>
      <c r="B535" s="4">
        <v>44810.800846018523</v>
      </c>
      <c r="C535" s="4">
        <v>44810</v>
      </c>
      <c r="D535" s="4">
        <v>44810</v>
      </c>
      <c r="E535" t="s">
        <v>129</v>
      </c>
      <c r="F535" t="s">
        <v>508</v>
      </c>
      <c r="G535" t="s">
        <v>509</v>
      </c>
      <c r="H535" t="s">
        <v>510</v>
      </c>
      <c r="I535" t="s">
        <v>1588</v>
      </c>
      <c r="J535" t="s">
        <v>141</v>
      </c>
      <c r="K535" t="s">
        <v>120</v>
      </c>
      <c r="L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2"/>
      <c r="AG535" s="2"/>
      <c r="AT535" s="2"/>
      <c r="AU535" s="2"/>
      <c r="AV535" s="2"/>
      <c r="AW535" s="3"/>
      <c r="AX535" s="3"/>
      <c r="AY535" s="3"/>
      <c r="AZ535" s="3"/>
      <c r="BA535" s="3"/>
      <c r="BB535" s="3"/>
      <c r="BC535" s="3"/>
      <c r="BD535" s="3"/>
      <c r="BE535" t="s">
        <v>120</v>
      </c>
      <c r="BT535" s="2"/>
      <c r="BW535" s="2" t="s">
        <v>120</v>
      </c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>
        <f>IF(Tableau3[[#This Row],[nb_ind_mig_juil22]]+Tableau3[[#This Row],[nb_ind_mig_jan_juin22]]+Tableau3[[#This Row],[nb_ind_mig_avant22]]&lt;&gt;Tableau3[[#This Row],[nb_ind_migrants]],1,0)</f>
        <v>0</v>
      </c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>
        <v>1</v>
      </c>
      <c r="DG535">
        <v>1</v>
      </c>
      <c r="DH535">
        <v>412556</v>
      </c>
      <c r="DI535" t="s">
        <v>1589</v>
      </c>
    </row>
    <row r="536" spans="1:113" x14ac:dyDescent="0.35">
      <c r="A536" s="4">
        <v>44810.800895925917</v>
      </c>
      <c r="B536" s="4">
        <v>44810.804868321757</v>
      </c>
      <c r="C536" s="4">
        <v>44810</v>
      </c>
      <c r="D536" s="4">
        <v>44810</v>
      </c>
      <c r="E536" t="s">
        <v>129</v>
      </c>
      <c r="F536" t="s">
        <v>508</v>
      </c>
      <c r="G536" t="s">
        <v>509</v>
      </c>
      <c r="H536" t="s">
        <v>510</v>
      </c>
      <c r="I536" t="s">
        <v>1590</v>
      </c>
      <c r="J536" t="s">
        <v>141</v>
      </c>
      <c r="K536" t="s">
        <v>120</v>
      </c>
      <c r="L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2"/>
      <c r="AG536" s="2"/>
      <c r="AT536" s="2"/>
      <c r="AU536" s="2"/>
      <c r="AV536" s="2"/>
      <c r="AW536" s="3"/>
      <c r="AX536" s="3"/>
      <c r="AY536" s="3"/>
      <c r="AZ536" s="3"/>
      <c r="BA536" s="3"/>
      <c r="BB536" s="3"/>
      <c r="BC536" s="3"/>
      <c r="BD536" s="3"/>
      <c r="BE536" t="s">
        <v>120</v>
      </c>
      <c r="BT536" s="2"/>
      <c r="BW536" s="2" t="s">
        <v>120</v>
      </c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>
        <f>IF(Tableau3[[#This Row],[nb_ind_mig_juil22]]+Tableau3[[#This Row],[nb_ind_mig_jan_juin22]]+Tableau3[[#This Row],[nb_ind_mig_avant22]]&lt;&gt;Tableau3[[#This Row],[nb_ind_migrants]],1,0)</f>
        <v>0</v>
      </c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>
        <v>1</v>
      </c>
      <c r="DG536">
        <v>2</v>
      </c>
      <c r="DH536">
        <v>412558</v>
      </c>
      <c r="DI536" t="s">
        <v>1591</v>
      </c>
    </row>
    <row r="537" spans="1:113" x14ac:dyDescent="0.35">
      <c r="A537" s="4">
        <v>44810.805044525463</v>
      </c>
      <c r="B537" s="4">
        <v>44810.821743946763</v>
      </c>
      <c r="C537" s="4">
        <v>44810</v>
      </c>
      <c r="D537" s="4">
        <v>44810</v>
      </c>
      <c r="E537" t="s">
        <v>129</v>
      </c>
      <c r="F537" t="s">
        <v>508</v>
      </c>
      <c r="G537" t="s">
        <v>509</v>
      </c>
      <c r="H537" t="s">
        <v>510</v>
      </c>
      <c r="I537" t="s">
        <v>1592</v>
      </c>
      <c r="J537" t="s">
        <v>141</v>
      </c>
      <c r="K537" t="s">
        <v>120</v>
      </c>
      <c r="L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2"/>
      <c r="AG537" s="2"/>
      <c r="AT537" s="2"/>
      <c r="AU537" s="2"/>
      <c r="AV537" s="2"/>
      <c r="AW537" s="3"/>
      <c r="AX537" s="3"/>
      <c r="AY537" s="3"/>
      <c r="AZ537" s="3"/>
      <c r="BA537" s="3"/>
      <c r="BB537" s="3"/>
      <c r="BC537" s="3"/>
      <c r="BD537" s="3"/>
      <c r="BE537" t="s">
        <v>120</v>
      </c>
      <c r="BT537" s="2"/>
      <c r="BW537" s="2" t="s">
        <v>120</v>
      </c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>
        <f>IF(Tableau3[[#This Row],[nb_ind_mig_juil22]]+Tableau3[[#This Row],[nb_ind_mig_jan_juin22]]+Tableau3[[#This Row],[nb_ind_mig_avant22]]&lt;&gt;Tableau3[[#This Row],[nb_ind_migrants]],1,0)</f>
        <v>0</v>
      </c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>
        <v>1</v>
      </c>
      <c r="DG537">
        <v>2</v>
      </c>
      <c r="DH537">
        <v>412563</v>
      </c>
      <c r="DI537" t="s">
        <v>1593</v>
      </c>
    </row>
    <row r="538" spans="1:113" x14ac:dyDescent="0.35">
      <c r="A538" s="4">
        <v>44807.647227187503</v>
      </c>
      <c r="B538" s="4">
        <v>44810.486884456019</v>
      </c>
      <c r="C538" s="4">
        <v>44807</v>
      </c>
      <c r="D538" s="4">
        <v>44810</v>
      </c>
      <c r="E538" t="s">
        <v>129</v>
      </c>
      <c r="F538" t="s">
        <v>508</v>
      </c>
      <c r="G538" t="s">
        <v>509</v>
      </c>
      <c r="H538" t="s">
        <v>549</v>
      </c>
      <c r="I538" t="s">
        <v>1594</v>
      </c>
      <c r="J538" t="s">
        <v>141</v>
      </c>
      <c r="K538" t="s">
        <v>120</v>
      </c>
      <c r="L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2"/>
      <c r="AG538" s="2"/>
      <c r="AT538" s="2"/>
      <c r="AU538" s="2"/>
      <c r="AV538" s="2"/>
      <c r="AW538" s="3"/>
      <c r="AX538" s="3"/>
      <c r="AY538" s="3"/>
      <c r="AZ538" s="3"/>
      <c r="BA538" s="3"/>
      <c r="BB538" s="3"/>
      <c r="BC538" s="3"/>
      <c r="BD538" s="3"/>
      <c r="BE538" t="s">
        <v>120</v>
      </c>
      <c r="BT538" s="2"/>
      <c r="BW538" s="2" t="s">
        <v>120</v>
      </c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>
        <f>IF(Tableau3[[#This Row],[nb_ind_mig_juil22]]+Tableau3[[#This Row],[nb_ind_mig_jan_juin22]]+Tableau3[[#This Row],[nb_ind_mig_avant22]]&lt;&gt;Tableau3[[#This Row],[nb_ind_migrants]],1,0)</f>
        <v>0</v>
      </c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>
        <v>1</v>
      </c>
      <c r="DG538">
        <v>0</v>
      </c>
      <c r="DH538">
        <v>412976</v>
      </c>
      <c r="DI538" t="s">
        <v>1595</v>
      </c>
    </row>
    <row r="539" spans="1:113" x14ac:dyDescent="0.35">
      <c r="A539" s="4">
        <v>44807.661058020843</v>
      </c>
      <c r="B539" s="4">
        <v>44810.54579236111</v>
      </c>
      <c r="C539" s="4">
        <v>44807</v>
      </c>
      <c r="D539" s="4">
        <v>44810</v>
      </c>
      <c r="E539" t="s">
        <v>129</v>
      </c>
      <c r="F539" t="s">
        <v>508</v>
      </c>
      <c r="G539" t="s">
        <v>509</v>
      </c>
      <c r="H539" t="s">
        <v>549</v>
      </c>
      <c r="I539" t="s">
        <v>1596</v>
      </c>
      <c r="J539" t="s">
        <v>141</v>
      </c>
      <c r="K539" t="s">
        <v>120</v>
      </c>
      <c r="L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2"/>
      <c r="AG539" s="2"/>
      <c r="AT539" s="2"/>
      <c r="AU539" s="2"/>
      <c r="AV539" s="2"/>
      <c r="AW539" s="3"/>
      <c r="AX539" s="3"/>
      <c r="AY539" s="3"/>
      <c r="AZ539" s="3"/>
      <c r="BA539" s="3"/>
      <c r="BB539" s="3"/>
      <c r="BC539" s="3"/>
      <c r="BD539" s="3"/>
      <c r="BE539" t="s">
        <v>120</v>
      </c>
      <c r="BT539" s="2"/>
      <c r="BW539" s="2" t="s">
        <v>120</v>
      </c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>
        <f>IF(Tableau3[[#This Row],[nb_ind_mig_juil22]]+Tableau3[[#This Row],[nb_ind_mig_jan_juin22]]+Tableau3[[#This Row],[nb_ind_mig_avant22]]&lt;&gt;Tableau3[[#This Row],[nb_ind_migrants]],1,0)</f>
        <v>0</v>
      </c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>
        <v>1</v>
      </c>
      <c r="DG539">
        <v>0</v>
      </c>
      <c r="DH539">
        <v>412977</v>
      </c>
      <c r="DI539" t="s">
        <v>1597</v>
      </c>
    </row>
    <row r="540" spans="1:113" x14ac:dyDescent="0.35">
      <c r="A540" s="4">
        <v>44807.663982141203</v>
      </c>
      <c r="B540" s="4">
        <v>44810.691154247688</v>
      </c>
      <c r="C540" s="4">
        <v>44807</v>
      </c>
      <c r="D540" s="4">
        <v>44810</v>
      </c>
      <c r="E540" t="s">
        <v>129</v>
      </c>
      <c r="F540" t="s">
        <v>508</v>
      </c>
      <c r="G540" t="s">
        <v>509</v>
      </c>
      <c r="H540" t="s">
        <v>549</v>
      </c>
      <c r="I540" t="s">
        <v>1598</v>
      </c>
      <c r="J540" t="s">
        <v>141</v>
      </c>
      <c r="K540" t="s">
        <v>120</v>
      </c>
      <c r="L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2"/>
      <c r="AG540" s="2"/>
      <c r="AT540" s="2"/>
      <c r="AU540" s="2"/>
      <c r="AV540" s="2"/>
      <c r="AW540" s="3"/>
      <c r="AX540" s="3"/>
      <c r="AY540" s="3"/>
      <c r="AZ540" s="3"/>
      <c r="BA540" s="3"/>
      <c r="BB540" s="3"/>
      <c r="BC540" s="3"/>
      <c r="BD540" s="3"/>
      <c r="BE540" t="s">
        <v>120</v>
      </c>
      <c r="BT540" s="2"/>
      <c r="BW540" s="2" t="s">
        <v>120</v>
      </c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>
        <f>IF(Tableau3[[#This Row],[nb_ind_mig_juil22]]+Tableau3[[#This Row],[nb_ind_mig_jan_juin22]]+Tableau3[[#This Row],[nb_ind_mig_avant22]]&lt;&gt;Tableau3[[#This Row],[nb_ind_migrants]],1,0)</f>
        <v>0</v>
      </c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>
        <v>1</v>
      </c>
      <c r="DG540">
        <v>0</v>
      </c>
      <c r="DH540">
        <v>412978</v>
      </c>
      <c r="DI540" t="s">
        <v>1599</v>
      </c>
    </row>
    <row r="541" spans="1:113" x14ac:dyDescent="0.35">
      <c r="A541" s="4">
        <v>44807.669227222221</v>
      </c>
      <c r="B541" s="4">
        <v>44810.828364039349</v>
      </c>
      <c r="C541" s="4">
        <v>44807</v>
      </c>
      <c r="D541" s="4">
        <v>44810</v>
      </c>
      <c r="E541" t="s">
        <v>129</v>
      </c>
      <c r="F541" t="s">
        <v>508</v>
      </c>
      <c r="G541" t="s">
        <v>509</v>
      </c>
      <c r="H541" t="s">
        <v>549</v>
      </c>
      <c r="I541" t="s">
        <v>1600</v>
      </c>
      <c r="J541" t="s">
        <v>141</v>
      </c>
      <c r="K541" t="s">
        <v>120</v>
      </c>
      <c r="L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2"/>
      <c r="AG541" s="2"/>
      <c r="AT541" s="2"/>
      <c r="AU541" s="2"/>
      <c r="AV541" s="2"/>
      <c r="AW541" s="3"/>
      <c r="AX541" s="3"/>
      <c r="AY541" s="3"/>
      <c r="AZ541" s="3"/>
      <c r="BA541" s="3"/>
      <c r="BB541" s="3"/>
      <c r="BC541" s="3"/>
      <c r="BD541" s="3"/>
      <c r="BE541" t="s">
        <v>118</v>
      </c>
      <c r="BF541">
        <v>6</v>
      </c>
      <c r="BG541">
        <v>20</v>
      </c>
      <c r="BI541" t="s">
        <v>120</v>
      </c>
      <c r="BL541" t="s">
        <v>120</v>
      </c>
      <c r="BO541" t="s">
        <v>118</v>
      </c>
      <c r="BP541">
        <v>6</v>
      </c>
      <c r="BQ541">
        <v>20</v>
      </c>
      <c r="BT541" s="2" t="s">
        <v>155</v>
      </c>
      <c r="BU541" t="s">
        <v>549</v>
      </c>
      <c r="BV541" t="s">
        <v>1601</v>
      </c>
      <c r="BW541" s="2" t="s">
        <v>120</v>
      </c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>
        <f>IF(Tableau3[[#This Row],[nb_ind_mig_juil22]]+Tableau3[[#This Row],[nb_ind_mig_jan_juin22]]+Tableau3[[#This Row],[nb_ind_mig_avant22]]&lt;&gt;Tableau3[[#This Row],[nb_ind_migrants]],1,0)</f>
        <v>0</v>
      </c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>
        <v>1</v>
      </c>
      <c r="DG541">
        <v>6</v>
      </c>
      <c r="DH541">
        <v>412979</v>
      </c>
      <c r="DI541" t="s">
        <v>1602</v>
      </c>
    </row>
    <row r="542" spans="1:113" x14ac:dyDescent="0.35">
      <c r="A542" s="4">
        <v>44810.5309341088</v>
      </c>
      <c r="B542" s="4">
        <v>44810.537409930563</v>
      </c>
      <c r="C542" s="4">
        <v>44810</v>
      </c>
      <c r="D542" s="4">
        <v>44810</v>
      </c>
      <c r="E542" t="s">
        <v>129</v>
      </c>
      <c r="F542" t="s">
        <v>1020</v>
      </c>
      <c r="G542" t="s">
        <v>677</v>
      </c>
      <c r="H542" t="s">
        <v>677</v>
      </c>
      <c r="I542" t="s">
        <v>1603</v>
      </c>
      <c r="J542" t="s">
        <v>141</v>
      </c>
      <c r="K542" t="s">
        <v>118</v>
      </c>
      <c r="L542" s="1" t="s">
        <v>311</v>
      </c>
      <c r="O542" t="s">
        <v>118</v>
      </c>
      <c r="Q542">
        <v>1</v>
      </c>
      <c r="R542">
        <v>8</v>
      </c>
      <c r="S542" s="1" t="s">
        <v>118</v>
      </c>
      <c r="T542" s="1">
        <v>1</v>
      </c>
      <c r="U542" s="1">
        <v>8</v>
      </c>
      <c r="V542" s="1" t="s">
        <v>120</v>
      </c>
      <c r="W542" s="1">
        <v>0</v>
      </c>
      <c r="X542" s="1">
        <v>0</v>
      </c>
      <c r="Y542" s="1" t="s">
        <v>120</v>
      </c>
      <c r="Z542" s="1"/>
      <c r="AA542" s="1"/>
      <c r="AB542" s="1"/>
      <c r="AC542" s="1"/>
      <c r="AD542" s="2" t="s">
        <v>121</v>
      </c>
      <c r="AE542" t="s">
        <v>1144</v>
      </c>
      <c r="AF542" t="s">
        <v>1603</v>
      </c>
      <c r="AG542" s="2" t="s">
        <v>1518</v>
      </c>
      <c r="AH542">
        <v>1</v>
      </c>
      <c r="AI542">
        <v>1</v>
      </c>
      <c r="AJ542">
        <v>1</v>
      </c>
      <c r="AK542">
        <v>1</v>
      </c>
      <c r="AL542">
        <v>1</v>
      </c>
      <c r="AM542">
        <v>0</v>
      </c>
      <c r="AN542">
        <v>0</v>
      </c>
      <c r="AO542">
        <v>1</v>
      </c>
      <c r="AP542">
        <v>0</v>
      </c>
      <c r="AQ542">
        <v>1</v>
      </c>
      <c r="AR542">
        <v>0</v>
      </c>
      <c r="AS542">
        <v>0</v>
      </c>
      <c r="AT542" s="2" t="s">
        <v>134</v>
      </c>
      <c r="AU542" s="2" t="s">
        <v>118</v>
      </c>
      <c r="AV542" s="2" t="s">
        <v>118</v>
      </c>
      <c r="AW542" s="3" t="s">
        <v>396</v>
      </c>
      <c r="AX542" s="3">
        <v>1</v>
      </c>
      <c r="AY542" s="3">
        <v>1</v>
      </c>
      <c r="AZ542" s="3">
        <v>1</v>
      </c>
      <c r="BA542" s="3">
        <v>0</v>
      </c>
      <c r="BB542" s="3"/>
      <c r="BC542" s="3" t="s">
        <v>118</v>
      </c>
      <c r="BD542" s="3" t="s">
        <v>173</v>
      </c>
      <c r="BE542" t="s">
        <v>118</v>
      </c>
      <c r="BF542">
        <v>4</v>
      </c>
      <c r="BG542">
        <v>6</v>
      </c>
      <c r="BI542" t="s">
        <v>118</v>
      </c>
      <c r="BJ542">
        <v>4</v>
      </c>
      <c r="BK542">
        <v>6</v>
      </c>
      <c r="BL542" t="s">
        <v>120</v>
      </c>
      <c r="BO542" t="s">
        <v>120</v>
      </c>
      <c r="BT542" s="2" t="s">
        <v>155</v>
      </c>
      <c r="BU542" t="s">
        <v>1144</v>
      </c>
      <c r="BV542" t="s">
        <v>1603</v>
      </c>
      <c r="BW542" s="2" t="s">
        <v>118</v>
      </c>
      <c r="BX542" s="2">
        <v>2</v>
      </c>
      <c r="BY542" s="2">
        <v>7</v>
      </c>
      <c r="BZ542" s="2" t="s">
        <v>118</v>
      </c>
      <c r="CA542" s="2">
        <v>1</v>
      </c>
      <c r="CB542" s="2">
        <v>3</v>
      </c>
      <c r="CC542" s="2" t="s">
        <v>118</v>
      </c>
      <c r="CD542" s="2">
        <v>1</v>
      </c>
      <c r="CE542" s="2">
        <v>4</v>
      </c>
      <c r="CF542" s="2" t="s">
        <v>120</v>
      </c>
      <c r="CG542" s="2"/>
      <c r="CH542" s="2"/>
      <c r="CI542" s="2"/>
      <c r="CJ542" s="2"/>
      <c r="CK542" s="2">
        <f>IF(Tableau3[[#This Row],[nb_ind_mig_juil22]]+Tableau3[[#This Row],[nb_ind_mig_jan_juin22]]+Tableau3[[#This Row],[nb_ind_mig_avant22]]&lt;&gt;Tableau3[[#This Row],[nb_ind_migrants]],1,0)</f>
        <v>0</v>
      </c>
      <c r="CL542" s="3" t="s">
        <v>235</v>
      </c>
      <c r="CM542" t="s">
        <v>1147</v>
      </c>
      <c r="CN542" s="2" t="s">
        <v>311</v>
      </c>
      <c r="CQ542" s="2" t="s">
        <v>1518</v>
      </c>
      <c r="CR542" s="2">
        <v>1</v>
      </c>
      <c r="CS542" s="2">
        <v>1</v>
      </c>
      <c r="CT542" s="2">
        <v>1</v>
      </c>
      <c r="CU542" s="2">
        <v>1</v>
      </c>
      <c r="CV542" s="2">
        <v>1</v>
      </c>
      <c r="CW542" s="2">
        <v>0</v>
      </c>
      <c r="CX542" s="2">
        <v>0</v>
      </c>
      <c r="CY542" s="2">
        <v>1</v>
      </c>
      <c r="CZ542" s="2">
        <v>0</v>
      </c>
      <c r="DA542" s="2">
        <v>1</v>
      </c>
      <c r="DB542" s="2">
        <v>0</v>
      </c>
      <c r="DC542" s="2">
        <v>0</v>
      </c>
      <c r="DD542" s="2" t="s">
        <v>134</v>
      </c>
      <c r="DE542">
        <v>1</v>
      </c>
      <c r="DG542">
        <v>1</v>
      </c>
      <c r="DH542">
        <v>418709</v>
      </c>
      <c r="DI542" t="s">
        <v>1604</v>
      </c>
    </row>
    <row r="543" spans="1:113" x14ac:dyDescent="0.35">
      <c r="A543" s="4">
        <v>44810.538570960649</v>
      </c>
      <c r="B543" s="4">
        <v>44810.549781481481</v>
      </c>
      <c r="C543" s="4">
        <v>44810</v>
      </c>
      <c r="D543" s="4">
        <v>44810</v>
      </c>
      <c r="E543" t="s">
        <v>129</v>
      </c>
      <c r="F543" t="s">
        <v>1020</v>
      </c>
      <c r="G543" t="s">
        <v>677</v>
      </c>
      <c r="H543" t="s">
        <v>677</v>
      </c>
      <c r="I543" t="s">
        <v>1605</v>
      </c>
      <c r="J543" t="s">
        <v>141</v>
      </c>
      <c r="K543" t="s">
        <v>118</v>
      </c>
      <c r="L543" s="1" t="s">
        <v>311</v>
      </c>
      <c r="O543" t="s">
        <v>118</v>
      </c>
      <c r="Q543">
        <v>2</v>
      </c>
      <c r="R543">
        <v>8</v>
      </c>
      <c r="S543" s="1" t="s">
        <v>118</v>
      </c>
      <c r="T543" s="1">
        <v>2</v>
      </c>
      <c r="U543" s="1">
        <v>8</v>
      </c>
      <c r="V543" s="1" t="s">
        <v>120</v>
      </c>
      <c r="W543" s="1"/>
      <c r="X543" s="1"/>
      <c r="Y543" s="1" t="s">
        <v>120</v>
      </c>
      <c r="Z543" s="1"/>
      <c r="AA543" s="1"/>
      <c r="AB543" s="1"/>
      <c r="AC543" s="1"/>
      <c r="AD543" s="2" t="s">
        <v>121</v>
      </c>
      <c r="AE543" t="s">
        <v>1144</v>
      </c>
      <c r="AF543" t="s">
        <v>1605</v>
      </c>
      <c r="AG543" s="2" t="s">
        <v>1606</v>
      </c>
      <c r="AH543">
        <v>1</v>
      </c>
      <c r="AI543">
        <v>1</v>
      </c>
      <c r="AJ543">
        <v>1</v>
      </c>
      <c r="AK543">
        <v>1</v>
      </c>
      <c r="AL543">
        <v>1</v>
      </c>
      <c r="AM543">
        <v>0</v>
      </c>
      <c r="AN543">
        <v>1</v>
      </c>
      <c r="AO543">
        <v>0</v>
      </c>
      <c r="AP543">
        <v>0</v>
      </c>
      <c r="AQ543">
        <v>1</v>
      </c>
      <c r="AR543">
        <v>0</v>
      </c>
      <c r="AS543">
        <v>0</v>
      </c>
      <c r="AT543" s="2" t="s">
        <v>134</v>
      </c>
      <c r="AU543" s="2" t="s">
        <v>118</v>
      </c>
      <c r="AV543" s="2" t="s">
        <v>118</v>
      </c>
      <c r="AW543" s="3" t="s">
        <v>150</v>
      </c>
      <c r="AX543" s="3">
        <v>1</v>
      </c>
      <c r="AY543" s="3">
        <v>1</v>
      </c>
      <c r="AZ543" s="3">
        <v>1</v>
      </c>
      <c r="BA543" s="3">
        <v>0</v>
      </c>
      <c r="BB543" s="3"/>
      <c r="BC543" s="3" t="s">
        <v>118</v>
      </c>
      <c r="BD543" s="3" t="s">
        <v>173</v>
      </c>
      <c r="BE543" t="s">
        <v>118</v>
      </c>
      <c r="BF543">
        <v>3</v>
      </c>
      <c r="BG543">
        <v>6</v>
      </c>
      <c r="BI543" t="s">
        <v>118</v>
      </c>
      <c r="BJ543">
        <v>4</v>
      </c>
      <c r="BK543">
        <v>2</v>
      </c>
      <c r="BL543" t="s">
        <v>118</v>
      </c>
      <c r="BM543">
        <v>4</v>
      </c>
      <c r="BN543">
        <v>6</v>
      </c>
      <c r="BO543" t="s">
        <v>120</v>
      </c>
      <c r="BT543" s="2" t="s">
        <v>155</v>
      </c>
      <c r="BU543" t="s">
        <v>1144</v>
      </c>
      <c r="BV543" t="s">
        <v>1605</v>
      </c>
      <c r="BW543" s="2" t="s">
        <v>118</v>
      </c>
      <c r="BX543" s="2">
        <v>2</v>
      </c>
      <c r="BY543" s="2">
        <v>6</v>
      </c>
      <c r="BZ543" s="2" t="s">
        <v>118</v>
      </c>
      <c r="CA543" s="2">
        <v>1</v>
      </c>
      <c r="CB543" s="2">
        <v>3</v>
      </c>
      <c r="CC543" s="2" t="s">
        <v>118</v>
      </c>
      <c r="CD543" s="2">
        <v>1</v>
      </c>
      <c r="CE543" s="2">
        <v>3</v>
      </c>
      <c r="CF543" s="2" t="s">
        <v>120</v>
      </c>
      <c r="CG543" s="2"/>
      <c r="CH543" s="2"/>
      <c r="CI543" s="2"/>
      <c r="CJ543" s="2"/>
      <c r="CK543" s="2">
        <f>IF(Tableau3[[#This Row],[nb_ind_mig_juil22]]+Tableau3[[#This Row],[nb_ind_mig_jan_juin22]]+Tableau3[[#This Row],[nb_ind_mig_avant22]]&lt;&gt;Tableau3[[#This Row],[nb_ind_migrants]],1,0)</f>
        <v>0</v>
      </c>
      <c r="CL543" s="3" t="s">
        <v>235</v>
      </c>
      <c r="CM543" t="s">
        <v>1147</v>
      </c>
      <c r="CN543" s="2" t="s">
        <v>311</v>
      </c>
      <c r="CQ543" s="2" t="s">
        <v>1518</v>
      </c>
      <c r="CR543" s="2">
        <v>1</v>
      </c>
      <c r="CS543" s="2">
        <v>1</v>
      </c>
      <c r="CT543" s="2">
        <v>1</v>
      </c>
      <c r="CU543" s="2">
        <v>1</v>
      </c>
      <c r="CV543" s="2">
        <v>1</v>
      </c>
      <c r="CW543" s="2">
        <v>0</v>
      </c>
      <c r="CX543" s="2">
        <v>0</v>
      </c>
      <c r="CY543" s="2">
        <v>1</v>
      </c>
      <c r="CZ543" s="2">
        <v>0</v>
      </c>
      <c r="DA543" s="2">
        <v>1</v>
      </c>
      <c r="DB543" s="2">
        <v>0</v>
      </c>
      <c r="DC543" s="2">
        <v>0</v>
      </c>
      <c r="DD543" s="2" t="s">
        <v>134</v>
      </c>
      <c r="DE543">
        <v>1</v>
      </c>
      <c r="DG543">
        <v>2</v>
      </c>
      <c r="DH543">
        <v>418710</v>
      </c>
      <c r="DI543" t="s">
        <v>1607</v>
      </c>
    </row>
    <row r="544" spans="1:113" x14ac:dyDescent="0.35">
      <c r="A544" s="4">
        <v>44810.661377731492</v>
      </c>
      <c r="B544" s="4">
        <v>44810.666777488434</v>
      </c>
      <c r="C544" s="4">
        <v>44810</v>
      </c>
      <c r="D544" s="4">
        <v>44808</v>
      </c>
      <c r="E544" t="s">
        <v>129</v>
      </c>
      <c r="F544" t="s">
        <v>1020</v>
      </c>
      <c r="G544" t="s">
        <v>677</v>
      </c>
      <c r="H544" t="s">
        <v>677</v>
      </c>
      <c r="I544" t="s">
        <v>1523</v>
      </c>
      <c r="J544" t="s">
        <v>141</v>
      </c>
      <c r="K544" t="s">
        <v>118</v>
      </c>
      <c r="L544" s="1" t="s">
        <v>311</v>
      </c>
      <c r="O544" t="s">
        <v>118</v>
      </c>
      <c r="Q544">
        <v>2</v>
      </c>
      <c r="R544">
        <v>8</v>
      </c>
      <c r="S544" s="1" t="s">
        <v>118</v>
      </c>
      <c r="T544" s="1">
        <v>2</v>
      </c>
      <c r="U544" s="1">
        <v>8</v>
      </c>
      <c r="V544" s="1" t="s">
        <v>120</v>
      </c>
      <c r="W544" s="1"/>
      <c r="X544" s="1"/>
      <c r="Y544" s="1" t="s">
        <v>120</v>
      </c>
      <c r="Z544" s="1"/>
      <c r="AA544" s="1"/>
      <c r="AB544" s="1"/>
      <c r="AC544" s="1"/>
      <c r="AD544" s="2" t="s">
        <v>121</v>
      </c>
      <c r="AE544" t="s">
        <v>677</v>
      </c>
      <c r="AF544" t="s">
        <v>1523</v>
      </c>
      <c r="AG544" s="2" t="s">
        <v>1608</v>
      </c>
      <c r="AH544">
        <v>1</v>
      </c>
      <c r="AI544">
        <v>1</v>
      </c>
      <c r="AJ544">
        <v>0</v>
      </c>
      <c r="AK544">
        <v>1</v>
      </c>
      <c r="AL544">
        <v>1</v>
      </c>
      <c r="AM544">
        <v>1</v>
      </c>
      <c r="AN544">
        <v>0</v>
      </c>
      <c r="AO544">
        <v>1</v>
      </c>
      <c r="AP544">
        <v>0</v>
      </c>
      <c r="AQ544">
        <v>1</v>
      </c>
      <c r="AR544">
        <v>0</v>
      </c>
      <c r="AS544">
        <v>0</v>
      </c>
      <c r="AT544" s="2" t="s">
        <v>134</v>
      </c>
      <c r="AU544" s="2" t="s">
        <v>118</v>
      </c>
      <c r="AV544" s="2" t="s">
        <v>118</v>
      </c>
      <c r="AW544" s="3" t="s">
        <v>150</v>
      </c>
      <c r="AX544" s="3">
        <v>1</v>
      </c>
      <c r="AY544" s="3">
        <v>1</v>
      </c>
      <c r="AZ544" s="3">
        <v>1</v>
      </c>
      <c r="BA544" s="3">
        <v>0</v>
      </c>
      <c r="BB544" s="3"/>
      <c r="BC544" s="3" t="s">
        <v>118</v>
      </c>
      <c r="BD544" s="3" t="s">
        <v>173</v>
      </c>
      <c r="BE544" t="s">
        <v>118</v>
      </c>
      <c r="BF544">
        <v>3</v>
      </c>
      <c r="BG544">
        <v>7</v>
      </c>
      <c r="BI544" t="s">
        <v>118</v>
      </c>
      <c r="BJ544">
        <v>4</v>
      </c>
      <c r="BK544">
        <v>6</v>
      </c>
      <c r="BL544" t="s">
        <v>120</v>
      </c>
      <c r="BO544" t="s">
        <v>120</v>
      </c>
      <c r="BT544" s="2" t="s">
        <v>155</v>
      </c>
      <c r="BU544" t="s">
        <v>677</v>
      </c>
      <c r="BV544" t="s">
        <v>1523</v>
      </c>
      <c r="BW544" s="2" t="s">
        <v>118</v>
      </c>
      <c r="BX544" s="2">
        <v>2</v>
      </c>
      <c r="BY544" s="2">
        <v>8</v>
      </c>
      <c r="BZ544" s="2" t="s">
        <v>120</v>
      </c>
      <c r="CA544" s="2"/>
      <c r="CB544" s="2"/>
      <c r="CC544" s="2" t="s">
        <v>118</v>
      </c>
      <c r="CD544" s="2">
        <v>2</v>
      </c>
      <c r="CE544" s="2">
        <v>8</v>
      </c>
      <c r="CF544" s="2" t="s">
        <v>120</v>
      </c>
      <c r="CG544" s="2"/>
      <c r="CH544" s="2"/>
      <c r="CI544" s="2"/>
      <c r="CJ544" s="2"/>
      <c r="CK544" s="2">
        <f>IF(Tableau3[[#This Row],[nb_ind_mig_juil22]]+Tableau3[[#This Row],[nb_ind_mig_jan_juin22]]+Tableau3[[#This Row],[nb_ind_mig_avant22]]&lt;&gt;Tableau3[[#This Row],[nb_ind_migrants]],1,0)</f>
        <v>0</v>
      </c>
      <c r="CL544" s="3" t="s">
        <v>235</v>
      </c>
      <c r="CM544" t="s">
        <v>1147</v>
      </c>
      <c r="CN544" s="2" t="s">
        <v>311</v>
      </c>
      <c r="CQ544" s="2" t="s">
        <v>1472</v>
      </c>
      <c r="CR544" s="2">
        <v>1</v>
      </c>
      <c r="CS544" s="2">
        <v>1</v>
      </c>
      <c r="CT544" s="2">
        <v>1</v>
      </c>
      <c r="CU544" s="2">
        <v>1</v>
      </c>
      <c r="CV544" s="2">
        <v>1</v>
      </c>
      <c r="CW544" s="2">
        <v>0</v>
      </c>
      <c r="CX544" s="2">
        <v>0</v>
      </c>
      <c r="CY544" s="2">
        <v>0</v>
      </c>
      <c r="CZ544" s="2">
        <v>0</v>
      </c>
      <c r="DA544" s="2">
        <v>1</v>
      </c>
      <c r="DB544" s="2">
        <v>0</v>
      </c>
      <c r="DC544" s="2">
        <v>0</v>
      </c>
      <c r="DD544" s="2" t="s">
        <v>134</v>
      </c>
      <c r="DE544">
        <v>1</v>
      </c>
      <c r="DG544">
        <v>3</v>
      </c>
      <c r="DH544">
        <v>418711</v>
      </c>
      <c r="DI544" t="s">
        <v>1609</v>
      </c>
    </row>
    <row r="545" spans="1:113" x14ac:dyDescent="0.35">
      <c r="A545" s="4">
        <v>44810.667281354174</v>
      </c>
      <c r="B545" s="4">
        <v>44810.671346701391</v>
      </c>
      <c r="C545" s="4">
        <v>44810</v>
      </c>
      <c r="D545" s="4">
        <v>44809</v>
      </c>
      <c r="E545" t="s">
        <v>129</v>
      </c>
      <c r="F545" t="s">
        <v>1020</v>
      </c>
      <c r="G545" t="s">
        <v>677</v>
      </c>
      <c r="H545" t="s">
        <v>677</v>
      </c>
      <c r="I545" t="s">
        <v>1610</v>
      </c>
      <c r="J545" t="s">
        <v>141</v>
      </c>
      <c r="K545" t="s">
        <v>118</v>
      </c>
      <c r="L545" s="1" t="s">
        <v>156</v>
      </c>
      <c r="O545" t="s">
        <v>118</v>
      </c>
      <c r="Q545">
        <v>1</v>
      </c>
      <c r="R545">
        <v>6</v>
      </c>
      <c r="S545" s="1" t="s">
        <v>118</v>
      </c>
      <c r="T545" s="1">
        <v>1</v>
      </c>
      <c r="U545" s="1">
        <v>6</v>
      </c>
      <c r="V545" s="1" t="s">
        <v>120</v>
      </c>
      <c r="W545" s="1"/>
      <c r="X545" s="1"/>
      <c r="Y545" s="1" t="s">
        <v>120</v>
      </c>
      <c r="Z545" s="1"/>
      <c r="AA545" s="1"/>
      <c r="AB545" s="1"/>
      <c r="AC545" s="1"/>
      <c r="AD545" s="2" t="s">
        <v>121</v>
      </c>
      <c r="AE545" t="s">
        <v>677</v>
      </c>
      <c r="AF545" t="s">
        <v>1611</v>
      </c>
      <c r="AG545" s="2" t="s">
        <v>1478</v>
      </c>
      <c r="AH545">
        <v>1</v>
      </c>
      <c r="AI545">
        <v>1</v>
      </c>
      <c r="AJ545">
        <v>1</v>
      </c>
      <c r="AK545">
        <v>1</v>
      </c>
      <c r="AL545">
        <v>0</v>
      </c>
      <c r="AM545">
        <v>0</v>
      </c>
      <c r="AN545">
        <v>0</v>
      </c>
      <c r="AO545">
        <v>1</v>
      </c>
      <c r="AP545">
        <v>0</v>
      </c>
      <c r="AQ545">
        <v>1</v>
      </c>
      <c r="AR545">
        <v>0</v>
      </c>
      <c r="AS545">
        <v>0</v>
      </c>
      <c r="AT545" s="2" t="s">
        <v>127</v>
      </c>
      <c r="AU545" s="2" t="s">
        <v>118</v>
      </c>
      <c r="AV545" s="2" t="s">
        <v>118</v>
      </c>
      <c r="AW545" s="3" t="s">
        <v>150</v>
      </c>
      <c r="AX545" s="3">
        <v>1</v>
      </c>
      <c r="AY545" s="3">
        <v>1</v>
      </c>
      <c r="AZ545" s="3">
        <v>1</v>
      </c>
      <c r="BA545" s="3">
        <v>0</v>
      </c>
      <c r="BB545" s="3"/>
      <c r="BC545" s="3" t="s">
        <v>118</v>
      </c>
      <c r="BD545" s="3" t="s">
        <v>173</v>
      </c>
      <c r="BE545" t="s">
        <v>118</v>
      </c>
      <c r="BF545">
        <v>2</v>
      </c>
      <c r="BG545">
        <v>5</v>
      </c>
      <c r="BI545" t="s">
        <v>120</v>
      </c>
      <c r="BL545" t="s">
        <v>120</v>
      </c>
      <c r="BO545" t="s">
        <v>120</v>
      </c>
      <c r="BT545" s="2" t="s">
        <v>155</v>
      </c>
      <c r="BU545" t="s">
        <v>1144</v>
      </c>
      <c r="BV545" t="s">
        <v>1611</v>
      </c>
      <c r="BW545" s="2" t="s">
        <v>118</v>
      </c>
      <c r="BX545" s="2">
        <v>2</v>
      </c>
      <c r="BY545" s="2">
        <v>6</v>
      </c>
      <c r="BZ545" s="2" t="s">
        <v>120</v>
      </c>
      <c r="CA545" s="2"/>
      <c r="CB545" s="2"/>
      <c r="CC545" s="2" t="s">
        <v>118</v>
      </c>
      <c r="CD545" s="2">
        <v>5</v>
      </c>
      <c r="CE545" s="2">
        <v>6</v>
      </c>
      <c r="CF545" s="2" t="s">
        <v>120</v>
      </c>
      <c r="CG545" s="2"/>
      <c r="CH545" s="2"/>
      <c r="CI545" s="2"/>
      <c r="CJ545" s="2"/>
      <c r="CK545" s="2">
        <f>IF(Tableau3[[#This Row],[nb_ind_mig_juil22]]+Tableau3[[#This Row],[nb_ind_mig_jan_juin22]]+Tableau3[[#This Row],[nb_ind_mig_avant22]]&lt;&gt;Tableau3[[#This Row],[nb_ind_migrants]],1,0)</f>
        <v>0</v>
      </c>
      <c r="CL545" s="3" t="s">
        <v>235</v>
      </c>
      <c r="CM545" t="s">
        <v>1147</v>
      </c>
      <c r="CN545" s="2" t="s">
        <v>311</v>
      </c>
      <c r="CQ545" s="2" t="s">
        <v>1518</v>
      </c>
      <c r="CR545" s="2">
        <v>1</v>
      </c>
      <c r="CS545" s="2">
        <v>1</v>
      </c>
      <c r="CT545" s="2">
        <v>1</v>
      </c>
      <c r="CU545" s="2">
        <v>1</v>
      </c>
      <c r="CV545" s="2">
        <v>1</v>
      </c>
      <c r="CW545" s="2">
        <v>0</v>
      </c>
      <c r="CX545" s="2">
        <v>0</v>
      </c>
      <c r="CY545" s="2">
        <v>1</v>
      </c>
      <c r="CZ545" s="2">
        <v>0</v>
      </c>
      <c r="DA545" s="2">
        <v>1</v>
      </c>
      <c r="DB545" s="2">
        <v>0</v>
      </c>
      <c r="DC545" s="2">
        <v>0</v>
      </c>
      <c r="DD545" s="2" t="s">
        <v>134</v>
      </c>
      <c r="DE545">
        <v>1</v>
      </c>
      <c r="DG545">
        <v>2</v>
      </c>
      <c r="DH545">
        <v>418712</v>
      </c>
      <c r="DI545" t="s">
        <v>1612</v>
      </c>
    </row>
    <row r="546" spans="1:113" x14ac:dyDescent="0.35">
      <c r="A546" s="4">
        <v>44810.67271230324</v>
      </c>
      <c r="B546" s="4">
        <v>44810.677538784723</v>
      </c>
      <c r="C546" s="4">
        <v>44810</v>
      </c>
      <c r="D546" s="4">
        <v>44809</v>
      </c>
      <c r="E546" t="s">
        <v>129</v>
      </c>
      <c r="F546" t="s">
        <v>1020</v>
      </c>
      <c r="G546" t="s">
        <v>677</v>
      </c>
      <c r="H546" t="s">
        <v>677</v>
      </c>
      <c r="I546" t="s">
        <v>1613</v>
      </c>
      <c r="J546" t="s">
        <v>141</v>
      </c>
      <c r="K546" t="s">
        <v>118</v>
      </c>
      <c r="L546" s="1" t="s">
        <v>311</v>
      </c>
      <c r="O546" t="s">
        <v>118</v>
      </c>
      <c r="Q546">
        <v>1</v>
      </c>
      <c r="R546">
        <v>6</v>
      </c>
      <c r="S546" s="1" t="s">
        <v>118</v>
      </c>
      <c r="T546" s="1">
        <v>1</v>
      </c>
      <c r="U546" s="1">
        <v>6</v>
      </c>
      <c r="V546" s="1" t="s">
        <v>120</v>
      </c>
      <c r="W546" s="1"/>
      <c r="X546" s="1"/>
      <c r="Y546" s="1" t="s">
        <v>120</v>
      </c>
      <c r="Z546" s="1"/>
      <c r="AA546" s="1"/>
      <c r="AB546" s="1"/>
      <c r="AC546" s="1"/>
      <c r="AD546" s="2" t="s">
        <v>121</v>
      </c>
      <c r="AE546" t="s">
        <v>677</v>
      </c>
      <c r="AF546" t="s">
        <v>1614</v>
      </c>
      <c r="AG546" s="2" t="s">
        <v>1615</v>
      </c>
      <c r="AH546">
        <v>1</v>
      </c>
      <c r="AI546">
        <v>1</v>
      </c>
      <c r="AJ546">
        <v>1</v>
      </c>
      <c r="AK546">
        <v>1</v>
      </c>
      <c r="AL546">
        <v>0</v>
      </c>
      <c r="AM546">
        <v>1</v>
      </c>
      <c r="AN546">
        <v>0</v>
      </c>
      <c r="AO546">
        <v>1</v>
      </c>
      <c r="AP546">
        <v>0</v>
      </c>
      <c r="AQ546">
        <v>1</v>
      </c>
      <c r="AR546">
        <v>0</v>
      </c>
      <c r="AS546">
        <v>0</v>
      </c>
      <c r="AT546" s="2" t="s">
        <v>134</v>
      </c>
      <c r="AU546" s="2" t="s">
        <v>118</v>
      </c>
      <c r="AV546" s="2" t="s">
        <v>118</v>
      </c>
      <c r="AW546" s="3" t="s">
        <v>150</v>
      </c>
      <c r="AX546" s="3">
        <v>1</v>
      </c>
      <c r="AY546" s="3">
        <v>1</v>
      </c>
      <c r="AZ546" s="3">
        <v>1</v>
      </c>
      <c r="BA546" s="3">
        <v>0</v>
      </c>
      <c r="BB546" s="3"/>
      <c r="BC546" s="3" t="s">
        <v>118</v>
      </c>
      <c r="BD546" s="3" t="s">
        <v>173</v>
      </c>
      <c r="BE546" t="s">
        <v>118</v>
      </c>
      <c r="BF546">
        <v>3</v>
      </c>
      <c r="BG546">
        <v>9</v>
      </c>
      <c r="BI546" t="s">
        <v>118</v>
      </c>
      <c r="BJ546">
        <v>2</v>
      </c>
      <c r="BK546">
        <v>5</v>
      </c>
      <c r="BL546" t="s">
        <v>120</v>
      </c>
      <c r="BO546" t="s">
        <v>120</v>
      </c>
      <c r="BT546" s="2" t="s">
        <v>155</v>
      </c>
      <c r="BU546" t="s">
        <v>677</v>
      </c>
      <c r="BV546" t="s">
        <v>1616</v>
      </c>
      <c r="BW546" s="2" t="s">
        <v>118</v>
      </c>
      <c r="BX546" s="2">
        <v>2</v>
      </c>
      <c r="BY546" s="2">
        <v>6</v>
      </c>
      <c r="BZ546" s="2" t="s">
        <v>120</v>
      </c>
      <c r="CA546" s="2"/>
      <c r="CB546" s="2"/>
      <c r="CC546" s="2" t="s">
        <v>118</v>
      </c>
      <c r="CD546" s="2">
        <v>2</v>
      </c>
      <c r="CE546" s="2">
        <v>6</v>
      </c>
      <c r="CF546" s="2" t="s">
        <v>120</v>
      </c>
      <c r="CG546" s="2"/>
      <c r="CH546" s="2"/>
      <c r="CI546" s="2"/>
      <c r="CJ546" s="2"/>
      <c r="CK546" s="2">
        <f>IF(Tableau3[[#This Row],[nb_ind_mig_juil22]]+Tableau3[[#This Row],[nb_ind_mig_jan_juin22]]+Tableau3[[#This Row],[nb_ind_mig_avant22]]&lt;&gt;Tableau3[[#This Row],[nb_ind_migrants]],1,0)</f>
        <v>0</v>
      </c>
      <c r="CL546" s="3" t="s">
        <v>235</v>
      </c>
      <c r="CM546" t="s">
        <v>1147</v>
      </c>
      <c r="CN546" s="2" t="s">
        <v>311</v>
      </c>
      <c r="CQ546" s="2" t="s">
        <v>1617</v>
      </c>
      <c r="CR546" s="2">
        <v>1</v>
      </c>
      <c r="CS546" s="2">
        <v>1</v>
      </c>
      <c r="CT546" s="2">
        <v>1</v>
      </c>
      <c r="CU546" s="2">
        <v>0</v>
      </c>
      <c r="CV546" s="2">
        <v>1</v>
      </c>
      <c r="CW546" s="2">
        <v>0</v>
      </c>
      <c r="CX546" s="2">
        <v>0</v>
      </c>
      <c r="CY546" s="2">
        <v>1</v>
      </c>
      <c r="CZ546" s="2">
        <v>0</v>
      </c>
      <c r="DA546" s="2">
        <v>1</v>
      </c>
      <c r="DB546" s="2">
        <v>0</v>
      </c>
      <c r="DC546" s="2">
        <v>0</v>
      </c>
      <c r="DD546" s="2" t="s">
        <v>134</v>
      </c>
      <c r="DE546">
        <v>1</v>
      </c>
      <c r="DG546">
        <v>2</v>
      </c>
      <c r="DH546">
        <v>418713</v>
      </c>
      <c r="DI546" t="s">
        <v>1618</v>
      </c>
    </row>
    <row r="547" spans="1:113" x14ac:dyDescent="0.35">
      <c r="A547" s="4">
        <v>44810.698115590283</v>
      </c>
      <c r="B547" s="4">
        <v>44810.7019358912</v>
      </c>
      <c r="C547" s="4">
        <v>44810</v>
      </c>
      <c r="D547" s="4">
        <v>44810</v>
      </c>
      <c r="E547" t="s">
        <v>129</v>
      </c>
      <c r="F547" t="s">
        <v>1020</v>
      </c>
      <c r="G547" t="s">
        <v>677</v>
      </c>
      <c r="H547" t="s">
        <v>677</v>
      </c>
      <c r="I547" t="s">
        <v>1619</v>
      </c>
      <c r="J547" t="s">
        <v>141</v>
      </c>
      <c r="K547" t="s">
        <v>118</v>
      </c>
      <c r="L547" s="1" t="s">
        <v>311</v>
      </c>
      <c r="O547" t="s">
        <v>118</v>
      </c>
      <c r="Q547">
        <v>1</v>
      </c>
      <c r="R547">
        <v>5</v>
      </c>
      <c r="S547" s="1" t="s">
        <v>118</v>
      </c>
      <c r="T547" s="1">
        <v>1</v>
      </c>
      <c r="U547" s="1">
        <v>5</v>
      </c>
      <c r="V547" s="1" t="s">
        <v>120</v>
      </c>
      <c r="W547" s="1"/>
      <c r="X547" s="1"/>
      <c r="Y547" s="1" t="s">
        <v>120</v>
      </c>
      <c r="Z547" s="1"/>
      <c r="AA547" s="1"/>
      <c r="AB547" s="1"/>
      <c r="AC547" s="1"/>
      <c r="AD547" s="2" t="s">
        <v>121</v>
      </c>
      <c r="AE547" t="s">
        <v>1144</v>
      </c>
      <c r="AF547" t="s">
        <v>1619</v>
      </c>
      <c r="AG547" s="2" t="s">
        <v>1620</v>
      </c>
      <c r="AH547">
        <v>1</v>
      </c>
      <c r="AI547">
        <v>1</v>
      </c>
      <c r="AJ547">
        <v>1</v>
      </c>
      <c r="AK547">
        <v>1</v>
      </c>
      <c r="AL547">
        <v>0</v>
      </c>
      <c r="AM547">
        <v>0</v>
      </c>
      <c r="AN547">
        <v>0</v>
      </c>
      <c r="AO547">
        <v>1</v>
      </c>
      <c r="AP547">
        <v>0</v>
      </c>
      <c r="AQ547">
        <v>1</v>
      </c>
      <c r="AR547">
        <v>0</v>
      </c>
      <c r="AS547">
        <v>0</v>
      </c>
      <c r="AT547" s="2" t="s">
        <v>127</v>
      </c>
      <c r="AU547" s="2" t="s">
        <v>118</v>
      </c>
      <c r="AV547" s="2" t="s">
        <v>118</v>
      </c>
      <c r="AW547" s="3" t="s">
        <v>209</v>
      </c>
      <c r="AX547" s="3">
        <v>1</v>
      </c>
      <c r="AY547" s="3">
        <v>1</v>
      </c>
      <c r="AZ547" s="3">
        <v>0</v>
      </c>
      <c r="BA547" s="3">
        <v>0</v>
      </c>
      <c r="BB547" s="3"/>
      <c r="BC547" s="3" t="s">
        <v>118</v>
      </c>
      <c r="BD547" s="3" t="s">
        <v>173</v>
      </c>
      <c r="BE547" t="s">
        <v>118</v>
      </c>
      <c r="BF547">
        <v>2</v>
      </c>
      <c r="BG547">
        <v>5</v>
      </c>
      <c r="BI547" t="s">
        <v>118</v>
      </c>
      <c r="BJ547">
        <v>4</v>
      </c>
      <c r="BK547">
        <v>6</v>
      </c>
      <c r="BL547" t="s">
        <v>120</v>
      </c>
      <c r="BO547" t="s">
        <v>120</v>
      </c>
      <c r="BT547" s="2" t="s">
        <v>155</v>
      </c>
      <c r="BU547" t="s">
        <v>1125</v>
      </c>
      <c r="BV547" t="s">
        <v>1621</v>
      </c>
      <c r="BW547" s="2" t="s">
        <v>118</v>
      </c>
      <c r="BX547" s="2">
        <v>3</v>
      </c>
      <c r="BY547" s="2">
        <v>7</v>
      </c>
      <c r="BZ547" s="2" t="s">
        <v>120</v>
      </c>
      <c r="CA547" s="2"/>
      <c r="CB547" s="2"/>
      <c r="CC547" s="2" t="s">
        <v>120</v>
      </c>
      <c r="CD547" s="2">
        <v>3</v>
      </c>
      <c r="CE547" s="2">
        <v>7</v>
      </c>
      <c r="CF547" s="2" t="s">
        <v>120</v>
      </c>
      <c r="CG547" s="2"/>
      <c r="CH547" s="2"/>
      <c r="CI547" s="2"/>
      <c r="CJ547" s="2"/>
      <c r="CK547" s="2">
        <f>IF(Tableau3[[#This Row],[nb_ind_mig_juil22]]+Tableau3[[#This Row],[nb_ind_mig_jan_juin22]]+Tableau3[[#This Row],[nb_ind_mig_avant22]]&lt;&gt;Tableau3[[#This Row],[nb_ind_migrants]],1,0)</f>
        <v>0</v>
      </c>
      <c r="CL547" s="3" t="s">
        <v>235</v>
      </c>
      <c r="CM547" t="s">
        <v>1147</v>
      </c>
      <c r="CN547" s="2" t="s">
        <v>311</v>
      </c>
      <c r="CQ547" s="2" t="s">
        <v>1615</v>
      </c>
      <c r="CR547" s="2">
        <v>1</v>
      </c>
      <c r="CS547" s="2">
        <v>1</v>
      </c>
      <c r="CT547" s="2">
        <v>1</v>
      </c>
      <c r="CU547" s="2">
        <v>1</v>
      </c>
      <c r="CV547" s="2">
        <v>0</v>
      </c>
      <c r="CW547" s="2">
        <v>1</v>
      </c>
      <c r="CX547" s="2">
        <v>0</v>
      </c>
      <c r="CY547" s="2">
        <v>1</v>
      </c>
      <c r="CZ547" s="2">
        <v>0</v>
      </c>
      <c r="DA547" s="2">
        <v>1</v>
      </c>
      <c r="DB547" s="2">
        <v>0</v>
      </c>
      <c r="DC547" s="2">
        <v>0</v>
      </c>
      <c r="DD547" s="2" t="s">
        <v>127</v>
      </c>
      <c r="DE547">
        <v>1</v>
      </c>
      <c r="DG547">
        <v>2</v>
      </c>
      <c r="DH547">
        <v>418714</v>
      </c>
      <c r="DI547" t="s">
        <v>1622</v>
      </c>
    </row>
    <row r="548" spans="1:113" x14ac:dyDescent="0.35">
      <c r="A548" s="4">
        <v>44810.716921319443</v>
      </c>
      <c r="B548" s="4">
        <v>44810.72673638889</v>
      </c>
      <c r="C548" s="4">
        <v>44810</v>
      </c>
      <c r="D548" s="4">
        <v>44810</v>
      </c>
      <c r="E548" t="s">
        <v>129</v>
      </c>
      <c r="F548" t="s">
        <v>1020</v>
      </c>
      <c r="G548" t="s">
        <v>677</v>
      </c>
      <c r="H548" t="s">
        <v>677</v>
      </c>
      <c r="I548" t="s">
        <v>1623</v>
      </c>
      <c r="J548" t="s">
        <v>141</v>
      </c>
      <c r="K548" t="s">
        <v>118</v>
      </c>
      <c r="L548" s="1" t="s">
        <v>311</v>
      </c>
      <c r="O548" t="s">
        <v>118</v>
      </c>
      <c r="Q548">
        <v>2</v>
      </c>
      <c r="R548">
        <v>13</v>
      </c>
      <c r="S548" s="1" t="s">
        <v>118</v>
      </c>
      <c r="T548" s="1">
        <v>1</v>
      </c>
      <c r="U548" s="1">
        <v>6</v>
      </c>
      <c r="V548" s="1" t="s">
        <v>118</v>
      </c>
      <c r="W548" s="1">
        <v>1</v>
      </c>
      <c r="X548" s="1">
        <v>7</v>
      </c>
      <c r="Y548" s="1" t="s">
        <v>120</v>
      </c>
      <c r="Z548" s="1"/>
      <c r="AA548" s="1"/>
      <c r="AB548" s="1"/>
      <c r="AC548" s="1"/>
      <c r="AD548" s="2" t="s">
        <v>121</v>
      </c>
      <c r="AE548" t="s">
        <v>1144</v>
      </c>
      <c r="AF548" t="s">
        <v>1624</v>
      </c>
      <c r="AG548" s="2" t="s">
        <v>1478</v>
      </c>
      <c r="AH548">
        <v>1</v>
      </c>
      <c r="AI548">
        <v>1</v>
      </c>
      <c r="AJ548">
        <v>1</v>
      </c>
      <c r="AK548">
        <v>1</v>
      </c>
      <c r="AL548">
        <v>0</v>
      </c>
      <c r="AM548">
        <v>0</v>
      </c>
      <c r="AN548">
        <v>0</v>
      </c>
      <c r="AO548">
        <v>1</v>
      </c>
      <c r="AP548">
        <v>0</v>
      </c>
      <c r="AQ548">
        <v>1</v>
      </c>
      <c r="AR548">
        <v>0</v>
      </c>
      <c r="AS548">
        <v>0</v>
      </c>
      <c r="AT548" s="2" t="s">
        <v>127</v>
      </c>
      <c r="AU548" s="2" t="s">
        <v>118</v>
      </c>
      <c r="AV548" s="2" t="s">
        <v>118</v>
      </c>
      <c r="AW548" s="3" t="s">
        <v>150</v>
      </c>
      <c r="AX548" s="3">
        <v>1</v>
      </c>
      <c r="AY548" s="3">
        <v>1</v>
      </c>
      <c r="AZ548" s="3">
        <v>1</v>
      </c>
      <c r="BA548" s="3">
        <v>0</v>
      </c>
      <c r="BB548" s="3"/>
      <c r="BC548" s="3" t="s">
        <v>118</v>
      </c>
      <c r="BD548" s="3" t="s">
        <v>173</v>
      </c>
      <c r="BE548" t="s">
        <v>118</v>
      </c>
      <c r="BF548">
        <v>2</v>
      </c>
      <c r="BG548">
        <v>7</v>
      </c>
      <c r="BI548" t="s">
        <v>118</v>
      </c>
      <c r="BJ548">
        <v>2</v>
      </c>
      <c r="BK548">
        <v>5</v>
      </c>
      <c r="BL548" t="s">
        <v>120</v>
      </c>
      <c r="BO548" t="s">
        <v>120</v>
      </c>
      <c r="BT548" s="2" t="s">
        <v>135</v>
      </c>
      <c r="BU548" t="s">
        <v>1624</v>
      </c>
      <c r="BV548" t="s">
        <v>677</v>
      </c>
      <c r="BW548" s="2" t="s">
        <v>118</v>
      </c>
      <c r="BX548" s="2">
        <v>2</v>
      </c>
      <c r="BY548" s="2">
        <v>9</v>
      </c>
      <c r="BZ548" s="2" t="s">
        <v>118</v>
      </c>
      <c r="CA548" s="2">
        <v>1</v>
      </c>
      <c r="CB548" s="2">
        <v>5</v>
      </c>
      <c r="CC548" s="2" t="s">
        <v>118</v>
      </c>
      <c r="CD548" s="2">
        <v>1</v>
      </c>
      <c r="CE548" s="2">
        <v>4</v>
      </c>
      <c r="CF548" s="2" t="s">
        <v>120</v>
      </c>
      <c r="CG548" s="2"/>
      <c r="CH548" s="2"/>
      <c r="CI548" s="2"/>
      <c r="CJ548" s="2"/>
      <c r="CK548" s="2">
        <f>IF(Tableau3[[#This Row],[nb_ind_mig_juil22]]+Tableau3[[#This Row],[nb_ind_mig_jan_juin22]]+Tableau3[[#This Row],[nb_ind_mig_avant22]]&lt;&gt;Tableau3[[#This Row],[nb_ind_migrants]],1,0)</f>
        <v>0</v>
      </c>
      <c r="CL548" s="3" t="s">
        <v>235</v>
      </c>
      <c r="CM548" t="s">
        <v>1147</v>
      </c>
      <c r="CN548" s="2" t="s">
        <v>311</v>
      </c>
      <c r="CQ548" s="2" t="s">
        <v>1625</v>
      </c>
      <c r="CR548" s="2">
        <v>1</v>
      </c>
      <c r="CS548" s="2">
        <v>1</v>
      </c>
      <c r="CT548" s="2">
        <v>1</v>
      </c>
      <c r="CU548" s="2">
        <v>1</v>
      </c>
      <c r="CV548" s="2">
        <v>1</v>
      </c>
      <c r="CW548" s="2">
        <v>0</v>
      </c>
      <c r="CX548" s="2">
        <v>0</v>
      </c>
      <c r="CY548" s="2">
        <v>1</v>
      </c>
      <c r="CZ548" s="2">
        <v>0</v>
      </c>
      <c r="DA548" s="2">
        <v>1</v>
      </c>
      <c r="DB548" s="2">
        <v>0</v>
      </c>
      <c r="DC548" s="2">
        <v>0</v>
      </c>
      <c r="DD548" s="2" t="s">
        <v>134</v>
      </c>
      <c r="DE548">
        <v>1</v>
      </c>
      <c r="DG548">
        <v>2</v>
      </c>
      <c r="DH548">
        <v>418715</v>
      </c>
      <c r="DI548" t="s">
        <v>1626</v>
      </c>
    </row>
    <row r="549" spans="1:113" x14ac:dyDescent="0.35">
      <c r="A549" s="4">
        <v>44809.503086087963</v>
      </c>
      <c r="B549" s="4">
        <v>44809.597449479174</v>
      </c>
      <c r="C549" s="4">
        <v>44809</v>
      </c>
      <c r="D549" s="4">
        <v>44809</v>
      </c>
      <c r="E549" t="s">
        <v>129</v>
      </c>
      <c r="F549" t="s">
        <v>508</v>
      </c>
      <c r="G549" t="s">
        <v>509</v>
      </c>
      <c r="H549" t="s">
        <v>559</v>
      </c>
      <c r="I549" t="s">
        <v>1627</v>
      </c>
      <c r="J549" t="s">
        <v>141</v>
      </c>
      <c r="K549" t="s">
        <v>118</v>
      </c>
      <c r="L549" s="1" t="s">
        <v>156</v>
      </c>
      <c r="O549" t="s">
        <v>118</v>
      </c>
      <c r="Q549">
        <v>20</v>
      </c>
      <c r="R549">
        <v>100</v>
      </c>
      <c r="S549" s="1" t="s">
        <v>118</v>
      </c>
      <c r="T549" s="1">
        <v>10</v>
      </c>
      <c r="U549" s="1">
        <v>50</v>
      </c>
      <c r="V549" s="1" t="s">
        <v>118</v>
      </c>
      <c r="W549" s="1">
        <v>10</v>
      </c>
      <c r="X549" s="1">
        <v>50</v>
      </c>
      <c r="Y549" s="1" t="s">
        <v>120</v>
      </c>
      <c r="Z549" s="1"/>
      <c r="AA549" s="1"/>
      <c r="AB549" s="1"/>
      <c r="AC549" s="1"/>
      <c r="AD549" s="2" t="s">
        <v>148</v>
      </c>
      <c r="AE549" t="s">
        <v>202</v>
      </c>
      <c r="AF549" t="s">
        <v>1628</v>
      </c>
      <c r="AG549" s="2" t="s">
        <v>1629</v>
      </c>
      <c r="AH549">
        <v>1</v>
      </c>
      <c r="AI549">
        <v>1</v>
      </c>
      <c r="AJ549">
        <v>1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 s="2" t="s">
        <v>127</v>
      </c>
      <c r="AU549" s="2" t="s">
        <v>118</v>
      </c>
      <c r="AV549" s="2" t="s">
        <v>118</v>
      </c>
      <c r="AW549" s="3" t="s">
        <v>150</v>
      </c>
      <c r="AX549" s="3">
        <v>1</v>
      </c>
      <c r="AY549" s="3">
        <v>1</v>
      </c>
      <c r="AZ549" s="3">
        <v>1</v>
      </c>
      <c r="BA549" s="3">
        <v>0</v>
      </c>
      <c r="BB549" s="3"/>
      <c r="BC549" s="3" t="s">
        <v>118</v>
      </c>
      <c r="BD549" s="3" t="s">
        <v>173</v>
      </c>
      <c r="BE549" t="s">
        <v>118</v>
      </c>
      <c r="BF549">
        <v>5</v>
      </c>
      <c r="BG549">
        <v>20</v>
      </c>
      <c r="BI549" t="s">
        <v>120</v>
      </c>
      <c r="BL549" t="s">
        <v>120</v>
      </c>
      <c r="BO549" t="s">
        <v>120</v>
      </c>
      <c r="BT549" s="2" t="s">
        <v>135</v>
      </c>
      <c r="BU549" t="s">
        <v>202</v>
      </c>
      <c r="BV549" t="s">
        <v>1630</v>
      </c>
      <c r="BW549" s="2" t="s">
        <v>120</v>
      </c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>
        <f>IF(Tableau3[[#This Row],[nb_ind_mig_juil22]]+Tableau3[[#This Row],[nb_ind_mig_jan_juin22]]+Tableau3[[#This Row],[nb_ind_mig_avant22]]&lt;&gt;Tableau3[[#This Row],[nb_ind_migrants]],1,0)</f>
        <v>0</v>
      </c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>
        <v>1</v>
      </c>
      <c r="DG549">
        <v>10</v>
      </c>
      <c r="DH549">
        <v>420186</v>
      </c>
      <c r="DI549" t="s">
        <v>1631</v>
      </c>
    </row>
    <row r="550" spans="1:113" x14ac:dyDescent="0.35">
      <c r="A550" s="4">
        <v>44809.642456967587</v>
      </c>
      <c r="B550" s="4">
        <v>44809.670254432873</v>
      </c>
      <c r="C550" s="4">
        <v>44809</v>
      </c>
      <c r="D550" s="4">
        <v>44809</v>
      </c>
      <c r="E550" t="s">
        <v>129</v>
      </c>
      <c r="F550" t="s">
        <v>508</v>
      </c>
      <c r="G550" t="s">
        <v>509</v>
      </c>
      <c r="H550" t="s">
        <v>559</v>
      </c>
      <c r="I550" t="s">
        <v>1632</v>
      </c>
      <c r="J550" t="s">
        <v>141</v>
      </c>
      <c r="K550" t="s">
        <v>118</v>
      </c>
      <c r="L550" s="1" t="s">
        <v>311</v>
      </c>
      <c r="O550" t="s">
        <v>118</v>
      </c>
      <c r="Q550">
        <v>4</v>
      </c>
      <c r="R550">
        <v>25</v>
      </c>
      <c r="S550" s="1" t="s">
        <v>120</v>
      </c>
      <c r="T550" s="1"/>
      <c r="U550" s="1"/>
      <c r="V550" s="1" t="s">
        <v>120</v>
      </c>
      <c r="W550" s="1"/>
      <c r="X550" s="1"/>
      <c r="Y550" s="1" t="s">
        <v>118</v>
      </c>
      <c r="Z550" s="1">
        <v>4</v>
      </c>
      <c r="AA550" s="1">
        <v>25</v>
      </c>
      <c r="AB550" s="1"/>
      <c r="AC550" s="1"/>
      <c r="AD550" s="2" t="s">
        <v>121</v>
      </c>
      <c r="AE550" t="s">
        <v>1633</v>
      </c>
      <c r="AF550" t="s">
        <v>1634</v>
      </c>
      <c r="AG550" s="2" t="s">
        <v>1635</v>
      </c>
      <c r="AH550">
        <v>1</v>
      </c>
      <c r="AI550">
        <v>1</v>
      </c>
      <c r="AJ550">
        <v>1</v>
      </c>
      <c r="AK550">
        <v>1</v>
      </c>
      <c r="AL550">
        <v>1</v>
      </c>
      <c r="AM550">
        <v>0</v>
      </c>
      <c r="AN550">
        <v>0</v>
      </c>
      <c r="AO550">
        <v>0</v>
      </c>
      <c r="AP550">
        <v>0</v>
      </c>
      <c r="AQ550">
        <v>1</v>
      </c>
      <c r="AR550">
        <v>0</v>
      </c>
      <c r="AS550">
        <v>0</v>
      </c>
      <c r="AT550" s="2" t="s">
        <v>127</v>
      </c>
      <c r="AU550" s="2" t="s">
        <v>118</v>
      </c>
      <c r="AV550" s="2" t="s">
        <v>118</v>
      </c>
      <c r="AW550" s="3" t="s">
        <v>543</v>
      </c>
      <c r="AX550" s="3">
        <v>0</v>
      </c>
      <c r="AY550" s="3">
        <v>1</v>
      </c>
      <c r="AZ550" s="3">
        <v>1</v>
      </c>
      <c r="BA550" s="3">
        <v>0</v>
      </c>
      <c r="BB550" s="3"/>
      <c r="BC550" s="3" t="s">
        <v>118</v>
      </c>
      <c r="BD550" s="3" t="s">
        <v>173</v>
      </c>
      <c r="BE550" t="s">
        <v>120</v>
      </c>
      <c r="BT550" s="2"/>
      <c r="BW550" s="2" t="s">
        <v>120</v>
      </c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>
        <f>IF(Tableau3[[#This Row],[nb_ind_mig_juil22]]+Tableau3[[#This Row],[nb_ind_mig_jan_juin22]]+Tableau3[[#This Row],[nb_ind_mig_avant22]]&lt;&gt;Tableau3[[#This Row],[nb_ind_migrants]],1,0)</f>
        <v>0</v>
      </c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>
        <v>1</v>
      </c>
      <c r="DG550">
        <v>25</v>
      </c>
      <c r="DH550">
        <v>420187</v>
      </c>
      <c r="DI550" t="s">
        <v>1636</v>
      </c>
    </row>
    <row r="551" spans="1:113" x14ac:dyDescent="0.35">
      <c r="A551" s="4">
        <v>44809.722934895843</v>
      </c>
      <c r="B551" s="4">
        <v>44809.740686990743</v>
      </c>
      <c r="C551" s="4">
        <v>44809</v>
      </c>
      <c r="D551" s="4">
        <v>44809</v>
      </c>
      <c r="E551" t="s">
        <v>129</v>
      </c>
      <c r="F551" t="s">
        <v>508</v>
      </c>
      <c r="G551" t="s">
        <v>509</v>
      </c>
      <c r="H551" t="s">
        <v>559</v>
      </c>
      <c r="I551" t="s">
        <v>1637</v>
      </c>
      <c r="J551" t="s">
        <v>141</v>
      </c>
      <c r="K551" t="s">
        <v>120</v>
      </c>
      <c r="L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2"/>
      <c r="AG551" s="2"/>
      <c r="AT551" s="2"/>
      <c r="AU551" s="2"/>
      <c r="AV551" s="2"/>
      <c r="AW551" s="3"/>
      <c r="AX551" s="3"/>
      <c r="AY551" s="3"/>
      <c r="AZ551" s="3"/>
      <c r="BA551" s="3"/>
      <c r="BB551" s="3"/>
      <c r="BC551" s="3"/>
      <c r="BD551" s="3"/>
      <c r="BE551" t="s">
        <v>120</v>
      </c>
      <c r="BT551" s="2"/>
      <c r="BW551" s="2" t="s">
        <v>120</v>
      </c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>
        <f>IF(Tableau3[[#This Row],[nb_ind_mig_juil22]]+Tableau3[[#This Row],[nb_ind_mig_jan_juin22]]+Tableau3[[#This Row],[nb_ind_mig_avant22]]&lt;&gt;Tableau3[[#This Row],[nb_ind_migrants]],1,0)</f>
        <v>0</v>
      </c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>
        <v>1</v>
      </c>
      <c r="DG551">
        <v>5</v>
      </c>
      <c r="DH551">
        <v>420188</v>
      </c>
      <c r="DI551" t="s">
        <v>1638</v>
      </c>
    </row>
    <row r="552" spans="1:113" x14ac:dyDescent="0.35">
      <c r="A552" s="4">
        <v>44809.753590277767</v>
      </c>
      <c r="B552" s="4">
        <v>44809.761999699083</v>
      </c>
      <c r="C552" s="4">
        <v>44809</v>
      </c>
      <c r="D552" s="4">
        <v>44809</v>
      </c>
      <c r="E552" t="s">
        <v>129</v>
      </c>
      <c r="F552" t="s">
        <v>508</v>
      </c>
      <c r="G552" t="s">
        <v>509</v>
      </c>
      <c r="H552" t="s">
        <v>559</v>
      </c>
      <c r="I552" t="s">
        <v>1639</v>
      </c>
      <c r="J552" t="s">
        <v>141</v>
      </c>
      <c r="K552" t="s">
        <v>118</v>
      </c>
      <c r="L552" s="1" t="s">
        <v>156</v>
      </c>
      <c r="O552" t="s">
        <v>118</v>
      </c>
      <c r="Q552">
        <v>4</v>
      </c>
      <c r="R552">
        <v>16</v>
      </c>
      <c r="S552" s="1" t="s">
        <v>118</v>
      </c>
      <c r="T552" s="1">
        <v>4</v>
      </c>
      <c r="U552" s="1">
        <v>16</v>
      </c>
      <c r="V552" s="1" t="s">
        <v>120</v>
      </c>
      <c r="W552" s="1"/>
      <c r="X552" s="1"/>
      <c r="Y552" s="1" t="s">
        <v>120</v>
      </c>
      <c r="Z552" s="1"/>
      <c r="AA552" s="1"/>
      <c r="AB552" s="1"/>
      <c r="AC552" s="1"/>
      <c r="AD552" s="2" t="s">
        <v>121</v>
      </c>
      <c r="AE552" t="s">
        <v>1640</v>
      </c>
      <c r="AF552" t="s">
        <v>1641</v>
      </c>
      <c r="AG552" s="2" t="s">
        <v>589</v>
      </c>
      <c r="AH552">
        <v>1</v>
      </c>
      <c r="AI552">
        <v>1</v>
      </c>
      <c r="AJ552">
        <v>1</v>
      </c>
      <c r="AK552">
        <v>1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 s="2" t="s">
        <v>127</v>
      </c>
      <c r="AU552" s="2" t="s">
        <v>118</v>
      </c>
      <c r="AV552" s="2" t="s">
        <v>118</v>
      </c>
      <c r="AW552" s="3" t="s">
        <v>150</v>
      </c>
      <c r="AX552" s="3">
        <v>1</v>
      </c>
      <c r="AY552" s="3">
        <v>1</v>
      </c>
      <c r="AZ552" s="3">
        <v>1</v>
      </c>
      <c r="BA552" s="3">
        <v>0</v>
      </c>
      <c r="BB552" s="3"/>
      <c r="BC552" s="3" t="s">
        <v>118</v>
      </c>
      <c r="BD552" s="3" t="s">
        <v>173</v>
      </c>
      <c r="BE552" t="s">
        <v>120</v>
      </c>
      <c r="BT552" s="2"/>
      <c r="BW552" s="2" t="s">
        <v>120</v>
      </c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>
        <f>IF(Tableau3[[#This Row],[nb_ind_mig_juil22]]+Tableau3[[#This Row],[nb_ind_mig_jan_juin22]]+Tableau3[[#This Row],[nb_ind_mig_avant22]]&lt;&gt;Tableau3[[#This Row],[nb_ind_migrants]],1,0)</f>
        <v>0</v>
      </c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>
        <v>1</v>
      </c>
      <c r="DG552">
        <v>10</v>
      </c>
      <c r="DH552">
        <v>420189</v>
      </c>
      <c r="DI552" t="s">
        <v>1642</v>
      </c>
    </row>
    <row r="553" spans="1:113" x14ac:dyDescent="0.35">
      <c r="A553" s="4">
        <v>44811.431262708327</v>
      </c>
      <c r="B553" s="4">
        <v>44811.478471111113</v>
      </c>
      <c r="C553" s="4">
        <v>44811</v>
      </c>
      <c r="D553" s="4">
        <v>44811</v>
      </c>
      <c r="E553" t="s">
        <v>129</v>
      </c>
      <c r="F553" t="s">
        <v>508</v>
      </c>
      <c r="G553" t="s">
        <v>509</v>
      </c>
      <c r="H553" t="s">
        <v>559</v>
      </c>
      <c r="I553" t="s">
        <v>1643</v>
      </c>
      <c r="J553" t="s">
        <v>141</v>
      </c>
      <c r="K553" t="s">
        <v>120</v>
      </c>
      <c r="L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2"/>
      <c r="AG553" s="2"/>
      <c r="AT553" s="2"/>
      <c r="AU553" s="2"/>
      <c r="AV553" s="2"/>
      <c r="AW553" s="3"/>
      <c r="AX553" s="3"/>
      <c r="AY553" s="3"/>
      <c r="AZ553" s="3"/>
      <c r="BA553" s="3"/>
      <c r="BB553" s="3"/>
      <c r="BC553" s="3"/>
      <c r="BD553" s="3"/>
      <c r="BE553" t="s">
        <v>120</v>
      </c>
      <c r="BT553" s="2"/>
      <c r="BW553" s="2" t="s">
        <v>120</v>
      </c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>
        <f>IF(Tableau3[[#This Row],[nb_ind_mig_juil22]]+Tableau3[[#This Row],[nb_ind_mig_jan_juin22]]+Tableau3[[#This Row],[nb_ind_mig_avant22]]&lt;&gt;Tableau3[[#This Row],[nb_ind_migrants]],1,0)</f>
        <v>0</v>
      </c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>
        <v>1</v>
      </c>
      <c r="DG553">
        <v>10</v>
      </c>
      <c r="DH553">
        <v>420190</v>
      </c>
      <c r="DI553" t="s">
        <v>1644</v>
      </c>
    </row>
    <row r="554" spans="1:113" x14ac:dyDescent="0.35">
      <c r="A554" s="4">
        <v>44811.478741990737</v>
      </c>
      <c r="B554" s="4">
        <v>44811.549529641197</v>
      </c>
      <c r="C554" s="4">
        <v>44811</v>
      </c>
      <c r="D554" s="4">
        <v>44811</v>
      </c>
      <c r="E554" t="s">
        <v>129</v>
      </c>
      <c r="F554" t="s">
        <v>508</v>
      </c>
      <c r="G554" t="s">
        <v>509</v>
      </c>
      <c r="H554" t="s">
        <v>605</v>
      </c>
      <c r="I554" t="s">
        <v>1645</v>
      </c>
      <c r="J554" t="s">
        <v>141</v>
      </c>
      <c r="K554" t="s">
        <v>120</v>
      </c>
      <c r="L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2"/>
      <c r="AG554" s="2"/>
      <c r="AT554" s="2"/>
      <c r="AU554" s="2"/>
      <c r="AV554" s="2"/>
      <c r="AW554" s="3"/>
      <c r="AX554" s="3"/>
      <c r="AY554" s="3"/>
      <c r="AZ554" s="3"/>
      <c r="BA554" s="3"/>
      <c r="BB554" s="3"/>
      <c r="BC554" s="3"/>
      <c r="BD554" s="3"/>
      <c r="BE554" t="s">
        <v>118</v>
      </c>
      <c r="BF554">
        <v>2</v>
      </c>
      <c r="BG554">
        <v>8</v>
      </c>
      <c r="BI554" t="s">
        <v>120</v>
      </c>
      <c r="BL554" t="s">
        <v>118</v>
      </c>
      <c r="BM554">
        <v>2</v>
      </c>
      <c r="BN554">
        <v>8</v>
      </c>
      <c r="BO554" t="s">
        <v>120</v>
      </c>
      <c r="BT554" s="2" t="s">
        <v>155</v>
      </c>
      <c r="BU554" t="s">
        <v>1646</v>
      </c>
      <c r="BV554" t="s">
        <v>1647</v>
      </c>
      <c r="BW554" s="2" t="s">
        <v>120</v>
      </c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>
        <f>IF(Tableau3[[#This Row],[nb_ind_mig_juil22]]+Tableau3[[#This Row],[nb_ind_mig_jan_juin22]]+Tableau3[[#This Row],[nb_ind_mig_avant22]]&lt;&gt;Tableau3[[#This Row],[nb_ind_migrants]],1,0)</f>
        <v>0</v>
      </c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>
        <v>1</v>
      </c>
      <c r="DG554">
        <v>10</v>
      </c>
      <c r="DH554">
        <v>420191</v>
      </c>
      <c r="DI554" t="s">
        <v>1648</v>
      </c>
    </row>
    <row r="555" spans="1:113" x14ac:dyDescent="0.35">
      <c r="A555" s="4">
        <v>44811.551701666664</v>
      </c>
      <c r="B555" s="4">
        <v>44811.571251388887</v>
      </c>
      <c r="C555" s="4">
        <v>44811</v>
      </c>
      <c r="D555" s="4">
        <v>44811</v>
      </c>
      <c r="E555" t="s">
        <v>129</v>
      </c>
      <c r="F555" t="s">
        <v>508</v>
      </c>
      <c r="G555" t="s">
        <v>509</v>
      </c>
      <c r="H555" t="s">
        <v>559</v>
      </c>
      <c r="I555" t="s">
        <v>1649</v>
      </c>
      <c r="J555" t="s">
        <v>141</v>
      </c>
      <c r="K555" t="s">
        <v>118</v>
      </c>
      <c r="L555" s="1" t="s">
        <v>156</v>
      </c>
      <c r="O555" t="s">
        <v>118</v>
      </c>
      <c r="Q555">
        <v>10</v>
      </c>
      <c r="R555">
        <v>100</v>
      </c>
      <c r="S555" s="1" t="s">
        <v>118</v>
      </c>
      <c r="T555" s="1">
        <v>6</v>
      </c>
      <c r="U555" s="1">
        <v>60</v>
      </c>
      <c r="V555" s="1" t="s">
        <v>118</v>
      </c>
      <c r="W555" s="1">
        <v>4</v>
      </c>
      <c r="X555" s="1">
        <v>40</v>
      </c>
      <c r="Y555" s="1" t="s">
        <v>120</v>
      </c>
      <c r="Z555" s="1"/>
      <c r="AA555" s="1"/>
      <c r="AB555" s="1"/>
      <c r="AC555" s="1"/>
      <c r="AD555" s="2" t="s">
        <v>121</v>
      </c>
      <c r="AE555" t="s">
        <v>1649</v>
      </c>
      <c r="AF555" t="s">
        <v>1650</v>
      </c>
      <c r="AG555" s="2" t="s">
        <v>608</v>
      </c>
      <c r="AH555">
        <v>1</v>
      </c>
      <c r="AI555">
        <v>1</v>
      </c>
      <c r="AJ555">
        <v>1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1</v>
      </c>
      <c r="AS555">
        <v>0</v>
      </c>
      <c r="AT555" s="2" t="s">
        <v>127</v>
      </c>
      <c r="AU555" s="2" t="s">
        <v>118</v>
      </c>
      <c r="AV555" s="2" t="s">
        <v>118</v>
      </c>
      <c r="AW555" s="3" t="s">
        <v>688</v>
      </c>
      <c r="AX555" s="3">
        <v>1</v>
      </c>
      <c r="AY555" s="3">
        <v>1</v>
      </c>
      <c r="AZ555" s="3">
        <v>1</v>
      </c>
      <c r="BA555" s="3">
        <v>1</v>
      </c>
      <c r="BB555" s="3"/>
      <c r="BC555" s="3" t="s">
        <v>118</v>
      </c>
      <c r="BD555" s="3" t="s">
        <v>173</v>
      </c>
      <c r="BE555" t="s">
        <v>118</v>
      </c>
      <c r="BF555">
        <v>5</v>
      </c>
      <c r="BG555">
        <v>25</v>
      </c>
      <c r="BI555" t="s">
        <v>120</v>
      </c>
      <c r="BL555" t="s">
        <v>120</v>
      </c>
      <c r="BO555" t="s">
        <v>120</v>
      </c>
      <c r="BT555" s="2" t="s">
        <v>155</v>
      </c>
      <c r="BU555" t="s">
        <v>1651</v>
      </c>
      <c r="BV555" t="s">
        <v>1129</v>
      </c>
      <c r="BW555" s="2" t="s">
        <v>120</v>
      </c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>
        <f>IF(Tableau3[[#This Row],[nb_ind_mig_juil22]]+Tableau3[[#This Row],[nb_ind_mig_jan_juin22]]+Tableau3[[#This Row],[nb_ind_mig_avant22]]&lt;&gt;Tableau3[[#This Row],[nb_ind_migrants]],1,0)</f>
        <v>0</v>
      </c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>
        <v>1</v>
      </c>
      <c r="DG555">
        <v>1</v>
      </c>
      <c r="DH555">
        <v>420484</v>
      </c>
      <c r="DI555" t="s">
        <v>1652</v>
      </c>
    </row>
    <row r="556" spans="1:113" x14ac:dyDescent="0.35">
      <c r="A556" s="4">
        <v>44811.380016331022</v>
      </c>
      <c r="B556" s="4">
        <v>44811.381810601852</v>
      </c>
      <c r="C556" s="4">
        <v>44811</v>
      </c>
      <c r="D556" s="4">
        <v>44811</v>
      </c>
      <c r="E556" t="s">
        <v>129</v>
      </c>
      <c r="F556" t="s">
        <v>1020</v>
      </c>
      <c r="G556" t="s">
        <v>677</v>
      </c>
      <c r="H556" t="s">
        <v>1416</v>
      </c>
      <c r="I556" t="s">
        <v>1653</v>
      </c>
      <c r="J556" t="s">
        <v>141</v>
      </c>
      <c r="K556" t="s">
        <v>120</v>
      </c>
      <c r="L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2"/>
      <c r="AG556" s="2"/>
      <c r="AT556" s="2"/>
      <c r="AU556" s="2"/>
      <c r="AV556" s="2"/>
      <c r="AW556" s="3"/>
      <c r="AX556" s="3"/>
      <c r="AY556" s="3"/>
      <c r="AZ556" s="3"/>
      <c r="BA556" s="3"/>
      <c r="BB556" s="3"/>
      <c r="BC556" s="3"/>
      <c r="BD556" s="3"/>
      <c r="BE556" t="s">
        <v>120</v>
      </c>
      <c r="BT556" s="2"/>
      <c r="BW556" s="2" t="s">
        <v>120</v>
      </c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>
        <f>IF(Tableau3[[#This Row],[nb_ind_mig_juil22]]+Tableau3[[#This Row],[nb_ind_mig_jan_juin22]]+Tableau3[[#This Row],[nb_ind_mig_avant22]]&lt;&gt;Tableau3[[#This Row],[nb_ind_migrants]],1,0)</f>
        <v>0</v>
      </c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>
        <v>1</v>
      </c>
      <c r="DG556">
        <v>1</v>
      </c>
      <c r="DH556">
        <v>423785</v>
      </c>
      <c r="DI556" t="s">
        <v>1654</v>
      </c>
    </row>
    <row r="557" spans="1:113" x14ac:dyDescent="0.35">
      <c r="A557" s="4">
        <v>44811.440719768521</v>
      </c>
      <c r="B557" s="4">
        <v>44811.44572570602</v>
      </c>
      <c r="C557" s="4">
        <v>44811</v>
      </c>
      <c r="D557" s="4">
        <v>44811</v>
      </c>
      <c r="E557" t="s">
        <v>129</v>
      </c>
      <c r="F557" t="s">
        <v>1020</v>
      </c>
      <c r="G557" t="s">
        <v>677</v>
      </c>
      <c r="H557" t="s">
        <v>1416</v>
      </c>
      <c r="I557" t="s">
        <v>1655</v>
      </c>
      <c r="J557" t="s">
        <v>141</v>
      </c>
      <c r="K557" t="s">
        <v>118</v>
      </c>
      <c r="L557" s="1" t="s">
        <v>156</v>
      </c>
      <c r="O557" t="s">
        <v>120</v>
      </c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2"/>
      <c r="AG557" s="2"/>
      <c r="AT557" s="2"/>
      <c r="AU557" s="2"/>
      <c r="AV557" s="2"/>
      <c r="AW557" s="3"/>
      <c r="AX557" s="3"/>
      <c r="AY557" s="3"/>
      <c r="AZ557" s="3"/>
      <c r="BA557" s="3"/>
      <c r="BB557" s="3"/>
      <c r="BC557" s="3"/>
      <c r="BD557" s="3"/>
      <c r="BE557" t="s">
        <v>120</v>
      </c>
      <c r="BT557" s="2"/>
      <c r="BW557" s="2" t="s">
        <v>120</v>
      </c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>
        <f>IF(Tableau3[[#This Row],[nb_ind_mig_juil22]]+Tableau3[[#This Row],[nb_ind_mig_jan_juin22]]+Tableau3[[#This Row],[nb_ind_mig_avant22]]&lt;&gt;Tableau3[[#This Row],[nb_ind_migrants]],1,0)</f>
        <v>0</v>
      </c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>
        <v>1</v>
      </c>
      <c r="DG557">
        <v>1</v>
      </c>
      <c r="DH557">
        <v>423787</v>
      </c>
      <c r="DI557" t="s">
        <v>1656</v>
      </c>
    </row>
    <row r="558" spans="1:113" x14ac:dyDescent="0.35">
      <c r="A558" s="4">
        <v>44811.681010925917</v>
      </c>
      <c r="B558" s="4">
        <v>44811.683910636573</v>
      </c>
      <c r="C558" s="4">
        <v>44811</v>
      </c>
      <c r="D558" s="4">
        <v>44811</v>
      </c>
      <c r="E558" t="s">
        <v>129</v>
      </c>
      <c r="F558" t="s">
        <v>1020</v>
      </c>
      <c r="G558" t="s">
        <v>677</v>
      </c>
      <c r="H558" t="s">
        <v>1416</v>
      </c>
      <c r="I558" t="s">
        <v>1657</v>
      </c>
      <c r="J558" t="s">
        <v>141</v>
      </c>
      <c r="K558" t="s">
        <v>118</v>
      </c>
      <c r="L558" s="1" t="s">
        <v>119</v>
      </c>
      <c r="O558" t="s">
        <v>120</v>
      </c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2"/>
      <c r="AG558" s="2"/>
      <c r="AT558" s="2"/>
      <c r="AU558" s="2"/>
      <c r="AV558" s="2"/>
      <c r="AW558" s="3"/>
      <c r="AX558" s="3"/>
      <c r="AY558" s="3"/>
      <c r="AZ558" s="3"/>
      <c r="BA558" s="3"/>
      <c r="BB558" s="3"/>
      <c r="BC558" s="3"/>
      <c r="BD558" s="3"/>
      <c r="BE558" t="s">
        <v>120</v>
      </c>
      <c r="BT558" s="2"/>
      <c r="BW558" s="2" t="s">
        <v>118</v>
      </c>
      <c r="BX558" s="2">
        <v>4</v>
      </c>
      <c r="BY558" s="2">
        <v>12</v>
      </c>
      <c r="BZ558" s="2" t="s">
        <v>118</v>
      </c>
      <c r="CA558" s="2">
        <v>2</v>
      </c>
      <c r="CB558" s="2">
        <v>6</v>
      </c>
      <c r="CC558" s="2" t="s">
        <v>120</v>
      </c>
      <c r="CD558" s="2"/>
      <c r="CE558" s="2"/>
      <c r="CF558" s="2" t="s">
        <v>118</v>
      </c>
      <c r="CG558" s="2">
        <v>2</v>
      </c>
      <c r="CH558" s="2">
        <v>6</v>
      </c>
      <c r="CI558" s="2"/>
      <c r="CJ558" s="2"/>
      <c r="CK558" s="2">
        <f>IF(Tableau3[[#This Row],[nb_ind_mig_juil22]]+Tableau3[[#This Row],[nb_ind_mig_jan_juin22]]+Tableau3[[#This Row],[nb_ind_mig_avant22]]&lt;&gt;Tableau3[[#This Row],[nb_ind_migrants]],1,0)</f>
        <v>0</v>
      </c>
      <c r="CL558" s="3" t="s">
        <v>125</v>
      </c>
      <c r="CN558" s="2" t="s">
        <v>119</v>
      </c>
      <c r="CQ558" s="2" t="s">
        <v>1658</v>
      </c>
      <c r="CR558" s="2">
        <v>0</v>
      </c>
      <c r="CS558" s="2">
        <v>1</v>
      </c>
      <c r="CT558" s="2">
        <v>0</v>
      </c>
      <c r="CU558" s="2">
        <v>0</v>
      </c>
      <c r="CV558" s="2">
        <v>0</v>
      </c>
      <c r="CW558" s="2">
        <v>0</v>
      </c>
      <c r="CX558" s="2">
        <v>0</v>
      </c>
      <c r="CY558" s="2">
        <v>0</v>
      </c>
      <c r="CZ558" s="2">
        <v>0</v>
      </c>
      <c r="DA558" s="2">
        <v>0</v>
      </c>
      <c r="DB558" s="2">
        <v>0</v>
      </c>
      <c r="DC558" s="2">
        <v>0</v>
      </c>
      <c r="DD558" s="2" t="s">
        <v>145</v>
      </c>
      <c r="DE558">
        <v>1</v>
      </c>
      <c r="DG558">
        <v>1</v>
      </c>
      <c r="DH558">
        <v>423789</v>
      </c>
      <c r="DI558" t="s">
        <v>1659</v>
      </c>
    </row>
    <row r="559" spans="1:113" x14ac:dyDescent="0.35">
      <c r="A559" s="4">
        <v>44811.734496180557</v>
      </c>
      <c r="B559" s="4">
        <v>44811.739321076391</v>
      </c>
      <c r="C559" s="4">
        <v>44811</v>
      </c>
      <c r="D559" s="4">
        <v>44811</v>
      </c>
      <c r="E559" t="s">
        <v>129</v>
      </c>
      <c r="F559" t="s">
        <v>1020</v>
      </c>
      <c r="G559" t="s">
        <v>677</v>
      </c>
      <c r="H559" t="s">
        <v>1416</v>
      </c>
      <c r="I559" t="s">
        <v>1660</v>
      </c>
      <c r="J559" t="s">
        <v>141</v>
      </c>
      <c r="K559" t="s">
        <v>118</v>
      </c>
      <c r="L559" s="1" t="s">
        <v>156</v>
      </c>
      <c r="O559" t="s">
        <v>118</v>
      </c>
      <c r="Q559">
        <v>3</v>
      </c>
      <c r="R559">
        <v>11</v>
      </c>
      <c r="S559" s="1" t="s">
        <v>118</v>
      </c>
      <c r="T559" s="1">
        <v>2</v>
      </c>
      <c r="U559" s="1">
        <v>6</v>
      </c>
      <c r="V559" s="1" t="s">
        <v>118</v>
      </c>
      <c r="W559" s="1">
        <v>1</v>
      </c>
      <c r="X559" s="1">
        <v>5</v>
      </c>
      <c r="Y559" s="1" t="s">
        <v>120</v>
      </c>
      <c r="Z559" s="1"/>
      <c r="AA559" s="1"/>
      <c r="AB559" s="1"/>
      <c r="AC559" s="1"/>
      <c r="AD559" s="2" t="s">
        <v>148</v>
      </c>
      <c r="AE559" t="s">
        <v>1416</v>
      </c>
      <c r="AF559" t="s">
        <v>1661</v>
      </c>
      <c r="AG559" s="2" t="s">
        <v>1662</v>
      </c>
      <c r="AH559">
        <v>0</v>
      </c>
      <c r="AI559">
        <v>1</v>
      </c>
      <c r="AJ559">
        <v>0</v>
      </c>
      <c r="AK559">
        <v>0</v>
      </c>
      <c r="AL559">
        <v>1</v>
      </c>
      <c r="AM559">
        <v>0</v>
      </c>
      <c r="AN559">
        <v>0</v>
      </c>
      <c r="AO559">
        <v>1</v>
      </c>
      <c r="AP559">
        <v>0</v>
      </c>
      <c r="AQ559">
        <v>0</v>
      </c>
      <c r="AR559">
        <v>0</v>
      </c>
      <c r="AS559">
        <v>0</v>
      </c>
      <c r="AT559" s="2" t="s">
        <v>134</v>
      </c>
      <c r="AU559" s="2" t="s">
        <v>118</v>
      </c>
      <c r="AV559" s="2" t="s">
        <v>118</v>
      </c>
      <c r="AW559" s="3" t="s">
        <v>543</v>
      </c>
      <c r="AX559" s="3">
        <v>0</v>
      </c>
      <c r="AY559" s="3">
        <v>1</v>
      </c>
      <c r="AZ559" s="3">
        <v>1</v>
      </c>
      <c r="BA559" s="3">
        <v>0</v>
      </c>
      <c r="BB559" s="3"/>
      <c r="BC559" s="3" t="s">
        <v>120</v>
      </c>
      <c r="BD559" s="3"/>
      <c r="BE559" t="s">
        <v>120</v>
      </c>
      <c r="BT559" s="2"/>
      <c r="BW559" s="2" t="s">
        <v>120</v>
      </c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>
        <f>IF(Tableau3[[#This Row],[nb_ind_mig_juil22]]+Tableau3[[#This Row],[nb_ind_mig_jan_juin22]]+Tableau3[[#This Row],[nb_ind_mig_avant22]]&lt;&gt;Tableau3[[#This Row],[nb_ind_migrants]],1,0)</f>
        <v>0</v>
      </c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>
        <v>1</v>
      </c>
      <c r="DG559">
        <v>1</v>
      </c>
      <c r="DH559">
        <v>423791</v>
      </c>
      <c r="DI559" t="s">
        <v>1663</v>
      </c>
    </row>
    <row r="560" spans="1:113" x14ac:dyDescent="0.35">
      <c r="A560" s="4">
        <v>44811.544854571759</v>
      </c>
      <c r="B560" s="4">
        <v>44811.612183379628</v>
      </c>
      <c r="C560" s="4">
        <v>44811</v>
      </c>
      <c r="D560" s="4">
        <v>44811</v>
      </c>
      <c r="E560" t="s">
        <v>129</v>
      </c>
      <c r="F560" t="s">
        <v>508</v>
      </c>
      <c r="G560" t="s">
        <v>509</v>
      </c>
      <c r="H560" t="s">
        <v>549</v>
      </c>
      <c r="I560" t="s">
        <v>1664</v>
      </c>
      <c r="J560" t="s">
        <v>141</v>
      </c>
      <c r="K560" t="s">
        <v>120</v>
      </c>
      <c r="L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2"/>
      <c r="AG560" s="2"/>
      <c r="AT560" s="2"/>
      <c r="AU560" s="2"/>
      <c r="AV560" s="2"/>
      <c r="AW560" s="3"/>
      <c r="AX560" s="3"/>
      <c r="AY560" s="3"/>
      <c r="AZ560" s="3"/>
      <c r="BA560" s="3"/>
      <c r="BB560" s="3"/>
      <c r="BC560" s="3"/>
      <c r="BD560" s="3"/>
      <c r="BE560" t="s">
        <v>120</v>
      </c>
      <c r="BT560" s="2"/>
      <c r="BW560" s="2" t="s">
        <v>120</v>
      </c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>
        <f>IF(Tableau3[[#This Row],[nb_ind_mig_juil22]]+Tableau3[[#This Row],[nb_ind_mig_jan_juin22]]+Tableau3[[#This Row],[nb_ind_mig_avant22]]&lt;&gt;Tableau3[[#This Row],[nb_ind_migrants]],1,0)</f>
        <v>0</v>
      </c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>
        <v>1</v>
      </c>
      <c r="DG560">
        <v>0</v>
      </c>
      <c r="DH560">
        <v>426316</v>
      </c>
      <c r="DI560" t="s">
        <v>1665</v>
      </c>
    </row>
    <row r="561" spans="1:113" x14ac:dyDescent="0.35">
      <c r="A561" s="4">
        <v>44811.614551087972</v>
      </c>
      <c r="B561" s="4">
        <v>44811.618041168978</v>
      </c>
      <c r="C561" s="4">
        <v>44811</v>
      </c>
      <c r="D561" s="4">
        <v>44811</v>
      </c>
      <c r="E561" t="s">
        <v>129</v>
      </c>
      <c r="F561" t="s">
        <v>508</v>
      </c>
      <c r="G561" t="s">
        <v>509</v>
      </c>
      <c r="H561" t="s">
        <v>556</v>
      </c>
      <c r="I561" t="s">
        <v>1666</v>
      </c>
      <c r="J561" t="s">
        <v>141</v>
      </c>
      <c r="K561" t="s">
        <v>120</v>
      </c>
      <c r="L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2"/>
      <c r="AG561" s="2"/>
      <c r="AT561" s="2"/>
      <c r="AU561" s="2"/>
      <c r="AV561" s="2"/>
      <c r="AW561" s="3"/>
      <c r="AX561" s="3"/>
      <c r="AY561" s="3"/>
      <c r="AZ561" s="3"/>
      <c r="BA561" s="3"/>
      <c r="BB561" s="3"/>
      <c r="BC561" s="3"/>
      <c r="BD561" s="3"/>
      <c r="BE561" t="s">
        <v>120</v>
      </c>
      <c r="BT561" s="2"/>
      <c r="BW561" s="2" t="s">
        <v>120</v>
      </c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>
        <f>IF(Tableau3[[#This Row],[nb_ind_mig_juil22]]+Tableau3[[#This Row],[nb_ind_mig_jan_juin22]]+Tableau3[[#This Row],[nb_ind_mig_avant22]]&lt;&gt;Tableau3[[#This Row],[nb_ind_migrants]],1,0)</f>
        <v>0</v>
      </c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>
        <v>1</v>
      </c>
      <c r="DG561">
        <v>1</v>
      </c>
      <c r="DH561">
        <v>426317</v>
      </c>
      <c r="DI561" t="s">
        <v>1667</v>
      </c>
    </row>
    <row r="562" spans="1:113" x14ac:dyDescent="0.35">
      <c r="A562" s="4">
        <v>44811.657472500003</v>
      </c>
      <c r="B562" s="4">
        <v>44811.663700104167</v>
      </c>
      <c r="C562" s="4">
        <v>44811</v>
      </c>
      <c r="D562" s="4">
        <v>44811</v>
      </c>
      <c r="E562" t="s">
        <v>129</v>
      </c>
      <c r="F562" t="s">
        <v>508</v>
      </c>
      <c r="G562" t="s">
        <v>509</v>
      </c>
      <c r="H562" t="s">
        <v>556</v>
      </c>
      <c r="I562" t="s">
        <v>1668</v>
      </c>
      <c r="J562" t="s">
        <v>141</v>
      </c>
      <c r="K562" t="s">
        <v>120</v>
      </c>
      <c r="L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2"/>
      <c r="AG562" s="2"/>
      <c r="AT562" s="2"/>
      <c r="AU562" s="2"/>
      <c r="AV562" s="2"/>
      <c r="AW562" s="3"/>
      <c r="AX562" s="3"/>
      <c r="AY562" s="3"/>
      <c r="AZ562" s="3"/>
      <c r="BA562" s="3"/>
      <c r="BB562" s="3"/>
      <c r="BC562" s="3"/>
      <c r="BD562" s="3"/>
      <c r="BE562" t="s">
        <v>120</v>
      </c>
      <c r="BT562" s="2"/>
      <c r="BW562" s="2" t="s">
        <v>120</v>
      </c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>
        <f>IF(Tableau3[[#This Row],[nb_ind_mig_juil22]]+Tableau3[[#This Row],[nb_ind_mig_jan_juin22]]+Tableau3[[#This Row],[nb_ind_mig_avant22]]&lt;&gt;Tableau3[[#This Row],[nb_ind_migrants]],1,0)</f>
        <v>0</v>
      </c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>
        <v>1</v>
      </c>
      <c r="DG562">
        <v>0</v>
      </c>
      <c r="DH562">
        <v>426318</v>
      </c>
      <c r="DI562" t="s">
        <v>1669</v>
      </c>
    </row>
    <row r="563" spans="1:113" x14ac:dyDescent="0.35">
      <c r="A563" s="4">
        <v>44811.66563009259</v>
      </c>
      <c r="B563" s="4">
        <v>44811.677542314806</v>
      </c>
      <c r="C563" s="4">
        <v>44811</v>
      </c>
      <c r="D563" s="4">
        <v>44811</v>
      </c>
      <c r="E563" t="s">
        <v>129</v>
      </c>
      <c r="F563" t="s">
        <v>508</v>
      </c>
      <c r="G563" t="s">
        <v>509</v>
      </c>
      <c r="H563" t="s">
        <v>556</v>
      </c>
      <c r="I563" t="s">
        <v>1670</v>
      </c>
      <c r="J563" t="s">
        <v>141</v>
      </c>
      <c r="K563" t="s">
        <v>118</v>
      </c>
      <c r="L563" s="1" t="s">
        <v>156</v>
      </c>
      <c r="O563" t="s">
        <v>118</v>
      </c>
      <c r="Q563">
        <v>1</v>
      </c>
      <c r="R563">
        <v>20</v>
      </c>
      <c r="S563" s="1" t="s">
        <v>120</v>
      </c>
      <c r="T563" s="1"/>
      <c r="U563" s="1"/>
      <c r="V563" s="1" t="s">
        <v>118</v>
      </c>
      <c r="W563" s="1">
        <v>1</v>
      </c>
      <c r="X563" s="1">
        <v>20</v>
      </c>
      <c r="Y563" s="1" t="s">
        <v>120</v>
      </c>
      <c r="Z563" s="1"/>
      <c r="AA563" s="1"/>
      <c r="AB563" s="1"/>
      <c r="AC563" s="1"/>
      <c r="AD563" s="2" t="s">
        <v>121</v>
      </c>
      <c r="AE563" t="s">
        <v>1671</v>
      </c>
      <c r="AF563" t="s">
        <v>1672</v>
      </c>
      <c r="AG563" s="2" t="s">
        <v>974</v>
      </c>
      <c r="AH563">
        <v>1</v>
      </c>
      <c r="AI563">
        <v>1</v>
      </c>
      <c r="AJ563">
        <v>1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 s="2" t="s">
        <v>127</v>
      </c>
      <c r="AU563" s="2" t="s">
        <v>118</v>
      </c>
      <c r="AV563" s="2" t="s">
        <v>118</v>
      </c>
      <c r="AW563" s="3" t="s">
        <v>192</v>
      </c>
      <c r="AX563" s="3">
        <v>1</v>
      </c>
      <c r="AY563" s="3">
        <v>1</v>
      </c>
      <c r="AZ563" s="3">
        <v>0</v>
      </c>
      <c r="BA563" s="3">
        <v>0</v>
      </c>
      <c r="BB563" s="3"/>
      <c r="BC563" s="3" t="s">
        <v>118</v>
      </c>
      <c r="BD563" s="3" t="s">
        <v>210</v>
      </c>
      <c r="BE563" t="s">
        <v>120</v>
      </c>
      <c r="BT563" s="2"/>
      <c r="BW563" s="2" t="s">
        <v>120</v>
      </c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>
        <f>IF(Tableau3[[#This Row],[nb_ind_mig_juil22]]+Tableau3[[#This Row],[nb_ind_mig_jan_juin22]]+Tableau3[[#This Row],[nb_ind_mig_avant22]]&lt;&gt;Tableau3[[#This Row],[nb_ind_migrants]],1,0)</f>
        <v>0</v>
      </c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>
        <v>1</v>
      </c>
      <c r="DG563">
        <v>1</v>
      </c>
      <c r="DH563">
        <v>426319</v>
      </c>
      <c r="DI563" t="s">
        <v>1673</v>
      </c>
    </row>
    <row r="564" spans="1:113" x14ac:dyDescent="0.35">
      <c r="A564" s="4">
        <v>44811.700747835654</v>
      </c>
      <c r="B564" s="4">
        <v>44811.705164722232</v>
      </c>
      <c r="C564" s="4">
        <v>44811</v>
      </c>
      <c r="D564" s="4">
        <v>44811</v>
      </c>
      <c r="E564" t="s">
        <v>129</v>
      </c>
      <c r="F564" t="s">
        <v>508</v>
      </c>
      <c r="G564" t="s">
        <v>509</v>
      </c>
      <c r="H564" t="s">
        <v>549</v>
      </c>
      <c r="I564" t="s">
        <v>1674</v>
      </c>
      <c r="J564" t="s">
        <v>141</v>
      </c>
      <c r="K564" t="s">
        <v>120</v>
      </c>
      <c r="L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2"/>
      <c r="AG564" s="2"/>
      <c r="AT564" s="2"/>
      <c r="AU564" s="2"/>
      <c r="AV564" s="2"/>
      <c r="AW564" s="3"/>
      <c r="AX564" s="3"/>
      <c r="AY564" s="3"/>
      <c r="AZ564" s="3"/>
      <c r="BA564" s="3"/>
      <c r="BB564" s="3"/>
      <c r="BC564" s="3"/>
      <c r="BD564" s="3"/>
      <c r="BE564" t="s">
        <v>120</v>
      </c>
      <c r="BT564" s="2"/>
      <c r="BW564" s="2" t="s">
        <v>120</v>
      </c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>
        <f>IF(Tableau3[[#This Row],[nb_ind_mig_juil22]]+Tableau3[[#This Row],[nb_ind_mig_jan_juin22]]+Tableau3[[#This Row],[nb_ind_mig_avant22]]&lt;&gt;Tableau3[[#This Row],[nb_ind_migrants]],1,0)</f>
        <v>0</v>
      </c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>
        <v>1</v>
      </c>
      <c r="DG564">
        <v>1</v>
      </c>
      <c r="DH564">
        <v>426320</v>
      </c>
      <c r="DI564" t="s">
        <v>1675</v>
      </c>
    </row>
    <row r="565" spans="1:113" x14ac:dyDescent="0.35">
      <c r="A565" s="4">
        <v>44811.7065530787</v>
      </c>
      <c r="B565" s="4">
        <v>44811.718647465277</v>
      </c>
      <c r="C565" s="4">
        <v>44811</v>
      </c>
      <c r="D565" s="4">
        <v>44811</v>
      </c>
      <c r="E565" t="s">
        <v>129</v>
      </c>
      <c r="F565" t="s">
        <v>508</v>
      </c>
      <c r="G565" t="s">
        <v>509</v>
      </c>
      <c r="H565" t="s">
        <v>549</v>
      </c>
      <c r="I565" t="s">
        <v>1676</v>
      </c>
      <c r="J565" t="s">
        <v>141</v>
      </c>
      <c r="K565" t="s">
        <v>118</v>
      </c>
      <c r="L565" s="1" t="s">
        <v>156</v>
      </c>
      <c r="O565" t="s">
        <v>118</v>
      </c>
      <c r="Q565">
        <v>4</v>
      </c>
      <c r="R565">
        <v>10</v>
      </c>
      <c r="S565" s="1" t="s">
        <v>120</v>
      </c>
      <c r="T565" s="1"/>
      <c r="U565" s="1"/>
      <c r="V565" s="1" t="s">
        <v>118</v>
      </c>
      <c r="W565" s="1">
        <v>4</v>
      </c>
      <c r="X565" s="1">
        <v>10</v>
      </c>
      <c r="Y565" s="1" t="s">
        <v>120</v>
      </c>
      <c r="Z565" s="1"/>
      <c r="AA565" s="1"/>
      <c r="AB565" s="1"/>
      <c r="AC565" s="1"/>
      <c r="AD565" s="2" t="s">
        <v>121</v>
      </c>
      <c r="AE565" t="s">
        <v>549</v>
      </c>
      <c r="AF565" t="s">
        <v>1677</v>
      </c>
      <c r="AG565" s="2" t="s">
        <v>386</v>
      </c>
      <c r="AH565">
        <v>1</v>
      </c>
      <c r="AI565">
        <v>1</v>
      </c>
      <c r="AJ565">
        <v>1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 s="2" t="s">
        <v>127</v>
      </c>
      <c r="AU565" s="2" t="s">
        <v>118</v>
      </c>
      <c r="AV565" s="2" t="s">
        <v>118</v>
      </c>
      <c r="AW565" s="3" t="s">
        <v>848</v>
      </c>
      <c r="AX565" s="3">
        <v>1</v>
      </c>
      <c r="AY565" s="3">
        <v>1</v>
      </c>
      <c r="AZ565" s="3">
        <v>1</v>
      </c>
      <c r="BA565" s="3">
        <v>0</v>
      </c>
      <c r="BB565" s="3"/>
      <c r="BC565" s="3" t="s">
        <v>118</v>
      </c>
      <c r="BD565" s="3" t="s">
        <v>210</v>
      </c>
      <c r="BE565" t="s">
        <v>120</v>
      </c>
      <c r="BT565" s="2"/>
      <c r="BW565" s="2" t="s">
        <v>120</v>
      </c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>
        <f>IF(Tableau3[[#This Row],[nb_ind_mig_juil22]]+Tableau3[[#This Row],[nb_ind_mig_jan_juin22]]+Tableau3[[#This Row],[nb_ind_mig_avant22]]&lt;&gt;Tableau3[[#This Row],[nb_ind_migrants]],1,0)</f>
        <v>0</v>
      </c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>
        <v>1</v>
      </c>
      <c r="DG565">
        <v>1</v>
      </c>
      <c r="DH565">
        <v>426321</v>
      </c>
      <c r="DI565" t="s">
        <v>1678</v>
      </c>
    </row>
    <row r="566" spans="1:113" x14ac:dyDescent="0.35">
      <c r="A566" s="4">
        <v>44808.957757997683</v>
      </c>
      <c r="B566" s="4">
        <v>44811.666271666669</v>
      </c>
      <c r="C566" s="4">
        <v>44808</v>
      </c>
      <c r="D566" s="4">
        <v>44808</v>
      </c>
      <c r="E566" t="s">
        <v>129</v>
      </c>
      <c r="F566" t="s">
        <v>1020</v>
      </c>
      <c r="G566" t="s">
        <v>677</v>
      </c>
      <c r="H566" t="s">
        <v>677</v>
      </c>
      <c r="I566" t="s">
        <v>1679</v>
      </c>
      <c r="J566" t="s">
        <v>141</v>
      </c>
      <c r="K566" t="s">
        <v>118</v>
      </c>
      <c r="L566" s="1" t="s">
        <v>311</v>
      </c>
      <c r="O566" t="s">
        <v>118</v>
      </c>
      <c r="Q566">
        <v>3</v>
      </c>
      <c r="R566">
        <v>15</v>
      </c>
      <c r="S566" s="1" t="s">
        <v>118</v>
      </c>
      <c r="T566" s="1">
        <v>2</v>
      </c>
      <c r="U566" s="1">
        <v>12</v>
      </c>
      <c r="V566" s="1" t="s">
        <v>118</v>
      </c>
      <c r="W566" s="1">
        <v>1</v>
      </c>
      <c r="X566" s="1">
        <v>3</v>
      </c>
      <c r="Y566" s="1" t="s">
        <v>120</v>
      </c>
      <c r="Z566" s="1"/>
      <c r="AA566" s="1"/>
      <c r="AB566" s="1"/>
      <c r="AC566" s="1"/>
      <c r="AD566" s="2" t="s">
        <v>121</v>
      </c>
      <c r="AE566" t="s">
        <v>677</v>
      </c>
      <c r="AF566" t="s">
        <v>1680</v>
      </c>
      <c r="AG566" s="2" t="s">
        <v>1681</v>
      </c>
      <c r="AH566">
        <v>0</v>
      </c>
      <c r="AI566">
        <v>1</v>
      </c>
      <c r="AJ566">
        <v>0</v>
      </c>
      <c r="AK566">
        <v>1</v>
      </c>
      <c r="AL566">
        <v>0</v>
      </c>
      <c r="AM566">
        <v>1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 s="2" t="s">
        <v>127</v>
      </c>
      <c r="AU566" s="2" t="s">
        <v>118</v>
      </c>
      <c r="AV566" s="2" t="s">
        <v>118</v>
      </c>
      <c r="AW566" s="3" t="s">
        <v>209</v>
      </c>
      <c r="AX566" s="3">
        <v>1</v>
      </c>
      <c r="AY566" s="3">
        <v>1</v>
      </c>
      <c r="AZ566" s="3">
        <v>0</v>
      </c>
      <c r="BA566" s="3">
        <v>0</v>
      </c>
      <c r="BB566" s="3"/>
      <c r="BC566" s="3" t="s">
        <v>118</v>
      </c>
      <c r="BD566" s="3" t="s">
        <v>210</v>
      </c>
      <c r="BE566" t="s">
        <v>120</v>
      </c>
      <c r="BT566" s="2"/>
      <c r="BW566" s="2" t="s">
        <v>120</v>
      </c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>
        <f>IF(Tableau3[[#This Row],[nb_ind_mig_juil22]]+Tableau3[[#This Row],[nb_ind_mig_jan_juin22]]+Tableau3[[#This Row],[nb_ind_mig_avant22]]&lt;&gt;Tableau3[[#This Row],[nb_ind_migrants]],1,0)</f>
        <v>0</v>
      </c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>
        <v>3</v>
      </c>
      <c r="DG566">
        <v>10</v>
      </c>
      <c r="DH566">
        <v>426323</v>
      </c>
      <c r="DI566" t="s">
        <v>1682</v>
      </c>
    </row>
    <row r="567" spans="1:113" x14ac:dyDescent="0.35">
      <c r="A567" s="4">
        <v>44810.458953877307</v>
      </c>
      <c r="B567" s="4">
        <v>44811.667463206017</v>
      </c>
      <c r="C567" s="4">
        <v>44810</v>
      </c>
      <c r="D567" s="4">
        <v>44809</v>
      </c>
      <c r="E567" t="s">
        <v>129</v>
      </c>
      <c r="F567" t="s">
        <v>1020</v>
      </c>
      <c r="G567" t="s">
        <v>677</v>
      </c>
      <c r="H567" t="s">
        <v>677</v>
      </c>
      <c r="I567" t="s">
        <v>1683</v>
      </c>
      <c r="J567" t="s">
        <v>141</v>
      </c>
      <c r="K567" t="s">
        <v>118</v>
      </c>
      <c r="L567" s="1" t="s">
        <v>156</v>
      </c>
      <c r="O567" t="s">
        <v>118</v>
      </c>
      <c r="Q567">
        <v>5</v>
      </c>
      <c r="R567">
        <v>22</v>
      </c>
      <c r="S567" s="1" t="s">
        <v>118</v>
      </c>
      <c r="T567" s="1">
        <v>2</v>
      </c>
      <c r="U567" s="1">
        <v>9</v>
      </c>
      <c r="V567" s="1" t="s">
        <v>118</v>
      </c>
      <c r="W567" s="1">
        <v>3</v>
      </c>
      <c r="X567" s="1">
        <v>13</v>
      </c>
      <c r="Y567" s="1" t="s">
        <v>120</v>
      </c>
      <c r="Z567" s="1"/>
      <c r="AA567" s="1"/>
      <c r="AB567" s="1"/>
      <c r="AC567" s="1"/>
      <c r="AD567" s="2" t="s">
        <v>121</v>
      </c>
      <c r="AE567" t="s">
        <v>677</v>
      </c>
      <c r="AF567" t="s">
        <v>1684</v>
      </c>
      <c r="AG567" s="2" t="s">
        <v>1685</v>
      </c>
      <c r="AH567">
        <v>1</v>
      </c>
      <c r="AI567">
        <v>0</v>
      </c>
      <c r="AJ567">
        <v>0</v>
      </c>
      <c r="AK567">
        <v>1</v>
      </c>
      <c r="AL567">
        <v>0</v>
      </c>
      <c r="AM567">
        <v>1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 s="2" t="s">
        <v>127</v>
      </c>
      <c r="AU567" s="2" t="s">
        <v>118</v>
      </c>
      <c r="AV567" s="2" t="s">
        <v>118</v>
      </c>
      <c r="AW567" s="3" t="s">
        <v>150</v>
      </c>
      <c r="AX567" s="3">
        <v>1</v>
      </c>
      <c r="AY567" s="3">
        <v>1</v>
      </c>
      <c r="AZ567" s="3">
        <v>1</v>
      </c>
      <c r="BA567" s="3">
        <v>0</v>
      </c>
      <c r="BB567" s="3"/>
      <c r="BC567" s="3" t="s">
        <v>120</v>
      </c>
      <c r="BD567" s="3"/>
      <c r="BE567" t="s">
        <v>118</v>
      </c>
      <c r="BF567">
        <v>3</v>
      </c>
      <c r="BG567">
        <v>12</v>
      </c>
      <c r="BI567" t="s">
        <v>120</v>
      </c>
      <c r="BL567" t="s">
        <v>120</v>
      </c>
      <c r="BO567" t="s">
        <v>120</v>
      </c>
      <c r="BT567" s="2" t="s">
        <v>135</v>
      </c>
      <c r="BU567" t="s">
        <v>1686</v>
      </c>
      <c r="BV567" t="s">
        <v>122</v>
      </c>
      <c r="BW567" s="2" t="s">
        <v>120</v>
      </c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>
        <f>IF(Tableau3[[#This Row],[nb_ind_mig_juil22]]+Tableau3[[#This Row],[nb_ind_mig_jan_juin22]]+Tableau3[[#This Row],[nb_ind_mig_avant22]]&lt;&gt;Tableau3[[#This Row],[nb_ind_migrants]],1,0)</f>
        <v>0</v>
      </c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>
        <v>1</v>
      </c>
      <c r="DG567">
        <v>5</v>
      </c>
      <c r="DH567">
        <v>426324</v>
      </c>
      <c r="DI567" t="s">
        <v>1687</v>
      </c>
    </row>
    <row r="568" spans="1:113" x14ac:dyDescent="0.35">
      <c r="A568" s="4">
        <v>44811.578159861107</v>
      </c>
      <c r="B568" s="4">
        <v>44811.668458993059</v>
      </c>
      <c r="C568" s="4">
        <v>44811</v>
      </c>
      <c r="D568" s="4">
        <v>44810</v>
      </c>
      <c r="E568" t="s">
        <v>129</v>
      </c>
      <c r="F568" t="s">
        <v>1020</v>
      </c>
      <c r="G568" t="s">
        <v>677</v>
      </c>
      <c r="H568" t="s">
        <v>677</v>
      </c>
      <c r="I568" t="s">
        <v>1688</v>
      </c>
      <c r="J568" t="s">
        <v>141</v>
      </c>
      <c r="K568" t="s">
        <v>120</v>
      </c>
      <c r="L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2"/>
      <c r="AG568" s="2"/>
      <c r="AT568" s="2"/>
      <c r="AU568" s="2"/>
      <c r="AV568" s="2"/>
      <c r="AW568" s="3"/>
      <c r="AX568" s="3"/>
      <c r="AY568" s="3"/>
      <c r="AZ568" s="3"/>
      <c r="BA568" s="3"/>
      <c r="BB568" s="3"/>
      <c r="BC568" s="3"/>
      <c r="BD568" s="3"/>
      <c r="BE568" t="s">
        <v>120</v>
      </c>
      <c r="BT568" s="2"/>
      <c r="BW568" s="2" t="s">
        <v>120</v>
      </c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>
        <f>IF(Tableau3[[#This Row],[nb_ind_mig_juil22]]+Tableau3[[#This Row],[nb_ind_mig_jan_juin22]]+Tableau3[[#This Row],[nb_ind_mig_avant22]]&lt;&gt;Tableau3[[#This Row],[nb_ind_migrants]],1,0)</f>
        <v>0</v>
      </c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>
        <v>1</v>
      </c>
      <c r="DG568">
        <v>5</v>
      </c>
      <c r="DH568">
        <v>426325</v>
      </c>
      <c r="DI568" t="s">
        <v>1689</v>
      </c>
    </row>
    <row r="569" spans="1:113" x14ac:dyDescent="0.35">
      <c r="A569" s="4">
        <v>44811.71868554398</v>
      </c>
      <c r="B569" s="4">
        <v>44811.750172037027</v>
      </c>
      <c r="C569" s="4">
        <v>44811</v>
      </c>
      <c r="D569" s="4">
        <v>44811</v>
      </c>
      <c r="E569" t="s">
        <v>129</v>
      </c>
      <c r="F569" t="s">
        <v>508</v>
      </c>
      <c r="G569" t="s">
        <v>509</v>
      </c>
      <c r="H569" t="s">
        <v>549</v>
      </c>
      <c r="I569" t="s">
        <v>1690</v>
      </c>
      <c r="J569" t="s">
        <v>141</v>
      </c>
      <c r="K569" t="s">
        <v>118</v>
      </c>
      <c r="L569" s="1" t="s">
        <v>156</v>
      </c>
      <c r="O569" t="s">
        <v>118</v>
      </c>
      <c r="Q569">
        <v>3</v>
      </c>
      <c r="R569">
        <v>5</v>
      </c>
      <c r="S569" s="1" t="s">
        <v>120</v>
      </c>
      <c r="T569" s="1"/>
      <c r="U569" s="1"/>
      <c r="V569" s="1" t="s">
        <v>120</v>
      </c>
      <c r="W569" s="1"/>
      <c r="X569" s="1"/>
      <c r="Y569" s="1" t="s">
        <v>118</v>
      </c>
      <c r="Z569" s="1">
        <v>3</v>
      </c>
      <c r="AA569" s="1">
        <v>5</v>
      </c>
      <c r="AB569" s="1"/>
      <c r="AC569" s="1"/>
      <c r="AD569" s="2" t="s">
        <v>121</v>
      </c>
      <c r="AE569" t="s">
        <v>549</v>
      </c>
      <c r="AF569" t="s">
        <v>1677</v>
      </c>
      <c r="AG569" s="2" t="s">
        <v>386</v>
      </c>
      <c r="AH569">
        <v>1</v>
      </c>
      <c r="AI569">
        <v>1</v>
      </c>
      <c r="AJ569">
        <v>1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 s="2" t="s">
        <v>127</v>
      </c>
      <c r="AU569" s="2" t="s">
        <v>118</v>
      </c>
      <c r="AV569" s="2" t="s">
        <v>118</v>
      </c>
      <c r="AW569" s="3" t="s">
        <v>150</v>
      </c>
      <c r="AX569" s="3">
        <v>1</v>
      </c>
      <c r="AY569" s="3">
        <v>1</v>
      </c>
      <c r="AZ569" s="3">
        <v>1</v>
      </c>
      <c r="BA569" s="3">
        <v>0</v>
      </c>
      <c r="BB569" s="3"/>
      <c r="BC569" s="3" t="s">
        <v>118</v>
      </c>
      <c r="BD569" s="3" t="s">
        <v>210</v>
      </c>
      <c r="BE569" t="s">
        <v>120</v>
      </c>
      <c r="BT569" s="2"/>
      <c r="BW569" s="2" t="s">
        <v>120</v>
      </c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>
        <f>IF(Tableau3[[#This Row],[nb_ind_mig_juil22]]+Tableau3[[#This Row],[nb_ind_mig_jan_juin22]]+Tableau3[[#This Row],[nb_ind_mig_avant22]]&lt;&gt;Tableau3[[#This Row],[nb_ind_migrants]],1,0)</f>
        <v>0</v>
      </c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>
        <v>1</v>
      </c>
      <c r="DG569">
        <v>1</v>
      </c>
      <c r="DH569">
        <v>426326</v>
      </c>
      <c r="DI569" t="s">
        <v>1691</v>
      </c>
    </row>
    <row r="570" spans="1:113" x14ac:dyDescent="0.35">
      <c r="A570" s="4">
        <v>44811.588532175927</v>
      </c>
      <c r="B570" s="4">
        <v>44811.670609108798</v>
      </c>
      <c r="C570" s="4">
        <v>44811</v>
      </c>
      <c r="D570" s="4">
        <v>44810</v>
      </c>
      <c r="E570" t="s">
        <v>129</v>
      </c>
      <c r="F570" t="s">
        <v>1020</v>
      </c>
      <c r="G570" t="s">
        <v>677</v>
      </c>
      <c r="H570" t="s">
        <v>677</v>
      </c>
      <c r="I570" t="s">
        <v>1692</v>
      </c>
      <c r="J570" t="s">
        <v>141</v>
      </c>
      <c r="K570" t="s">
        <v>120</v>
      </c>
      <c r="L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2"/>
      <c r="AG570" s="2"/>
      <c r="AT570" s="2"/>
      <c r="AU570" s="2"/>
      <c r="AV570" s="2"/>
      <c r="AW570" s="3"/>
      <c r="AX570" s="3"/>
      <c r="AY570" s="3"/>
      <c r="AZ570" s="3"/>
      <c r="BA570" s="3"/>
      <c r="BB570" s="3"/>
      <c r="BC570" s="3"/>
      <c r="BD570" s="3"/>
      <c r="BE570" t="s">
        <v>120</v>
      </c>
      <c r="BT570" s="2"/>
      <c r="BW570" s="2" t="s">
        <v>120</v>
      </c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>
        <f>IF(Tableau3[[#This Row],[nb_ind_mig_juil22]]+Tableau3[[#This Row],[nb_ind_mig_jan_juin22]]+Tableau3[[#This Row],[nb_ind_mig_avant22]]&lt;&gt;Tableau3[[#This Row],[nb_ind_migrants]],1,0)</f>
        <v>0</v>
      </c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>
        <v>2</v>
      </c>
      <c r="DG570">
        <v>3</v>
      </c>
      <c r="DH570">
        <v>426327</v>
      </c>
      <c r="DI570" t="s">
        <v>1693</v>
      </c>
    </row>
    <row r="571" spans="1:113" x14ac:dyDescent="0.35">
      <c r="A571" s="4">
        <v>44811.640571284719</v>
      </c>
      <c r="B571" s="4">
        <v>44811.656662303241</v>
      </c>
      <c r="C571" s="4">
        <v>44811</v>
      </c>
      <c r="D571" s="4">
        <v>44811</v>
      </c>
      <c r="E571" t="s">
        <v>129</v>
      </c>
      <c r="F571" t="s">
        <v>1020</v>
      </c>
      <c r="G571" t="s">
        <v>677</v>
      </c>
      <c r="H571" t="s">
        <v>677</v>
      </c>
      <c r="I571" t="s">
        <v>1694</v>
      </c>
      <c r="J571" t="s">
        <v>141</v>
      </c>
      <c r="K571" t="s">
        <v>120</v>
      </c>
      <c r="L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2"/>
      <c r="AG571" s="2"/>
      <c r="AT571" s="2"/>
      <c r="AU571" s="2"/>
      <c r="AV571" s="2"/>
      <c r="AW571" s="3"/>
      <c r="AX571" s="3"/>
      <c r="AY571" s="3"/>
      <c r="AZ571" s="3"/>
      <c r="BA571" s="3"/>
      <c r="BB571" s="3"/>
      <c r="BC571" s="3"/>
      <c r="BD571" s="3"/>
      <c r="BE571" t="s">
        <v>120</v>
      </c>
      <c r="BT571" s="2"/>
      <c r="BW571" s="2" t="s">
        <v>120</v>
      </c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>
        <f>IF(Tableau3[[#This Row],[nb_ind_mig_juil22]]+Tableau3[[#This Row],[nb_ind_mig_jan_juin22]]+Tableau3[[#This Row],[nb_ind_mig_avant22]]&lt;&gt;Tableau3[[#This Row],[nb_ind_migrants]],1,0)</f>
        <v>0</v>
      </c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>
        <v>1</v>
      </c>
      <c r="DG571">
        <v>7</v>
      </c>
      <c r="DH571">
        <v>426328</v>
      </c>
      <c r="DI571" t="s">
        <v>1695</v>
      </c>
    </row>
    <row r="572" spans="1:113" x14ac:dyDescent="0.35">
      <c r="A572" s="4">
        <v>44811.6707355787</v>
      </c>
      <c r="B572" s="4">
        <v>44811.719063379627</v>
      </c>
      <c r="C572" s="4">
        <v>44811</v>
      </c>
      <c r="D572" s="4">
        <v>44811</v>
      </c>
      <c r="E572" t="s">
        <v>129</v>
      </c>
      <c r="F572" t="s">
        <v>1020</v>
      </c>
      <c r="G572" t="s">
        <v>677</v>
      </c>
      <c r="H572" t="s">
        <v>677</v>
      </c>
      <c r="I572" t="s">
        <v>1680</v>
      </c>
      <c r="J572" t="s">
        <v>141</v>
      </c>
      <c r="K572" t="s">
        <v>120</v>
      </c>
      <c r="L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2"/>
      <c r="AG572" s="2"/>
      <c r="AT572" s="2"/>
      <c r="AU572" s="2"/>
      <c r="AV572" s="2"/>
      <c r="AW572" s="3"/>
      <c r="AX572" s="3"/>
      <c r="AY572" s="3"/>
      <c r="AZ572" s="3"/>
      <c r="BA572" s="3"/>
      <c r="BB572" s="3"/>
      <c r="BC572" s="3"/>
      <c r="BD572" s="3"/>
      <c r="BE572" t="s">
        <v>120</v>
      </c>
      <c r="BT572" s="2"/>
      <c r="BW572" s="2" t="s">
        <v>120</v>
      </c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>
        <f>IF(Tableau3[[#This Row],[nb_ind_mig_juil22]]+Tableau3[[#This Row],[nb_ind_mig_jan_juin22]]+Tableau3[[#This Row],[nb_ind_mig_avant22]]&lt;&gt;Tableau3[[#This Row],[nb_ind_migrants]],1,0)</f>
        <v>0</v>
      </c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>
        <v>1</v>
      </c>
      <c r="DG572">
        <v>6</v>
      </c>
      <c r="DH572">
        <v>426329</v>
      </c>
      <c r="DI572" t="s">
        <v>1696</v>
      </c>
    </row>
    <row r="573" spans="1:113" x14ac:dyDescent="0.35">
      <c r="A573" s="4">
        <v>44811.719146342592</v>
      </c>
      <c r="B573" s="4">
        <v>44811.731515798609</v>
      </c>
      <c r="C573" s="4">
        <v>44811</v>
      </c>
      <c r="D573" s="4">
        <v>44811</v>
      </c>
      <c r="E573" t="s">
        <v>129</v>
      </c>
      <c r="F573" t="s">
        <v>1020</v>
      </c>
      <c r="G573" t="s">
        <v>677</v>
      </c>
      <c r="H573" t="s">
        <v>677</v>
      </c>
      <c r="I573" t="s">
        <v>1697</v>
      </c>
      <c r="J573" t="s">
        <v>141</v>
      </c>
      <c r="K573" t="s">
        <v>118</v>
      </c>
      <c r="L573" s="1" t="s">
        <v>156</v>
      </c>
      <c r="O573" t="s">
        <v>118</v>
      </c>
      <c r="Q573">
        <v>2</v>
      </c>
      <c r="R573">
        <v>16</v>
      </c>
      <c r="S573" s="1" t="s">
        <v>120</v>
      </c>
      <c r="T573" s="1"/>
      <c r="U573" s="1"/>
      <c r="V573" s="1" t="s">
        <v>118</v>
      </c>
      <c r="W573" s="1">
        <v>2</v>
      </c>
      <c r="X573" s="1">
        <v>16</v>
      </c>
      <c r="Y573" s="1" t="s">
        <v>120</v>
      </c>
      <c r="Z573" s="1"/>
      <c r="AA573" s="1"/>
      <c r="AB573" s="1"/>
      <c r="AC573" s="1"/>
      <c r="AD573" s="2" t="s">
        <v>148</v>
      </c>
      <c r="AE573" t="s">
        <v>228</v>
      </c>
      <c r="AF573" t="s">
        <v>1698</v>
      </c>
      <c r="AG573" s="2" t="s">
        <v>1699</v>
      </c>
      <c r="AH573">
        <v>1</v>
      </c>
      <c r="AI573">
        <v>0</v>
      </c>
      <c r="AJ573">
        <v>0</v>
      </c>
      <c r="AK573">
        <v>1</v>
      </c>
      <c r="AL573">
        <v>0</v>
      </c>
      <c r="AM573">
        <v>1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 s="2" t="s">
        <v>127</v>
      </c>
      <c r="AU573" s="2" t="s">
        <v>118</v>
      </c>
      <c r="AV573" s="2" t="s">
        <v>120</v>
      </c>
      <c r="AW573" s="3"/>
      <c r="AX573" s="3"/>
      <c r="AY573" s="3"/>
      <c r="AZ573" s="3"/>
      <c r="BA573" s="3"/>
      <c r="BB573" s="3"/>
      <c r="BC573" s="3" t="s">
        <v>118</v>
      </c>
      <c r="BD573" s="3" t="s">
        <v>173</v>
      </c>
      <c r="BE573" t="s">
        <v>118</v>
      </c>
      <c r="BF573">
        <v>2</v>
      </c>
      <c r="BG573">
        <v>16</v>
      </c>
      <c r="BI573" t="s">
        <v>120</v>
      </c>
      <c r="BL573" t="s">
        <v>120</v>
      </c>
      <c r="BO573" t="s">
        <v>120</v>
      </c>
      <c r="BT573" s="2" t="s">
        <v>135</v>
      </c>
      <c r="BU573" t="s">
        <v>228</v>
      </c>
      <c r="BV573" t="s">
        <v>1698</v>
      </c>
      <c r="BW573" s="2" t="s">
        <v>120</v>
      </c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>
        <f>IF(Tableau3[[#This Row],[nb_ind_mig_juil22]]+Tableau3[[#This Row],[nb_ind_mig_jan_juin22]]+Tableau3[[#This Row],[nb_ind_mig_avant22]]&lt;&gt;Tableau3[[#This Row],[nb_ind_migrants]],1,0)</f>
        <v>0</v>
      </c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>
        <v>1</v>
      </c>
      <c r="DG573">
        <v>5</v>
      </c>
      <c r="DH573">
        <v>426330</v>
      </c>
      <c r="DI573" t="s">
        <v>1700</v>
      </c>
    </row>
    <row r="574" spans="1:113" x14ac:dyDescent="0.35">
      <c r="A574" s="4">
        <v>44811.731663206017</v>
      </c>
      <c r="B574" s="4">
        <v>44811.765411759261</v>
      </c>
      <c r="C574" s="4">
        <v>44811</v>
      </c>
      <c r="D574" s="4">
        <v>44811</v>
      </c>
      <c r="E574" t="s">
        <v>129</v>
      </c>
      <c r="F574" t="s">
        <v>1020</v>
      </c>
      <c r="G574" t="s">
        <v>677</v>
      </c>
      <c r="H574" t="s">
        <v>677</v>
      </c>
      <c r="I574" t="s">
        <v>1701</v>
      </c>
      <c r="J574" t="s">
        <v>141</v>
      </c>
      <c r="K574" t="s">
        <v>120</v>
      </c>
      <c r="L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2"/>
      <c r="AG574" s="2"/>
      <c r="AT574" s="2"/>
      <c r="AU574" s="2"/>
      <c r="AV574" s="2"/>
      <c r="AW574" s="3"/>
      <c r="AX574" s="3"/>
      <c r="AY574" s="3"/>
      <c r="AZ574" s="3"/>
      <c r="BA574" s="3"/>
      <c r="BB574" s="3"/>
      <c r="BC574" s="3"/>
      <c r="BD574" s="3"/>
      <c r="BE574" t="s">
        <v>120</v>
      </c>
      <c r="BT574" s="2"/>
      <c r="BW574" s="2" t="s">
        <v>120</v>
      </c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>
        <f>IF(Tableau3[[#This Row],[nb_ind_mig_juil22]]+Tableau3[[#This Row],[nb_ind_mig_jan_juin22]]+Tableau3[[#This Row],[nb_ind_mig_avant22]]&lt;&gt;Tableau3[[#This Row],[nb_ind_migrants]],1,0)</f>
        <v>0</v>
      </c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>
        <v>1</v>
      </c>
      <c r="DG574">
        <v>7</v>
      </c>
      <c r="DH574">
        <v>426331</v>
      </c>
      <c r="DI574" t="s">
        <v>1702</v>
      </c>
    </row>
    <row r="575" spans="1:113" x14ac:dyDescent="0.35">
      <c r="A575" s="4">
        <v>44811.765627962966</v>
      </c>
      <c r="B575" s="4">
        <v>44811.784750648148</v>
      </c>
      <c r="C575" s="4">
        <v>44811</v>
      </c>
      <c r="D575" s="4">
        <v>44811</v>
      </c>
      <c r="E575" t="s">
        <v>129</v>
      </c>
      <c r="F575" t="s">
        <v>1020</v>
      </c>
      <c r="G575" t="s">
        <v>677</v>
      </c>
      <c r="H575" t="s">
        <v>677</v>
      </c>
      <c r="I575" t="s">
        <v>1703</v>
      </c>
      <c r="J575" t="s">
        <v>141</v>
      </c>
      <c r="K575" t="s">
        <v>120</v>
      </c>
      <c r="L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2"/>
      <c r="AG575" s="2"/>
      <c r="AT575" s="2"/>
      <c r="AU575" s="2"/>
      <c r="AV575" s="2"/>
      <c r="AW575" s="3"/>
      <c r="AX575" s="3"/>
      <c r="AY575" s="3"/>
      <c r="AZ575" s="3"/>
      <c r="BA575" s="3"/>
      <c r="BB575" s="3"/>
      <c r="BC575" s="3"/>
      <c r="BD575" s="3"/>
      <c r="BE575" t="s">
        <v>120</v>
      </c>
      <c r="BT575" s="2"/>
      <c r="BW575" s="2" t="s">
        <v>120</v>
      </c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>
        <f>IF(Tableau3[[#This Row],[nb_ind_mig_juil22]]+Tableau3[[#This Row],[nb_ind_mig_jan_juin22]]+Tableau3[[#This Row],[nb_ind_mig_avant22]]&lt;&gt;Tableau3[[#This Row],[nb_ind_migrants]],1,0)</f>
        <v>0</v>
      </c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>
        <v>1</v>
      </c>
      <c r="DG575">
        <v>10</v>
      </c>
      <c r="DH575">
        <v>426332</v>
      </c>
      <c r="DI575" t="s">
        <v>1704</v>
      </c>
    </row>
    <row r="576" spans="1:113" x14ac:dyDescent="0.35">
      <c r="A576" s="4">
        <v>44811.725663379628</v>
      </c>
      <c r="B576" s="4">
        <v>44811.728879074071</v>
      </c>
      <c r="C576" s="4">
        <v>44811</v>
      </c>
      <c r="D576" s="4">
        <v>44811</v>
      </c>
      <c r="E576" t="s">
        <v>129</v>
      </c>
      <c r="F576" t="s">
        <v>508</v>
      </c>
      <c r="G576" t="s">
        <v>509</v>
      </c>
      <c r="H576" t="s">
        <v>556</v>
      </c>
      <c r="I576" t="s">
        <v>1705</v>
      </c>
      <c r="J576" t="s">
        <v>141</v>
      </c>
      <c r="K576" t="s">
        <v>120</v>
      </c>
      <c r="L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2"/>
      <c r="AG576" s="2"/>
      <c r="AT576" s="2"/>
      <c r="AU576" s="2"/>
      <c r="AV576" s="2"/>
      <c r="AW576" s="3"/>
      <c r="AX576" s="3"/>
      <c r="AY576" s="3"/>
      <c r="AZ576" s="3"/>
      <c r="BA576" s="3"/>
      <c r="BB576" s="3"/>
      <c r="BC576" s="3"/>
      <c r="BD576" s="3"/>
      <c r="BE576" t="s">
        <v>120</v>
      </c>
      <c r="BT576" s="2"/>
      <c r="BW576" s="2" t="s">
        <v>120</v>
      </c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>
        <f>IF(Tableau3[[#This Row],[nb_ind_mig_juil22]]+Tableau3[[#This Row],[nb_ind_mig_jan_juin22]]+Tableau3[[#This Row],[nb_ind_mig_avant22]]&lt;&gt;Tableau3[[#This Row],[nb_ind_migrants]],1,0)</f>
        <v>0</v>
      </c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>
        <v>1</v>
      </c>
      <c r="DG576">
        <v>1</v>
      </c>
      <c r="DH576">
        <v>426333</v>
      </c>
      <c r="DI576" t="s">
        <v>1706</v>
      </c>
    </row>
    <row r="577" spans="1:113" x14ac:dyDescent="0.35">
      <c r="A577" s="4">
        <v>44807.674831863427</v>
      </c>
      <c r="B577" s="4">
        <v>44811.719857372693</v>
      </c>
      <c r="C577" s="4">
        <v>44807</v>
      </c>
      <c r="D577" s="4">
        <v>44811</v>
      </c>
      <c r="E577" t="s">
        <v>129</v>
      </c>
      <c r="F577" t="s">
        <v>508</v>
      </c>
      <c r="G577" t="s">
        <v>509</v>
      </c>
      <c r="H577" t="s">
        <v>549</v>
      </c>
      <c r="I577" t="s">
        <v>1707</v>
      </c>
      <c r="J577" t="s">
        <v>141</v>
      </c>
      <c r="K577" t="s">
        <v>120</v>
      </c>
      <c r="L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2"/>
      <c r="AG577" s="2"/>
      <c r="AT577" s="2"/>
      <c r="AU577" s="2"/>
      <c r="AV577" s="2"/>
      <c r="AW577" s="3"/>
      <c r="AX577" s="3"/>
      <c r="AY577" s="3"/>
      <c r="AZ577" s="3"/>
      <c r="BA577" s="3"/>
      <c r="BB577" s="3"/>
      <c r="BC577" s="3"/>
      <c r="BD577" s="3"/>
      <c r="BE577" t="s">
        <v>120</v>
      </c>
      <c r="BT577" s="2"/>
      <c r="BW577" s="2" t="s">
        <v>120</v>
      </c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>
        <f>IF(Tableau3[[#This Row],[nb_ind_mig_juil22]]+Tableau3[[#This Row],[nb_ind_mig_jan_juin22]]+Tableau3[[#This Row],[nb_ind_mig_avant22]]&lt;&gt;Tableau3[[#This Row],[nb_ind_migrants]],1,0)</f>
        <v>0</v>
      </c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>
        <v>1</v>
      </c>
      <c r="DG577">
        <v>0</v>
      </c>
      <c r="DH577">
        <v>426334</v>
      </c>
      <c r="DI577" t="s">
        <v>1708</v>
      </c>
    </row>
    <row r="578" spans="1:113" x14ac:dyDescent="0.35">
      <c r="A578" s="4">
        <v>44807.682127280103</v>
      </c>
      <c r="B578" s="4">
        <v>44811.720312488433</v>
      </c>
      <c r="C578" s="4">
        <v>44807</v>
      </c>
      <c r="D578" s="4">
        <v>44811</v>
      </c>
      <c r="E578" t="s">
        <v>129</v>
      </c>
      <c r="F578" t="s">
        <v>508</v>
      </c>
      <c r="G578" t="s">
        <v>509</v>
      </c>
      <c r="H578" t="s">
        <v>549</v>
      </c>
      <c r="I578" t="s">
        <v>1709</v>
      </c>
      <c r="J578" t="s">
        <v>141</v>
      </c>
      <c r="K578" t="s">
        <v>118</v>
      </c>
      <c r="L578" s="1" t="s">
        <v>156</v>
      </c>
      <c r="O578" t="s">
        <v>118</v>
      </c>
      <c r="Q578">
        <v>1</v>
      </c>
      <c r="R578">
        <v>12</v>
      </c>
      <c r="S578" s="1" t="s">
        <v>120</v>
      </c>
      <c r="T578" s="1"/>
      <c r="U578" s="1"/>
      <c r="V578" s="1" t="s">
        <v>120</v>
      </c>
      <c r="W578" s="1"/>
      <c r="X578" s="1"/>
      <c r="Y578" s="1" t="s">
        <v>118</v>
      </c>
      <c r="Z578" s="1">
        <v>1</v>
      </c>
      <c r="AA578" s="1">
        <v>12</v>
      </c>
      <c r="AB578" s="1"/>
      <c r="AC578" s="1"/>
      <c r="AD578" s="2" t="s">
        <v>121</v>
      </c>
      <c r="AE578" t="s">
        <v>549</v>
      </c>
      <c r="AF578" t="s">
        <v>1710</v>
      </c>
      <c r="AG578" s="2" t="s">
        <v>390</v>
      </c>
      <c r="AH578">
        <v>1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 s="2" t="s">
        <v>127</v>
      </c>
      <c r="AU578" s="2" t="s">
        <v>118</v>
      </c>
      <c r="AV578" s="2" t="s">
        <v>118</v>
      </c>
      <c r="AW578" s="3" t="s">
        <v>543</v>
      </c>
      <c r="AX578" s="3">
        <v>0</v>
      </c>
      <c r="AY578" s="3">
        <v>1</v>
      </c>
      <c r="AZ578" s="3">
        <v>1</v>
      </c>
      <c r="BA578" s="3">
        <v>0</v>
      </c>
      <c r="BB578" s="3"/>
      <c r="BC578" s="3" t="s">
        <v>118</v>
      </c>
      <c r="BD578" s="3" t="s">
        <v>173</v>
      </c>
      <c r="BE578" t="s">
        <v>120</v>
      </c>
      <c r="BT578" s="2"/>
      <c r="BW578" s="2" t="s">
        <v>120</v>
      </c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>
        <f>IF(Tableau3[[#This Row],[nb_ind_mig_juil22]]+Tableau3[[#This Row],[nb_ind_mig_jan_juin22]]+Tableau3[[#This Row],[nb_ind_mig_avant22]]&lt;&gt;Tableau3[[#This Row],[nb_ind_migrants]],1,0)</f>
        <v>0</v>
      </c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>
        <v>1</v>
      </c>
      <c r="DG578">
        <v>1</v>
      </c>
      <c r="DH578">
        <v>426335</v>
      </c>
      <c r="DI578" t="s">
        <v>1711</v>
      </c>
    </row>
    <row r="579" spans="1:113" x14ac:dyDescent="0.35">
      <c r="A579" s="4">
        <v>44807.694498414348</v>
      </c>
      <c r="B579" s="4">
        <v>44811.779379467589</v>
      </c>
      <c r="C579" s="4">
        <v>44807</v>
      </c>
      <c r="D579" s="4">
        <v>44811</v>
      </c>
      <c r="E579" t="s">
        <v>129</v>
      </c>
      <c r="F579" t="s">
        <v>508</v>
      </c>
      <c r="G579" t="s">
        <v>509</v>
      </c>
      <c r="H579" t="s">
        <v>549</v>
      </c>
      <c r="I579" t="s">
        <v>1712</v>
      </c>
      <c r="J579" t="s">
        <v>141</v>
      </c>
      <c r="K579" t="s">
        <v>120</v>
      </c>
      <c r="L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2"/>
      <c r="AG579" s="2"/>
      <c r="AT579" s="2"/>
      <c r="AU579" s="2"/>
      <c r="AV579" s="2"/>
      <c r="AW579" s="3"/>
      <c r="AX579" s="3"/>
      <c r="AY579" s="3"/>
      <c r="AZ579" s="3"/>
      <c r="BA579" s="3"/>
      <c r="BB579" s="3"/>
      <c r="BC579" s="3"/>
      <c r="BD579" s="3"/>
      <c r="BE579" t="s">
        <v>118</v>
      </c>
      <c r="BF579">
        <v>2</v>
      </c>
      <c r="BG579">
        <v>4</v>
      </c>
      <c r="BI579" t="s">
        <v>120</v>
      </c>
      <c r="BL579" t="s">
        <v>118</v>
      </c>
      <c r="BM579">
        <v>2</v>
      </c>
      <c r="BN579">
        <v>4</v>
      </c>
      <c r="BO579" t="s">
        <v>120</v>
      </c>
      <c r="BT579" s="2" t="s">
        <v>155</v>
      </c>
      <c r="BU579" t="s">
        <v>549</v>
      </c>
      <c r="BV579" t="s">
        <v>1713</v>
      </c>
      <c r="BW579" s="2" t="s">
        <v>120</v>
      </c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>
        <f>IF(Tableau3[[#This Row],[nb_ind_mig_juil22]]+Tableau3[[#This Row],[nb_ind_mig_jan_juin22]]+Tableau3[[#This Row],[nb_ind_mig_avant22]]&lt;&gt;Tableau3[[#This Row],[nb_ind_migrants]],1,0)</f>
        <v>0</v>
      </c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>
        <v>1</v>
      </c>
      <c r="DG579">
        <v>2</v>
      </c>
      <c r="DH579">
        <v>426336</v>
      </c>
      <c r="DI579" t="s">
        <v>1714</v>
      </c>
    </row>
    <row r="580" spans="1:113" x14ac:dyDescent="0.35">
      <c r="A580" s="4">
        <v>44811.439187731477</v>
      </c>
      <c r="B580" s="4">
        <v>44811.447165150457</v>
      </c>
      <c r="C580" s="4">
        <v>44811</v>
      </c>
      <c r="D580" s="4">
        <v>44811</v>
      </c>
      <c r="E580" t="s">
        <v>129</v>
      </c>
      <c r="F580" t="s">
        <v>508</v>
      </c>
      <c r="G580" t="s">
        <v>509</v>
      </c>
      <c r="H580" t="s">
        <v>556</v>
      </c>
      <c r="I580" t="s">
        <v>1715</v>
      </c>
      <c r="J580" t="s">
        <v>141</v>
      </c>
      <c r="K580" t="s">
        <v>120</v>
      </c>
      <c r="L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2"/>
      <c r="AG580" s="2"/>
      <c r="AT580" s="2"/>
      <c r="AU580" s="2"/>
      <c r="AV580" s="2"/>
      <c r="AW580" s="3"/>
      <c r="AX580" s="3"/>
      <c r="AY580" s="3"/>
      <c r="AZ580" s="3"/>
      <c r="BA580" s="3"/>
      <c r="BB580" s="3"/>
      <c r="BC580" s="3"/>
      <c r="BD580" s="3"/>
      <c r="BE580" t="s">
        <v>120</v>
      </c>
      <c r="BT580" s="2"/>
      <c r="BW580" s="2" t="s">
        <v>120</v>
      </c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>
        <f>IF(Tableau3[[#This Row],[nb_ind_mig_juil22]]+Tableau3[[#This Row],[nb_ind_mig_jan_juin22]]+Tableau3[[#This Row],[nb_ind_mig_avant22]]&lt;&gt;Tableau3[[#This Row],[nb_ind_migrants]],1,0)</f>
        <v>0</v>
      </c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>
        <v>1</v>
      </c>
      <c r="DG580">
        <v>0</v>
      </c>
      <c r="DH580">
        <v>426337</v>
      </c>
      <c r="DI580" t="s">
        <v>1716</v>
      </c>
    </row>
    <row r="581" spans="1:113" x14ac:dyDescent="0.35">
      <c r="A581" s="4">
        <v>44811.54302474537</v>
      </c>
      <c r="B581" s="4">
        <v>44811.628389467587</v>
      </c>
      <c r="C581" s="4">
        <v>44811</v>
      </c>
      <c r="D581" s="4">
        <v>44811</v>
      </c>
      <c r="E581" t="s">
        <v>129</v>
      </c>
      <c r="F581" t="s">
        <v>508</v>
      </c>
      <c r="G581" t="s">
        <v>509</v>
      </c>
      <c r="H581" t="s">
        <v>549</v>
      </c>
      <c r="I581" t="s">
        <v>1717</v>
      </c>
      <c r="J581" t="s">
        <v>141</v>
      </c>
      <c r="K581" t="s">
        <v>118</v>
      </c>
      <c r="L581" s="1" t="s">
        <v>156</v>
      </c>
      <c r="O581" t="s">
        <v>118</v>
      </c>
      <c r="Q581">
        <v>1</v>
      </c>
      <c r="R581">
        <v>10</v>
      </c>
      <c r="S581" s="1" t="s">
        <v>120</v>
      </c>
      <c r="T581" s="1"/>
      <c r="U581" s="1"/>
      <c r="V581" s="1" t="s">
        <v>120</v>
      </c>
      <c r="W581" s="1"/>
      <c r="X581" s="1"/>
      <c r="Y581" s="1" t="s">
        <v>118</v>
      </c>
      <c r="Z581" s="1">
        <v>1</v>
      </c>
      <c r="AA581" s="1">
        <v>10</v>
      </c>
      <c r="AB581" s="1"/>
      <c r="AC581" s="1"/>
      <c r="AD581" s="2" t="s">
        <v>121</v>
      </c>
      <c r="AE581" t="s">
        <v>549</v>
      </c>
      <c r="AF581" t="s">
        <v>1664</v>
      </c>
      <c r="AG581" s="2" t="s">
        <v>390</v>
      </c>
      <c r="AH581">
        <v>1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 s="2" t="s">
        <v>127</v>
      </c>
      <c r="AU581" s="2" t="s">
        <v>118</v>
      </c>
      <c r="AV581" s="2" t="s">
        <v>118</v>
      </c>
      <c r="AW581" s="3" t="s">
        <v>543</v>
      </c>
      <c r="AX581" s="3">
        <v>0</v>
      </c>
      <c r="AY581" s="3">
        <v>1</v>
      </c>
      <c r="AZ581" s="3">
        <v>1</v>
      </c>
      <c r="BA581" s="3">
        <v>0</v>
      </c>
      <c r="BB581" s="3"/>
      <c r="BC581" s="3" t="s">
        <v>118</v>
      </c>
      <c r="BD581" s="3" t="s">
        <v>210</v>
      </c>
      <c r="BE581" t="s">
        <v>120</v>
      </c>
      <c r="BT581" s="2"/>
      <c r="BW581" s="2" t="s">
        <v>120</v>
      </c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>
        <f>IF(Tableau3[[#This Row],[nb_ind_mig_juil22]]+Tableau3[[#This Row],[nb_ind_mig_jan_juin22]]+Tableau3[[#This Row],[nb_ind_mig_avant22]]&lt;&gt;Tableau3[[#This Row],[nb_ind_migrants]],1,0)</f>
        <v>0</v>
      </c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>
        <v>1</v>
      </c>
      <c r="DG581">
        <v>1</v>
      </c>
      <c r="DH581">
        <v>426338</v>
      </c>
      <c r="DI581" t="s">
        <v>1718</v>
      </c>
    </row>
    <row r="582" spans="1:113" x14ac:dyDescent="0.35">
      <c r="A582" s="4">
        <v>44811.605030347222</v>
      </c>
      <c r="B582" s="4">
        <v>44811.614741215279</v>
      </c>
      <c r="C582" s="4">
        <v>44811</v>
      </c>
      <c r="D582" s="4">
        <v>44811</v>
      </c>
      <c r="E582" t="s">
        <v>129</v>
      </c>
      <c r="F582" t="s">
        <v>508</v>
      </c>
      <c r="G582" t="s">
        <v>509</v>
      </c>
      <c r="H582" t="s">
        <v>556</v>
      </c>
      <c r="I582" t="s">
        <v>1719</v>
      </c>
      <c r="J582" t="s">
        <v>141</v>
      </c>
      <c r="K582" t="s">
        <v>118</v>
      </c>
      <c r="L582" s="1" t="s">
        <v>156</v>
      </c>
      <c r="O582" t="s">
        <v>118</v>
      </c>
      <c r="Q582">
        <v>10</v>
      </c>
      <c r="R582">
        <v>50</v>
      </c>
      <c r="S582" s="1" t="s">
        <v>120</v>
      </c>
      <c r="T582" s="1"/>
      <c r="U582" s="1"/>
      <c r="V582" s="1" t="s">
        <v>120</v>
      </c>
      <c r="W582" s="1"/>
      <c r="X582" s="1"/>
      <c r="Y582" s="1" t="s">
        <v>118</v>
      </c>
      <c r="Z582" s="1">
        <v>10</v>
      </c>
      <c r="AA582" s="1">
        <v>50</v>
      </c>
      <c r="AB582" s="1"/>
      <c r="AC582" s="1"/>
      <c r="AD582" s="2" t="s">
        <v>121</v>
      </c>
      <c r="AE582" t="s">
        <v>556</v>
      </c>
      <c r="AF582" t="s">
        <v>1084</v>
      </c>
      <c r="AG582" s="2" t="s">
        <v>390</v>
      </c>
      <c r="AH582">
        <v>1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 s="2" t="s">
        <v>145</v>
      </c>
      <c r="AU582" s="2" t="s">
        <v>118</v>
      </c>
      <c r="AV582" s="2" t="s">
        <v>118</v>
      </c>
      <c r="AW582" s="3" t="s">
        <v>543</v>
      </c>
      <c r="AX582" s="3">
        <v>0</v>
      </c>
      <c r="AY582" s="3">
        <v>1</v>
      </c>
      <c r="AZ582" s="3">
        <v>1</v>
      </c>
      <c r="BA582" s="3">
        <v>0</v>
      </c>
      <c r="BB582" s="3"/>
      <c r="BC582" s="3" t="s">
        <v>118</v>
      </c>
      <c r="BD582" s="3" t="s">
        <v>210</v>
      </c>
      <c r="BE582" t="s">
        <v>120</v>
      </c>
      <c r="BT582" s="2"/>
      <c r="BW582" s="2" t="s">
        <v>120</v>
      </c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>
        <f>IF(Tableau3[[#This Row],[nb_ind_mig_juil22]]+Tableau3[[#This Row],[nb_ind_mig_jan_juin22]]+Tableau3[[#This Row],[nb_ind_mig_avant22]]&lt;&gt;Tableau3[[#This Row],[nb_ind_migrants]],1,0)</f>
        <v>0</v>
      </c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>
        <v>1</v>
      </c>
      <c r="DG582">
        <v>10</v>
      </c>
      <c r="DH582">
        <v>426340</v>
      </c>
      <c r="DI582" t="s">
        <v>1720</v>
      </c>
    </row>
    <row r="583" spans="1:113" x14ac:dyDescent="0.35">
      <c r="A583" s="4">
        <v>44811.614831979168</v>
      </c>
      <c r="B583" s="4">
        <v>44811.618150879629</v>
      </c>
      <c r="C583" s="4">
        <v>44811</v>
      </c>
      <c r="D583" s="4">
        <v>44811</v>
      </c>
      <c r="E583" t="s">
        <v>129</v>
      </c>
      <c r="F583" t="s">
        <v>508</v>
      </c>
      <c r="G583" t="s">
        <v>509</v>
      </c>
      <c r="H583" t="s">
        <v>556</v>
      </c>
      <c r="I583" t="s">
        <v>1084</v>
      </c>
      <c r="J583" t="s">
        <v>141</v>
      </c>
      <c r="K583" t="s">
        <v>118</v>
      </c>
      <c r="L583" s="1" t="s">
        <v>156</v>
      </c>
      <c r="O583" t="s">
        <v>118</v>
      </c>
      <c r="Q583">
        <v>2</v>
      </c>
      <c r="R583">
        <v>6</v>
      </c>
      <c r="S583" s="1" t="s">
        <v>120</v>
      </c>
      <c r="T583" s="1"/>
      <c r="U583" s="1"/>
      <c r="V583" s="1" t="s">
        <v>120</v>
      </c>
      <c r="W583" s="1"/>
      <c r="X583" s="1"/>
      <c r="Y583" s="1" t="s">
        <v>118</v>
      </c>
      <c r="Z583" s="1">
        <v>2</v>
      </c>
      <c r="AA583" s="1">
        <v>6</v>
      </c>
      <c r="AB583" s="1"/>
      <c r="AC583" s="1"/>
      <c r="AD583" s="2" t="s">
        <v>121</v>
      </c>
      <c r="AE583" t="s">
        <v>556</v>
      </c>
      <c r="AF583" t="s">
        <v>1721</v>
      </c>
      <c r="AG583" s="2" t="s">
        <v>367</v>
      </c>
      <c r="AH583">
        <v>1</v>
      </c>
      <c r="AI583">
        <v>0</v>
      </c>
      <c r="AJ583">
        <v>1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 s="2" t="s">
        <v>127</v>
      </c>
      <c r="AU583" s="2" t="s">
        <v>118</v>
      </c>
      <c r="AV583" s="2" t="s">
        <v>118</v>
      </c>
      <c r="AW583" s="3" t="s">
        <v>848</v>
      </c>
      <c r="AX583" s="3">
        <v>1</v>
      </c>
      <c r="AY583" s="3">
        <v>1</v>
      </c>
      <c r="AZ583" s="3">
        <v>1</v>
      </c>
      <c r="BA583" s="3">
        <v>0</v>
      </c>
      <c r="BB583" s="3"/>
      <c r="BC583" s="3" t="s">
        <v>118</v>
      </c>
      <c r="BD583" s="3" t="s">
        <v>210</v>
      </c>
      <c r="BE583" t="s">
        <v>120</v>
      </c>
      <c r="BT583" s="2"/>
      <c r="BW583" s="2" t="s">
        <v>120</v>
      </c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>
        <f>IF(Tableau3[[#This Row],[nb_ind_mig_juil22]]+Tableau3[[#This Row],[nb_ind_mig_jan_juin22]]+Tableau3[[#This Row],[nb_ind_mig_avant22]]&lt;&gt;Tableau3[[#This Row],[nb_ind_migrants]],1,0)</f>
        <v>0</v>
      </c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>
        <v>1</v>
      </c>
      <c r="DG583">
        <v>2</v>
      </c>
      <c r="DH583">
        <v>426342</v>
      </c>
      <c r="DI583" t="s">
        <v>1722</v>
      </c>
    </row>
    <row r="584" spans="1:113" x14ac:dyDescent="0.35">
      <c r="A584" s="4">
        <v>44811.618737002318</v>
      </c>
      <c r="B584" s="4">
        <v>44811.623720717587</v>
      </c>
      <c r="C584" s="4">
        <v>44811</v>
      </c>
      <c r="D584" s="4">
        <v>44811</v>
      </c>
      <c r="E584" t="s">
        <v>129</v>
      </c>
      <c r="F584" t="s">
        <v>508</v>
      </c>
      <c r="G584" t="s">
        <v>509</v>
      </c>
      <c r="H584" t="s">
        <v>556</v>
      </c>
      <c r="I584" t="s">
        <v>1723</v>
      </c>
      <c r="J584" t="s">
        <v>141</v>
      </c>
      <c r="K584" t="s">
        <v>118</v>
      </c>
      <c r="L584" s="1" t="s">
        <v>156</v>
      </c>
      <c r="O584" t="s">
        <v>118</v>
      </c>
      <c r="Q584">
        <v>4</v>
      </c>
      <c r="R584">
        <v>20</v>
      </c>
      <c r="S584" s="1" t="s">
        <v>120</v>
      </c>
      <c r="T584" s="1"/>
      <c r="U584" s="1"/>
      <c r="V584" s="1" t="s">
        <v>118</v>
      </c>
      <c r="W584" s="1">
        <v>4</v>
      </c>
      <c r="X584" s="1">
        <v>20</v>
      </c>
      <c r="Y584" s="1" t="s">
        <v>120</v>
      </c>
      <c r="Z584" s="1"/>
      <c r="AA584" s="1"/>
      <c r="AB584" s="1"/>
      <c r="AC584" s="1"/>
      <c r="AD584" s="2" t="s">
        <v>121</v>
      </c>
      <c r="AE584" t="s">
        <v>556</v>
      </c>
      <c r="AF584" t="s">
        <v>1724</v>
      </c>
      <c r="AG584" s="2" t="s">
        <v>496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 s="2" t="s">
        <v>127</v>
      </c>
      <c r="AU584" s="2" t="s">
        <v>118</v>
      </c>
      <c r="AV584" s="2" t="s">
        <v>118</v>
      </c>
      <c r="AW584" s="3" t="s">
        <v>848</v>
      </c>
      <c r="AX584" s="3">
        <v>1</v>
      </c>
      <c r="AY584" s="3">
        <v>1</v>
      </c>
      <c r="AZ584" s="3">
        <v>1</v>
      </c>
      <c r="BA584" s="3">
        <v>0</v>
      </c>
      <c r="BB584" s="3"/>
      <c r="BC584" s="3" t="s">
        <v>118</v>
      </c>
      <c r="BD584" s="3" t="s">
        <v>173</v>
      </c>
      <c r="BE584" t="s">
        <v>120</v>
      </c>
      <c r="BT584" s="2"/>
      <c r="BW584" s="2" t="s">
        <v>120</v>
      </c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>
        <f>IF(Tableau3[[#This Row],[nb_ind_mig_juil22]]+Tableau3[[#This Row],[nb_ind_mig_jan_juin22]]+Tableau3[[#This Row],[nb_ind_mig_avant22]]&lt;&gt;Tableau3[[#This Row],[nb_ind_migrants]],1,0)</f>
        <v>0</v>
      </c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>
        <v>1</v>
      </c>
      <c r="DG584">
        <v>4</v>
      </c>
      <c r="DH584">
        <v>426344</v>
      </c>
      <c r="DI584" t="s">
        <v>1725</v>
      </c>
    </row>
    <row r="585" spans="1:113" x14ac:dyDescent="0.35">
      <c r="A585" s="4">
        <v>44811.657284814813</v>
      </c>
      <c r="B585" s="4">
        <v>44811.667772465284</v>
      </c>
      <c r="C585" s="4">
        <v>44811</v>
      </c>
      <c r="D585" s="4">
        <v>44811</v>
      </c>
      <c r="E585" t="s">
        <v>129</v>
      </c>
      <c r="F585" t="s">
        <v>508</v>
      </c>
      <c r="G585" t="s">
        <v>509</v>
      </c>
      <c r="H585" t="s">
        <v>556</v>
      </c>
      <c r="I585" t="s">
        <v>1726</v>
      </c>
      <c r="J585" t="s">
        <v>141</v>
      </c>
      <c r="K585" t="s">
        <v>118</v>
      </c>
      <c r="L585" s="1" t="s">
        <v>156</v>
      </c>
      <c r="O585" t="s">
        <v>118</v>
      </c>
      <c r="Q585">
        <v>2</v>
      </c>
      <c r="R585">
        <v>15</v>
      </c>
      <c r="S585" s="1" t="s">
        <v>120</v>
      </c>
      <c r="T585" s="1"/>
      <c r="U585" s="1"/>
      <c r="V585" s="1" t="s">
        <v>120</v>
      </c>
      <c r="W585" s="1"/>
      <c r="X585" s="1"/>
      <c r="Y585" s="1" t="s">
        <v>118</v>
      </c>
      <c r="Z585" s="1">
        <v>2</v>
      </c>
      <c r="AA585" s="1">
        <v>15</v>
      </c>
      <c r="AB585" s="1"/>
      <c r="AC585" s="1"/>
      <c r="AD585" s="2" t="s">
        <v>121</v>
      </c>
      <c r="AE585" t="s">
        <v>556</v>
      </c>
      <c r="AF585" t="s">
        <v>850</v>
      </c>
      <c r="AG585" s="2" t="s">
        <v>390</v>
      </c>
      <c r="AH585">
        <v>1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 s="2" t="s">
        <v>145</v>
      </c>
      <c r="AU585" s="2" t="s">
        <v>118</v>
      </c>
      <c r="AV585" s="2" t="s">
        <v>118</v>
      </c>
      <c r="AW585" s="3" t="s">
        <v>543</v>
      </c>
      <c r="AX585" s="3">
        <v>0</v>
      </c>
      <c r="AY585" s="3">
        <v>1</v>
      </c>
      <c r="AZ585" s="3">
        <v>1</v>
      </c>
      <c r="BA585" s="3">
        <v>0</v>
      </c>
      <c r="BB585" s="3"/>
      <c r="BC585" s="3" t="s">
        <v>118</v>
      </c>
      <c r="BD585" s="3" t="s">
        <v>210</v>
      </c>
      <c r="BE585" t="s">
        <v>120</v>
      </c>
      <c r="BT585" s="2"/>
      <c r="BW585" s="2" t="s">
        <v>120</v>
      </c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>
        <f>IF(Tableau3[[#This Row],[nb_ind_mig_juil22]]+Tableau3[[#This Row],[nb_ind_mig_jan_juin22]]+Tableau3[[#This Row],[nb_ind_mig_avant22]]&lt;&gt;Tableau3[[#This Row],[nb_ind_migrants]],1,0)</f>
        <v>0</v>
      </c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>
        <v>1</v>
      </c>
      <c r="DG585">
        <v>2</v>
      </c>
      <c r="DH585">
        <v>426348</v>
      </c>
      <c r="DI585" t="s">
        <v>1727</v>
      </c>
    </row>
    <row r="586" spans="1:113" x14ac:dyDescent="0.35">
      <c r="A586" s="4">
        <v>44811.68624880787</v>
      </c>
      <c r="B586" s="4">
        <v>44811.706782604168</v>
      </c>
      <c r="C586" s="4">
        <v>44811</v>
      </c>
      <c r="D586" s="4">
        <v>44811</v>
      </c>
      <c r="E586" t="s">
        <v>129</v>
      </c>
      <c r="F586" t="s">
        <v>508</v>
      </c>
      <c r="G586" t="s">
        <v>509</v>
      </c>
      <c r="H586" t="s">
        <v>556</v>
      </c>
      <c r="I586" t="s">
        <v>1728</v>
      </c>
      <c r="J586" t="s">
        <v>141</v>
      </c>
      <c r="K586" t="s">
        <v>118</v>
      </c>
      <c r="L586" s="1" t="s">
        <v>156</v>
      </c>
      <c r="O586" t="s">
        <v>118</v>
      </c>
      <c r="Q586">
        <v>1</v>
      </c>
      <c r="R586">
        <v>8</v>
      </c>
      <c r="S586" s="1" t="s">
        <v>120</v>
      </c>
      <c r="T586" s="1"/>
      <c r="U586" s="1"/>
      <c r="V586" s="1" t="s">
        <v>120</v>
      </c>
      <c r="W586" s="1"/>
      <c r="X586" s="1"/>
      <c r="Y586" s="1" t="s">
        <v>118</v>
      </c>
      <c r="Z586" s="1">
        <v>1</v>
      </c>
      <c r="AA586" s="1">
        <v>8</v>
      </c>
      <c r="AB586" s="1"/>
      <c r="AC586" s="1"/>
      <c r="AD586" s="2" t="s">
        <v>121</v>
      </c>
      <c r="AE586" t="s">
        <v>556</v>
      </c>
      <c r="AF586" t="s">
        <v>565</v>
      </c>
      <c r="AG586" s="2" t="s">
        <v>386</v>
      </c>
      <c r="AH586">
        <v>1</v>
      </c>
      <c r="AI586">
        <v>1</v>
      </c>
      <c r="AJ586">
        <v>1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 s="2" t="s">
        <v>127</v>
      </c>
      <c r="AU586" s="2" t="s">
        <v>118</v>
      </c>
      <c r="AV586" s="2" t="s">
        <v>118</v>
      </c>
      <c r="AW586" s="3" t="s">
        <v>192</v>
      </c>
      <c r="AX586" s="3">
        <v>1</v>
      </c>
      <c r="AY586" s="3">
        <v>1</v>
      </c>
      <c r="AZ586" s="3">
        <v>0</v>
      </c>
      <c r="BA586" s="3">
        <v>0</v>
      </c>
      <c r="BB586" s="3"/>
      <c r="BC586" s="3" t="s">
        <v>118</v>
      </c>
      <c r="BD586" s="3" t="s">
        <v>210</v>
      </c>
      <c r="BE586" t="s">
        <v>120</v>
      </c>
      <c r="BT586" s="2"/>
      <c r="BW586" s="2" t="s">
        <v>120</v>
      </c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>
        <f>IF(Tableau3[[#This Row],[nb_ind_mig_juil22]]+Tableau3[[#This Row],[nb_ind_mig_jan_juin22]]+Tableau3[[#This Row],[nb_ind_mig_avant22]]&lt;&gt;Tableau3[[#This Row],[nb_ind_migrants]],1,0)</f>
        <v>0</v>
      </c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>
        <v>1</v>
      </c>
      <c r="DG586">
        <v>1</v>
      </c>
      <c r="DH586">
        <v>426350</v>
      </c>
      <c r="DI586" t="s">
        <v>1729</v>
      </c>
    </row>
    <row r="587" spans="1:113" x14ac:dyDescent="0.35">
      <c r="A587" s="4">
        <v>44808.836081412039</v>
      </c>
      <c r="B587" s="4">
        <v>44811.663872974539</v>
      </c>
      <c r="C587" s="4">
        <v>44808</v>
      </c>
      <c r="D587" s="4">
        <v>44808</v>
      </c>
      <c r="E587" t="s">
        <v>129</v>
      </c>
      <c r="F587" t="s">
        <v>1020</v>
      </c>
      <c r="G587" t="s">
        <v>677</v>
      </c>
      <c r="H587" t="s">
        <v>677</v>
      </c>
      <c r="I587" t="s">
        <v>1730</v>
      </c>
      <c r="J587" t="s">
        <v>141</v>
      </c>
      <c r="K587" t="s">
        <v>118</v>
      </c>
      <c r="L587" s="1" t="s">
        <v>311</v>
      </c>
      <c r="O587" t="s">
        <v>118</v>
      </c>
      <c r="Q587">
        <v>3</v>
      </c>
      <c r="R587">
        <v>16</v>
      </c>
      <c r="S587" s="1" t="s">
        <v>118</v>
      </c>
      <c r="T587" s="1">
        <v>2</v>
      </c>
      <c r="U587" s="1">
        <v>10</v>
      </c>
      <c r="V587" s="1" t="s">
        <v>118</v>
      </c>
      <c r="W587" s="1">
        <v>1</v>
      </c>
      <c r="X587" s="1">
        <v>6</v>
      </c>
      <c r="Y587" s="1" t="s">
        <v>120</v>
      </c>
      <c r="Z587" s="1">
        <v>0</v>
      </c>
      <c r="AA587" s="1">
        <v>0</v>
      </c>
      <c r="AB587" s="1">
        <v>13</v>
      </c>
      <c r="AC587" s="1">
        <v>47</v>
      </c>
      <c r="AD587" s="2" t="s">
        <v>121</v>
      </c>
      <c r="AE587" t="s">
        <v>677</v>
      </c>
      <c r="AF587" t="s">
        <v>1731</v>
      </c>
      <c r="AG587" s="2" t="s">
        <v>1732</v>
      </c>
      <c r="AH587">
        <v>0</v>
      </c>
      <c r="AI587">
        <v>1</v>
      </c>
      <c r="AJ587">
        <v>0</v>
      </c>
      <c r="AK587">
        <v>1</v>
      </c>
      <c r="AL587">
        <v>1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 s="2" t="s">
        <v>127</v>
      </c>
      <c r="AU587" s="2" t="s">
        <v>120</v>
      </c>
      <c r="AV587" s="2"/>
      <c r="AW587" s="3"/>
      <c r="AX587" s="3"/>
      <c r="AY587" s="3"/>
      <c r="AZ587" s="3"/>
      <c r="BA587" s="3"/>
      <c r="BB587" s="3"/>
      <c r="BC587" s="3"/>
      <c r="BD587" s="3"/>
      <c r="BE587" t="s">
        <v>120</v>
      </c>
      <c r="BT587" s="2"/>
      <c r="BW587" s="2" t="s">
        <v>120</v>
      </c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>
        <f>IF(Tableau3[[#This Row],[nb_ind_mig_juil22]]+Tableau3[[#This Row],[nb_ind_mig_jan_juin22]]+Tableau3[[#This Row],[nb_ind_mig_avant22]]&lt;&gt;Tableau3[[#This Row],[nb_ind_migrants]],1,0)</f>
        <v>0</v>
      </c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>
        <v>1</v>
      </c>
      <c r="DG587">
        <v>3</v>
      </c>
      <c r="DH587">
        <v>426370</v>
      </c>
      <c r="DI587" t="s">
        <v>1733</v>
      </c>
    </row>
    <row r="588" spans="1:113" x14ac:dyDescent="0.35">
      <c r="A588" s="4">
        <v>44813.539042071759</v>
      </c>
      <c r="B588" s="4">
        <v>44813.551067453707</v>
      </c>
      <c r="C588" s="4">
        <v>44813</v>
      </c>
      <c r="D588" s="4">
        <v>44811</v>
      </c>
      <c r="E588" t="s">
        <v>129</v>
      </c>
      <c r="F588" t="s">
        <v>508</v>
      </c>
      <c r="G588" t="s">
        <v>509</v>
      </c>
      <c r="H588" t="s">
        <v>1159</v>
      </c>
      <c r="I588" t="s">
        <v>1734</v>
      </c>
      <c r="J588" t="s">
        <v>141</v>
      </c>
      <c r="K588" t="s">
        <v>118</v>
      </c>
      <c r="L588" s="1" t="s">
        <v>311</v>
      </c>
      <c r="O588" t="s">
        <v>118</v>
      </c>
      <c r="Q588">
        <v>2</v>
      </c>
      <c r="R588">
        <v>13</v>
      </c>
      <c r="S588" s="1" t="s">
        <v>118</v>
      </c>
      <c r="T588" s="1">
        <v>2</v>
      </c>
      <c r="U588" s="1">
        <v>13</v>
      </c>
      <c r="V588" s="1" t="s">
        <v>120</v>
      </c>
      <c r="W588" s="1"/>
      <c r="X588" s="1"/>
      <c r="Y588" s="1" t="s">
        <v>120</v>
      </c>
      <c r="Z588" s="1"/>
      <c r="AA588" s="1"/>
      <c r="AB588" s="1"/>
      <c r="AC588" s="1"/>
      <c r="AD588" s="2" t="s">
        <v>121</v>
      </c>
      <c r="AE588" t="s">
        <v>1159</v>
      </c>
      <c r="AF588" t="s">
        <v>1735</v>
      </c>
      <c r="AG588" s="2" t="s">
        <v>386</v>
      </c>
      <c r="AH588">
        <v>1</v>
      </c>
      <c r="AI588">
        <v>1</v>
      </c>
      <c r="AJ588">
        <v>1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 s="2" t="s">
        <v>127</v>
      </c>
      <c r="AU588" s="2" t="s">
        <v>118</v>
      </c>
      <c r="AV588" s="2" t="s">
        <v>118</v>
      </c>
      <c r="AW588" s="3" t="s">
        <v>391</v>
      </c>
      <c r="AX588" s="3">
        <v>0</v>
      </c>
      <c r="AY588" s="3">
        <v>1</v>
      </c>
      <c r="AZ588" s="3">
        <v>0</v>
      </c>
      <c r="BA588" s="3">
        <v>0</v>
      </c>
      <c r="BB588" s="3"/>
      <c r="BC588" s="3" t="s">
        <v>118</v>
      </c>
      <c r="BD588" s="3" t="s">
        <v>210</v>
      </c>
      <c r="BE588" t="s">
        <v>120</v>
      </c>
      <c r="BT588" s="2"/>
      <c r="BW588" s="2" t="s">
        <v>120</v>
      </c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>
        <f>IF(Tableau3[[#This Row],[nb_ind_mig_juil22]]+Tableau3[[#This Row],[nb_ind_mig_jan_juin22]]+Tableau3[[#This Row],[nb_ind_mig_avant22]]&lt;&gt;Tableau3[[#This Row],[nb_ind_migrants]],1,0)</f>
        <v>0</v>
      </c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>
        <v>1</v>
      </c>
      <c r="DG588">
        <v>4</v>
      </c>
      <c r="DH588">
        <v>444448</v>
      </c>
      <c r="DI588" t="s">
        <v>1736</v>
      </c>
    </row>
    <row r="589" spans="1:113" x14ac:dyDescent="0.35">
      <c r="A589" s="4">
        <v>44813.551122106481</v>
      </c>
      <c r="B589" s="4">
        <v>44813.568642650462</v>
      </c>
      <c r="C589" s="4">
        <v>44813</v>
      </c>
      <c r="D589" s="4">
        <v>44812</v>
      </c>
      <c r="E589" t="s">
        <v>129</v>
      </c>
      <c r="F589" t="s">
        <v>508</v>
      </c>
      <c r="G589" t="s">
        <v>509</v>
      </c>
      <c r="H589" t="s">
        <v>509</v>
      </c>
      <c r="I589" t="s">
        <v>1737</v>
      </c>
      <c r="J589" t="s">
        <v>141</v>
      </c>
      <c r="K589" t="s">
        <v>120</v>
      </c>
      <c r="L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2"/>
      <c r="AG589" s="2"/>
      <c r="AT589" s="2"/>
      <c r="AU589" s="2"/>
      <c r="AV589" s="2"/>
      <c r="AW589" s="3"/>
      <c r="AX589" s="3"/>
      <c r="AY589" s="3"/>
      <c r="AZ589" s="3"/>
      <c r="BA589" s="3"/>
      <c r="BB589" s="3"/>
      <c r="BC589" s="3"/>
      <c r="BD589" s="3"/>
      <c r="BE589" t="s">
        <v>120</v>
      </c>
      <c r="BT589" s="2"/>
      <c r="BW589" s="2" t="s">
        <v>120</v>
      </c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>
        <f>IF(Tableau3[[#This Row],[nb_ind_mig_juil22]]+Tableau3[[#This Row],[nb_ind_mig_jan_juin22]]+Tableau3[[#This Row],[nb_ind_mig_avant22]]&lt;&gt;Tableau3[[#This Row],[nb_ind_migrants]],1,0)</f>
        <v>0</v>
      </c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>
        <v>1</v>
      </c>
      <c r="DG589">
        <v>5</v>
      </c>
      <c r="DH589">
        <v>444449</v>
      </c>
      <c r="DI589" t="s">
        <v>1738</v>
      </c>
    </row>
    <row r="590" spans="1:113" x14ac:dyDescent="0.35">
      <c r="A590" s="4">
        <v>44808.803292604163</v>
      </c>
      <c r="B590" s="4">
        <v>44812.784424826386</v>
      </c>
      <c r="C590" s="4">
        <v>44808</v>
      </c>
      <c r="D590" s="4">
        <v>44805</v>
      </c>
      <c r="E590" t="s">
        <v>129</v>
      </c>
      <c r="F590" t="s">
        <v>515</v>
      </c>
      <c r="G590" t="s">
        <v>516</v>
      </c>
      <c r="H590" t="s">
        <v>1271</v>
      </c>
      <c r="I590" t="s">
        <v>1272</v>
      </c>
      <c r="J590" t="s">
        <v>141</v>
      </c>
      <c r="K590" t="s">
        <v>118</v>
      </c>
      <c r="L590" s="1" t="s">
        <v>156</v>
      </c>
      <c r="O590" t="s">
        <v>118</v>
      </c>
      <c r="Q590">
        <v>3</v>
      </c>
      <c r="R590">
        <v>16</v>
      </c>
      <c r="S590" s="1" t="s">
        <v>118</v>
      </c>
      <c r="T590" s="1">
        <v>2</v>
      </c>
      <c r="U590" s="1">
        <v>14</v>
      </c>
      <c r="V590" s="1" t="s">
        <v>118</v>
      </c>
      <c r="W590" s="1">
        <v>1</v>
      </c>
      <c r="X590" s="1">
        <v>2</v>
      </c>
      <c r="Y590" s="1" t="s">
        <v>120</v>
      </c>
      <c r="Z590" s="1">
        <v>0</v>
      </c>
      <c r="AA590" s="1">
        <v>0</v>
      </c>
      <c r="AB590" s="1"/>
      <c r="AC590" s="1">
        <v>40</v>
      </c>
      <c r="AD590" s="2" t="s">
        <v>121</v>
      </c>
      <c r="AE590" t="s">
        <v>1271</v>
      </c>
      <c r="AF590" t="s">
        <v>1358</v>
      </c>
      <c r="AG590" s="2" t="s">
        <v>1739</v>
      </c>
      <c r="AH590">
        <v>1</v>
      </c>
      <c r="AI590">
        <v>1</v>
      </c>
      <c r="AJ590">
        <v>1</v>
      </c>
      <c r="AK590">
        <v>1</v>
      </c>
      <c r="AL590">
        <v>1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 s="2" t="s">
        <v>134</v>
      </c>
      <c r="AU590" s="2" t="s">
        <v>118</v>
      </c>
      <c r="AV590" s="2" t="s">
        <v>118</v>
      </c>
      <c r="AW590" s="3" t="s">
        <v>150</v>
      </c>
      <c r="AX590" s="3">
        <v>1</v>
      </c>
      <c r="AY590" s="3">
        <v>1</v>
      </c>
      <c r="AZ590" s="3">
        <v>1</v>
      </c>
      <c r="BA590" s="3">
        <v>0</v>
      </c>
      <c r="BB590" s="3"/>
      <c r="BC590" s="3" t="s">
        <v>118</v>
      </c>
      <c r="BD590" s="3" t="s">
        <v>210</v>
      </c>
      <c r="BE590" t="s">
        <v>118</v>
      </c>
      <c r="BF590">
        <v>5</v>
      </c>
      <c r="BG590">
        <v>16</v>
      </c>
      <c r="BI590" t="s">
        <v>118</v>
      </c>
      <c r="BJ590">
        <v>3</v>
      </c>
      <c r="BK590">
        <v>10</v>
      </c>
      <c r="BL590" t="s">
        <v>118</v>
      </c>
      <c r="BM590">
        <v>3</v>
      </c>
      <c r="BN590">
        <v>12</v>
      </c>
      <c r="BO590" t="s">
        <v>120</v>
      </c>
      <c r="BT590" s="2" t="s">
        <v>155</v>
      </c>
      <c r="BU590" t="s">
        <v>1271</v>
      </c>
      <c r="BV590" t="s">
        <v>1353</v>
      </c>
      <c r="BW590" s="2" t="s">
        <v>120</v>
      </c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>
        <f>IF(Tableau3[[#This Row],[nb_ind_mig_juil22]]+Tableau3[[#This Row],[nb_ind_mig_jan_juin22]]+Tableau3[[#This Row],[nb_ind_mig_avant22]]&lt;&gt;Tableau3[[#This Row],[nb_ind_migrants]],1,0)</f>
        <v>0</v>
      </c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>
        <v>1</v>
      </c>
      <c r="DG590">
        <v>1</v>
      </c>
      <c r="DH590">
        <v>447532</v>
      </c>
      <c r="DI590" t="s">
        <v>1740</v>
      </c>
    </row>
    <row r="591" spans="1:113" x14ac:dyDescent="0.35">
      <c r="A591" s="4">
        <v>44811.410318229173</v>
      </c>
      <c r="B591" s="4">
        <v>44812.789551747694</v>
      </c>
      <c r="C591" s="4">
        <v>44811</v>
      </c>
      <c r="D591" s="4">
        <v>44805</v>
      </c>
      <c r="E591" t="s">
        <v>129</v>
      </c>
      <c r="F591" t="s">
        <v>515</v>
      </c>
      <c r="G591" t="s">
        <v>516</v>
      </c>
      <c r="H591" t="s">
        <v>1271</v>
      </c>
      <c r="I591" t="s">
        <v>1741</v>
      </c>
      <c r="J591" t="s">
        <v>141</v>
      </c>
      <c r="K591" t="s">
        <v>118</v>
      </c>
      <c r="L591" s="1" t="s">
        <v>156</v>
      </c>
      <c r="O591" t="s">
        <v>118</v>
      </c>
      <c r="Q591">
        <v>4</v>
      </c>
      <c r="R591">
        <v>18</v>
      </c>
      <c r="S591" s="1" t="s">
        <v>118</v>
      </c>
      <c r="T591" s="1">
        <v>2</v>
      </c>
      <c r="U591" s="1">
        <v>6</v>
      </c>
      <c r="V591" s="1" t="s">
        <v>118</v>
      </c>
      <c r="W591" s="1">
        <v>2</v>
      </c>
      <c r="X591" s="1">
        <v>12</v>
      </c>
      <c r="Y591" s="1" t="s">
        <v>120</v>
      </c>
      <c r="Z591" s="1"/>
      <c r="AA591" s="1"/>
      <c r="AB591" s="1"/>
      <c r="AC591" s="1"/>
      <c r="AD591" s="2" t="s">
        <v>121</v>
      </c>
      <c r="AE591" t="s">
        <v>1345</v>
      </c>
      <c r="AF591" t="s">
        <v>1358</v>
      </c>
      <c r="AG591" s="2" t="s">
        <v>334</v>
      </c>
      <c r="AH591">
        <v>1</v>
      </c>
      <c r="AI591">
        <v>1</v>
      </c>
      <c r="AJ591">
        <v>1</v>
      </c>
      <c r="AK591">
        <v>0</v>
      </c>
      <c r="AL591">
        <v>1</v>
      </c>
      <c r="AM591">
        <v>0</v>
      </c>
      <c r="AN591">
        <v>0</v>
      </c>
      <c r="AO591">
        <v>1</v>
      </c>
      <c r="AP591">
        <v>0</v>
      </c>
      <c r="AQ591">
        <v>0</v>
      </c>
      <c r="AR591">
        <v>0</v>
      </c>
      <c r="AS591">
        <v>0</v>
      </c>
      <c r="AT591" s="2" t="s">
        <v>134</v>
      </c>
      <c r="AU591" s="2" t="s">
        <v>118</v>
      </c>
      <c r="AV591" s="2" t="s">
        <v>118</v>
      </c>
      <c r="AW591" s="3" t="s">
        <v>150</v>
      </c>
      <c r="AX591" s="3">
        <v>1</v>
      </c>
      <c r="AY591" s="3">
        <v>1</v>
      </c>
      <c r="AZ591" s="3">
        <v>1</v>
      </c>
      <c r="BA591" s="3">
        <v>0</v>
      </c>
      <c r="BB591" s="3"/>
      <c r="BC591" s="3" t="s">
        <v>118</v>
      </c>
      <c r="BD591" s="3" t="s">
        <v>210</v>
      </c>
      <c r="BE591" t="s">
        <v>118</v>
      </c>
      <c r="BF591">
        <v>3</v>
      </c>
      <c r="BG591">
        <v>12</v>
      </c>
      <c r="BI591" t="s">
        <v>118</v>
      </c>
      <c r="BJ591">
        <v>3</v>
      </c>
      <c r="BK591">
        <v>13</v>
      </c>
      <c r="BL591" t="s">
        <v>118</v>
      </c>
      <c r="BM591">
        <v>2</v>
      </c>
      <c r="BN591">
        <v>8</v>
      </c>
      <c r="BO591" t="s">
        <v>118</v>
      </c>
      <c r="BP591">
        <v>3</v>
      </c>
      <c r="BQ591">
        <v>12</v>
      </c>
      <c r="BR591" t="s">
        <v>1742</v>
      </c>
      <c r="BS591" t="s">
        <v>1743</v>
      </c>
      <c r="BT591" s="2" t="s">
        <v>155</v>
      </c>
      <c r="BU591" t="s">
        <v>1271</v>
      </c>
      <c r="BV591" t="s">
        <v>1353</v>
      </c>
      <c r="BW591" s="2" t="s">
        <v>120</v>
      </c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>
        <f>IF(Tableau3[[#This Row],[nb_ind_mig_juil22]]+Tableau3[[#This Row],[nb_ind_mig_jan_juin22]]+Tableau3[[#This Row],[nb_ind_mig_avant22]]&lt;&gt;Tableau3[[#This Row],[nb_ind_migrants]],1,0)</f>
        <v>0</v>
      </c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>
        <v>1</v>
      </c>
      <c r="DG591">
        <v>1</v>
      </c>
      <c r="DH591">
        <v>447533</v>
      </c>
      <c r="DI591" t="s">
        <v>1744</v>
      </c>
    </row>
    <row r="592" spans="1:113" x14ac:dyDescent="0.35">
      <c r="A592" s="4">
        <v>44812.832215532413</v>
      </c>
      <c r="B592" s="4">
        <v>44812.835533090278</v>
      </c>
      <c r="C592" s="4">
        <v>44812</v>
      </c>
      <c r="D592" s="4">
        <v>44805</v>
      </c>
      <c r="E592" t="s">
        <v>129</v>
      </c>
      <c r="F592" t="s">
        <v>515</v>
      </c>
      <c r="G592" t="s">
        <v>516</v>
      </c>
      <c r="H592" t="s">
        <v>1345</v>
      </c>
      <c r="I592" t="s">
        <v>1745</v>
      </c>
      <c r="J592" t="s">
        <v>141</v>
      </c>
      <c r="K592" t="s">
        <v>120</v>
      </c>
      <c r="L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2"/>
      <c r="AG592" s="2"/>
      <c r="AT592" s="2"/>
      <c r="AU592" s="2"/>
      <c r="AV592" s="2"/>
      <c r="AW592" s="3"/>
      <c r="AX592" s="3"/>
      <c r="AY592" s="3"/>
      <c r="AZ592" s="3"/>
      <c r="BA592" s="3"/>
      <c r="BB592" s="3"/>
      <c r="BC592" s="3"/>
      <c r="BD592" s="3"/>
      <c r="BE592" t="s">
        <v>120</v>
      </c>
      <c r="BT592" s="2"/>
      <c r="BW592" s="2" t="s">
        <v>118</v>
      </c>
      <c r="BX592" s="2">
        <v>1</v>
      </c>
      <c r="BY592" s="2">
        <v>5</v>
      </c>
      <c r="BZ592" s="2" t="s">
        <v>120</v>
      </c>
      <c r="CA592" s="2"/>
      <c r="CB592" s="2"/>
      <c r="CC592" s="2" t="s">
        <v>118</v>
      </c>
      <c r="CD592" s="2">
        <v>1</v>
      </c>
      <c r="CE592" s="2">
        <v>5</v>
      </c>
      <c r="CF592" s="2" t="s">
        <v>120</v>
      </c>
      <c r="CG592" s="2"/>
      <c r="CH592" s="2"/>
      <c r="CI592" s="2"/>
      <c r="CJ592" s="2"/>
      <c r="CK592" s="2">
        <f>IF(Tableau3[[#This Row],[nb_ind_mig_juil22]]+Tableau3[[#This Row],[nb_ind_mig_jan_juin22]]+Tableau3[[#This Row],[nb_ind_mig_avant22]]&lt;&gt;Tableau3[[#This Row],[nb_ind_migrants]],1,0)</f>
        <v>0</v>
      </c>
      <c r="CL592" s="3" t="s">
        <v>125</v>
      </c>
      <c r="CN592" s="2" t="s">
        <v>156</v>
      </c>
      <c r="CQ592" s="2" t="s">
        <v>1746</v>
      </c>
      <c r="CR592" s="2">
        <v>0</v>
      </c>
      <c r="CS592" s="2">
        <v>0</v>
      </c>
      <c r="CT592" s="2">
        <v>1</v>
      </c>
      <c r="CU592" s="2">
        <v>1</v>
      </c>
      <c r="CV592" s="2">
        <v>1</v>
      </c>
      <c r="CW592" s="2">
        <v>0</v>
      </c>
      <c r="CX592" s="2">
        <v>0</v>
      </c>
      <c r="CY592" s="2">
        <v>0</v>
      </c>
      <c r="CZ592" s="2">
        <v>0</v>
      </c>
      <c r="DA592" s="2">
        <v>0</v>
      </c>
      <c r="DB592" s="2">
        <v>0</v>
      </c>
      <c r="DC592" s="2">
        <v>0</v>
      </c>
      <c r="DD592" s="2" t="s">
        <v>124</v>
      </c>
      <c r="DE592">
        <v>1</v>
      </c>
      <c r="DG592">
        <v>1</v>
      </c>
      <c r="DH592">
        <v>447534</v>
      </c>
      <c r="DI592" t="s">
        <v>1747</v>
      </c>
    </row>
    <row r="593" spans="1:113" x14ac:dyDescent="0.35">
      <c r="A593" s="4">
        <v>44812.835638819437</v>
      </c>
      <c r="B593" s="4">
        <v>44812.837145081023</v>
      </c>
      <c r="C593" s="4">
        <v>44812</v>
      </c>
      <c r="D593" s="4">
        <v>44805</v>
      </c>
      <c r="E593" t="s">
        <v>129</v>
      </c>
      <c r="F593" t="s">
        <v>515</v>
      </c>
      <c r="G593" t="s">
        <v>516</v>
      </c>
      <c r="H593" t="s">
        <v>1345</v>
      </c>
      <c r="I593" t="s">
        <v>1748</v>
      </c>
      <c r="J593" t="s">
        <v>141</v>
      </c>
      <c r="K593" t="s">
        <v>120</v>
      </c>
      <c r="L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2"/>
      <c r="AG593" s="2"/>
      <c r="AT593" s="2"/>
      <c r="AU593" s="2"/>
      <c r="AV593" s="2"/>
      <c r="AW593" s="3"/>
      <c r="AX593" s="3"/>
      <c r="AY593" s="3"/>
      <c r="AZ593" s="3"/>
      <c r="BA593" s="3"/>
      <c r="BB593" s="3"/>
      <c r="BC593" s="3"/>
      <c r="BD593" s="3"/>
      <c r="BE593" t="s">
        <v>120</v>
      </c>
      <c r="BT593" s="2"/>
      <c r="BW593" s="2" t="s">
        <v>120</v>
      </c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>
        <f>IF(Tableau3[[#This Row],[nb_ind_mig_juil22]]+Tableau3[[#This Row],[nb_ind_mig_jan_juin22]]+Tableau3[[#This Row],[nb_ind_mig_avant22]]&lt;&gt;Tableau3[[#This Row],[nb_ind_migrants]],1,0)</f>
        <v>0</v>
      </c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>
        <v>1</v>
      </c>
      <c r="DG593">
        <v>1</v>
      </c>
      <c r="DH593">
        <v>447535</v>
      </c>
      <c r="DI593" t="s">
        <v>1749</v>
      </c>
    </row>
    <row r="594" spans="1:113" x14ac:dyDescent="0.35">
      <c r="A594" s="4">
        <v>44812.837574097219</v>
      </c>
      <c r="B594" s="4">
        <v>44812.838795023148</v>
      </c>
      <c r="C594" s="4">
        <v>44812</v>
      </c>
      <c r="D594" s="4">
        <v>44805</v>
      </c>
      <c r="E594" t="s">
        <v>129</v>
      </c>
      <c r="F594" t="s">
        <v>515</v>
      </c>
      <c r="G594" t="s">
        <v>516</v>
      </c>
      <c r="H594" t="s">
        <v>1345</v>
      </c>
      <c r="I594" t="s">
        <v>1360</v>
      </c>
      <c r="J594" t="s">
        <v>141</v>
      </c>
      <c r="K594" t="s">
        <v>120</v>
      </c>
      <c r="L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2"/>
      <c r="AG594" s="2"/>
      <c r="AT594" s="2"/>
      <c r="AU594" s="2"/>
      <c r="AV594" s="2"/>
      <c r="AW594" s="3"/>
      <c r="AX594" s="3"/>
      <c r="AY594" s="3"/>
      <c r="AZ594" s="3"/>
      <c r="BA594" s="3"/>
      <c r="BB594" s="3"/>
      <c r="BC594" s="3"/>
      <c r="BD594" s="3"/>
      <c r="BE594" t="s">
        <v>120</v>
      </c>
      <c r="BT594" s="2"/>
      <c r="BW594" s="2" t="s">
        <v>120</v>
      </c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>
        <f>IF(Tableau3[[#This Row],[nb_ind_mig_juil22]]+Tableau3[[#This Row],[nb_ind_mig_jan_juin22]]+Tableau3[[#This Row],[nb_ind_mig_avant22]]&lt;&gt;Tableau3[[#This Row],[nb_ind_migrants]],1,0)</f>
        <v>0</v>
      </c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>
        <v>1</v>
      </c>
      <c r="DG594">
        <v>1</v>
      </c>
      <c r="DH594">
        <v>447536</v>
      </c>
      <c r="DI594" t="s">
        <v>1750</v>
      </c>
    </row>
    <row r="595" spans="1:113" x14ac:dyDescent="0.35">
      <c r="A595" s="4">
        <v>44812.838882303236</v>
      </c>
      <c r="B595" s="4">
        <v>44812.84005324074</v>
      </c>
      <c r="C595" s="4">
        <v>44812</v>
      </c>
      <c r="D595" s="4">
        <v>44805</v>
      </c>
      <c r="E595" t="s">
        <v>129</v>
      </c>
      <c r="F595" t="s">
        <v>515</v>
      </c>
      <c r="G595" t="s">
        <v>516</v>
      </c>
      <c r="H595" t="s">
        <v>1345</v>
      </c>
      <c r="I595" t="s">
        <v>1751</v>
      </c>
      <c r="J595" t="s">
        <v>141</v>
      </c>
      <c r="K595" t="s">
        <v>120</v>
      </c>
      <c r="L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2"/>
      <c r="AG595" s="2"/>
      <c r="AT595" s="2"/>
      <c r="AU595" s="2"/>
      <c r="AV595" s="2"/>
      <c r="AW595" s="3"/>
      <c r="AX595" s="3"/>
      <c r="AY595" s="3"/>
      <c r="AZ595" s="3"/>
      <c r="BA595" s="3"/>
      <c r="BB595" s="3"/>
      <c r="BC595" s="3"/>
      <c r="BD595" s="3"/>
      <c r="BE595" t="s">
        <v>120</v>
      </c>
      <c r="BT595" s="2"/>
      <c r="BW595" s="2" t="s">
        <v>120</v>
      </c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>
        <f>IF(Tableau3[[#This Row],[nb_ind_mig_juil22]]+Tableau3[[#This Row],[nb_ind_mig_jan_juin22]]+Tableau3[[#This Row],[nb_ind_mig_avant22]]&lt;&gt;Tableau3[[#This Row],[nb_ind_migrants]],1,0)</f>
        <v>0</v>
      </c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>
        <v>1</v>
      </c>
      <c r="DG595">
        <v>1</v>
      </c>
      <c r="DH595">
        <v>447537</v>
      </c>
      <c r="DI595" t="s">
        <v>1752</v>
      </c>
    </row>
    <row r="596" spans="1:113" x14ac:dyDescent="0.35">
      <c r="A596" s="4">
        <v>44812.840958749999</v>
      </c>
      <c r="B596" s="4">
        <v>44812.842411226848</v>
      </c>
      <c r="C596" s="4">
        <v>44812</v>
      </c>
      <c r="D596" s="4">
        <v>44805</v>
      </c>
      <c r="E596" t="s">
        <v>129</v>
      </c>
      <c r="F596" t="s">
        <v>515</v>
      </c>
      <c r="G596" t="s">
        <v>516</v>
      </c>
      <c r="H596" t="s">
        <v>1345</v>
      </c>
      <c r="I596" t="s">
        <v>1753</v>
      </c>
      <c r="J596" t="s">
        <v>141</v>
      </c>
      <c r="K596" t="s">
        <v>120</v>
      </c>
      <c r="L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2"/>
      <c r="AG596" s="2"/>
      <c r="AT596" s="2"/>
      <c r="AU596" s="2"/>
      <c r="AV596" s="2"/>
      <c r="AW596" s="3"/>
      <c r="AX596" s="3"/>
      <c r="AY596" s="3"/>
      <c r="AZ596" s="3"/>
      <c r="BA596" s="3"/>
      <c r="BB596" s="3"/>
      <c r="BC596" s="3"/>
      <c r="BD596" s="3"/>
      <c r="BE596" t="s">
        <v>120</v>
      </c>
      <c r="BT596" s="2"/>
      <c r="BW596" s="2" t="s">
        <v>120</v>
      </c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>
        <f>IF(Tableau3[[#This Row],[nb_ind_mig_juil22]]+Tableau3[[#This Row],[nb_ind_mig_jan_juin22]]+Tableau3[[#This Row],[nb_ind_mig_avant22]]&lt;&gt;Tableau3[[#This Row],[nb_ind_migrants]],1,0)</f>
        <v>0</v>
      </c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>
        <v>1</v>
      </c>
      <c r="DG596">
        <v>1</v>
      </c>
      <c r="DH596">
        <v>447538</v>
      </c>
      <c r="DI596" t="s">
        <v>1754</v>
      </c>
    </row>
    <row r="597" spans="1:113" x14ac:dyDescent="0.35">
      <c r="A597" s="4">
        <v>44812.842772800926</v>
      </c>
      <c r="B597" s="4">
        <v>44812.844024351849</v>
      </c>
      <c r="C597" s="4">
        <v>44812</v>
      </c>
      <c r="D597" s="4">
        <v>44805</v>
      </c>
      <c r="E597" t="s">
        <v>129</v>
      </c>
      <c r="F597" t="s">
        <v>515</v>
      </c>
      <c r="G597" t="s">
        <v>516</v>
      </c>
      <c r="H597" t="s">
        <v>1345</v>
      </c>
      <c r="I597" t="s">
        <v>1755</v>
      </c>
      <c r="J597" t="s">
        <v>141</v>
      </c>
      <c r="K597" t="s">
        <v>120</v>
      </c>
      <c r="L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2"/>
      <c r="AG597" s="2"/>
      <c r="AT597" s="2"/>
      <c r="AU597" s="2"/>
      <c r="AV597" s="2"/>
      <c r="AW597" s="3"/>
      <c r="AX597" s="3"/>
      <c r="AY597" s="3"/>
      <c r="AZ597" s="3"/>
      <c r="BA597" s="3"/>
      <c r="BB597" s="3"/>
      <c r="BC597" s="3"/>
      <c r="BD597" s="3"/>
      <c r="BE597" t="s">
        <v>120</v>
      </c>
      <c r="BT597" s="2"/>
      <c r="BW597" s="2" t="s">
        <v>120</v>
      </c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>
        <f>IF(Tableau3[[#This Row],[nb_ind_mig_juil22]]+Tableau3[[#This Row],[nb_ind_mig_jan_juin22]]+Tableau3[[#This Row],[nb_ind_mig_avant22]]&lt;&gt;Tableau3[[#This Row],[nb_ind_migrants]],1,0)</f>
        <v>0</v>
      </c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>
        <v>1</v>
      </c>
      <c r="DG597">
        <v>1</v>
      </c>
      <c r="DH597">
        <v>447539</v>
      </c>
      <c r="DI597" t="s">
        <v>1756</v>
      </c>
    </row>
    <row r="598" spans="1:113" x14ac:dyDescent="0.35">
      <c r="A598" s="4">
        <v>44812.844402766197</v>
      </c>
      <c r="B598" s="4">
        <v>44812.84808314815</v>
      </c>
      <c r="C598" s="4">
        <v>44812</v>
      </c>
      <c r="D598" s="4">
        <v>44806</v>
      </c>
      <c r="E598" t="s">
        <v>129</v>
      </c>
      <c r="F598" t="s">
        <v>515</v>
      </c>
      <c r="G598" t="s">
        <v>516</v>
      </c>
      <c r="H598" t="s">
        <v>1345</v>
      </c>
      <c r="I598" t="s">
        <v>1757</v>
      </c>
      <c r="J598" t="s">
        <v>141</v>
      </c>
      <c r="K598" t="s">
        <v>118</v>
      </c>
      <c r="L598" s="1" t="s">
        <v>156</v>
      </c>
      <c r="O598" t="s">
        <v>118</v>
      </c>
      <c r="Q598">
        <v>4</v>
      </c>
      <c r="R598">
        <v>16</v>
      </c>
      <c r="S598" s="1" t="s">
        <v>118</v>
      </c>
      <c r="T598" s="1">
        <v>2</v>
      </c>
      <c r="U598" s="1">
        <v>9</v>
      </c>
      <c r="V598" s="1" t="s">
        <v>120</v>
      </c>
      <c r="W598" s="1"/>
      <c r="X598" s="1"/>
      <c r="Y598" s="1" t="s">
        <v>118</v>
      </c>
      <c r="Z598" s="1">
        <v>2</v>
      </c>
      <c r="AA598" s="1">
        <v>7</v>
      </c>
      <c r="AB598" s="1"/>
      <c r="AC598" s="1"/>
      <c r="AD598" s="2" t="s">
        <v>121</v>
      </c>
      <c r="AE598" t="s">
        <v>1345</v>
      </c>
      <c r="AF598" t="s">
        <v>1353</v>
      </c>
      <c r="AG598" s="2" t="s">
        <v>133</v>
      </c>
      <c r="AH598">
        <v>0</v>
      </c>
      <c r="AI598">
        <v>1</v>
      </c>
      <c r="AJ598">
        <v>1</v>
      </c>
      <c r="AK598">
        <v>0</v>
      </c>
      <c r="AL598">
        <v>1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 s="2" t="s">
        <v>134</v>
      </c>
      <c r="AU598" s="2" t="s">
        <v>118</v>
      </c>
      <c r="AV598" s="2" t="s">
        <v>118</v>
      </c>
      <c r="AW598" s="3" t="s">
        <v>150</v>
      </c>
      <c r="AX598" s="3">
        <v>1</v>
      </c>
      <c r="AY598" s="3">
        <v>1</v>
      </c>
      <c r="AZ598" s="3">
        <v>1</v>
      </c>
      <c r="BA598" s="3">
        <v>0</v>
      </c>
      <c r="BB598" s="3"/>
      <c r="BC598" s="3" t="s">
        <v>118</v>
      </c>
      <c r="BD598" s="3" t="s">
        <v>210</v>
      </c>
      <c r="BE598" t="s">
        <v>118</v>
      </c>
      <c r="BF598">
        <v>2</v>
      </c>
      <c r="BG598">
        <v>7</v>
      </c>
      <c r="BI598" t="s">
        <v>118</v>
      </c>
      <c r="BJ598">
        <v>2</v>
      </c>
      <c r="BK598">
        <v>8</v>
      </c>
      <c r="BL598" t="s">
        <v>120</v>
      </c>
      <c r="BO598" t="s">
        <v>120</v>
      </c>
      <c r="BT598" s="2" t="s">
        <v>155</v>
      </c>
      <c r="BU598" t="s">
        <v>1345</v>
      </c>
      <c r="BV598" t="s">
        <v>1758</v>
      </c>
      <c r="BW598" s="2" t="s">
        <v>120</v>
      </c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>
        <f>IF(Tableau3[[#This Row],[nb_ind_mig_juil22]]+Tableau3[[#This Row],[nb_ind_mig_jan_juin22]]+Tableau3[[#This Row],[nb_ind_mig_avant22]]&lt;&gt;Tableau3[[#This Row],[nb_ind_migrants]],1,0)</f>
        <v>0</v>
      </c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>
        <v>1</v>
      </c>
      <c r="DG598">
        <v>1</v>
      </c>
      <c r="DH598">
        <v>447540</v>
      </c>
      <c r="DI598" t="s">
        <v>1759</v>
      </c>
    </row>
    <row r="599" spans="1:113" x14ac:dyDescent="0.35">
      <c r="A599" s="4">
        <v>44812.851033888888</v>
      </c>
      <c r="B599" s="4">
        <v>44812.854211030091</v>
      </c>
      <c r="C599" s="4">
        <v>44812</v>
      </c>
      <c r="D599" s="4">
        <v>44806</v>
      </c>
      <c r="E599" t="s">
        <v>129</v>
      </c>
      <c r="F599" t="s">
        <v>515</v>
      </c>
      <c r="G599" t="s">
        <v>516</v>
      </c>
      <c r="H599" t="s">
        <v>1345</v>
      </c>
      <c r="I599" t="s">
        <v>1760</v>
      </c>
      <c r="J599" t="s">
        <v>141</v>
      </c>
      <c r="K599" t="s">
        <v>118</v>
      </c>
      <c r="L599" s="1" t="s">
        <v>156</v>
      </c>
      <c r="O599" t="s">
        <v>118</v>
      </c>
      <c r="Q599">
        <v>5</v>
      </c>
      <c r="R599">
        <v>19</v>
      </c>
      <c r="S599" s="1" t="s">
        <v>118</v>
      </c>
      <c r="T599" s="1">
        <v>2</v>
      </c>
      <c r="U599" s="1">
        <v>9</v>
      </c>
      <c r="V599" s="1" t="s">
        <v>120</v>
      </c>
      <c r="W599" s="1"/>
      <c r="X599" s="1"/>
      <c r="Y599" s="1" t="s">
        <v>118</v>
      </c>
      <c r="Z599" s="1">
        <v>3</v>
      </c>
      <c r="AA599" s="1">
        <v>10</v>
      </c>
      <c r="AB599" s="1"/>
      <c r="AC599" s="1"/>
      <c r="AD599" s="2" t="s">
        <v>121</v>
      </c>
      <c r="AE599" t="s">
        <v>1345</v>
      </c>
      <c r="AF599" t="s">
        <v>1360</v>
      </c>
      <c r="AG599" s="2" t="s">
        <v>133</v>
      </c>
      <c r="AH599">
        <v>0</v>
      </c>
      <c r="AI599">
        <v>1</v>
      </c>
      <c r="AJ599">
        <v>1</v>
      </c>
      <c r="AK599">
        <v>0</v>
      </c>
      <c r="AL599">
        <v>1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 s="2" t="s">
        <v>134</v>
      </c>
      <c r="AU599" s="2" t="s">
        <v>118</v>
      </c>
      <c r="AV599" s="2" t="s">
        <v>118</v>
      </c>
      <c r="AW599" s="3" t="s">
        <v>150</v>
      </c>
      <c r="AX599" s="3">
        <v>1</v>
      </c>
      <c r="AY599" s="3">
        <v>1</v>
      </c>
      <c r="AZ599" s="3">
        <v>1</v>
      </c>
      <c r="BA599" s="3">
        <v>0</v>
      </c>
      <c r="BB599" s="3"/>
      <c r="BC599" s="3" t="s">
        <v>118</v>
      </c>
      <c r="BD599" s="3" t="s">
        <v>210</v>
      </c>
      <c r="BE599" t="s">
        <v>118</v>
      </c>
      <c r="BF599">
        <v>3</v>
      </c>
      <c r="BG599">
        <v>5</v>
      </c>
      <c r="BI599" t="s">
        <v>120</v>
      </c>
      <c r="BL599" t="s">
        <v>118</v>
      </c>
      <c r="BM599">
        <v>2</v>
      </c>
      <c r="BN599">
        <v>5</v>
      </c>
      <c r="BO599" t="s">
        <v>120</v>
      </c>
      <c r="BT599" s="2" t="s">
        <v>155</v>
      </c>
      <c r="BU599" t="s">
        <v>1345</v>
      </c>
      <c r="BV599" t="s">
        <v>1353</v>
      </c>
      <c r="BW599" s="2" t="s">
        <v>120</v>
      </c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>
        <f>IF(Tableau3[[#This Row],[nb_ind_mig_juil22]]+Tableau3[[#This Row],[nb_ind_mig_jan_juin22]]+Tableau3[[#This Row],[nb_ind_mig_avant22]]&lt;&gt;Tableau3[[#This Row],[nb_ind_migrants]],1,0)</f>
        <v>0</v>
      </c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>
        <v>1</v>
      </c>
      <c r="DG599">
        <v>1</v>
      </c>
      <c r="DH599">
        <v>447541</v>
      </c>
      <c r="DI599" t="s">
        <v>1761</v>
      </c>
    </row>
    <row r="600" spans="1:113" x14ac:dyDescent="0.35">
      <c r="A600" s="4">
        <v>44812.855502708328</v>
      </c>
      <c r="B600" s="4">
        <v>44812.859491979158</v>
      </c>
      <c r="C600" s="4">
        <v>44812</v>
      </c>
      <c r="D600" s="4">
        <v>44806</v>
      </c>
      <c r="E600" t="s">
        <v>129</v>
      </c>
      <c r="F600" t="s">
        <v>515</v>
      </c>
      <c r="G600" t="s">
        <v>516</v>
      </c>
      <c r="H600" t="s">
        <v>1345</v>
      </c>
      <c r="I600" t="s">
        <v>1535</v>
      </c>
      <c r="J600" t="s">
        <v>141</v>
      </c>
      <c r="K600" t="s">
        <v>118</v>
      </c>
      <c r="L600" s="1" t="s">
        <v>156</v>
      </c>
      <c r="O600" t="s">
        <v>118</v>
      </c>
      <c r="Q600">
        <v>2</v>
      </c>
      <c r="R600">
        <v>9</v>
      </c>
      <c r="S600" s="1" t="s">
        <v>118</v>
      </c>
      <c r="T600" s="1">
        <v>2</v>
      </c>
      <c r="U600" s="1">
        <v>9</v>
      </c>
      <c r="V600" s="1" t="s">
        <v>120</v>
      </c>
      <c r="W600" s="1">
        <v>0</v>
      </c>
      <c r="X600" s="1">
        <v>0</v>
      </c>
      <c r="Y600" s="1" t="s">
        <v>120</v>
      </c>
      <c r="Z600" s="1">
        <v>0</v>
      </c>
      <c r="AA600" s="1">
        <v>0</v>
      </c>
      <c r="AB600" s="1">
        <v>3</v>
      </c>
      <c r="AC600" s="1">
        <v>11</v>
      </c>
      <c r="AD600" s="2" t="s">
        <v>121</v>
      </c>
      <c r="AE600" t="s">
        <v>1345</v>
      </c>
      <c r="AF600" t="s">
        <v>1748</v>
      </c>
      <c r="AG600" s="2" t="s">
        <v>133</v>
      </c>
      <c r="AH600">
        <v>0</v>
      </c>
      <c r="AI600">
        <v>1</v>
      </c>
      <c r="AJ600">
        <v>1</v>
      </c>
      <c r="AK600">
        <v>0</v>
      </c>
      <c r="AL600">
        <v>1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 s="2" t="s">
        <v>134</v>
      </c>
      <c r="AU600" s="2" t="s">
        <v>118</v>
      </c>
      <c r="AV600" s="2" t="s">
        <v>118</v>
      </c>
      <c r="AW600" s="3" t="s">
        <v>150</v>
      </c>
      <c r="AX600" s="3">
        <v>1</v>
      </c>
      <c r="AY600" s="3">
        <v>1</v>
      </c>
      <c r="AZ600" s="3">
        <v>1</v>
      </c>
      <c r="BA600" s="3">
        <v>0</v>
      </c>
      <c r="BB600" s="3"/>
      <c r="BC600" s="3" t="s">
        <v>118</v>
      </c>
      <c r="BD600" s="3" t="s">
        <v>210</v>
      </c>
      <c r="BE600" t="s">
        <v>118</v>
      </c>
      <c r="BF600">
        <v>2</v>
      </c>
      <c r="BG600">
        <v>6</v>
      </c>
      <c r="BI600" t="s">
        <v>118</v>
      </c>
      <c r="BJ600">
        <v>1</v>
      </c>
      <c r="BK600">
        <v>5</v>
      </c>
      <c r="BL600" t="s">
        <v>118</v>
      </c>
      <c r="BM600">
        <v>1</v>
      </c>
      <c r="BN600">
        <v>5</v>
      </c>
      <c r="BO600" t="s">
        <v>120</v>
      </c>
      <c r="BT600" s="2" t="s">
        <v>155</v>
      </c>
      <c r="BU600" t="s">
        <v>1345</v>
      </c>
      <c r="BV600" t="s">
        <v>1748</v>
      </c>
      <c r="BW600" s="2" t="s">
        <v>118</v>
      </c>
      <c r="BX600" s="2">
        <v>1</v>
      </c>
      <c r="BY600" s="2">
        <v>2</v>
      </c>
      <c r="BZ600" s="2" t="s">
        <v>118</v>
      </c>
      <c r="CA600" s="2">
        <v>1</v>
      </c>
      <c r="CB600" s="2">
        <v>2</v>
      </c>
      <c r="CC600" s="2" t="s">
        <v>120</v>
      </c>
      <c r="CD600" s="2"/>
      <c r="CE600" s="2"/>
      <c r="CF600" s="2" t="s">
        <v>120</v>
      </c>
      <c r="CG600" s="2"/>
      <c r="CH600" s="2"/>
      <c r="CI600" s="2"/>
      <c r="CJ600" s="2"/>
      <c r="CK600" s="2">
        <f>IF(Tableau3[[#This Row],[nb_ind_mig_juil22]]+Tableau3[[#This Row],[nb_ind_mig_jan_juin22]]+Tableau3[[#This Row],[nb_ind_mig_avant22]]&lt;&gt;Tableau3[[#This Row],[nb_ind_migrants]],1,0)</f>
        <v>0</v>
      </c>
      <c r="CL600" s="3" t="s">
        <v>125</v>
      </c>
      <c r="CN600" s="2" t="s">
        <v>156</v>
      </c>
      <c r="CQ600" s="2" t="s">
        <v>133</v>
      </c>
      <c r="CR600" s="2">
        <v>0</v>
      </c>
      <c r="CS600" s="2">
        <v>1</v>
      </c>
      <c r="CT600" s="2">
        <v>1</v>
      </c>
      <c r="CU600" s="2">
        <v>0</v>
      </c>
      <c r="CV600" s="2">
        <v>1</v>
      </c>
      <c r="CW600" s="2">
        <v>0</v>
      </c>
      <c r="CX600" s="2">
        <v>0</v>
      </c>
      <c r="CY600" s="2">
        <v>0</v>
      </c>
      <c r="CZ600" s="2">
        <v>0</v>
      </c>
      <c r="DA600" s="2">
        <v>0</v>
      </c>
      <c r="DB600" s="2">
        <v>0</v>
      </c>
      <c r="DC600" s="2">
        <v>0</v>
      </c>
      <c r="DD600" s="2" t="s">
        <v>134</v>
      </c>
      <c r="DE600">
        <v>1</v>
      </c>
      <c r="DG600">
        <v>1</v>
      </c>
      <c r="DH600">
        <v>447542</v>
      </c>
      <c r="DI600" t="s">
        <v>1762</v>
      </c>
    </row>
    <row r="601" spans="1:113" x14ac:dyDescent="0.35">
      <c r="A601" s="4">
        <v>44812.859614942128</v>
      </c>
      <c r="B601" s="4">
        <v>44812.862337627317</v>
      </c>
      <c r="C601" s="4">
        <v>44812</v>
      </c>
      <c r="D601" s="4">
        <v>44806</v>
      </c>
      <c r="E601" t="s">
        <v>129</v>
      </c>
      <c r="F601" t="s">
        <v>515</v>
      </c>
      <c r="G601" t="s">
        <v>516</v>
      </c>
      <c r="H601" t="s">
        <v>1345</v>
      </c>
      <c r="I601" t="s">
        <v>1763</v>
      </c>
      <c r="J601" t="s">
        <v>141</v>
      </c>
      <c r="K601" t="s">
        <v>118</v>
      </c>
      <c r="L601" s="1" t="s">
        <v>156</v>
      </c>
      <c r="O601" t="s">
        <v>118</v>
      </c>
      <c r="Q601">
        <v>1</v>
      </c>
      <c r="R601">
        <v>8</v>
      </c>
      <c r="S601" s="1" t="s">
        <v>120</v>
      </c>
      <c r="T601" s="1"/>
      <c r="U601" s="1"/>
      <c r="V601" s="1" t="s">
        <v>120</v>
      </c>
      <c r="W601" s="1"/>
      <c r="X601" s="1"/>
      <c r="Y601" s="1" t="s">
        <v>118</v>
      </c>
      <c r="Z601" s="1">
        <v>1</v>
      </c>
      <c r="AA601" s="1">
        <v>8</v>
      </c>
      <c r="AB601" s="1"/>
      <c r="AC601" s="1"/>
      <c r="AD601" s="2" t="s">
        <v>121</v>
      </c>
      <c r="AE601" t="s">
        <v>1345</v>
      </c>
      <c r="AF601" t="s">
        <v>1360</v>
      </c>
      <c r="AG601" s="2" t="s">
        <v>133</v>
      </c>
      <c r="AH601">
        <v>0</v>
      </c>
      <c r="AI601">
        <v>1</v>
      </c>
      <c r="AJ601">
        <v>1</v>
      </c>
      <c r="AK601">
        <v>0</v>
      </c>
      <c r="AL601">
        <v>1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 s="2" t="s">
        <v>134</v>
      </c>
      <c r="AU601" s="2" t="s">
        <v>118</v>
      </c>
      <c r="AV601" s="2" t="s">
        <v>118</v>
      </c>
      <c r="AW601" s="3" t="s">
        <v>150</v>
      </c>
      <c r="AX601" s="3">
        <v>1</v>
      </c>
      <c r="AY601" s="3">
        <v>1</v>
      </c>
      <c r="AZ601" s="3">
        <v>1</v>
      </c>
      <c r="BA601" s="3">
        <v>0</v>
      </c>
      <c r="BB601" s="3"/>
      <c r="BC601" s="3" t="s">
        <v>118</v>
      </c>
      <c r="BD601" s="3" t="s">
        <v>210</v>
      </c>
      <c r="BE601" t="s">
        <v>118</v>
      </c>
      <c r="BF601">
        <v>2</v>
      </c>
      <c r="BG601">
        <v>7</v>
      </c>
      <c r="BI601" t="s">
        <v>118</v>
      </c>
      <c r="BJ601">
        <v>1</v>
      </c>
      <c r="BK601">
        <v>7</v>
      </c>
      <c r="BL601" t="s">
        <v>120</v>
      </c>
      <c r="BO601" t="s">
        <v>120</v>
      </c>
      <c r="BT601" s="2" t="s">
        <v>155</v>
      </c>
      <c r="BU601" t="s">
        <v>1345</v>
      </c>
      <c r="BV601" t="s">
        <v>1360</v>
      </c>
      <c r="BW601" s="2" t="s">
        <v>118</v>
      </c>
      <c r="BX601" s="2">
        <v>1</v>
      </c>
      <c r="BY601" s="2">
        <v>2</v>
      </c>
      <c r="BZ601" s="2" t="s">
        <v>120</v>
      </c>
      <c r="CA601" s="2"/>
      <c r="CB601" s="2"/>
      <c r="CC601" s="2" t="s">
        <v>118</v>
      </c>
      <c r="CD601" s="2">
        <v>1</v>
      </c>
      <c r="CE601" s="2">
        <v>2</v>
      </c>
      <c r="CF601" s="2" t="s">
        <v>120</v>
      </c>
      <c r="CG601" s="2"/>
      <c r="CH601" s="2"/>
      <c r="CI601" s="2"/>
      <c r="CJ601" s="2"/>
      <c r="CK601" s="2">
        <f>IF(Tableau3[[#This Row],[nb_ind_mig_juil22]]+Tableau3[[#This Row],[nb_ind_mig_jan_juin22]]+Tableau3[[#This Row],[nb_ind_mig_avant22]]&lt;&gt;Tableau3[[#This Row],[nb_ind_migrants]],1,0)</f>
        <v>0</v>
      </c>
      <c r="CL601" s="3" t="s">
        <v>125</v>
      </c>
      <c r="CN601" s="2" t="s">
        <v>156</v>
      </c>
      <c r="CQ601" s="2" t="s">
        <v>133</v>
      </c>
      <c r="CR601" s="2">
        <v>0</v>
      </c>
      <c r="CS601" s="2">
        <v>1</v>
      </c>
      <c r="CT601" s="2">
        <v>1</v>
      </c>
      <c r="CU601" s="2">
        <v>0</v>
      </c>
      <c r="CV601" s="2">
        <v>1</v>
      </c>
      <c r="CW601" s="2">
        <v>0</v>
      </c>
      <c r="CX601" s="2">
        <v>0</v>
      </c>
      <c r="CY601" s="2">
        <v>0</v>
      </c>
      <c r="CZ601" s="2">
        <v>0</v>
      </c>
      <c r="DA601" s="2">
        <v>0</v>
      </c>
      <c r="DB601" s="2">
        <v>0</v>
      </c>
      <c r="DC601" s="2">
        <v>0</v>
      </c>
      <c r="DD601" s="2" t="s">
        <v>134</v>
      </c>
      <c r="DE601">
        <v>1</v>
      </c>
      <c r="DG601">
        <v>1</v>
      </c>
      <c r="DH601">
        <v>447543</v>
      </c>
      <c r="DI601" t="s">
        <v>1764</v>
      </c>
    </row>
    <row r="602" spans="1:113" x14ac:dyDescent="0.35">
      <c r="A602" s="4">
        <v>44812.862528761572</v>
      </c>
      <c r="B602" s="4">
        <v>44812.86658253472</v>
      </c>
      <c r="C602" s="4">
        <v>44812</v>
      </c>
      <c r="D602" s="4">
        <v>44807</v>
      </c>
      <c r="E602" t="s">
        <v>129</v>
      </c>
      <c r="F602" t="s">
        <v>515</v>
      </c>
      <c r="G602" t="s">
        <v>516</v>
      </c>
      <c r="H602" t="s">
        <v>1271</v>
      </c>
      <c r="I602" t="s">
        <v>1539</v>
      </c>
      <c r="J602" t="s">
        <v>141</v>
      </c>
      <c r="K602" t="s">
        <v>118</v>
      </c>
      <c r="L602" s="1" t="s">
        <v>156</v>
      </c>
      <c r="O602" t="s">
        <v>118</v>
      </c>
      <c r="Q602">
        <v>1</v>
      </c>
      <c r="R602">
        <v>3</v>
      </c>
      <c r="S602" s="1" t="s">
        <v>120</v>
      </c>
      <c r="T602" s="1"/>
      <c r="U602" s="1"/>
      <c r="V602" s="1" t="s">
        <v>118</v>
      </c>
      <c r="W602" s="1">
        <v>1</v>
      </c>
      <c r="X602" s="1">
        <v>3</v>
      </c>
      <c r="Y602" s="1" t="s">
        <v>120</v>
      </c>
      <c r="Z602" s="1"/>
      <c r="AA602" s="1"/>
      <c r="AB602" s="1"/>
      <c r="AC602" s="1"/>
      <c r="AD602" s="2" t="s">
        <v>121</v>
      </c>
      <c r="AE602" t="s">
        <v>1271</v>
      </c>
      <c r="AF602" t="s">
        <v>1527</v>
      </c>
      <c r="AG602" s="2" t="s">
        <v>133</v>
      </c>
      <c r="AH602">
        <v>0</v>
      </c>
      <c r="AI602">
        <v>1</v>
      </c>
      <c r="AJ602">
        <v>1</v>
      </c>
      <c r="AK602">
        <v>0</v>
      </c>
      <c r="AL602">
        <v>1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 s="2" t="s">
        <v>134</v>
      </c>
      <c r="AU602" s="2" t="s">
        <v>118</v>
      </c>
      <c r="AV602" s="2" t="s">
        <v>118</v>
      </c>
      <c r="AW602" s="3" t="s">
        <v>1765</v>
      </c>
      <c r="AX602" s="3">
        <v>1</v>
      </c>
      <c r="AY602" s="3">
        <v>1</v>
      </c>
      <c r="AZ602" s="3">
        <v>1</v>
      </c>
      <c r="BA602" s="3">
        <v>0</v>
      </c>
      <c r="BB602" s="3"/>
      <c r="BC602" s="3" t="s">
        <v>118</v>
      </c>
      <c r="BD602" s="3" t="s">
        <v>210</v>
      </c>
      <c r="BE602" t="s">
        <v>118</v>
      </c>
      <c r="BF602">
        <v>1</v>
      </c>
      <c r="BG602">
        <v>5</v>
      </c>
      <c r="BI602" t="s">
        <v>120</v>
      </c>
      <c r="BL602" t="s">
        <v>118</v>
      </c>
      <c r="BM602">
        <v>1</v>
      </c>
      <c r="BN602">
        <v>6</v>
      </c>
      <c r="BO602" t="s">
        <v>120</v>
      </c>
      <c r="BT602" s="2" t="s">
        <v>155</v>
      </c>
      <c r="BU602" t="s">
        <v>1271</v>
      </c>
      <c r="BV602" t="s">
        <v>1353</v>
      </c>
      <c r="BW602" s="2" t="s">
        <v>118</v>
      </c>
      <c r="BX602" s="2">
        <v>1</v>
      </c>
      <c r="BY602" s="2">
        <v>3</v>
      </c>
      <c r="BZ602" s="2" t="s">
        <v>120</v>
      </c>
      <c r="CA602" s="2"/>
      <c r="CB602" s="2"/>
      <c r="CC602" s="2" t="s">
        <v>118</v>
      </c>
      <c r="CD602" s="2">
        <v>1</v>
      </c>
      <c r="CE602" s="2">
        <v>3</v>
      </c>
      <c r="CF602" s="2" t="s">
        <v>120</v>
      </c>
      <c r="CG602" s="2"/>
      <c r="CH602" s="2"/>
      <c r="CI602" s="2"/>
      <c r="CJ602" s="2"/>
      <c r="CK602" s="2">
        <f>IF(Tableau3[[#This Row],[nb_ind_mig_juil22]]+Tableau3[[#This Row],[nb_ind_mig_jan_juin22]]+Tableau3[[#This Row],[nb_ind_mig_avant22]]&lt;&gt;Tableau3[[#This Row],[nb_ind_migrants]],1,0)</f>
        <v>0</v>
      </c>
      <c r="CL602" s="3" t="s">
        <v>125</v>
      </c>
      <c r="CN602" s="2" t="s">
        <v>156</v>
      </c>
      <c r="CQ602" s="2" t="s">
        <v>133</v>
      </c>
      <c r="CR602" s="2">
        <v>0</v>
      </c>
      <c r="CS602" s="2">
        <v>1</v>
      </c>
      <c r="CT602" s="2">
        <v>1</v>
      </c>
      <c r="CU602" s="2">
        <v>0</v>
      </c>
      <c r="CV602" s="2">
        <v>1</v>
      </c>
      <c r="CW602" s="2">
        <v>0</v>
      </c>
      <c r="CX602" s="2">
        <v>0</v>
      </c>
      <c r="CY602" s="2">
        <v>0</v>
      </c>
      <c r="CZ602" s="2">
        <v>0</v>
      </c>
      <c r="DA602" s="2">
        <v>0</v>
      </c>
      <c r="DB602" s="2">
        <v>0</v>
      </c>
      <c r="DC602" s="2">
        <v>0</v>
      </c>
      <c r="DD602" s="2" t="s">
        <v>134</v>
      </c>
      <c r="DE602">
        <v>1</v>
      </c>
      <c r="DG602">
        <v>1</v>
      </c>
      <c r="DH602">
        <v>447544</v>
      </c>
      <c r="DI602" t="s">
        <v>1766</v>
      </c>
    </row>
    <row r="603" spans="1:113" x14ac:dyDescent="0.35">
      <c r="A603" s="4">
        <v>44812.866869930564</v>
      </c>
      <c r="B603" s="4">
        <v>44812.868192337963</v>
      </c>
      <c r="C603" s="4">
        <v>44812</v>
      </c>
      <c r="D603" s="4">
        <v>44807</v>
      </c>
      <c r="E603" t="s">
        <v>129</v>
      </c>
      <c r="F603" t="s">
        <v>515</v>
      </c>
      <c r="G603" t="s">
        <v>516</v>
      </c>
      <c r="H603" t="s">
        <v>1345</v>
      </c>
      <c r="I603" t="s">
        <v>1767</v>
      </c>
      <c r="J603" t="s">
        <v>141</v>
      </c>
      <c r="K603" t="s">
        <v>120</v>
      </c>
      <c r="L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2"/>
      <c r="AG603" s="2"/>
      <c r="AT603" s="2"/>
      <c r="AU603" s="2"/>
      <c r="AV603" s="2"/>
      <c r="AW603" s="3"/>
      <c r="AX603" s="3"/>
      <c r="AY603" s="3"/>
      <c r="AZ603" s="3"/>
      <c r="BA603" s="3"/>
      <c r="BB603" s="3"/>
      <c r="BC603" s="3"/>
      <c r="BD603" s="3"/>
      <c r="BE603" t="s">
        <v>120</v>
      </c>
      <c r="BT603" s="2"/>
      <c r="BW603" s="2" t="s">
        <v>120</v>
      </c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>
        <f>IF(Tableau3[[#This Row],[nb_ind_mig_juil22]]+Tableau3[[#This Row],[nb_ind_mig_jan_juin22]]+Tableau3[[#This Row],[nb_ind_mig_avant22]]&lt;&gt;Tableau3[[#This Row],[nb_ind_migrants]],1,0)</f>
        <v>0</v>
      </c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>
        <v>1</v>
      </c>
      <c r="DG603">
        <v>1</v>
      </c>
      <c r="DH603">
        <v>447545</v>
      </c>
      <c r="DI603" t="s">
        <v>1768</v>
      </c>
    </row>
    <row r="604" spans="1:113" x14ac:dyDescent="0.35">
      <c r="A604" s="4">
        <v>44812.86831489583</v>
      </c>
      <c r="B604" s="4">
        <v>44812.869527766197</v>
      </c>
      <c r="C604" s="4">
        <v>44812</v>
      </c>
      <c r="D604" s="4">
        <v>44808</v>
      </c>
      <c r="E604" t="s">
        <v>129</v>
      </c>
      <c r="F604" t="s">
        <v>515</v>
      </c>
      <c r="G604" t="s">
        <v>516</v>
      </c>
      <c r="H604" t="s">
        <v>1345</v>
      </c>
      <c r="I604" t="s">
        <v>1769</v>
      </c>
      <c r="J604" t="s">
        <v>141</v>
      </c>
      <c r="K604" t="s">
        <v>120</v>
      </c>
      <c r="L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2"/>
      <c r="AG604" s="2"/>
      <c r="AT604" s="2"/>
      <c r="AU604" s="2"/>
      <c r="AV604" s="2"/>
      <c r="AW604" s="3"/>
      <c r="AX604" s="3"/>
      <c r="AY604" s="3"/>
      <c r="AZ604" s="3"/>
      <c r="BA604" s="3"/>
      <c r="BB604" s="3"/>
      <c r="BC604" s="3"/>
      <c r="BD604" s="3"/>
      <c r="BE604" t="s">
        <v>120</v>
      </c>
      <c r="BT604" s="2"/>
      <c r="BW604" s="2" t="s">
        <v>120</v>
      </c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>
        <f>IF(Tableau3[[#This Row],[nb_ind_mig_juil22]]+Tableau3[[#This Row],[nb_ind_mig_jan_juin22]]+Tableau3[[#This Row],[nb_ind_mig_avant22]]&lt;&gt;Tableau3[[#This Row],[nb_ind_migrants]],1,0)</f>
        <v>0</v>
      </c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>
        <v>1</v>
      </c>
      <c r="DG604">
        <v>1</v>
      </c>
      <c r="DH604">
        <v>447546</v>
      </c>
      <c r="DI604" t="s">
        <v>1770</v>
      </c>
    </row>
    <row r="605" spans="1:113" x14ac:dyDescent="0.35">
      <c r="A605" s="4">
        <v>44812.869647662039</v>
      </c>
      <c r="B605" s="4">
        <v>44812.870709097217</v>
      </c>
      <c r="C605" s="4">
        <v>44812</v>
      </c>
      <c r="D605" s="4">
        <v>44808</v>
      </c>
      <c r="E605" t="s">
        <v>129</v>
      </c>
      <c r="F605" t="s">
        <v>515</v>
      </c>
      <c r="G605" t="s">
        <v>516</v>
      </c>
      <c r="H605" t="s">
        <v>1345</v>
      </c>
      <c r="I605" t="s">
        <v>1771</v>
      </c>
      <c r="J605" t="s">
        <v>141</v>
      </c>
      <c r="K605" t="s">
        <v>120</v>
      </c>
      <c r="L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2"/>
      <c r="AG605" s="2"/>
      <c r="AT605" s="2"/>
      <c r="AU605" s="2"/>
      <c r="AV605" s="2"/>
      <c r="AW605" s="3"/>
      <c r="AX605" s="3"/>
      <c r="AY605" s="3"/>
      <c r="AZ605" s="3"/>
      <c r="BA605" s="3"/>
      <c r="BB605" s="3"/>
      <c r="BC605" s="3"/>
      <c r="BD605" s="3"/>
      <c r="BE605" t="s">
        <v>120</v>
      </c>
      <c r="BT605" s="2"/>
      <c r="BW605" s="2" t="s">
        <v>120</v>
      </c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>
        <f>IF(Tableau3[[#This Row],[nb_ind_mig_juil22]]+Tableau3[[#This Row],[nb_ind_mig_jan_juin22]]+Tableau3[[#This Row],[nb_ind_mig_avant22]]&lt;&gt;Tableau3[[#This Row],[nb_ind_migrants]],1,0)</f>
        <v>0</v>
      </c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>
        <v>1</v>
      </c>
      <c r="DG605">
        <v>1</v>
      </c>
      <c r="DH605">
        <v>447547</v>
      </c>
      <c r="DI605" t="s">
        <v>1772</v>
      </c>
    </row>
    <row r="606" spans="1:113" x14ac:dyDescent="0.35">
      <c r="A606" s="4">
        <v>44812.870852997687</v>
      </c>
      <c r="B606" s="4">
        <v>44812.872032754633</v>
      </c>
      <c r="C606" s="4">
        <v>44812</v>
      </c>
      <c r="D606" s="4">
        <v>44808</v>
      </c>
      <c r="E606" t="s">
        <v>129</v>
      </c>
      <c r="F606" t="s">
        <v>515</v>
      </c>
      <c r="G606" t="s">
        <v>516</v>
      </c>
      <c r="H606" t="s">
        <v>1345</v>
      </c>
      <c r="I606" t="s">
        <v>1773</v>
      </c>
      <c r="J606" t="s">
        <v>141</v>
      </c>
      <c r="K606" t="s">
        <v>120</v>
      </c>
      <c r="L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2"/>
      <c r="AG606" s="2"/>
      <c r="AT606" s="2"/>
      <c r="AU606" s="2"/>
      <c r="AV606" s="2"/>
      <c r="AW606" s="3"/>
      <c r="AX606" s="3"/>
      <c r="AY606" s="3"/>
      <c r="AZ606" s="3"/>
      <c r="BA606" s="3"/>
      <c r="BB606" s="3"/>
      <c r="BC606" s="3"/>
      <c r="BD606" s="3"/>
      <c r="BE606" t="s">
        <v>120</v>
      </c>
      <c r="BT606" s="2"/>
      <c r="BW606" s="2" t="s">
        <v>120</v>
      </c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>
        <f>IF(Tableau3[[#This Row],[nb_ind_mig_juil22]]+Tableau3[[#This Row],[nb_ind_mig_jan_juin22]]+Tableau3[[#This Row],[nb_ind_mig_avant22]]&lt;&gt;Tableau3[[#This Row],[nb_ind_migrants]],1,0)</f>
        <v>0</v>
      </c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>
        <v>1</v>
      </c>
      <c r="DG606">
        <v>1</v>
      </c>
      <c r="DH606">
        <v>447548</v>
      </c>
      <c r="DI606" t="s">
        <v>1774</v>
      </c>
    </row>
    <row r="607" spans="1:113" x14ac:dyDescent="0.35">
      <c r="A607" s="4">
        <v>44812.913224537027</v>
      </c>
      <c r="B607" s="4">
        <v>44812.91581903935</v>
      </c>
      <c r="C607" s="4">
        <v>44812</v>
      </c>
      <c r="D607" s="4">
        <v>44808</v>
      </c>
      <c r="E607" t="s">
        <v>129</v>
      </c>
      <c r="F607" t="s">
        <v>515</v>
      </c>
      <c r="G607" t="s">
        <v>516</v>
      </c>
      <c r="H607" t="s">
        <v>1345</v>
      </c>
      <c r="I607" t="s">
        <v>1775</v>
      </c>
      <c r="J607" t="s">
        <v>141</v>
      </c>
      <c r="K607" t="s">
        <v>118</v>
      </c>
      <c r="L607" s="1" t="s">
        <v>156</v>
      </c>
      <c r="O607" t="s">
        <v>118</v>
      </c>
      <c r="Q607">
        <v>2</v>
      </c>
      <c r="R607">
        <v>9</v>
      </c>
      <c r="S607" s="1" t="s">
        <v>118</v>
      </c>
      <c r="T607" s="1">
        <v>1</v>
      </c>
      <c r="U607" s="1">
        <v>5</v>
      </c>
      <c r="V607" s="1" t="s">
        <v>118</v>
      </c>
      <c r="W607" s="1">
        <v>1</v>
      </c>
      <c r="X607" s="1">
        <v>4</v>
      </c>
      <c r="Y607" s="1" t="s">
        <v>120</v>
      </c>
      <c r="Z607" s="1"/>
      <c r="AA607" s="1"/>
      <c r="AB607" s="1"/>
      <c r="AC607" s="1"/>
      <c r="AD607" s="2" t="s">
        <v>121</v>
      </c>
      <c r="AE607" t="s">
        <v>1345</v>
      </c>
      <c r="AF607" t="s">
        <v>1755</v>
      </c>
      <c r="AG607" s="2" t="s">
        <v>133</v>
      </c>
      <c r="AH607">
        <v>0</v>
      </c>
      <c r="AI607">
        <v>1</v>
      </c>
      <c r="AJ607">
        <v>1</v>
      </c>
      <c r="AK607">
        <v>0</v>
      </c>
      <c r="AL607">
        <v>1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 s="2" t="s">
        <v>134</v>
      </c>
      <c r="AU607" s="2" t="s">
        <v>118</v>
      </c>
      <c r="AV607" s="2" t="s">
        <v>118</v>
      </c>
      <c r="AW607" s="3" t="s">
        <v>150</v>
      </c>
      <c r="AX607" s="3">
        <v>1</v>
      </c>
      <c r="AY607" s="3">
        <v>1</v>
      </c>
      <c r="AZ607" s="3">
        <v>1</v>
      </c>
      <c r="BA607" s="3">
        <v>0</v>
      </c>
      <c r="BB607" s="3"/>
      <c r="BC607" s="3" t="s">
        <v>118</v>
      </c>
      <c r="BD607" s="3" t="s">
        <v>210</v>
      </c>
      <c r="BE607" t="s">
        <v>118</v>
      </c>
      <c r="BF607">
        <v>1</v>
      </c>
      <c r="BG607">
        <v>5</v>
      </c>
      <c r="BI607" t="s">
        <v>120</v>
      </c>
      <c r="BL607" t="s">
        <v>118</v>
      </c>
      <c r="BM607">
        <v>1</v>
      </c>
      <c r="BN607">
        <v>6</v>
      </c>
      <c r="BO607" t="s">
        <v>120</v>
      </c>
      <c r="BT607" s="2" t="s">
        <v>155</v>
      </c>
      <c r="BU607" t="s">
        <v>1345</v>
      </c>
      <c r="BV607" t="s">
        <v>1755</v>
      </c>
      <c r="BW607" s="2" t="s">
        <v>118</v>
      </c>
      <c r="BX607" s="2">
        <v>1</v>
      </c>
      <c r="BY607" s="2">
        <v>3</v>
      </c>
      <c r="BZ607" s="2" t="s">
        <v>120</v>
      </c>
      <c r="CA607" s="2"/>
      <c r="CB607" s="2"/>
      <c r="CC607" s="2" t="s">
        <v>118</v>
      </c>
      <c r="CD607" s="2">
        <v>1</v>
      </c>
      <c r="CE607" s="2">
        <v>3</v>
      </c>
      <c r="CF607" s="2" t="s">
        <v>120</v>
      </c>
      <c r="CG607" s="2"/>
      <c r="CH607" s="2"/>
      <c r="CI607" s="2"/>
      <c r="CJ607" s="2"/>
      <c r="CK607" s="2">
        <f>IF(Tableau3[[#This Row],[nb_ind_mig_juil22]]+Tableau3[[#This Row],[nb_ind_mig_jan_juin22]]+Tableau3[[#This Row],[nb_ind_mig_avant22]]&lt;&gt;Tableau3[[#This Row],[nb_ind_migrants]],1,0)</f>
        <v>0</v>
      </c>
      <c r="CL607" s="3" t="s">
        <v>125</v>
      </c>
      <c r="CN607" s="2" t="s">
        <v>156</v>
      </c>
      <c r="CQ607" s="2" t="s">
        <v>133</v>
      </c>
      <c r="CR607" s="2">
        <v>0</v>
      </c>
      <c r="CS607" s="2">
        <v>1</v>
      </c>
      <c r="CT607" s="2">
        <v>1</v>
      </c>
      <c r="CU607" s="2">
        <v>0</v>
      </c>
      <c r="CV607" s="2">
        <v>1</v>
      </c>
      <c r="CW607" s="2">
        <v>0</v>
      </c>
      <c r="CX607" s="2">
        <v>0</v>
      </c>
      <c r="CY607" s="2">
        <v>0</v>
      </c>
      <c r="CZ607" s="2">
        <v>0</v>
      </c>
      <c r="DA607" s="2">
        <v>0</v>
      </c>
      <c r="DB607" s="2">
        <v>0</v>
      </c>
      <c r="DC607" s="2">
        <v>0</v>
      </c>
      <c r="DD607" s="2" t="s">
        <v>134</v>
      </c>
      <c r="DE607">
        <v>1</v>
      </c>
      <c r="DG607">
        <v>1</v>
      </c>
      <c r="DH607">
        <v>447549</v>
      </c>
      <c r="DI607" t="s">
        <v>1776</v>
      </c>
    </row>
    <row r="608" spans="1:113" x14ac:dyDescent="0.35">
      <c r="A608" s="4">
        <v>44812.915937337973</v>
      </c>
      <c r="B608" s="4">
        <v>44812.917238969909</v>
      </c>
      <c r="C608" s="4">
        <v>44812</v>
      </c>
      <c r="D608" s="4">
        <v>44808</v>
      </c>
      <c r="E608" t="s">
        <v>129</v>
      </c>
      <c r="F608" t="s">
        <v>515</v>
      </c>
      <c r="G608" t="s">
        <v>516</v>
      </c>
      <c r="H608" t="s">
        <v>1345</v>
      </c>
      <c r="I608" t="s">
        <v>1777</v>
      </c>
      <c r="J608" t="s">
        <v>141</v>
      </c>
      <c r="K608" t="s">
        <v>120</v>
      </c>
      <c r="L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2"/>
      <c r="AG608" s="2"/>
      <c r="AT608" s="2"/>
      <c r="AU608" s="2"/>
      <c r="AV608" s="2"/>
      <c r="AW608" s="3"/>
      <c r="AX608" s="3"/>
      <c r="AY608" s="3"/>
      <c r="AZ608" s="3"/>
      <c r="BA608" s="3"/>
      <c r="BB608" s="3"/>
      <c r="BC608" s="3"/>
      <c r="BD608" s="3"/>
      <c r="BE608" t="s">
        <v>120</v>
      </c>
      <c r="BT608" s="2"/>
      <c r="BW608" s="2" t="s">
        <v>120</v>
      </c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>
        <f>IF(Tableau3[[#This Row],[nb_ind_mig_juil22]]+Tableau3[[#This Row],[nb_ind_mig_jan_juin22]]+Tableau3[[#This Row],[nb_ind_mig_avant22]]&lt;&gt;Tableau3[[#This Row],[nb_ind_migrants]],1,0)</f>
        <v>0</v>
      </c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>
        <v>1</v>
      </c>
      <c r="DG608">
        <v>1</v>
      </c>
      <c r="DH608">
        <v>447550</v>
      </c>
      <c r="DI608" t="s">
        <v>1778</v>
      </c>
    </row>
    <row r="609" spans="1:113" x14ac:dyDescent="0.35">
      <c r="A609" s="4">
        <v>44812.917322060188</v>
      </c>
      <c r="B609" s="4">
        <v>44812.918632025459</v>
      </c>
      <c r="C609" s="4">
        <v>44812</v>
      </c>
      <c r="D609" s="4">
        <v>44809</v>
      </c>
      <c r="E609" t="s">
        <v>129</v>
      </c>
      <c r="F609" t="s">
        <v>515</v>
      </c>
      <c r="G609" t="s">
        <v>516</v>
      </c>
      <c r="H609" t="s">
        <v>1345</v>
      </c>
      <c r="I609" t="s">
        <v>1779</v>
      </c>
      <c r="J609" t="s">
        <v>141</v>
      </c>
      <c r="K609" t="s">
        <v>120</v>
      </c>
      <c r="L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2"/>
      <c r="AG609" s="2"/>
      <c r="AT609" s="2"/>
      <c r="AU609" s="2"/>
      <c r="AV609" s="2"/>
      <c r="AW609" s="3"/>
      <c r="AX609" s="3"/>
      <c r="AY609" s="3"/>
      <c r="AZ609" s="3"/>
      <c r="BA609" s="3"/>
      <c r="BB609" s="3"/>
      <c r="BC609" s="3"/>
      <c r="BD609" s="3"/>
      <c r="BE609" t="s">
        <v>120</v>
      </c>
      <c r="BT609" s="2"/>
      <c r="BW609" s="2" t="s">
        <v>120</v>
      </c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>
        <f>IF(Tableau3[[#This Row],[nb_ind_mig_juil22]]+Tableau3[[#This Row],[nb_ind_mig_jan_juin22]]+Tableau3[[#This Row],[nb_ind_mig_avant22]]&lt;&gt;Tableau3[[#This Row],[nb_ind_migrants]],1,0)</f>
        <v>0</v>
      </c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>
        <v>1</v>
      </c>
      <c r="DG609">
        <v>1</v>
      </c>
      <c r="DH609">
        <v>447551</v>
      </c>
      <c r="DI609" t="s">
        <v>1780</v>
      </c>
    </row>
    <row r="610" spans="1:113" x14ac:dyDescent="0.35">
      <c r="A610" s="4">
        <v>44812.918885706022</v>
      </c>
      <c r="B610" s="4">
        <v>44812.920389675928</v>
      </c>
      <c r="C610" s="4">
        <v>44812</v>
      </c>
      <c r="D610" s="4">
        <v>44809</v>
      </c>
      <c r="E610" t="s">
        <v>129</v>
      </c>
      <c r="F610" t="s">
        <v>515</v>
      </c>
      <c r="G610" t="s">
        <v>516</v>
      </c>
      <c r="H610" t="s">
        <v>1345</v>
      </c>
      <c r="I610" t="s">
        <v>1555</v>
      </c>
      <c r="J610" t="s">
        <v>141</v>
      </c>
      <c r="K610" t="s">
        <v>120</v>
      </c>
      <c r="L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2"/>
      <c r="AG610" s="2"/>
      <c r="AT610" s="2"/>
      <c r="AU610" s="2"/>
      <c r="AV610" s="2"/>
      <c r="AW610" s="3"/>
      <c r="AX610" s="3"/>
      <c r="AY610" s="3"/>
      <c r="AZ610" s="3"/>
      <c r="BA610" s="3"/>
      <c r="BB610" s="3"/>
      <c r="BC610" s="3"/>
      <c r="BD610" s="3"/>
      <c r="BE610" t="s">
        <v>120</v>
      </c>
      <c r="BT610" s="2"/>
      <c r="BW610" s="2" t="s">
        <v>120</v>
      </c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>
        <f>IF(Tableau3[[#This Row],[nb_ind_mig_juil22]]+Tableau3[[#This Row],[nb_ind_mig_jan_juin22]]+Tableau3[[#This Row],[nb_ind_mig_avant22]]&lt;&gt;Tableau3[[#This Row],[nb_ind_migrants]],1,0)</f>
        <v>0</v>
      </c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>
        <v>1</v>
      </c>
      <c r="DG610">
        <v>1</v>
      </c>
      <c r="DH610">
        <v>447552</v>
      </c>
      <c r="DI610" t="s">
        <v>1781</v>
      </c>
    </row>
    <row r="611" spans="1:113" x14ac:dyDescent="0.35">
      <c r="A611" s="4">
        <v>44812.920446689823</v>
      </c>
      <c r="B611" s="4">
        <v>44812.921407870374</v>
      </c>
      <c r="C611" s="4">
        <v>44812</v>
      </c>
      <c r="D611" s="4">
        <v>44809</v>
      </c>
      <c r="E611" t="s">
        <v>129</v>
      </c>
      <c r="F611" t="s">
        <v>515</v>
      </c>
      <c r="G611" t="s">
        <v>516</v>
      </c>
      <c r="H611" t="s">
        <v>1345</v>
      </c>
      <c r="I611" t="s">
        <v>1782</v>
      </c>
      <c r="J611" t="s">
        <v>141</v>
      </c>
      <c r="K611" t="s">
        <v>120</v>
      </c>
      <c r="L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2"/>
      <c r="AG611" s="2"/>
      <c r="AT611" s="2"/>
      <c r="AU611" s="2"/>
      <c r="AV611" s="2"/>
      <c r="AW611" s="3"/>
      <c r="AX611" s="3"/>
      <c r="AY611" s="3"/>
      <c r="AZ611" s="3"/>
      <c r="BA611" s="3"/>
      <c r="BB611" s="3"/>
      <c r="BC611" s="3"/>
      <c r="BD611" s="3"/>
      <c r="BE611" t="s">
        <v>120</v>
      </c>
      <c r="BT611" s="2"/>
      <c r="BW611" s="2" t="s">
        <v>120</v>
      </c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>
        <f>IF(Tableau3[[#This Row],[nb_ind_mig_juil22]]+Tableau3[[#This Row],[nb_ind_mig_jan_juin22]]+Tableau3[[#This Row],[nb_ind_mig_avant22]]&lt;&gt;Tableau3[[#This Row],[nb_ind_migrants]],1,0)</f>
        <v>0</v>
      </c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>
        <v>1</v>
      </c>
      <c r="DG611">
        <v>1</v>
      </c>
      <c r="DH611">
        <v>447553</v>
      </c>
      <c r="DI611" t="s">
        <v>1783</v>
      </c>
    </row>
    <row r="612" spans="1:113" x14ac:dyDescent="0.35">
      <c r="A612" s="4">
        <v>44812.921575960638</v>
      </c>
      <c r="B612" s="4">
        <v>44812.923850856481</v>
      </c>
      <c r="C612" s="4">
        <v>44812</v>
      </c>
      <c r="D612" s="4">
        <v>44810</v>
      </c>
      <c r="E612" t="s">
        <v>129</v>
      </c>
      <c r="F612" t="s">
        <v>515</v>
      </c>
      <c r="G612" t="s">
        <v>516</v>
      </c>
      <c r="H612" t="s">
        <v>1345</v>
      </c>
      <c r="I612" t="s">
        <v>389</v>
      </c>
      <c r="J612" t="s">
        <v>141</v>
      </c>
      <c r="K612" t="s">
        <v>118</v>
      </c>
      <c r="L612" s="1" t="s">
        <v>156</v>
      </c>
      <c r="O612" t="s">
        <v>118</v>
      </c>
      <c r="Q612">
        <v>1</v>
      </c>
      <c r="R612">
        <v>5</v>
      </c>
      <c r="S612" s="1" t="s">
        <v>118</v>
      </c>
      <c r="T612" s="1">
        <v>1</v>
      </c>
      <c r="U612" s="1">
        <v>5</v>
      </c>
      <c r="V612" s="1" t="s">
        <v>120</v>
      </c>
      <c r="W612" s="1"/>
      <c r="X612" s="1"/>
      <c r="Y612" s="1" t="s">
        <v>120</v>
      </c>
      <c r="Z612" s="1"/>
      <c r="AA612" s="1"/>
      <c r="AB612" s="1"/>
      <c r="AC612" s="1"/>
      <c r="AD612" s="2" t="s">
        <v>121</v>
      </c>
      <c r="AE612" t="s">
        <v>1345</v>
      </c>
      <c r="AF612" t="s">
        <v>1741</v>
      </c>
      <c r="AG612" s="2" t="s">
        <v>133</v>
      </c>
      <c r="AH612">
        <v>0</v>
      </c>
      <c r="AI612">
        <v>1</v>
      </c>
      <c r="AJ612">
        <v>1</v>
      </c>
      <c r="AK612">
        <v>0</v>
      </c>
      <c r="AL612">
        <v>1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 s="2" t="s">
        <v>134</v>
      </c>
      <c r="AU612" s="2" t="s">
        <v>118</v>
      </c>
      <c r="AV612" s="2" t="s">
        <v>118</v>
      </c>
      <c r="AW612" s="3" t="s">
        <v>150</v>
      </c>
      <c r="AX612" s="3">
        <v>1</v>
      </c>
      <c r="AY612" s="3">
        <v>1</v>
      </c>
      <c r="AZ612" s="3">
        <v>1</v>
      </c>
      <c r="BA612" s="3">
        <v>0</v>
      </c>
      <c r="BB612" s="3"/>
      <c r="BC612" s="3" t="s">
        <v>118</v>
      </c>
      <c r="BD612" s="3" t="s">
        <v>210</v>
      </c>
      <c r="BE612" t="s">
        <v>118</v>
      </c>
      <c r="BF612">
        <v>1</v>
      </c>
      <c r="BG612">
        <v>6</v>
      </c>
      <c r="BI612" t="s">
        <v>120</v>
      </c>
      <c r="BL612" t="s">
        <v>118</v>
      </c>
      <c r="BM612">
        <v>1</v>
      </c>
      <c r="BN612">
        <v>6</v>
      </c>
      <c r="BO612" t="s">
        <v>120</v>
      </c>
      <c r="BT612" s="2" t="s">
        <v>155</v>
      </c>
      <c r="BU612" t="s">
        <v>1345</v>
      </c>
      <c r="BV612" t="s">
        <v>1745</v>
      </c>
      <c r="BW612" s="2" t="s">
        <v>120</v>
      </c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>
        <f>IF(Tableau3[[#This Row],[nb_ind_mig_juil22]]+Tableau3[[#This Row],[nb_ind_mig_jan_juin22]]+Tableau3[[#This Row],[nb_ind_mig_avant22]]&lt;&gt;Tableau3[[#This Row],[nb_ind_migrants]],1,0)</f>
        <v>0</v>
      </c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>
        <v>1</v>
      </c>
      <c r="DG612">
        <v>1</v>
      </c>
      <c r="DH612">
        <v>447554</v>
      </c>
      <c r="DI612" t="s">
        <v>1784</v>
      </c>
    </row>
    <row r="613" spans="1:113" x14ac:dyDescent="0.35">
      <c r="A613" s="4">
        <v>44812.924077384261</v>
      </c>
      <c r="B613" s="4">
        <v>44812.925068506942</v>
      </c>
      <c r="C613" s="4">
        <v>44812</v>
      </c>
      <c r="D613" s="4">
        <v>44810</v>
      </c>
      <c r="E613" t="s">
        <v>129</v>
      </c>
      <c r="F613" t="s">
        <v>515</v>
      </c>
      <c r="G613" t="s">
        <v>516</v>
      </c>
      <c r="H613" t="s">
        <v>1345</v>
      </c>
      <c r="I613" t="s">
        <v>1767</v>
      </c>
      <c r="J613" t="s">
        <v>141</v>
      </c>
      <c r="K613" t="s">
        <v>120</v>
      </c>
      <c r="L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2"/>
      <c r="AG613" s="2"/>
      <c r="AT613" s="2"/>
      <c r="AU613" s="2"/>
      <c r="AV613" s="2"/>
      <c r="AW613" s="3"/>
      <c r="AX613" s="3"/>
      <c r="AY613" s="3"/>
      <c r="AZ613" s="3"/>
      <c r="BA613" s="3"/>
      <c r="BB613" s="3"/>
      <c r="BC613" s="3"/>
      <c r="BD613" s="3"/>
      <c r="BE613" t="s">
        <v>120</v>
      </c>
      <c r="BT613" s="2"/>
      <c r="BW613" s="2" t="s">
        <v>120</v>
      </c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>
        <f>IF(Tableau3[[#This Row],[nb_ind_mig_juil22]]+Tableau3[[#This Row],[nb_ind_mig_jan_juin22]]+Tableau3[[#This Row],[nb_ind_mig_avant22]]&lt;&gt;Tableau3[[#This Row],[nb_ind_migrants]],1,0)</f>
        <v>0</v>
      </c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>
        <v>1</v>
      </c>
      <c r="DG613">
        <v>1</v>
      </c>
      <c r="DH613">
        <v>447555</v>
      </c>
      <c r="DI613" t="s">
        <v>1785</v>
      </c>
    </row>
    <row r="614" spans="1:113" x14ac:dyDescent="0.35">
      <c r="A614" s="4">
        <v>44813.992573460651</v>
      </c>
      <c r="B614" s="4">
        <v>44814.637594305546</v>
      </c>
      <c r="C614" s="4">
        <v>44813</v>
      </c>
      <c r="D614" s="4">
        <v>44812</v>
      </c>
      <c r="E614" t="s">
        <v>129</v>
      </c>
      <c r="F614" t="s">
        <v>1020</v>
      </c>
      <c r="G614" t="s">
        <v>677</v>
      </c>
      <c r="H614" t="s">
        <v>677</v>
      </c>
      <c r="I614" t="s">
        <v>1786</v>
      </c>
      <c r="J614" t="s">
        <v>141</v>
      </c>
      <c r="K614" t="s">
        <v>118</v>
      </c>
      <c r="L614" s="1" t="s">
        <v>156</v>
      </c>
      <c r="O614" t="s">
        <v>118</v>
      </c>
      <c r="Q614">
        <v>12</v>
      </c>
      <c r="R614">
        <v>46</v>
      </c>
      <c r="S614" s="1" t="s">
        <v>118</v>
      </c>
      <c r="T614" s="1">
        <v>2</v>
      </c>
      <c r="U614" s="1">
        <v>8</v>
      </c>
      <c r="V614" s="1" t="s">
        <v>118</v>
      </c>
      <c r="W614" s="1">
        <v>4</v>
      </c>
      <c r="X614" s="1">
        <v>13</v>
      </c>
      <c r="Y614" s="1" t="s">
        <v>118</v>
      </c>
      <c r="Z614" s="1">
        <v>6</v>
      </c>
      <c r="AA614" s="1">
        <v>25</v>
      </c>
      <c r="AB614" s="1">
        <v>12</v>
      </c>
      <c r="AC614" s="1">
        <v>52</v>
      </c>
      <c r="AD614" s="2" t="s">
        <v>148</v>
      </c>
      <c r="AE614" t="s">
        <v>228</v>
      </c>
      <c r="AF614" t="s">
        <v>1787</v>
      </c>
      <c r="AG614" s="2" t="s">
        <v>1178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1</v>
      </c>
      <c r="AP614">
        <v>0</v>
      </c>
      <c r="AQ614">
        <v>0</v>
      </c>
      <c r="AR614">
        <v>0</v>
      </c>
      <c r="AS614">
        <v>0</v>
      </c>
      <c r="AT614" s="2" t="s">
        <v>134</v>
      </c>
      <c r="AU614" s="2" t="s">
        <v>118</v>
      </c>
      <c r="AV614" s="2" t="s">
        <v>118</v>
      </c>
      <c r="AW614" s="3" t="s">
        <v>209</v>
      </c>
      <c r="AX614" s="3">
        <v>1</v>
      </c>
      <c r="AY614" s="3">
        <v>1</v>
      </c>
      <c r="AZ614" s="3">
        <v>0</v>
      </c>
      <c r="BA614" s="3">
        <v>0</v>
      </c>
      <c r="BB614" s="3"/>
      <c r="BC614" s="3" t="s">
        <v>118</v>
      </c>
      <c r="BD614" s="3" t="s">
        <v>173</v>
      </c>
      <c r="BE614" t="s">
        <v>120</v>
      </c>
      <c r="BT614" s="2"/>
      <c r="BW614" s="2" t="s">
        <v>120</v>
      </c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>
        <f>IF(Tableau3[[#This Row],[nb_ind_mig_juil22]]+Tableau3[[#This Row],[nb_ind_mig_jan_juin22]]+Tableau3[[#This Row],[nb_ind_mig_avant22]]&lt;&gt;Tableau3[[#This Row],[nb_ind_migrants]],1,0)</f>
        <v>0</v>
      </c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>
        <v>2</v>
      </c>
      <c r="DG614">
        <v>10</v>
      </c>
      <c r="DH614">
        <v>454039</v>
      </c>
      <c r="DI614" t="s">
        <v>1788</v>
      </c>
    </row>
    <row r="615" spans="1:113" x14ac:dyDescent="0.35">
      <c r="A615" s="4">
        <v>44814.532124664351</v>
      </c>
      <c r="B615" s="4">
        <v>44814.632938564813</v>
      </c>
      <c r="C615" s="4">
        <v>44814</v>
      </c>
      <c r="D615" s="4">
        <v>44812</v>
      </c>
      <c r="E615" t="s">
        <v>129</v>
      </c>
      <c r="F615" t="s">
        <v>1020</v>
      </c>
      <c r="G615" t="s">
        <v>677</v>
      </c>
      <c r="H615" t="s">
        <v>677</v>
      </c>
      <c r="I615" t="s">
        <v>1789</v>
      </c>
      <c r="J615" t="s">
        <v>141</v>
      </c>
      <c r="K615" t="s">
        <v>120</v>
      </c>
      <c r="L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2"/>
      <c r="AG615" s="2"/>
      <c r="AT615" s="2"/>
      <c r="AU615" s="2"/>
      <c r="AV615" s="2"/>
      <c r="AW615" s="3"/>
      <c r="AX615" s="3"/>
      <c r="AY615" s="3"/>
      <c r="AZ615" s="3"/>
      <c r="BA615" s="3"/>
      <c r="BB615" s="3"/>
      <c r="BC615" s="3"/>
      <c r="BD615" s="3"/>
      <c r="BE615" t="s">
        <v>120</v>
      </c>
      <c r="BT615" s="2"/>
      <c r="BW615" s="2" t="s">
        <v>120</v>
      </c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>
        <f>IF(Tableau3[[#This Row],[nb_ind_mig_juil22]]+Tableau3[[#This Row],[nb_ind_mig_jan_juin22]]+Tableau3[[#This Row],[nb_ind_mig_avant22]]&lt;&gt;Tableau3[[#This Row],[nb_ind_migrants]],1,0)</f>
        <v>0</v>
      </c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>
        <v>1</v>
      </c>
      <c r="DG615">
        <v>7</v>
      </c>
      <c r="DH615">
        <v>454040</v>
      </c>
      <c r="DI615" t="s">
        <v>1790</v>
      </c>
    </row>
    <row r="616" spans="1:113" x14ac:dyDescent="0.35">
      <c r="A616" s="4">
        <v>44814.543744409719</v>
      </c>
      <c r="B616" s="4">
        <v>44814.635818518524</v>
      </c>
      <c r="C616" s="4">
        <v>44814</v>
      </c>
      <c r="D616" s="4">
        <v>44812</v>
      </c>
      <c r="E616" t="s">
        <v>129</v>
      </c>
      <c r="F616" t="s">
        <v>1020</v>
      </c>
      <c r="G616" t="s">
        <v>677</v>
      </c>
      <c r="H616" t="s">
        <v>677</v>
      </c>
      <c r="I616" t="s">
        <v>1791</v>
      </c>
      <c r="J616" t="s">
        <v>141</v>
      </c>
      <c r="K616" t="s">
        <v>118</v>
      </c>
      <c r="L616" s="1" t="s">
        <v>156</v>
      </c>
      <c r="O616" t="s">
        <v>118</v>
      </c>
      <c r="Q616">
        <v>5</v>
      </c>
      <c r="R616">
        <v>36</v>
      </c>
      <c r="S616" s="1" t="s">
        <v>120</v>
      </c>
      <c r="T616" s="1"/>
      <c r="U616" s="1"/>
      <c r="V616" s="1" t="s">
        <v>118</v>
      </c>
      <c r="W616" s="1">
        <v>2</v>
      </c>
      <c r="X616" s="1">
        <v>18</v>
      </c>
      <c r="Y616" s="1" t="s">
        <v>118</v>
      </c>
      <c r="Z616" s="1">
        <v>3</v>
      </c>
      <c r="AA616" s="1">
        <v>18</v>
      </c>
      <c r="AB616" s="1"/>
      <c r="AC616" s="1"/>
      <c r="AD616" s="2" t="s">
        <v>121</v>
      </c>
      <c r="AE616" t="s">
        <v>677</v>
      </c>
      <c r="AF616" t="s">
        <v>677</v>
      </c>
      <c r="AG616" s="2" t="s">
        <v>1792</v>
      </c>
      <c r="AH616">
        <v>1</v>
      </c>
      <c r="AI616">
        <v>1</v>
      </c>
      <c r="AJ616">
        <v>0</v>
      </c>
      <c r="AK616">
        <v>0</v>
      </c>
      <c r="AL616">
        <v>1</v>
      </c>
      <c r="AM616">
        <v>0</v>
      </c>
      <c r="AN616">
        <v>0</v>
      </c>
      <c r="AO616">
        <v>1</v>
      </c>
      <c r="AP616">
        <v>0</v>
      </c>
      <c r="AQ616">
        <v>0</v>
      </c>
      <c r="AR616">
        <v>0</v>
      </c>
      <c r="AS616">
        <v>0</v>
      </c>
      <c r="AT616" s="2" t="s">
        <v>124</v>
      </c>
      <c r="AU616" s="2" t="s">
        <v>118</v>
      </c>
      <c r="AV616" s="2" t="s">
        <v>120</v>
      </c>
      <c r="AW616" s="3"/>
      <c r="AX616" s="3"/>
      <c r="AY616" s="3"/>
      <c r="AZ616" s="3"/>
      <c r="BA616" s="3"/>
      <c r="BB616" s="3"/>
      <c r="BC616" s="3" t="s">
        <v>118</v>
      </c>
      <c r="BD616" s="3" t="s">
        <v>173</v>
      </c>
      <c r="BE616" t="s">
        <v>118</v>
      </c>
      <c r="BF616">
        <v>2</v>
      </c>
      <c r="BG616">
        <v>18</v>
      </c>
      <c r="BI616" t="s">
        <v>120</v>
      </c>
      <c r="BL616" t="s">
        <v>118</v>
      </c>
      <c r="BM616">
        <v>1</v>
      </c>
      <c r="BN616">
        <v>12</v>
      </c>
      <c r="BO616" t="s">
        <v>118</v>
      </c>
      <c r="BP616">
        <v>1</v>
      </c>
      <c r="BQ616">
        <v>8</v>
      </c>
      <c r="BT616" s="2" t="s">
        <v>155</v>
      </c>
      <c r="BU616" t="s">
        <v>677</v>
      </c>
      <c r="BV616" t="s">
        <v>1793</v>
      </c>
      <c r="BW616" s="2" t="s">
        <v>120</v>
      </c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>
        <f>IF(Tableau3[[#This Row],[nb_ind_mig_juil22]]+Tableau3[[#This Row],[nb_ind_mig_jan_juin22]]+Tableau3[[#This Row],[nb_ind_mig_avant22]]&lt;&gt;Tableau3[[#This Row],[nb_ind_migrants]],1,0)</f>
        <v>0</v>
      </c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>
        <v>1</v>
      </c>
      <c r="DG616">
        <v>5</v>
      </c>
      <c r="DH616">
        <v>454041</v>
      </c>
      <c r="DI616" t="s">
        <v>1794</v>
      </c>
    </row>
    <row r="617" spans="1:113" x14ac:dyDescent="0.35">
      <c r="A617" s="4">
        <v>44814.591350567127</v>
      </c>
      <c r="B617" s="4">
        <v>44814.63688810185</v>
      </c>
      <c r="C617" s="4">
        <v>44814</v>
      </c>
      <c r="D617" s="4">
        <v>44812</v>
      </c>
      <c r="E617" t="s">
        <v>129</v>
      </c>
      <c r="F617" t="s">
        <v>1020</v>
      </c>
      <c r="G617" t="s">
        <v>677</v>
      </c>
      <c r="H617" t="s">
        <v>677</v>
      </c>
      <c r="I617" t="s">
        <v>1795</v>
      </c>
      <c r="J617" t="s">
        <v>141</v>
      </c>
      <c r="K617" t="s">
        <v>120</v>
      </c>
      <c r="L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2"/>
      <c r="AG617" s="2"/>
      <c r="AT617" s="2"/>
      <c r="AU617" s="2"/>
      <c r="AV617" s="2"/>
      <c r="AW617" s="3"/>
      <c r="AX617" s="3"/>
      <c r="AY617" s="3"/>
      <c r="AZ617" s="3"/>
      <c r="BA617" s="3"/>
      <c r="BB617" s="3"/>
      <c r="BC617" s="3"/>
      <c r="BD617" s="3"/>
      <c r="BE617" t="s">
        <v>120</v>
      </c>
      <c r="BT617" s="2"/>
      <c r="BW617" s="2" t="s">
        <v>120</v>
      </c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>
        <f>IF(Tableau3[[#This Row],[nb_ind_mig_juil22]]+Tableau3[[#This Row],[nb_ind_mig_jan_juin22]]+Tableau3[[#This Row],[nb_ind_mig_avant22]]&lt;&gt;Tableau3[[#This Row],[nb_ind_migrants]],1,0)</f>
        <v>0</v>
      </c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>
        <v>1</v>
      </c>
      <c r="DG617">
        <v>10</v>
      </c>
      <c r="DH617">
        <v>454042</v>
      </c>
      <c r="DI617" t="s">
        <v>1796</v>
      </c>
    </row>
    <row r="618" spans="1:113" x14ac:dyDescent="0.35">
      <c r="A618" s="4">
        <v>44814.637656226849</v>
      </c>
      <c r="B618" s="4">
        <v>44814.645777604157</v>
      </c>
      <c r="C618" s="4">
        <v>44814</v>
      </c>
      <c r="D618" s="4">
        <v>44813</v>
      </c>
      <c r="E618" t="s">
        <v>129</v>
      </c>
      <c r="F618" t="s">
        <v>1020</v>
      </c>
      <c r="G618" t="s">
        <v>677</v>
      </c>
      <c r="H618" t="s">
        <v>677</v>
      </c>
      <c r="I618" t="s">
        <v>1074</v>
      </c>
      <c r="J618" t="s">
        <v>141</v>
      </c>
      <c r="K618" t="s">
        <v>120</v>
      </c>
      <c r="L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2"/>
      <c r="AG618" s="2"/>
      <c r="AT618" s="2"/>
      <c r="AU618" s="2"/>
      <c r="AV618" s="2"/>
      <c r="AW618" s="3"/>
      <c r="AX618" s="3"/>
      <c r="AY618" s="3"/>
      <c r="AZ618" s="3"/>
      <c r="BA618" s="3"/>
      <c r="BB618" s="3"/>
      <c r="BC618" s="3"/>
      <c r="BD618" s="3"/>
      <c r="BE618" t="s">
        <v>120</v>
      </c>
      <c r="BT618" s="2"/>
      <c r="BW618" s="2" t="s">
        <v>120</v>
      </c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>
        <f>IF(Tableau3[[#This Row],[nb_ind_mig_juil22]]+Tableau3[[#This Row],[nb_ind_mig_jan_juin22]]+Tableau3[[#This Row],[nb_ind_mig_avant22]]&lt;&gt;Tableau3[[#This Row],[nb_ind_migrants]],1,0)</f>
        <v>0</v>
      </c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>
        <v>1</v>
      </c>
      <c r="DG618">
        <v>10</v>
      </c>
      <c r="DH618">
        <v>454043</v>
      </c>
      <c r="DI618" t="s">
        <v>1797</v>
      </c>
    </row>
    <row r="619" spans="1:113" x14ac:dyDescent="0.35">
      <c r="A619" s="4">
        <v>44814.653373854169</v>
      </c>
      <c r="B619" s="4">
        <v>44814.663360879633</v>
      </c>
      <c r="C619" s="4">
        <v>44814</v>
      </c>
      <c r="D619" s="4">
        <v>44813</v>
      </c>
      <c r="E619" t="s">
        <v>129</v>
      </c>
      <c r="F619" t="s">
        <v>1020</v>
      </c>
      <c r="G619" t="s">
        <v>677</v>
      </c>
      <c r="H619" t="s">
        <v>677</v>
      </c>
      <c r="I619" t="s">
        <v>1798</v>
      </c>
      <c r="J619" t="s">
        <v>141</v>
      </c>
      <c r="K619" t="s">
        <v>118</v>
      </c>
      <c r="L619" s="1" t="s">
        <v>311</v>
      </c>
      <c r="O619" t="s">
        <v>118</v>
      </c>
      <c r="Q619">
        <v>4</v>
      </c>
      <c r="R619">
        <v>17</v>
      </c>
      <c r="S619" s="1" t="s">
        <v>118</v>
      </c>
      <c r="T619" s="1">
        <v>2</v>
      </c>
      <c r="U619" s="1">
        <v>7</v>
      </c>
      <c r="V619" s="1" t="s">
        <v>118</v>
      </c>
      <c r="W619" s="1">
        <v>1</v>
      </c>
      <c r="X619" s="1">
        <v>5</v>
      </c>
      <c r="Y619" s="1" t="s">
        <v>118</v>
      </c>
      <c r="Z619" s="1">
        <v>1</v>
      </c>
      <c r="AA619" s="1">
        <v>5</v>
      </c>
      <c r="AB619" s="1">
        <v>4</v>
      </c>
      <c r="AC619" s="1">
        <v>16</v>
      </c>
      <c r="AD619" s="2" t="s">
        <v>121</v>
      </c>
      <c r="AE619" t="s">
        <v>677</v>
      </c>
      <c r="AF619" t="s">
        <v>1799</v>
      </c>
      <c r="AG619" s="2" t="s">
        <v>1800</v>
      </c>
      <c r="AH619">
        <v>1</v>
      </c>
      <c r="AI619">
        <v>1</v>
      </c>
      <c r="AJ619">
        <v>0</v>
      </c>
      <c r="AK619">
        <v>1</v>
      </c>
      <c r="AL619">
        <v>0</v>
      </c>
      <c r="AM619">
        <v>0</v>
      </c>
      <c r="AN619">
        <v>0</v>
      </c>
      <c r="AO619">
        <v>1</v>
      </c>
      <c r="AP619">
        <v>0</v>
      </c>
      <c r="AQ619">
        <v>0</v>
      </c>
      <c r="AR619">
        <v>0</v>
      </c>
      <c r="AS619">
        <v>0</v>
      </c>
      <c r="AT619" s="2" t="s">
        <v>127</v>
      </c>
      <c r="AU619" s="2" t="s">
        <v>118</v>
      </c>
      <c r="AV619" s="2" t="s">
        <v>118</v>
      </c>
      <c r="AW619" s="3" t="s">
        <v>150</v>
      </c>
      <c r="AX619" s="3">
        <v>1</v>
      </c>
      <c r="AY619" s="3">
        <v>1</v>
      </c>
      <c r="AZ619" s="3">
        <v>1</v>
      </c>
      <c r="BA619" s="3">
        <v>0</v>
      </c>
      <c r="BB619" s="3"/>
      <c r="BC619" s="3" t="s">
        <v>118</v>
      </c>
      <c r="BD619" s="3" t="s">
        <v>173</v>
      </c>
      <c r="BE619" t="s">
        <v>118</v>
      </c>
      <c r="BF619">
        <v>4</v>
      </c>
      <c r="BG619">
        <v>17</v>
      </c>
      <c r="BI619" t="s">
        <v>118</v>
      </c>
      <c r="BJ619">
        <v>2</v>
      </c>
      <c r="BK619">
        <v>7</v>
      </c>
      <c r="BL619" t="s">
        <v>118</v>
      </c>
      <c r="BM619">
        <v>1</v>
      </c>
      <c r="BN619">
        <v>5</v>
      </c>
      <c r="BO619" t="s">
        <v>118</v>
      </c>
      <c r="BP619">
        <v>2</v>
      </c>
      <c r="BQ619">
        <v>10</v>
      </c>
      <c r="BR619" t="s">
        <v>583</v>
      </c>
      <c r="BS619" t="s">
        <v>1801</v>
      </c>
      <c r="BT619" s="2" t="s">
        <v>155</v>
      </c>
      <c r="BU619" t="s">
        <v>1125</v>
      </c>
      <c r="BV619" t="s">
        <v>1802</v>
      </c>
      <c r="BW619" s="2" t="s">
        <v>120</v>
      </c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>
        <f>IF(Tableau3[[#This Row],[nb_ind_mig_juil22]]+Tableau3[[#This Row],[nb_ind_mig_jan_juin22]]+Tableau3[[#This Row],[nb_ind_mig_avant22]]&lt;&gt;Tableau3[[#This Row],[nb_ind_migrants]],1,0)</f>
        <v>0</v>
      </c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>
        <v>1</v>
      </c>
      <c r="DG619">
        <v>3</v>
      </c>
      <c r="DH619">
        <v>454044</v>
      </c>
      <c r="DI619" t="s">
        <v>1803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 village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AWLED MOHAMED Zam-zam</dc:creator>
  <cp:lastModifiedBy>FEKIH Sarra</cp:lastModifiedBy>
  <dcterms:created xsi:type="dcterms:W3CDTF">2015-06-05T18:19:34Z</dcterms:created>
  <dcterms:modified xsi:type="dcterms:W3CDTF">2023-05-01T14:15:17Z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59aa38-f392-4105-be92-628035578272_Enabled">
    <vt:lpwstr>true</vt:lpwstr>
  </property>
  <property fmtid="{D5CDD505-2E9C-101B-9397-08002B2CF9AE}" pid="3" name="MSIP_Label_2059aa38-f392-4105-be92-628035578272_SetDate">
    <vt:lpwstr>2023-05-01T14:15:17Z</vt:lpwstr>
  </property>
  <property fmtid="{D5CDD505-2E9C-101B-9397-08002B2CF9AE}" pid="4" name="MSIP_Label_2059aa38-f392-4105-be92-628035578272_Method">
    <vt:lpwstr>Standard</vt:lpwstr>
  </property>
  <property fmtid="{D5CDD505-2E9C-101B-9397-08002B2CF9AE}" pid="5" name="MSIP_Label_2059aa38-f392-4105-be92-628035578272_Name">
    <vt:lpwstr>IOMLb0020IN123173</vt:lpwstr>
  </property>
  <property fmtid="{D5CDD505-2E9C-101B-9397-08002B2CF9AE}" pid="6" name="MSIP_Label_2059aa38-f392-4105-be92-628035578272_SiteId">
    <vt:lpwstr>1588262d-23fb-43b4-bd6e-bce49c8e6186</vt:lpwstr>
  </property>
  <property fmtid="{D5CDD505-2E9C-101B-9397-08002B2CF9AE}" pid="7" name="MSIP_Label_2059aa38-f392-4105-be92-628035578272_ActionId">
    <vt:lpwstr>929963bf-7616-40bc-aeb1-8f61d0fdc91a</vt:lpwstr>
  </property>
  <property fmtid="{D5CDD505-2E9C-101B-9397-08002B2CF9AE}" pid="8" name="MSIP_Label_2059aa38-f392-4105-be92-628035578272_ContentBits">
    <vt:lpwstr>0</vt:lpwstr>
  </property>
</Properties>
</file>