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tul\Downloads\Compressed\excel\Module3Homework-JULY\"/>
    </mc:Choice>
  </mc:AlternateContent>
  <bookViews>
    <workbookView xWindow="0" yWindow="0" windowWidth="20496" windowHeight="8316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  <c r="B3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1" i="3"/>
  <c r="B2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1" i="3"/>
  <c r="E5" i="2"/>
  <c r="E6" i="2"/>
  <c r="F3" i="2"/>
  <c r="F2" i="2"/>
  <c r="E4" i="2"/>
  <c r="B7" i="1"/>
  <c r="A10" i="1"/>
  <c r="B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2" i="1"/>
  <c r="B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2" i="1"/>
</calcChain>
</file>

<file path=xl/sharedStrings.xml><?xml version="1.0" encoding="utf-8"?>
<sst xmlns="http://schemas.openxmlformats.org/spreadsheetml/2006/main" count="18" uniqueCount="16">
  <si>
    <t>Homework 3_2</t>
  </si>
  <si>
    <r>
      <t>1.</t>
    </r>
    <r>
      <rPr>
        <sz val="7"/>
        <color rgb="FF000000"/>
        <rFont val="Times New Roman"/>
        <family val="1"/>
      </rPr>
      <t xml:space="preserve">        </t>
    </r>
    <r>
      <rPr>
        <sz val="9"/>
        <color rgb="FF000000"/>
        <rFont val="Segoe Pro"/>
        <family val="2"/>
      </rPr>
      <t>When a roulette wheel is spun, the possible outcomes are 0, 00, 1, 2, …, 36. If you bet on a number coming up, you win $35 if your number comes up and you lose $1 otherwise. What is the mean and standard deviation of your winnings on a single play of the game?</t>
    </r>
  </si>
  <si>
    <r>
      <t>3.</t>
    </r>
    <r>
      <rPr>
        <sz val="7"/>
        <color rgb="FF000000"/>
        <rFont val="Times New Roman"/>
        <family val="1"/>
      </rPr>
      <t xml:space="preserve">        </t>
    </r>
    <r>
      <rPr>
        <sz val="9"/>
        <color rgb="FF000000"/>
        <rFont val="Segoe Pro"/>
        <family val="2"/>
      </rPr>
      <t>Suppose you bet on an odd number coming up in roulette. If an odd number comes up, you win $1, and if an odd number does not come up, you lose $1. Find the mean and standard deviation of your profit.</t>
    </r>
  </si>
  <si>
    <t xml:space="preserve"> 2. A stock currently sells for $40. In the next month, there is a 60  percent chance the stock price will double and a 40 the stock will drop 50 percent. In a month, you will sell the stock. Find the mean and standard deviation of your profit (in dollars).percent chance </t>
  </si>
  <si>
    <t>Roulette no.</t>
  </si>
  <si>
    <t>pro.</t>
  </si>
  <si>
    <t>money</t>
  </si>
  <si>
    <t>mean</t>
  </si>
  <si>
    <t>Standard deviation=stdv(,)</t>
  </si>
  <si>
    <t>var</t>
  </si>
  <si>
    <t>probabilty</t>
  </si>
  <si>
    <t>$</t>
  </si>
  <si>
    <t>stdv</t>
  </si>
  <si>
    <t>VAR</t>
  </si>
  <si>
    <t>MEAN</t>
  </si>
  <si>
    <t>SDV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</si>
</sst>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"/>
  </numFmts>
  <fonts count="3">
    <font>
      <sz val="11"/>
      <color theme="1"/>
      <name val="Calibri"/>
      <family val="2"/>
      <scheme val="minor"/>
    </font>
    <font>
      <sz val="9"/>
      <color rgb="FF000000"/>
      <name val="Segoe Pro"/>
      <family val="2"/>
    </font>
    <font>
      <sz val="7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right" indent="1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A5" workbookViewId="0">
      <selection activeCell="B8" sqref="B8"/>
    </sheetView>
  </sheetViews>
  <sheetFormatPr defaultRowHeight="14.4"/>
  <cols>
    <col min="1" max="1" width="78" bestFit="1" customWidth="1"/>
    <col min="2" max="2" width="9.88671875" customWidth="1"/>
    <col min="3" max="3" width="9" customWidth="1"/>
    <col min="4" max="4" width="11.109375" bestFit="1" customWidth="1"/>
  </cols>
  <sheetData>
    <row r="1" spans="1:7">
      <c r="D1" t="s">
        <v>4</v>
      </c>
      <c r="E1" t="s">
        <v>5</v>
      </c>
      <c r="F1" t="s">
        <v>6</v>
      </c>
    </row>
    <row r="2" spans="1:7">
      <c r="A2" s="1" t="s">
        <v>0</v>
      </c>
      <c r="B2" s="1"/>
      <c r="D2">
        <v>0</v>
      </c>
      <c r="E2">
        <f>1/38</f>
        <v>2.6315789473684209E-2</v>
      </c>
      <c r="F2">
        <v>35</v>
      </c>
      <c r="G2">
        <f>(F2-$B$6)^2*E2</f>
        <v>32.333867910774167</v>
      </c>
    </row>
    <row r="3" spans="1:7">
      <c r="D3">
        <v>0.01</v>
      </c>
      <c r="E3">
        <f t="shared" ref="E3:E39" si="0">1/38</f>
        <v>2.6315789473684209E-2</v>
      </c>
      <c r="F3">
        <v>-1</v>
      </c>
      <c r="G3">
        <f t="shared" ref="G3:G39" si="1">(F3-$B$6)^2*E3</f>
        <v>2.361860329494099E-2</v>
      </c>
    </row>
    <row r="4" spans="1:7" ht="34.200000000000003">
      <c r="A4" s="3" t="s">
        <v>1</v>
      </c>
      <c r="B4" s="2"/>
      <c r="D4">
        <v>1</v>
      </c>
      <c r="E4">
        <f t="shared" si="0"/>
        <v>2.6315789473684209E-2</v>
      </c>
      <c r="F4">
        <v>-1</v>
      </c>
      <c r="G4">
        <f t="shared" si="1"/>
        <v>2.361860329494099E-2</v>
      </c>
    </row>
    <row r="5" spans="1:7" ht="16.2" customHeight="1">
      <c r="B5" s="2"/>
      <c r="D5">
        <v>2</v>
      </c>
      <c r="E5">
        <f t="shared" si="0"/>
        <v>2.6315789473684209E-2</v>
      </c>
      <c r="F5">
        <v>-1</v>
      </c>
      <c r="G5">
        <f t="shared" si="1"/>
        <v>2.361860329494099E-2</v>
      </c>
    </row>
    <row r="6" spans="1:7">
      <c r="A6" s="4" t="s">
        <v>7</v>
      </c>
      <c r="B6">
        <f>SUMPRODUCT(E2:E39,F2:F39)</f>
        <v>-5.2631578947367696E-2</v>
      </c>
      <c r="D6">
        <v>3</v>
      </c>
      <c r="E6">
        <f t="shared" si="0"/>
        <v>2.6315789473684209E-2</v>
      </c>
      <c r="F6">
        <v>-1</v>
      </c>
      <c r="G6">
        <f t="shared" si="1"/>
        <v>2.361860329494099E-2</v>
      </c>
    </row>
    <row r="7" spans="1:7">
      <c r="A7" s="4" t="s">
        <v>8</v>
      </c>
      <c r="B7">
        <f>SQRT(B8)</f>
        <v>5.7626171339667378</v>
      </c>
      <c r="D7">
        <v>4</v>
      </c>
      <c r="E7">
        <f t="shared" si="0"/>
        <v>2.6315789473684209E-2</v>
      </c>
      <c r="F7">
        <v>-1</v>
      </c>
      <c r="G7">
        <f t="shared" si="1"/>
        <v>2.361860329494099E-2</v>
      </c>
    </row>
    <row r="8" spans="1:7">
      <c r="A8" s="5" t="s">
        <v>9</v>
      </c>
      <c r="B8">
        <f>SUM(G2:G39)</f>
        <v>33.207756232687018</v>
      </c>
      <c r="D8">
        <v>5</v>
      </c>
      <c r="E8">
        <f t="shared" si="0"/>
        <v>2.6315789473684209E-2</v>
      </c>
      <c r="F8">
        <v>-1</v>
      </c>
      <c r="G8">
        <f t="shared" si="1"/>
        <v>2.361860329494099E-2</v>
      </c>
    </row>
    <row r="9" spans="1:7">
      <c r="D9">
        <v>6</v>
      </c>
      <c r="E9">
        <f t="shared" si="0"/>
        <v>2.6315789473684209E-2</v>
      </c>
      <c r="F9">
        <v>-1</v>
      </c>
      <c r="G9">
        <f t="shared" si="1"/>
        <v>2.361860329494099E-2</v>
      </c>
    </row>
    <row r="10" spans="1:7">
      <c r="A10" t="e">
        <f>st</f>
        <v>#NAME?</v>
      </c>
      <c r="D10">
        <v>7</v>
      </c>
      <c r="E10">
        <f t="shared" si="0"/>
        <v>2.6315789473684209E-2</v>
      </c>
      <c r="F10">
        <v>-1</v>
      </c>
      <c r="G10">
        <f t="shared" si="1"/>
        <v>2.361860329494099E-2</v>
      </c>
    </row>
    <row r="11" spans="1:7">
      <c r="D11">
        <v>8</v>
      </c>
      <c r="E11">
        <f t="shared" si="0"/>
        <v>2.6315789473684209E-2</v>
      </c>
      <c r="F11">
        <v>-1</v>
      </c>
      <c r="G11">
        <f t="shared" si="1"/>
        <v>2.361860329494099E-2</v>
      </c>
    </row>
    <row r="12" spans="1:7">
      <c r="D12">
        <v>9</v>
      </c>
      <c r="E12">
        <f t="shared" si="0"/>
        <v>2.6315789473684209E-2</v>
      </c>
      <c r="F12">
        <v>-1</v>
      </c>
      <c r="G12">
        <f t="shared" si="1"/>
        <v>2.361860329494099E-2</v>
      </c>
    </row>
    <row r="13" spans="1:7">
      <c r="D13">
        <v>10</v>
      </c>
      <c r="E13">
        <f t="shared" si="0"/>
        <v>2.6315789473684209E-2</v>
      </c>
      <c r="F13">
        <v>-1</v>
      </c>
      <c r="G13">
        <f t="shared" si="1"/>
        <v>2.361860329494099E-2</v>
      </c>
    </row>
    <row r="14" spans="1:7">
      <c r="D14">
        <v>11</v>
      </c>
      <c r="E14">
        <f t="shared" si="0"/>
        <v>2.6315789473684209E-2</v>
      </c>
      <c r="F14">
        <v>-1</v>
      </c>
      <c r="G14">
        <f t="shared" si="1"/>
        <v>2.361860329494099E-2</v>
      </c>
    </row>
    <row r="15" spans="1:7">
      <c r="D15">
        <v>12</v>
      </c>
      <c r="E15">
        <f t="shared" si="0"/>
        <v>2.6315789473684209E-2</v>
      </c>
      <c r="F15">
        <v>-1</v>
      </c>
      <c r="G15">
        <f t="shared" si="1"/>
        <v>2.361860329494099E-2</v>
      </c>
    </row>
    <row r="16" spans="1:7">
      <c r="D16">
        <v>13</v>
      </c>
      <c r="E16">
        <f t="shared" si="0"/>
        <v>2.6315789473684209E-2</v>
      </c>
      <c r="F16">
        <v>-1</v>
      </c>
      <c r="G16">
        <f t="shared" si="1"/>
        <v>2.361860329494099E-2</v>
      </c>
    </row>
    <row r="17" spans="4:7">
      <c r="D17">
        <v>14</v>
      </c>
      <c r="E17">
        <f t="shared" si="0"/>
        <v>2.6315789473684209E-2</v>
      </c>
      <c r="F17">
        <v>-1</v>
      </c>
      <c r="G17">
        <f t="shared" si="1"/>
        <v>2.361860329494099E-2</v>
      </c>
    </row>
    <row r="18" spans="4:7">
      <c r="D18">
        <v>15</v>
      </c>
      <c r="E18">
        <f t="shared" si="0"/>
        <v>2.6315789473684209E-2</v>
      </c>
      <c r="F18">
        <v>-1</v>
      </c>
      <c r="G18">
        <f t="shared" si="1"/>
        <v>2.361860329494099E-2</v>
      </c>
    </row>
    <row r="19" spans="4:7">
      <c r="D19">
        <v>16</v>
      </c>
      <c r="E19">
        <f t="shared" si="0"/>
        <v>2.6315789473684209E-2</v>
      </c>
      <c r="F19">
        <v>-1</v>
      </c>
      <c r="G19">
        <f t="shared" si="1"/>
        <v>2.361860329494099E-2</v>
      </c>
    </row>
    <row r="20" spans="4:7">
      <c r="D20">
        <v>17</v>
      </c>
      <c r="E20">
        <f t="shared" si="0"/>
        <v>2.6315789473684209E-2</v>
      </c>
      <c r="F20">
        <v>-1</v>
      </c>
      <c r="G20">
        <f t="shared" si="1"/>
        <v>2.361860329494099E-2</v>
      </c>
    </row>
    <row r="21" spans="4:7">
      <c r="D21">
        <v>18</v>
      </c>
      <c r="E21">
        <f t="shared" si="0"/>
        <v>2.6315789473684209E-2</v>
      </c>
      <c r="F21">
        <v>-1</v>
      </c>
      <c r="G21">
        <f t="shared" si="1"/>
        <v>2.361860329494099E-2</v>
      </c>
    </row>
    <row r="22" spans="4:7">
      <c r="D22">
        <v>19</v>
      </c>
      <c r="E22">
        <f t="shared" si="0"/>
        <v>2.6315789473684209E-2</v>
      </c>
      <c r="F22">
        <v>-1</v>
      </c>
      <c r="G22">
        <f t="shared" si="1"/>
        <v>2.361860329494099E-2</v>
      </c>
    </row>
    <row r="23" spans="4:7">
      <c r="D23">
        <v>20</v>
      </c>
      <c r="E23">
        <f t="shared" si="0"/>
        <v>2.6315789473684209E-2</v>
      </c>
      <c r="F23">
        <v>-1</v>
      </c>
      <c r="G23">
        <f t="shared" si="1"/>
        <v>2.361860329494099E-2</v>
      </c>
    </row>
    <row r="24" spans="4:7">
      <c r="D24">
        <v>21</v>
      </c>
      <c r="E24">
        <f t="shared" si="0"/>
        <v>2.6315789473684209E-2</v>
      </c>
      <c r="F24">
        <v>-1</v>
      </c>
      <c r="G24">
        <f t="shared" si="1"/>
        <v>2.361860329494099E-2</v>
      </c>
    </row>
    <row r="25" spans="4:7">
      <c r="D25">
        <v>22</v>
      </c>
      <c r="E25">
        <f t="shared" si="0"/>
        <v>2.6315789473684209E-2</v>
      </c>
      <c r="F25">
        <v>-1</v>
      </c>
      <c r="G25">
        <f t="shared" si="1"/>
        <v>2.361860329494099E-2</v>
      </c>
    </row>
    <row r="26" spans="4:7">
      <c r="D26">
        <v>23</v>
      </c>
      <c r="E26">
        <f t="shared" si="0"/>
        <v>2.6315789473684209E-2</v>
      </c>
      <c r="F26">
        <v>-1</v>
      </c>
      <c r="G26">
        <f t="shared" si="1"/>
        <v>2.361860329494099E-2</v>
      </c>
    </row>
    <row r="27" spans="4:7">
      <c r="D27">
        <v>24</v>
      </c>
      <c r="E27">
        <f t="shared" si="0"/>
        <v>2.6315789473684209E-2</v>
      </c>
      <c r="F27">
        <v>-1</v>
      </c>
      <c r="G27">
        <f t="shared" si="1"/>
        <v>2.361860329494099E-2</v>
      </c>
    </row>
    <row r="28" spans="4:7">
      <c r="D28">
        <v>25</v>
      </c>
      <c r="E28">
        <f t="shared" si="0"/>
        <v>2.6315789473684209E-2</v>
      </c>
      <c r="F28">
        <v>-1</v>
      </c>
      <c r="G28">
        <f t="shared" si="1"/>
        <v>2.361860329494099E-2</v>
      </c>
    </row>
    <row r="29" spans="4:7">
      <c r="D29">
        <v>26</v>
      </c>
      <c r="E29">
        <f t="shared" si="0"/>
        <v>2.6315789473684209E-2</v>
      </c>
      <c r="F29">
        <v>-1</v>
      </c>
      <c r="G29">
        <f t="shared" si="1"/>
        <v>2.361860329494099E-2</v>
      </c>
    </row>
    <row r="30" spans="4:7">
      <c r="D30">
        <v>27</v>
      </c>
      <c r="E30">
        <f t="shared" si="0"/>
        <v>2.6315789473684209E-2</v>
      </c>
      <c r="F30">
        <v>-1</v>
      </c>
      <c r="G30">
        <f t="shared" si="1"/>
        <v>2.361860329494099E-2</v>
      </c>
    </row>
    <row r="31" spans="4:7">
      <c r="D31">
        <v>28</v>
      </c>
      <c r="E31">
        <f t="shared" si="0"/>
        <v>2.6315789473684209E-2</v>
      </c>
      <c r="F31">
        <v>-1</v>
      </c>
      <c r="G31">
        <f t="shared" si="1"/>
        <v>2.361860329494099E-2</v>
      </c>
    </row>
    <row r="32" spans="4:7">
      <c r="D32">
        <v>29</v>
      </c>
      <c r="E32">
        <f t="shared" si="0"/>
        <v>2.6315789473684209E-2</v>
      </c>
      <c r="F32">
        <v>-1</v>
      </c>
      <c r="G32">
        <f t="shared" si="1"/>
        <v>2.361860329494099E-2</v>
      </c>
    </row>
    <row r="33" spans="4:7">
      <c r="D33">
        <v>30</v>
      </c>
      <c r="E33">
        <f t="shared" si="0"/>
        <v>2.6315789473684209E-2</v>
      </c>
      <c r="F33">
        <v>-1</v>
      </c>
      <c r="G33">
        <f t="shared" si="1"/>
        <v>2.361860329494099E-2</v>
      </c>
    </row>
    <row r="34" spans="4:7">
      <c r="D34">
        <v>31</v>
      </c>
      <c r="E34">
        <f t="shared" si="0"/>
        <v>2.6315789473684209E-2</v>
      </c>
      <c r="F34">
        <v>-1</v>
      </c>
      <c r="G34">
        <f t="shared" si="1"/>
        <v>2.361860329494099E-2</v>
      </c>
    </row>
    <row r="35" spans="4:7">
      <c r="D35">
        <v>32</v>
      </c>
      <c r="E35">
        <f t="shared" si="0"/>
        <v>2.6315789473684209E-2</v>
      </c>
      <c r="F35">
        <v>-1</v>
      </c>
      <c r="G35">
        <f t="shared" si="1"/>
        <v>2.361860329494099E-2</v>
      </c>
    </row>
    <row r="36" spans="4:7">
      <c r="D36">
        <v>33</v>
      </c>
      <c r="E36">
        <f t="shared" si="0"/>
        <v>2.6315789473684209E-2</v>
      </c>
      <c r="F36">
        <v>-1</v>
      </c>
      <c r="G36">
        <f t="shared" si="1"/>
        <v>2.361860329494099E-2</v>
      </c>
    </row>
    <row r="37" spans="4:7">
      <c r="D37">
        <v>34</v>
      </c>
      <c r="E37">
        <f t="shared" si="0"/>
        <v>2.6315789473684209E-2</v>
      </c>
      <c r="F37">
        <v>-1</v>
      </c>
      <c r="G37">
        <f t="shared" si="1"/>
        <v>2.361860329494099E-2</v>
      </c>
    </row>
    <row r="38" spans="4:7">
      <c r="D38">
        <v>35</v>
      </c>
      <c r="E38">
        <f t="shared" si="0"/>
        <v>2.6315789473684209E-2</v>
      </c>
      <c r="F38">
        <v>-1</v>
      </c>
      <c r="G38">
        <f t="shared" si="1"/>
        <v>2.361860329494099E-2</v>
      </c>
    </row>
    <row r="39" spans="4:7">
      <c r="D39">
        <v>36</v>
      </c>
      <c r="E39">
        <f t="shared" si="0"/>
        <v>2.6315789473684209E-2</v>
      </c>
      <c r="F39">
        <v>-1</v>
      </c>
      <c r="G39">
        <f t="shared" si="1"/>
        <v>2.361860329494099E-2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E5" sqref="E5"/>
    </sheetView>
  </sheetViews>
  <sheetFormatPr defaultRowHeight="14.4"/>
  <cols>
    <col min="1" max="1" width="34.33203125" customWidth="1"/>
    <col min="4" max="4" width="9.21875" bestFit="1" customWidth="1"/>
  </cols>
  <sheetData>
    <row r="1" spans="1:6" ht="68.400000000000006">
      <c r="A1" s="3" t="s">
        <v>3</v>
      </c>
      <c r="D1" t="s">
        <v>10</v>
      </c>
      <c r="E1" t="s">
        <v>11</v>
      </c>
    </row>
    <row r="2" spans="1:6">
      <c r="D2">
        <v>0.6</v>
      </c>
      <c r="E2">
        <v>80</v>
      </c>
      <c r="F2">
        <f>(E2-$E$4)^2*D2</f>
        <v>345.59999999999997</v>
      </c>
    </row>
    <row r="3" spans="1:6">
      <c r="D3">
        <v>0.4</v>
      </c>
      <c r="E3">
        <v>20</v>
      </c>
      <c r="F3">
        <f>(E3-$E$4)^2*D3</f>
        <v>518.4</v>
      </c>
    </row>
    <row r="4" spans="1:6">
      <c r="D4" t="s">
        <v>7</v>
      </c>
      <c r="E4">
        <f>D2*E2+D3*E3</f>
        <v>56</v>
      </c>
    </row>
    <row r="5" spans="1:6">
      <c r="D5" t="s">
        <v>12</v>
      </c>
      <c r="E5">
        <f>SQRT(E6)</f>
        <v>29.393876913398138</v>
      </c>
    </row>
    <row r="6" spans="1:6">
      <c r="D6" t="s">
        <v>13</v>
      </c>
      <c r="E6">
        <f>F2+F3</f>
        <v>864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workbookViewId="0">
      <selection activeCell="B2" sqref="B2"/>
    </sheetView>
  </sheetViews>
  <sheetFormatPr defaultRowHeight="14.4"/>
  <cols>
    <col min="1" max="1" width="36.33203125" style="4" customWidth="1"/>
    <col min="2" max="2" width="9.21875" bestFit="1" customWidth="1"/>
  </cols>
  <sheetData>
    <row r="1" spans="1:6" ht="57">
      <c r="A1" s="3" t="s">
        <v>2</v>
      </c>
      <c r="C1">
        <v>0</v>
      </c>
      <c r="D1">
        <f>1/38</f>
        <v>2.6315789473684209E-2</v>
      </c>
      <c r="E1">
        <v>-1</v>
      </c>
      <c r="F1">
        <f>($E1-$B$2)^2*$D1</f>
        <v>2.3618603294940956E-2</v>
      </c>
    </row>
    <row r="2" spans="1:6">
      <c r="A2" s="4" t="s">
        <v>14</v>
      </c>
      <c r="B2" s="6">
        <f>SUMPRODUCT(D1:D38,E1:E38)</f>
        <v>-5.2631578947368418E-2</v>
      </c>
      <c r="C2">
        <v>0.1</v>
      </c>
      <c r="D2">
        <f t="shared" ref="D2:D38" si="0">1/38</f>
        <v>2.6315789473684209E-2</v>
      </c>
      <c r="E2">
        <v>-1</v>
      </c>
      <c r="F2">
        <f t="shared" ref="F2:F38" si="1">($E2-$B$2)^2*$D2</f>
        <v>2.3618603294940956E-2</v>
      </c>
    </row>
    <row r="3" spans="1:6">
      <c r="A3" s="4" t="s">
        <v>13</v>
      </c>
      <c r="B3">
        <f>SUM(F1:F38)</f>
        <v>0.99722991689750684</v>
      </c>
      <c r="C3">
        <v>1</v>
      </c>
      <c r="D3">
        <f t="shared" si="0"/>
        <v>2.6315789473684209E-2</v>
      </c>
      <c r="E3">
        <v>1</v>
      </c>
      <c r="F3">
        <f t="shared" si="1"/>
        <v>2.9158769499927097E-2</v>
      </c>
    </row>
    <row r="4" spans="1:6">
      <c r="A4" s="4" t="s">
        <v>15</v>
      </c>
      <c r="B4" s="6">
        <f>SQRT(B3)</f>
        <v>0.99861399794790917</v>
      </c>
      <c r="C4">
        <v>2</v>
      </c>
      <c r="D4">
        <f t="shared" si="0"/>
        <v>2.6315789473684209E-2</v>
      </c>
      <c r="E4">
        <v>-1</v>
      </c>
      <c r="F4">
        <f t="shared" si="1"/>
        <v>2.3618603294940956E-2</v>
      </c>
    </row>
    <row r="5" spans="1:6">
      <c r="C5">
        <v>3</v>
      </c>
      <c r="D5">
        <f t="shared" si="0"/>
        <v>2.6315789473684209E-2</v>
      </c>
      <c r="E5">
        <v>1</v>
      </c>
      <c r="F5">
        <f t="shared" si="1"/>
        <v>2.9158769499927097E-2</v>
      </c>
    </row>
    <row r="6" spans="1:6">
      <c r="C6">
        <v>4</v>
      </c>
      <c r="D6">
        <f t="shared" si="0"/>
        <v>2.6315789473684209E-2</v>
      </c>
      <c r="E6">
        <v>-1</v>
      </c>
      <c r="F6">
        <f t="shared" si="1"/>
        <v>2.3618603294940956E-2</v>
      </c>
    </row>
    <row r="7" spans="1:6">
      <c r="C7">
        <v>5</v>
      </c>
      <c r="D7">
        <f t="shared" si="0"/>
        <v>2.6315789473684209E-2</v>
      </c>
      <c r="E7">
        <v>1</v>
      </c>
      <c r="F7">
        <f t="shared" si="1"/>
        <v>2.9158769499927097E-2</v>
      </c>
    </row>
    <row r="8" spans="1:6">
      <c r="C8">
        <v>6</v>
      </c>
      <c r="D8">
        <f t="shared" si="0"/>
        <v>2.6315789473684209E-2</v>
      </c>
      <c r="E8">
        <v>-1</v>
      </c>
      <c r="F8">
        <f t="shared" si="1"/>
        <v>2.3618603294940956E-2</v>
      </c>
    </row>
    <row r="9" spans="1:6">
      <c r="C9">
        <v>7</v>
      </c>
      <c r="D9">
        <f t="shared" si="0"/>
        <v>2.6315789473684209E-2</v>
      </c>
      <c r="E9">
        <v>1</v>
      </c>
      <c r="F9">
        <f t="shared" si="1"/>
        <v>2.9158769499927097E-2</v>
      </c>
    </row>
    <row r="10" spans="1:6">
      <c r="C10">
        <v>8</v>
      </c>
      <c r="D10">
        <f t="shared" si="0"/>
        <v>2.6315789473684209E-2</v>
      </c>
      <c r="E10">
        <v>-1</v>
      </c>
      <c r="F10">
        <f t="shared" si="1"/>
        <v>2.3618603294940956E-2</v>
      </c>
    </row>
    <row r="11" spans="1:6">
      <c r="C11">
        <v>9</v>
      </c>
      <c r="D11">
        <f t="shared" si="0"/>
        <v>2.6315789473684209E-2</v>
      </c>
      <c r="E11">
        <v>1</v>
      </c>
      <c r="F11">
        <f t="shared" si="1"/>
        <v>2.9158769499927097E-2</v>
      </c>
    </row>
    <row r="12" spans="1:6">
      <c r="C12">
        <v>10</v>
      </c>
      <c r="D12">
        <f t="shared" si="0"/>
        <v>2.6315789473684209E-2</v>
      </c>
      <c r="E12">
        <v>-1</v>
      </c>
      <c r="F12">
        <f t="shared" si="1"/>
        <v>2.3618603294940956E-2</v>
      </c>
    </row>
    <row r="13" spans="1:6">
      <c r="C13">
        <v>11</v>
      </c>
      <c r="D13">
        <f t="shared" si="0"/>
        <v>2.6315789473684209E-2</v>
      </c>
      <c r="E13">
        <v>1</v>
      </c>
      <c r="F13">
        <f t="shared" si="1"/>
        <v>2.9158769499927097E-2</v>
      </c>
    </row>
    <row r="14" spans="1:6">
      <c r="C14">
        <v>12</v>
      </c>
      <c r="D14">
        <f t="shared" si="0"/>
        <v>2.6315789473684209E-2</v>
      </c>
      <c r="E14">
        <v>-1</v>
      </c>
      <c r="F14">
        <f t="shared" si="1"/>
        <v>2.3618603294940956E-2</v>
      </c>
    </row>
    <row r="15" spans="1:6">
      <c r="C15">
        <v>13</v>
      </c>
      <c r="D15">
        <f t="shared" si="0"/>
        <v>2.6315789473684209E-2</v>
      </c>
      <c r="E15">
        <v>1</v>
      </c>
      <c r="F15">
        <f t="shared" si="1"/>
        <v>2.9158769499927097E-2</v>
      </c>
    </row>
    <row r="16" spans="1:6">
      <c r="C16">
        <v>14</v>
      </c>
      <c r="D16">
        <f t="shared" si="0"/>
        <v>2.6315789473684209E-2</v>
      </c>
      <c r="E16">
        <v>-1</v>
      </c>
      <c r="F16">
        <f t="shared" si="1"/>
        <v>2.3618603294940956E-2</v>
      </c>
    </row>
    <row r="17" spans="3:6">
      <c r="C17">
        <v>15</v>
      </c>
      <c r="D17">
        <f t="shared" si="0"/>
        <v>2.6315789473684209E-2</v>
      </c>
      <c r="E17">
        <v>1</v>
      </c>
      <c r="F17">
        <f t="shared" si="1"/>
        <v>2.9158769499927097E-2</v>
      </c>
    </row>
    <row r="18" spans="3:6">
      <c r="C18">
        <v>16</v>
      </c>
      <c r="D18">
        <f t="shared" si="0"/>
        <v>2.6315789473684209E-2</v>
      </c>
      <c r="E18">
        <v>-1</v>
      </c>
      <c r="F18">
        <f t="shared" si="1"/>
        <v>2.3618603294940956E-2</v>
      </c>
    </row>
    <row r="19" spans="3:6">
      <c r="C19">
        <v>17</v>
      </c>
      <c r="D19">
        <f t="shared" si="0"/>
        <v>2.6315789473684209E-2</v>
      </c>
      <c r="E19">
        <v>1</v>
      </c>
      <c r="F19">
        <f t="shared" si="1"/>
        <v>2.9158769499927097E-2</v>
      </c>
    </row>
    <row r="20" spans="3:6">
      <c r="C20">
        <v>18</v>
      </c>
      <c r="D20">
        <f t="shared" si="0"/>
        <v>2.6315789473684209E-2</v>
      </c>
      <c r="E20">
        <v>-1</v>
      </c>
      <c r="F20">
        <f t="shared" si="1"/>
        <v>2.3618603294940956E-2</v>
      </c>
    </row>
    <row r="21" spans="3:6">
      <c r="C21">
        <v>19</v>
      </c>
      <c r="D21">
        <f t="shared" si="0"/>
        <v>2.6315789473684209E-2</v>
      </c>
      <c r="E21">
        <v>1</v>
      </c>
      <c r="F21">
        <f t="shared" si="1"/>
        <v>2.9158769499927097E-2</v>
      </c>
    </row>
    <row r="22" spans="3:6">
      <c r="C22">
        <v>20</v>
      </c>
      <c r="D22">
        <f t="shared" si="0"/>
        <v>2.6315789473684209E-2</v>
      </c>
      <c r="E22">
        <v>-1</v>
      </c>
      <c r="F22">
        <f t="shared" si="1"/>
        <v>2.3618603294940956E-2</v>
      </c>
    </row>
    <row r="23" spans="3:6">
      <c r="C23">
        <v>21</v>
      </c>
      <c r="D23">
        <f t="shared" si="0"/>
        <v>2.6315789473684209E-2</v>
      </c>
      <c r="E23">
        <v>1</v>
      </c>
      <c r="F23">
        <f t="shared" si="1"/>
        <v>2.9158769499927097E-2</v>
      </c>
    </row>
    <row r="24" spans="3:6">
      <c r="C24">
        <v>22</v>
      </c>
      <c r="D24">
        <f t="shared" si="0"/>
        <v>2.6315789473684209E-2</v>
      </c>
      <c r="E24">
        <v>-1</v>
      </c>
      <c r="F24">
        <f t="shared" si="1"/>
        <v>2.3618603294940956E-2</v>
      </c>
    </row>
    <row r="25" spans="3:6">
      <c r="C25">
        <v>23</v>
      </c>
      <c r="D25">
        <f t="shared" si="0"/>
        <v>2.6315789473684209E-2</v>
      </c>
      <c r="E25">
        <v>1</v>
      </c>
      <c r="F25">
        <f t="shared" si="1"/>
        <v>2.9158769499927097E-2</v>
      </c>
    </row>
    <row r="26" spans="3:6">
      <c r="C26">
        <v>24</v>
      </c>
      <c r="D26">
        <f t="shared" si="0"/>
        <v>2.6315789473684209E-2</v>
      </c>
      <c r="E26">
        <v>-1</v>
      </c>
      <c r="F26">
        <f t="shared" si="1"/>
        <v>2.3618603294940956E-2</v>
      </c>
    </row>
    <row r="27" spans="3:6">
      <c r="C27">
        <v>25</v>
      </c>
      <c r="D27">
        <f t="shared" si="0"/>
        <v>2.6315789473684209E-2</v>
      </c>
      <c r="E27">
        <v>1</v>
      </c>
      <c r="F27">
        <f t="shared" si="1"/>
        <v>2.9158769499927097E-2</v>
      </c>
    </row>
    <row r="28" spans="3:6">
      <c r="C28">
        <v>26</v>
      </c>
      <c r="D28">
        <f t="shared" si="0"/>
        <v>2.6315789473684209E-2</v>
      </c>
      <c r="E28">
        <v>-1</v>
      </c>
      <c r="F28">
        <f t="shared" si="1"/>
        <v>2.3618603294940956E-2</v>
      </c>
    </row>
    <row r="29" spans="3:6">
      <c r="C29">
        <v>27</v>
      </c>
      <c r="D29">
        <f t="shared" si="0"/>
        <v>2.6315789473684209E-2</v>
      </c>
      <c r="E29">
        <v>1</v>
      </c>
      <c r="F29">
        <f t="shared" si="1"/>
        <v>2.9158769499927097E-2</v>
      </c>
    </row>
    <row r="30" spans="3:6">
      <c r="C30">
        <v>28</v>
      </c>
      <c r="D30">
        <f t="shared" si="0"/>
        <v>2.6315789473684209E-2</v>
      </c>
      <c r="E30">
        <v>-1</v>
      </c>
      <c r="F30">
        <f t="shared" si="1"/>
        <v>2.3618603294940956E-2</v>
      </c>
    </row>
    <row r="31" spans="3:6">
      <c r="C31">
        <v>29</v>
      </c>
      <c r="D31">
        <f t="shared" si="0"/>
        <v>2.6315789473684209E-2</v>
      </c>
      <c r="E31">
        <v>1</v>
      </c>
      <c r="F31">
        <f t="shared" si="1"/>
        <v>2.9158769499927097E-2</v>
      </c>
    </row>
    <row r="32" spans="3:6">
      <c r="C32">
        <v>30</v>
      </c>
      <c r="D32">
        <f t="shared" si="0"/>
        <v>2.6315789473684209E-2</v>
      </c>
      <c r="E32">
        <v>-1</v>
      </c>
      <c r="F32">
        <f t="shared" si="1"/>
        <v>2.3618603294940956E-2</v>
      </c>
    </row>
    <row r="33" spans="3:6">
      <c r="C33">
        <v>31</v>
      </c>
      <c r="D33">
        <f t="shared" si="0"/>
        <v>2.6315789473684209E-2</v>
      </c>
      <c r="E33">
        <v>1</v>
      </c>
      <c r="F33">
        <f t="shared" si="1"/>
        <v>2.9158769499927097E-2</v>
      </c>
    </row>
    <row r="34" spans="3:6">
      <c r="C34">
        <v>32</v>
      </c>
      <c r="D34">
        <f t="shared" si="0"/>
        <v>2.6315789473684209E-2</v>
      </c>
      <c r="E34">
        <v>-1</v>
      </c>
      <c r="F34">
        <f t="shared" si="1"/>
        <v>2.3618603294940956E-2</v>
      </c>
    </row>
    <row r="35" spans="3:6">
      <c r="C35">
        <v>33</v>
      </c>
      <c r="D35">
        <f t="shared" si="0"/>
        <v>2.6315789473684209E-2</v>
      </c>
      <c r="E35">
        <v>1</v>
      </c>
      <c r="F35">
        <f t="shared" si="1"/>
        <v>2.9158769499927097E-2</v>
      </c>
    </row>
    <row r="36" spans="3:6">
      <c r="C36">
        <v>34</v>
      </c>
      <c r="D36">
        <f t="shared" si="0"/>
        <v>2.6315789473684209E-2</v>
      </c>
      <c r="E36">
        <v>-1</v>
      </c>
      <c r="F36">
        <f t="shared" si="1"/>
        <v>2.3618603294940956E-2</v>
      </c>
    </row>
    <row r="37" spans="3:6">
      <c r="C37">
        <v>35</v>
      </c>
      <c r="D37">
        <f t="shared" si="0"/>
        <v>2.6315789473684209E-2</v>
      </c>
      <c r="E37">
        <v>1</v>
      </c>
      <c r="F37">
        <f t="shared" si="1"/>
        <v>2.9158769499927097E-2</v>
      </c>
    </row>
    <row r="38" spans="3:6">
      <c r="C38">
        <v>36</v>
      </c>
      <c r="D38">
        <f t="shared" si="0"/>
        <v>2.6315789473684209E-2</v>
      </c>
      <c r="E38">
        <v>-1</v>
      </c>
      <c r="F38">
        <f t="shared" si="1"/>
        <v>2.3618603294940956E-2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KETULKUMAR​ Padariya</cp:lastModifiedBy>
  <dcterms:created xsi:type="dcterms:W3CDTF">2016-12-31T15:43:37Z</dcterms:created>
  <dcterms:modified xsi:type="dcterms:W3CDTF">2019-02-15T17:18:01Z</dcterms:modified>
</cp:coreProperties>
</file>