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kfield/Documents/BucknellCURE/Grade Outcomes/"/>
    </mc:Choice>
  </mc:AlternateContent>
  <xr:revisionPtr revIDLastSave="0" documentId="13_ncr:1_{8AA44FED-D444-E94D-A6BF-A64BFDFF32EB}" xr6:coauthVersionLast="47" xr6:coauthVersionMax="47" xr10:uidLastSave="{00000000-0000-0000-0000-000000000000}"/>
  <bookViews>
    <workbookView xWindow="220" yWindow="760" windowWidth="29040" windowHeight="15720" activeTab="1" xr2:uid="{00000000-000D-0000-FFFF-FFFF00000000}"/>
  </bookViews>
  <sheets>
    <sheet name="Summary Pivot" sheetId="1" r:id="rId1"/>
    <sheet name="forImport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L5" i="2"/>
  <c r="M5" i="2"/>
  <c r="N5" i="2"/>
  <c r="O5" i="2"/>
  <c r="P5" i="2"/>
  <c r="J5" i="2"/>
  <c r="K4" i="2"/>
  <c r="L4" i="2"/>
  <c r="M4" i="2"/>
  <c r="N4" i="2"/>
  <c r="O4" i="2"/>
  <c r="P4" i="2"/>
  <c r="J4" i="2"/>
  <c r="D5" i="2"/>
  <c r="E5" i="2"/>
  <c r="F5" i="2"/>
  <c r="G5" i="2"/>
  <c r="H5" i="2"/>
  <c r="I5" i="2"/>
  <c r="C5" i="2"/>
  <c r="D4" i="2"/>
  <c r="E4" i="2"/>
  <c r="F4" i="2"/>
  <c r="G4" i="2"/>
  <c r="H4" i="2"/>
  <c r="I4" i="2"/>
  <c r="C4" i="2"/>
  <c r="K3" i="2"/>
  <c r="L3" i="2"/>
  <c r="M3" i="2"/>
  <c r="N3" i="2"/>
  <c r="O3" i="2"/>
  <c r="P3" i="2"/>
  <c r="J3" i="2"/>
  <c r="D3" i="2"/>
  <c r="E3" i="2"/>
  <c r="F3" i="2"/>
  <c r="G3" i="2"/>
  <c r="H3" i="2"/>
  <c r="I3" i="2"/>
  <c r="C3" i="2"/>
  <c r="J2" i="2"/>
  <c r="P2" i="2"/>
  <c r="K2" i="2"/>
  <c r="L2" i="2"/>
  <c r="M2" i="2"/>
  <c r="N2" i="2"/>
  <c r="O2" i="2"/>
  <c r="D2" i="2"/>
  <c r="E2" i="2"/>
  <c r="F2" i="2"/>
  <c r="G2" i="2"/>
  <c r="H2" i="2"/>
  <c r="I2" i="2"/>
  <c r="C2" i="2"/>
</calcChain>
</file>

<file path=xl/sharedStrings.xml><?xml version="1.0" encoding="utf-8"?>
<sst xmlns="http://schemas.openxmlformats.org/spreadsheetml/2006/main" count="69" uniqueCount="40">
  <si>
    <t>D</t>
  </si>
  <si>
    <t>F</t>
  </si>
  <si>
    <t>W</t>
  </si>
  <si>
    <t>Female</t>
  </si>
  <si>
    <t>Male</t>
  </si>
  <si>
    <t>BIOL201</t>
  </si>
  <si>
    <t>Biology Inquiry &amp; Observation</t>
  </si>
  <si>
    <r>
      <rPr>
        <sz val="8"/>
        <color rgb="FF333333"/>
        <rFont val="Arial"/>
        <family val="2"/>
      </rPr>
      <t>Fall Term 2023-2024</t>
    </r>
    <r>
      <rPr>
        <sz val="8"/>
        <color rgb="FF333333"/>
        <rFont val="Arial"/>
        <family val="2"/>
      </rPr>
      <t>BIOL201</t>
    </r>
  </si>
  <si>
    <t>Asian</t>
  </si>
  <si>
    <t>Black/African American</t>
  </si>
  <si>
    <t>Hispanic/Latino</t>
  </si>
  <si>
    <t>Multiple Races</t>
  </si>
  <si>
    <t>U.S. Nonresident</t>
  </si>
  <si>
    <t>White</t>
  </si>
  <si>
    <t>Total</t>
  </si>
  <si>
    <r>
      <rPr>
        <sz val="8"/>
        <color rgb="FF333333"/>
        <rFont val="Arial"/>
        <family val="2"/>
      </rPr>
      <t>Spring Term 2023-2024</t>
    </r>
    <r>
      <rPr>
        <sz val="8"/>
        <color rgb="FF333333"/>
        <rFont val="Arial"/>
        <family val="2"/>
      </rPr>
      <t>BIOL201</t>
    </r>
  </si>
  <si>
    <t>BIOL202</t>
  </si>
  <si>
    <t>CURE Lab</t>
  </si>
  <si>
    <r>
      <rPr>
        <sz val="8"/>
        <color rgb="FF333333"/>
        <rFont val="Arial"/>
        <family val="2"/>
      </rPr>
      <t>Fall Term 2023-2024</t>
    </r>
    <r>
      <rPr>
        <sz val="8"/>
        <color rgb="FF333333"/>
        <rFont val="Arial"/>
        <family val="2"/>
      </rPr>
      <t>BIOL202</t>
    </r>
  </si>
  <si>
    <r>
      <rPr>
        <sz val="8"/>
        <color rgb="FF333333"/>
        <rFont val="Arial"/>
        <family val="2"/>
      </rPr>
      <t>Spring Term 2023-2024</t>
    </r>
    <r>
      <rPr>
        <sz val="8"/>
        <color rgb="FF333333"/>
        <rFont val="Arial"/>
        <family val="2"/>
      </rPr>
      <t>BIOL202</t>
    </r>
  </si>
  <si>
    <t>Female Totals</t>
  </si>
  <si>
    <t>Male Totals</t>
  </si>
  <si>
    <t>Course</t>
  </si>
  <si>
    <t>Semester</t>
  </si>
  <si>
    <t>D_Female_White</t>
  </si>
  <si>
    <t>F_Female_White</t>
  </si>
  <si>
    <t>W_Female_White</t>
  </si>
  <si>
    <t>Female_Total_White</t>
  </si>
  <si>
    <t>Male_Total_White</t>
  </si>
  <si>
    <t>D_Female_nonWhite</t>
  </si>
  <si>
    <t>F_Female_nonWhite</t>
  </si>
  <si>
    <t>W_Female_nonWhite</t>
  </si>
  <si>
    <t>Female_Total_nonWhite</t>
  </si>
  <si>
    <t>Male_Total_nonWhite</t>
  </si>
  <si>
    <t>Fall 2023</t>
  </si>
  <si>
    <t>Spring 2024</t>
  </si>
  <si>
    <t>D_Male_White</t>
  </si>
  <si>
    <t>F_Male_White</t>
  </si>
  <si>
    <t>D_Male_nonWhite</t>
  </si>
  <si>
    <t>F_Male_nonWhite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</si>
</sst>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Tahom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b/>
      <sz val="8"/>
      <color rgb="FF31455E"/>
      <name val="Arial"/>
      <family val="2"/>
    </font>
    <font>
      <b/>
      <sz val="8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BDDAF3"/>
      </patternFill>
    </fill>
    <fill>
      <patternFill patternType="solid">
        <fgColor rgb="FFEFF3F7"/>
      </patternFill>
    </fill>
  </fills>
  <borders count="14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/>
      <bottom style="medium">
        <color rgb="FFEFEFEF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 style="medium">
        <color rgb="FFE1E6EC"/>
      </left>
      <right style="medium">
        <color rgb="FFE1E6EC"/>
      </right>
      <top/>
      <bottom/>
      <diagonal/>
    </border>
    <border>
      <left style="medium">
        <color rgb="FFE1E6EC"/>
      </left>
      <right style="medium">
        <color rgb="FFE1E6EC"/>
      </right>
      <top/>
      <bottom style="medium">
        <color rgb="FFE1E6E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9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0" fillId="0" borderId="10" xfId="0" applyBorder="1"/>
    <xf numFmtId="3" fontId="3" fillId="0" borderId="10" xfId="0" applyNumberFormat="1" applyFont="1" applyBorder="1" applyAlignment="1">
      <alignment horizontal="right" vertical="top"/>
    </xf>
    <xf numFmtId="0" fontId="0" fillId="4" borderId="12" xfId="0" applyFill="1" applyBorder="1"/>
    <xf numFmtId="0" fontId="0" fillId="4" borderId="13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5" fillId="4" borderId="13" xfId="0" applyNumberFormat="1" applyFont="1" applyFill="1" applyBorder="1" applyAlignment="1">
      <alignment horizontal="right" vertical="top"/>
    </xf>
    <xf numFmtId="0" fontId="0" fillId="4" borderId="13" xfId="0" applyFill="1" applyBorder="1"/>
    <xf numFmtId="0" fontId="2" fillId="2" borderId="9" xfId="0" applyFont="1" applyFill="1" applyBorder="1" applyAlignment="1">
      <alignment horizontal="left" vertical="top"/>
    </xf>
    <xf numFmtId="0" fontId="0" fillId="2" borderId="8" xfId="0" applyFill="1" applyBorder="1"/>
    <xf numFmtId="0" fontId="0" fillId="2" borderId="9" xfId="0" applyFill="1" applyBorder="1"/>
    <xf numFmtId="0" fontId="4" fillId="3" borderId="11" xfId="0" applyFont="1" applyFill="1" applyBorder="1" applyAlignment="1">
      <alignment horizontal="left" vertical="top"/>
    </xf>
    <xf numFmtId="0" fontId="0" fillId="3" borderId="11" xfId="0" applyFill="1" applyBorder="1"/>
    <xf numFmtId="0" fontId="2" fillId="2" borderId="7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/>
    <xf numFmtId="0" fontId="2" fillId="2" borderId="7" xfId="0" applyFont="1" applyFill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8" zoomScale="120" zoomScaleNormal="120" workbookViewId="0">
      <selection activeCell="M38" sqref="M38"/>
    </sheetView>
  </sheetViews>
  <sheetFormatPr baseColWidth="10" defaultColWidth="9" defaultRowHeight="12.75" customHeight="1" x14ac:dyDescent="0.15"/>
  <cols>
    <col min="1" max="1" width="6.796875" bestFit="1" customWidth="1"/>
    <col min="2" max="2" width="21.796875" bestFit="1" customWidth="1"/>
    <col min="3" max="3" width="23.3984375" bestFit="1" customWidth="1"/>
    <col min="4" max="4" width="17.59765625" bestFit="1" customWidth="1"/>
    <col min="5" max="5" width="5.796875" bestFit="1" customWidth="1"/>
    <col min="6" max="6" width="4.19921875" bestFit="1" customWidth="1"/>
    <col min="7" max="7" width="5.796875" bestFit="1" customWidth="1"/>
    <col min="8" max="8" width="4.19921875" bestFit="1" customWidth="1"/>
    <col min="9" max="10" width="5.796875" bestFit="1" customWidth="1"/>
    <col min="11" max="11" width="5.59765625" customWidth="1"/>
  </cols>
  <sheetData>
    <row r="1" spans="1:11" ht="14" thickBot="1" x14ac:dyDescent="0.2">
      <c r="A1" s="21"/>
      <c r="B1" s="22"/>
      <c r="C1" s="22"/>
      <c r="D1" s="22"/>
      <c r="E1" s="23" t="s">
        <v>0</v>
      </c>
      <c r="F1" s="24"/>
      <c r="G1" s="23" t="s">
        <v>1</v>
      </c>
      <c r="H1" s="24"/>
      <c r="I1" s="23" t="s">
        <v>2</v>
      </c>
      <c r="J1" s="7" t="s">
        <v>20</v>
      </c>
      <c r="K1" s="10" t="s">
        <v>21</v>
      </c>
    </row>
    <row r="2" spans="1:11" ht="13" x14ac:dyDescent="0.15">
      <c r="A2" s="22"/>
      <c r="B2" s="22"/>
      <c r="C2" s="22"/>
      <c r="D2" s="22"/>
      <c r="E2" s="25"/>
      <c r="F2" s="26"/>
      <c r="G2" s="25"/>
      <c r="H2" s="26"/>
      <c r="I2" s="16"/>
      <c r="J2" s="8"/>
      <c r="K2" s="11"/>
    </row>
    <row r="3" spans="1:11" ht="14" thickBot="1" x14ac:dyDescent="0.2">
      <c r="A3" s="22"/>
      <c r="B3" s="22"/>
      <c r="C3" s="22"/>
      <c r="D3" s="22"/>
      <c r="E3" s="27"/>
      <c r="F3" s="28"/>
      <c r="G3" s="27"/>
      <c r="H3" s="28"/>
      <c r="I3" s="17"/>
      <c r="J3" s="8"/>
      <c r="K3" s="11"/>
    </row>
    <row r="4" spans="1:11" ht="14" thickBot="1" x14ac:dyDescent="0.2">
      <c r="A4" s="22"/>
      <c r="B4" s="22"/>
      <c r="C4" s="22"/>
      <c r="D4" s="22"/>
      <c r="E4" s="15" t="s">
        <v>3</v>
      </c>
      <c r="F4" s="15" t="s">
        <v>4</v>
      </c>
      <c r="G4" s="15" t="s">
        <v>3</v>
      </c>
      <c r="H4" s="15" t="s">
        <v>4</v>
      </c>
      <c r="I4" s="15" t="s">
        <v>3</v>
      </c>
      <c r="J4" s="8"/>
      <c r="K4" s="11"/>
    </row>
    <row r="5" spans="1:11" ht="14" thickBot="1" x14ac:dyDescent="0.2">
      <c r="A5" s="22"/>
      <c r="B5" s="22"/>
      <c r="C5" s="22"/>
      <c r="D5" s="22"/>
      <c r="E5" s="17"/>
      <c r="F5" s="17"/>
      <c r="G5" s="17"/>
      <c r="H5" s="17"/>
      <c r="I5" s="17"/>
      <c r="J5" s="9"/>
      <c r="K5" s="12"/>
    </row>
    <row r="6" spans="1:11" ht="14" thickBot="1" x14ac:dyDescent="0.2">
      <c r="A6" s="20" t="s">
        <v>5</v>
      </c>
      <c r="B6" s="20" t="s">
        <v>6</v>
      </c>
      <c r="C6" s="20" t="s">
        <v>7</v>
      </c>
      <c r="D6" s="2" t="s">
        <v>8</v>
      </c>
      <c r="E6" s="3"/>
      <c r="F6" s="3"/>
      <c r="G6" s="3"/>
      <c r="H6" s="3"/>
      <c r="I6" s="3"/>
      <c r="J6" s="4">
        <v>3</v>
      </c>
      <c r="K6" s="4">
        <v>3</v>
      </c>
    </row>
    <row r="7" spans="1:11" ht="14" thickBot="1" x14ac:dyDescent="0.2">
      <c r="A7" s="16"/>
      <c r="B7" s="16"/>
      <c r="C7" s="16"/>
      <c r="D7" s="1" t="s">
        <v>9</v>
      </c>
      <c r="E7" s="3"/>
      <c r="F7" s="3"/>
      <c r="G7" s="3"/>
      <c r="H7" s="3"/>
      <c r="I7" s="3"/>
      <c r="J7" s="3"/>
      <c r="K7" s="4">
        <v>2</v>
      </c>
    </row>
    <row r="8" spans="1:11" ht="14" thickBot="1" x14ac:dyDescent="0.2">
      <c r="A8" s="16"/>
      <c r="B8" s="16"/>
      <c r="C8" s="16"/>
      <c r="D8" s="1" t="s">
        <v>10</v>
      </c>
      <c r="E8" s="3"/>
      <c r="F8" s="3"/>
      <c r="G8" s="4">
        <v>1</v>
      </c>
      <c r="H8" s="4">
        <v>1</v>
      </c>
      <c r="I8" s="3"/>
      <c r="J8" s="4">
        <v>10</v>
      </c>
      <c r="K8" s="4">
        <v>5</v>
      </c>
    </row>
    <row r="9" spans="1:11" ht="14" thickBot="1" x14ac:dyDescent="0.2">
      <c r="A9" s="16"/>
      <c r="B9" s="16"/>
      <c r="C9" s="16"/>
      <c r="D9" s="1" t="s">
        <v>11</v>
      </c>
      <c r="E9" s="3"/>
      <c r="F9" s="4">
        <v>1</v>
      </c>
      <c r="G9" s="3"/>
      <c r="H9" s="3"/>
      <c r="I9" s="3"/>
      <c r="J9" s="4">
        <v>1</v>
      </c>
      <c r="K9" s="4">
        <v>1</v>
      </c>
    </row>
    <row r="10" spans="1:11" ht="14" thickBot="1" x14ac:dyDescent="0.2">
      <c r="A10" s="16"/>
      <c r="B10" s="16"/>
      <c r="C10" s="16"/>
      <c r="D10" s="1" t="s">
        <v>12</v>
      </c>
      <c r="E10" s="3"/>
      <c r="F10" s="3"/>
      <c r="G10" s="3"/>
      <c r="H10" s="3"/>
      <c r="I10" s="3"/>
      <c r="J10" s="4">
        <v>4</v>
      </c>
      <c r="K10" s="4">
        <v>5</v>
      </c>
    </row>
    <row r="11" spans="1:11" ht="14" thickBot="1" x14ac:dyDescent="0.2">
      <c r="A11" s="16"/>
      <c r="B11" s="16"/>
      <c r="C11" s="16"/>
      <c r="D11" s="1" t="s">
        <v>13</v>
      </c>
      <c r="E11" s="4">
        <v>2</v>
      </c>
      <c r="F11" s="3"/>
      <c r="G11" s="3"/>
      <c r="H11" s="3"/>
      <c r="I11" s="4">
        <v>1</v>
      </c>
      <c r="J11" s="4">
        <v>53</v>
      </c>
      <c r="K11" s="4">
        <v>24</v>
      </c>
    </row>
    <row r="12" spans="1:11" ht="14" thickBot="1" x14ac:dyDescent="0.2">
      <c r="A12" s="16"/>
      <c r="B12" s="16"/>
      <c r="C12" s="16"/>
      <c r="D12" s="18" t="s">
        <v>14</v>
      </c>
      <c r="E12" s="13">
        <v>2</v>
      </c>
      <c r="F12" s="13">
        <v>1</v>
      </c>
      <c r="G12" s="13">
        <v>1</v>
      </c>
      <c r="H12" s="13">
        <v>1</v>
      </c>
      <c r="I12" s="13">
        <v>1</v>
      </c>
      <c r="J12" s="13">
        <v>71</v>
      </c>
      <c r="K12" s="13">
        <v>40</v>
      </c>
    </row>
    <row r="13" spans="1:11" ht="14" thickBot="1" x14ac:dyDescent="0.2">
      <c r="A13" s="16"/>
      <c r="B13" s="16"/>
      <c r="C13" s="17"/>
      <c r="D13" s="19"/>
      <c r="E13" s="14"/>
      <c r="F13" s="14"/>
      <c r="G13" s="14"/>
      <c r="H13" s="14"/>
      <c r="I13" s="14"/>
      <c r="J13" s="14"/>
      <c r="K13" s="14"/>
    </row>
    <row r="14" spans="1:11" ht="14" thickBot="1" x14ac:dyDescent="0.2">
      <c r="A14" s="16"/>
      <c r="B14" s="16"/>
      <c r="C14" s="15" t="s">
        <v>15</v>
      </c>
      <c r="D14" s="1" t="s">
        <v>8</v>
      </c>
      <c r="E14" s="3"/>
      <c r="F14" s="3"/>
      <c r="G14" s="3"/>
      <c r="H14" s="3"/>
      <c r="I14" s="3"/>
      <c r="J14" s="4">
        <v>3</v>
      </c>
      <c r="K14" s="3"/>
    </row>
    <row r="15" spans="1:11" ht="14" thickBot="1" x14ac:dyDescent="0.2">
      <c r="A15" s="16"/>
      <c r="B15" s="16"/>
      <c r="C15" s="16"/>
      <c r="D15" s="1" t="s">
        <v>9</v>
      </c>
      <c r="E15" s="3"/>
      <c r="F15" s="3"/>
      <c r="G15" s="3"/>
      <c r="H15" s="3"/>
      <c r="I15" s="3"/>
      <c r="J15" s="4">
        <v>2</v>
      </c>
      <c r="K15" s="4">
        <v>2</v>
      </c>
    </row>
    <row r="16" spans="1:11" ht="14" thickBot="1" x14ac:dyDescent="0.2">
      <c r="A16" s="16"/>
      <c r="B16" s="16"/>
      <c r="C16" s="16"/>
      <c r="D16" s="1" t="s">
        <v>10</v>
      </c>
      <c r="E16" s="3"/>
      <c r="F16" s="3"/>
      <c r="G16" s="3"/>
      <c r="H16" s="3"/>
      <c r="I16" s="4">
        <v>1</v>
      </c>
      <c r="J16" s="4">
        <v>6</v>
      </c>
      <c r="K16" s="4">
        <v>1</v>
      </c>
    </row>
    <row r="17" spans="1:11" ht="14" thickBot="1" x14ac:dyDescent="0.2">
      <c r="A17" s="16"/>
      <c r="B17" s="16"/>
      <c r="C17" s="16"/>
      <c r="D17" s="1" t="s">
        <v>11</v>
      </c>
      <c r="E17" s="3"/>
      <c r="F17" s="3"/>
      <c r="G17" s="3"/>
      <c r="H17" s="3"/>
      <c r="I17" s="3"/>
      <c r="J17" s="4">
        <v>2</v>
      </c>
      <c r="K17" s="3"/>
    </row>
    <row r="18" spans="1:11" ht="14" thickBot="1" x14ac:dyDescent="0.2">
      <c r="A18" s="16"/>
      <c r="B18" s="16"/>
      <c r="C18" s="16"/>
      <c r="D18" s="1" t="s">
        <v>12</v>
      </c>
      <c r="E18" s="3"/>
      <c r="F18" s="3"/>
      <c r="G18" s="3"/>
      <c r="H18" s="3"/>
      <c r="I18" s="3"/>
      <c r="J18" s="4">
        <v>2</v>
      </c>
      <c r="K18" s="3"/>
    </row>
    <row r="19" spans="1:11" ht="14" thickBot="1" x14ac:dyDescent="0.2">
      <c r="A19" s="16"/>
      <c r="B19" s="16"/>
      <c r="C19" s="16"/>
      <c r="D19" s="1" t="s">
        <v>13</v>
      </c>
      <c r="E19" s="4">
        <v>1</v>
      </c>
      <c r="F19" s="4">
        <v>2</v>
      </c>
      <c r="G19" s="3"/>
      <c r="H19" s="3"/>
      <c r="I19" s="3"/>
      <c r="J19" s="4">
        <v>25</v>
      </c>
      <c r="K19" s="4">
        <v>13</v>
      </c>
    </row>
    <row r="20" spans="1:11" ht="14" thickBot="1" x14ac:dyDescent="0.2">
      <c r="A20" s="16"/>
      <c r="B20" s="16"/>
      <c r="C20" s="16"/>
      <c r="D20" s="18" t="s">
        <v>14</v>
      </c>
      <c r="E20" s="13">
        <v>1</v>
      </c>
      <c r="F20" s="13">
        <v>2</v>
      </c>
      <c r="G20" s="5"/>
      <c r="H20" s="5"/>
      <c r="I20" s="13">
        <v>1</v>
      </c>
      <c r="J20" s="13">
        <v>40</v>
      </c>
      <c r="K20" s="13">
        <v>16</v>
      </c>
    </row>
    <row r="21" spans="1:11" ht="14" thickBot="1" x14ac:dyDescent="0.2">
      <c r="A21" s="17"/>
      <c r="B21" s="17"/>
      <c r="C21" s="17"/>
      <c r="D21" s="19"/>
      <c r="E21" s="14"/>
      <c r="F21" s="14"/>
      <c r="G21" s="6"/>
      <c r="H21" s="6"/>
      <c r="I21" s="14"/>
      <c r="J21" s="14"/>
      <c r="K21" s="14"/>
    </row>
    <row r="22" spans="1:11" ht="14" thickBot="1" x14ac:dyDescent="0.2">
      <c r="A22" s="15" t="s">
        <v>16</v>
      </c>
      <c r="B22" s="15" t="s">
        <v>17</v>
      </c>
      <c r="C22" s="15" t="s">
        <v>18</v>
      </c>
      <c r="D22" s="1" t="s">
        <v>8</v>
      </c>
      <c r="E22" s="3"/>
      <c r="F22" s="3"/>
      <c r="G22" s="3"/>
      <c r="H22" s="3"/>
      <c r="I22" s="3"/>
      <c r="J22" s="4">
        <v>2</v>
      </c>
      <c r="K22" s="4">
        <v>1</v>
      </c>
    </row>
    <row r="23" spans="1:11" ht="14" thickBot="1" x14ac:dyDescent="0.2">
      <c r="A23" s="16"/>
      <c r="B23" s="16"/>
      <c r="C23" s="16"/>
      <c r="D23" s="1" t="s">
        <v>9</v>
      </c>
      <c r="E23" s="3"/>
      <c r="F23" s="3"/>
      <c r="G23" s="3"/>
      <c r="H23" s="3"/>
      <c r="I23" s="3"/>
      <c r="J23" s="4">
        <v>1</v>
      </c>
      <c r="K23" s="4">
        <v>1</v>
      </c>
    </row>
    <row r="24" spans="1:11" ht="14" thickBot="1" x14ac:dyDescent="0.2">
      <c r="A24" s="16"/>
      <c r="B24" s="16"/>
      <c r="C24" s="16"/>
      <c r="D24" s="1" t="s">
        <v>10</v>
      </c>
      <c r="E24" s="3"/>
      <c r="F24" s="3"/>
      <c r="G24" s="3"/>
      <c r="H24" s="3"/>
      <c r="I24" s="3"/>
      <c r="J24" s="4">
        <v>1</v>
      </c>
      <c r="K24" s="4">
        <v>1</v>
      </c>
    </row>
    <row r="25" spans="1:11" ht="14" thickBot="1" x14ac:dyDescent="0.2">
      <c r="A25" s="16"/>
      <c r="B25" s="16"/>
      <c r="C25" s="16"/>
      <c r="D25" s="1" t="s">
        <v>11</v>
      </c>
      <c r="E25" s="3"/>
      <c r="F25" s="3"/>
      <c r="G25" s="3"/>
      <c r="H25" s="3"/>
      <c r="I25" s="3"/>
      <c r="J25" s="4">
        <v>2</v>
      </c>
      <c r="K25" s="3"/>
    </row>
    <row r="26" spans="1:11" ht="14" thickBot="1" x14ac:dyDescent="0.2">
      <c r="A26" s="16"/>
      <c r="B26" s="16"/>
      <c r="C26" s="16"/>
      <c r="D26" s="1" t="s">
        <v>12</v>
      </c>
      <c r="E26" s="3"/>
      <c r="F26" s="3"/>
      <c r="G26" s="3"/>
      <c r="H26" s="3"/>
      <c r="I26" s="3"/>
      <c r="J26" s="3"/>
      <c r="K26" s="4">
        <v>1</v>
      </c>
    </row>
    <row r="27" spans="1:11" ht="14" thickBot="1" x14ac:dyDescent="0.2">
      <c r="A27" s="16"/>
      <c r="B27" s="16"/>
      <c r="C27" s="16"/>
      <c r="D27" s="1" t="s">
        <v>13</v>
      </c>
      <c r="E27" s="3"/>
      <c r="F27" s="3"/>
      <c r="G27" s="3"/>
      <c r="H27" s="3"/>
      <c r="I27" s="3"/>
      <c r="J27" s="4">
        <v>11</v>
      </c>
      <c r="K27" s="4">
        <v>12</v>
      </c>
    </row>
    <row r="28" spans="1:11" ht="14" thickBot="1" x14ac:dyDescent="0.2">
      <c r="A28" s="16"/>
      <c r="B28" s="16"/>
      <c r="C28" s="16"/>
      <c r="D28" s="18" t="s">
        <v>14</v>
      </c>
      <c r="E28" s="5"/>
      <c r="F28" s="5"/>
      <c r="G28" s="5"/>
      <c r="H28" s="5"/>
      <c r="I28" s="5"/>
      <c r="J28" s="13">
        <v>17</v>
      </c>
      <c r="K28" s="13">
        <v>16</v>
      </c>
    </row>
    <row r="29" spans="1:11" ht="14" thickBot="1" x14ac:dyDescent="0.2">
      <c r="A29" s="16"/>
      <c r="B29" s="16"/>
      <c r="C29" s="17"/>
      <c r="D29" s="19"/>
      <c r="E29" s="6"/>
      <c r="F29" s="6"/>
      <c r="G29" s="6"/>
      <c r="H29" s="6"/>
      <c r="I29" s="6"/>
      <c r="J29" s="14"/>
      <c r="K29" s="14"/>
    </row>
    <row r="30" spans="1:11" ht="14" thickBot="1" x14ac:dyDescent="0.2">
      <c r="A30" s="16"/>
      <c r="B30" s="16"/>
      <c r="C30" s="15" t="s">
        <v>19</v>
      </c>
      <c r="D30" s="1" t="s">
        <v>8</v>
      </c>
      <c r="E30" s="3"/>
      <c r="F30" s="3"/>
      <c r="G30" s="3"/>
      <c r="H30" s="3"/>
      <c r="I30" s="3"/>
      <c r="J30" s="4">
        <v>2</v>
      </c>
      <c r="K30" s="4">
        <v>2</v>
      </c>
    </row>
    <row r="31" spans="1:11" ht="14" thickBot="1" x14ac:dyDescent="0.2">
      <c r="A31" s="16"/>
      <c r="B31" s="16"/>
      <c r="C31" s="16"/>
      <c r="D31" s="1" t="s">
        <v>10</v>
      </c>
      <c r="E31" s="3"/>
      <c r="F31" s="3"/>
      <c r="G31" s="3"/>
      <c r="H31" s="3"/>
      <c r="I31" s="3"/>
      <c r="J31" s="4">
        <v>7</v>
      </c>
      <c r="K31" s="4">
        <v>3</v>
      </c>
    </row>
    <row r="32" spans="1:11" ht="14" thickBot="1" x14ac:dyDescent="0.2">
      <c r="A32" s="16"/>
      <c r="B32" s="16"/>
      <c r="C32" s="16"/>
      <c r="D32" s="1" t="s">
        <v>11</v>
      </c>
      <c r="E32" s="3"/>
      <c r="F32" s="3"/>
      <c r="G32" s="3"/>
      <c r="H32" s="3"/>
      <c r="I32" s="3"/>
      <c r="J32" s="4">
        <v>1</v>
      </c>
      <c r="K32" s="3"/>
    </row>
    <row r="33" spans="1:11" ht="14" thickBot="1" x14ac:dyDescent="0.2">
      <c r="A33" s="16"/>
      <c r="B33" s="16"/>
      <c r="C33" s="16"/>
      <c r="D33" s="1" t="s">
        <v>12</v>
      </c>
      <c r="E33" s="3"/>
      <c r="F33" s="3"/>
      <c r="G33" s="3"/>
      <c r="H33" s="3"/>
      <c r="I33" s="3"/>
      <c r="J33" s="4">
        <v>2</v>
      </c>
      <c r="K33" s="4">
        <v>3</v>
      </c>
    </row>
    <row r="34" spans="1:11" ht="14" thickBot="1" x14ac:dyDescent="0.2">
      <c r="A34" s="16"/>
      <c r="B34" s="16"/>
      <c r="C34" s="16"/>
      <c r="D34" s="1" t="s">
        <v>13</v>
      </c>
      <c r="E34" s="3"/>
      <c r="F34" s="3"/>
      <c r="G34" s="3"/>
      <c r="H34" s="3"/>
      <c r="I34" s="3"/>
      <c r="J34" s="4">
        <v>33</v>
      </c>
      <c r="K34" s="4">
        <v>15</v>
      </c>
    </row>
    <row r="35" spans="1:11" ht="14" thickBot="1" x14ac:dyDescent="0.2">
      <c r="A35" s="16"/>
      <c r="B35" s="16"/>
      <c r="C35" s="16"/>
      <c r="D35" s="18" t="s">
        <v>14</v>
      </c>
      <c r="E35" s="5"/>
      <c r="F35" s="5"/>
      <c r="G35" s="5"/>
      <c r="H35" s="5"/>
      <c r="I35" s="5"/>
      <c r="J35" s="13">
        <v>45</v>
      </c>
      <c r="K35" s="13">
        <v>23</v>
      </c>
    </row>
    <row r="36" spans="1:11" ht="14" thickBot="1" x14ac:dyDescent="0.2">
      <c r="A36" s="17"/>
      <c r="B36" s="17"/>
      <c r="C36" s="17"/>
      <c r="D36" s="19"/>
      <c r="E36" s="6"/>
      <c r="F36" s="6"/>
      <c r="G36" s="6"/>
      <c r="H36" s="6"/>
      <c r="I36" s="6"/>
      <c r="J36" s="14"/>
      <c r="K36" s="14"/>
    </row>
  </sheetData>
  <mergeCells count="39">
    <mergeCell ref="A1:D5"/>
    <mergeCell ref="E1:F3"/>
    <mergeCell ref="G1:H3"/>
    <mergeCell ref="I1:I3"/>
    <mergeCell ref="E4:E5"/>
    <mergeCell ref="F4:F5"/>
    <mergeCell ref="G4:G5"/>
    <mergeCell ref="H4:H5"/>
    <mergeCell ref="I4:I5"/>
    <mergeCell ref="A6:A21"/>
    <mergeCell ref="B6:B21"/>
    <mergeCell ref="C6:C13"/>
    <mergeCell ref="D12:D13"/>
    <mergeCell ref="E12:E13"/>
    <mergeCell ref="F12:F13"/>
    <mergeCell ref="G12:G13"/>
    <mergeCell ref="H12:H13"/>
    <mergeCell ref="I12:I13"/>
    <mergeCell ref="C14:C21"/>
    <mergeCell ref="D20:D21"/>
    <mergeCell ref="E20:E21"/>
    <mergeCell ref="F20:F21"/>
    <mergeCell ref="I20:I21"/>
    <mergeCell ref="A22:A36"/>
    <mergeCell ref="B22:B36"/>
    <mergeCell ref="C22:C29"/>
    <mergeCell ref="D28:D29"/>
    <mergeCell ref="C30:C36"/>
    <mergeCell ref="D35:D36"/>
    <mergeCell ref="J1:J5"/>
    <mergeCell ref="K1:K5"/>
    <mergeCell ref="J35:J36"/>
    <mergeCell ref="K35:K36"/>
    <mergeCell ref="J12:J13"/>
    <mergeCell ref="K12:K13"/>
    <mergeCell ref="J20:J21"/>
    <mergeCell ref="K20:K21"/>
    <mergeCell ref="J28:J29"/>
    <mergeCell ref="K28:K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C7ED-74D1-E54F-8C14-F04FB8C5D45D}">
  <dimension ref="A1:P5"/>
  <sheetViews>
    <sheetView tabSelected="1" workbookViewId="0">
      <selection activeCell="E11" sqref="E11"/>
    </sheetView>
  </sheetViews>
  <sheetFormatPr baseColWidth="10" defaultRowHeight="13" x14ac:dyDescent="0.15"/>
  <sheetData>
    <row r="1" spans="1:16" x14ac:dyDescent="0.15">
      <c r="A1" t="s">
        <v>22</v>
      </c>
      <c r="B1" t="s">
        <v>23</v>
      </c>
      <c r="C1" t="s">
        <v>24</v>
      </c>
      <c r="D1" t="s">
        <v>36</v>
      </c>
      <c r="E1" t="s">
        <v>25</v>
      </c>
      <c r="F1" t="s">
        <v>37</v>
      </c>
      <c r="G1" t="s">
        <v>26</v>
      </c>
      <c r="H1" t="s">
        <v>27</v>
      </c>
      <c r="I1" t="s">
        <v>28</v>
      </c>
      <c r="J1" t="s">
        <v>29</v>
      </c>
      <c r="K1" t="s">
        <v>38</v>
      </c>
      <c r="L1" t="s">
        <v>30</v>
      </c>
      <c r="M1" t="s">
        <v>39</v>
      </c>
      <c r="N1" t="s">
        <v>31</v>
      </c>
      <c r="O1" t="s">
        <v>32</v>
      </c>
      <c r="P1" t="s">
        <v>33</v>
      </c>
    </row>
    <row r="2" spans="1:16" x14ac:dyDescent="0.15">
      <c r="A2" t="s">
        <v>5</v>
      </c>
      <c r="B2" t="s">
        <v>34</v>
      </c>
      <c r="C2" s="29">
        <f>SUM('Summary Pivot'!E11)</f>
        <v>2</v>
      </c>
      <c r="D2" s="29">
        <f>SUM('Summary Pivot'!F11)</f>
        <v>0</v>
      </c>
      <c r="E2" s="29">
        <f>SUM('Summary Pivot'!G11)</f>
        <v>0</v>
      </c>
      <c r="F2" s="29">
        <f>SUM('Summary Pivot'!H11)</f>
        <v>0</v>
      </c>
      <c r="G2" s="29">
        <f>SUM('Summary Pivot'!I11)</f>
        <v>1</v>
      </c>
      <c r="H2" s="29">
        <f>SUM('Summary Pivot'!J11)</f>
        <v>53</v>
      </c>
      <c r="I2" s="29">
        <f>SUM('Summary Pivot'!K11)</f>
        <v>24</v>
      </c>
      <c r="J2" s="29">
        <f>SUM('Summary Pivot'!E6:E10)</f>
        <v>0</v>
      </c>
      <c r="K2" s="29">
        <f>SUM('Summary Pivot'!F6:F10)</f>
        <v>1</v>
      </c>
      <c r="L2" s="29">
        <f>SUM('Summary Pivot'!G6:G10)</f>
        <v>1</v>
      </c>
      <c r="M2" s="29">
        <f>SUM('Summary Pivot'!H6:H10)</f>
        <v>1</v>
      </c>
      <c r="N2" s="29">
        <f>SUM('Summary Pivot'!I6:I10)</f>
        <v>0</v>
      </c>
      <c r="O2" s="29">
        <f>SUM('Summary Pivot'!J6:J10)</f>
        <v>18</v>
      </c>
      <c r="P2" s="29">
        <f>SUM('Summary Pivot'!K6:K10)</f>
        <v>16</v>
      </c>
    </row>
    <row r="3" spans="1:16" x14ac:dyDescent="0.15">
      <c r="A3" t="s">
        <v>5</v>
      </c>
      <c r="B3" t="s">
        <v>35</v>
      </c>
      <c r="C3" s="29">
        <f>SUM('Summary Pivot'!E19)</f>
        <v>1</v>
      </c>
      <c r="D3" s="29">
        <f>SUM('Summary Pivot'!F19)</f>
        <v>2</v>
      </c>
      <c r="E3" s="29">
        <f>SUM('Summary Pivot'!G19)</f>
        <v>0</v>
      </c>
      <c r="F3" s="29">
        <f>SUM('Summary Pivot'!H19)</f>
        <v>0</v>
      </c>
      <c r="G3" s="29">
        <f>SUM('Summary Pivot'!I19)</f>
        <v>0</v>
      </c>
      <c r="H3" s="29">
        <f>SUM('Summary Pivot'!J19)</f>
        <v>25</v>
      </c>
      <c r="I3" s="29">
        <f>SUM('Summary Pivot'!K19)</f>
        <v>13</v>
      </c>
      <c r="J3" s="29">
        <f>SUM('Summary Pivot'!E14:E18)</f>
        <v>0</v>
      </c>
      <c r="K3" s="29">
        <f>SUM('Summary Pivot'!F14:F18)</f>
        <v>0</v>
      </c>
      <c r="L3" s="29">
        <f>SUM('Summary Pivot'!G14:G18)</f>
        <v>0</v>
      </c>
      <c r="M3" s="29">
        <f>SUM('Summary Pivot'!H14:H18)</f>
        <v>0</v>
      </c>
      <c r="N3" s="29">
        <f>SUM('Summary Pivot'!I14:I18)</f>
        <v>1</v>
      </c>
      <c r="O3" s="29">
        <f>SUM('Summary Pivot'!J14:J18)</f>
        <v>15</v>
      </c>
      <c r="P3" s="29">
        <f>SUM('Summary Pivot'!K14:K18)</f>
        <v>3</v>
      </c>
    </row>
    <row r="4" spans="1:16" x14ac:dyDescent="0.15">
      <c r="A4" t="s">
        <v>16</v>
      </c>
      <c r="B4" t="s">
        <v>34</v>
      </c>
      <c r="C4" s="29">
        <f>SUM('Summary Pivot'!E27)</f>
        <v>0</v>
      </c>
      <c r="D4" s="29">
        <f>SUM('Summary Pivot'!F27)</f>
        <v>0</v>
      </c>
      <c r="E4" s="29">
        <f>SUM('Summary Pivot'!G27)</f>
        <v>0</v>
      </c>
      <c r="F4" s="29">
        <f>SUM('Summary Pivot'!H27)</f>
        <v>0</v>
      </c>
      <c r="G4" s="29">
        <f>SUM('Summary Pivot'!I27)</f>
        <v>0</v>
      </c>
      <c r="H4" s="29">
        <f>SUM('Summary Pivot'!J27)</f>
        <v>11</v>
      </c>
      <c r="I4" s="29">
        <f>SUM('Summary Pivot'!K27)</f>
        <v>12</v>
      </c>
      <c r="J4" s="29">
        <f>SUM('Summary Pivot'!E22:E26)</f>
        <v>0</v>
      </c>
      <c r="K4" s="29">
        <f>SUM('Summary Pivot'!F22:F26)</f>
        <v>0</v>
      </c>
      <c r="L4" s="29">
        <f>SUM('Summary Pivot'!G22:G26)</f>
        <v>0</v>
      </c>
      <c r="M4" s="29">
        <f>SUM('Summary Pivot'!H22:H26)</f>
        <v>0</v>
      </c>
      <c r="N4" s="29">
        <f>SUM('Summary Pivot'!I22:I26)</f>
        <v>0</v>
      </c>
      <c r="O4" s="29">
        <f>SUM('Summary Pivot'!J22:J26)</f>
        <v>6</v>
      </c>
      <c r="P4" s="29">
        <f>SUM('Summary Pivot'!K22:K26)</f>
        <v>4</v>
      </c>
    </row>
    <row r="5" spans="1:16" x14ac:dyDescent="0.15">
      <c r="A5" t="s">
        <v>16</v>
      </c>
      <c r="B5" t="s">
        <v>35</v>
      </c>
      <c r="C5" s="29">
        <f>SUM('Summary Pivot'!E34)</f>
        <v>0</v>
      </c>
      <c r="D5" s="29">
        <f>SUM('Summary Pivot'!F34)</f>
        <v>0</v>
      </c>
      <c r="E5" s="29">
        <f>SUM('Summary Pivot'!G34)</f>
        <v>0</v>
      </c>
      <c r="F5" s="29">
        <f>SUM('Summary Pivot'!H34)</f>
        <v>0</v>
      </c>
      <c r="G5" s="29">
        <f>SUM('Summary Pivot'!I34)</f>
        <v>0</v>
      </c>
      <c r="H5" s="29">
        <f>SUM('Summary Pivot'!J34)</f>
        <v>33</v>
      </c>
      <c r="I5" s="29">
        <f>SUM('Summary Pivot'!K34)</f>
        <v>15</v>
      </c>
      <c r="J5" s="29">
        <f>SUM('Summary Pivot'!E30:E33)</f>
        <v>0</v>
      </c>
      <c r="K5" s="29">
        <f>SUM('Summary Pivot'!F30:F33)</f>
        <v>0</v>
      </c>
      <c r="L5" s="29">
        <f>SUM('Summary Pivot'!G30:G33)</f>
        <v>0</v>
      </c>
      <c r="M5" s="29">
        <f>SUM('Summary Pivot'!H30:H33)</f>
        <v>0</v>
      </c>
      <c r="N5" s="29">
        <f>SUM('Summary Pivot'!I30:I33)</f>
        <v>0</v>
      </c>
      <c r="O5" s="29">
        <f>SUM('Summary Pivot'!J30:J33)</f>
        <v>12</v>
      </c>
      <c r="P5" s="29">
        <f>SUM('Summary Pivot'!K30:K33)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Pivot</vt:lpstr>
      <vt:lpstr>forImport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 Kracker</dc:creator>
  <cp:lastModifiedBy>Ken Field</cp:lastModifiedBy>
  <dcterms:created xsi:type="dcterms:W3CDTF">2024-07-08T13:54:53Z</dcterms:created>
  <dcterms:modified xsi:type="dcterms:W3CDTF">2024-07-08T17:59:55Z</dcterms:modified>
</cp:coreProperties>
</file>