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0" yWindow="0" windowWidth="25600" windowHeight="17480" tabRatio="50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3" l="1"/>
  <c r="F12" i="3"/>
  <c r="F13" i="3"/>
  <c r="F14" i="3"/>
  <c r="F15" i="3"/>
  <c r="F16" i="3"/>
  <c r="F17" i="3"/>
  <c r="F18" i="3"/>
  <c r="E11" i="3"/>
  <c r="E12" i="3"/>
  <c r="E13" i="3"/>
  <c r="E14" i="3"/>
  <c r="E15" i="3"/>
  <c r="E16" i="3"/>
  <c r="E17" i="3"/>
  <c r="E18" i="3"/>
</calcChain>
</file>

<file path=xl/sharedStrings.xml><?xml version="1.0" encoding="utf-8"?>
<sst xmlns="http://schemas.openxmlformats.org/spreadsheetml/2006/main" count="42" uniqueCount="35">
  <si>
    <t>Estimate</t>
  </si>
  <si>
    <t>Error</t>
  </si>
  <si>
    <t>z</t>
  </si>
  <si>
    <t>value</t>
  </si>
  <si>
    <t>Pr(&gt;|z|)</t>
  </si>
  <si>
    <t>(Intercept)</t>
  </si>
  <si>
    <t>&lt;</t>
  </si>
  <si>
    <t>***</t>
  </si>
  <si>
    <t>VehicleAge</t>
  </si>
  <si>
    <t>WheelTypeCovers</t>
  </si>
  <si>
    <t>**</t>
  </si>
  <si>
    <t>WheelTypeNULL</t>
  </si>
  <si>
    <t>WheelTypeSpecial</t>
  </si>
  <si>
    <t>DifAquiredAvg_CurAvgAuction</t>
  </si>
  <si>
    <t>DifAquiredAboveAvg_CurAboveAvgRetail</t>
  </si>
  <si>
    <t>DifAquiredAvg_CurAvgRetail</t>
  </si>
  <si>
    <t>*</t>
  </si>
  <si>
    <t>DifAquiredAboveAvg_CurAboveAvgAuction</t>
  </si>
  <si>
    <t>AdjVehOd</t>
  </si>
  <si>
    <t>Std. Error</t>
  </si>
  <si>
    <t xml:space="preserve">Logistic Regression Model </t>
  </si>
  <si>
    <t>Coefficients</t>
  </si>
  <si>
    <t>Model</t>
  </si>
  <si>
    <t>Gini Score</t>
  </si>
  <si>
    <t>AUC</t>
  </si>
  <si>
    <t>Original</t>
  </si>
  <si>
    <t>Without AdjVehOd</t>
  </si>
  <si>
    <t>Without VehicleAe</t>
  </si>
  <si>
    <t>Without WheelType</t>
  </si>
  <si>
    <t>Without DifAquiredAvg_CurAvgAuction</t>
  </si>
  <si>
    <t>Without DifAquiredAboveAvg_CurAboveAvgRetail</t>
  </si>
  <si>
    <t>Without DifAquiredAvg_CurAvgRetail</t>
  </si>
  <si>
    <t>Without DifAquiredAboveAvg_CurAboveAvgAuction</t>
  </si>
  <si>
    <t>Log. Reg. Weight</t>
  </si>
  <si>
    <t>Naïve Bayes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</si>
</sst>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Helvetica Neue"/>
    </font>
    <font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4" fillId="0" borderId="0" xfId="0" applyNumberFormat="1" applyFont="1"/>
    <xf numFmtId="0" fontId="1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"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Logistic Reg. Model Comparison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GINI Score</c:v>
          </c:tx>
          <c:invertIfNegative val="0"/>
          <c:cat>
            <c:strRef>
              <c:f>Sheet2!$E$11:$E$18</c:f>
              <c:strCache>
                <c:ptCount val="8"/>
                <c:pt idx="0">
                  <c:v>Original</c:v>
                </c:pt>
                <c:pt idx="1">
                  <c:v>Without AdjVehOd</c:v>
                </c:pt>
                <c:pt idx="2">
                  <c:v>Without VehicleAe</c:v>
                </c:pt>
                <c:pt idx="3">
                  <c:v>Without WheelType</c:v>
                </c:pt>
                <c:pt idx="4">
                  <c:v>Without DifAquiredAvg_CurAvgAuction</c:v>
                </c:pt>
                <c:pt idx="5">
                  <c:v>Without DifAquiredAboveAvg_CurAboveAvgRetail</c:v>
                </c:pt>
                <c:pt idx="6">
                  <c:v>Without DifAquiredAvg_CurAvgRetail</c:v>
                </c:pt>
                <c:pt idx="7">
                  <c:v>Without DifAquiredAboveAvg_CurAboveAvgAuction</c:v>
                </c:pt>
              </c:strCache>
            </c:strRef>
          </c:cat>
          <c:val>
            <c:numRef>
              <c:f>Sheet2!$F$11:$F$18</c:f>
              <c:numCache>
                <c:formatCode>General</c:formatCode>
                <c:ptCount val="8"/>
                <c:pt idx="0">
                  <c:v>0.21636</c:v>
                </c:pt>
                <c:pt idx="1">
                  <c:v>0.21629</c:v>
                </c:pt>
                <c:pt idx="2">
                  <c:v>0.19707</c:v>
                </c:pt>
                <c:pt idx="3">
                  <c:v>0.12857</c:v>
                </c:pt>
                <c:pt idx="4">
                  <c:v>0.21562</c:v>
                </c:pt>
                <c:pt idx="5">
                  <c:v>0.21573</c:v>
                </c:pt>
                <c:pt idx="6">
                  <c:v>0.203452</c:v>
                </c:pt>
                <c:pt idx="7">
                  <c:v>0.19421</c:v>
                </c:pt>
              </c:numCache>
            </c:numRef>
          </c:val>
        </c:ser>
        <c:ser>
          <c:idx val="1"/>
          <c:order val="1"/>
          <c:tx>
            <c:v>Area Under the Curve</c:v>
          </c:tx>
          <c:invertIfNegative val="0"/>
          <c:cat>
            <c:strRef>
              <c:f>Sheet2!$E$11:$E$18</c:f>
              <c:strCache>
                <c:ptCount val="8"/>
                <c:pt idx="0">
                  <c:v>Original</c:v>
                </c:pt>
                <c:pt idx="1">
                  <c:v>Without AdjVehOd</c:v>
                </c:pt>
                <c:pt idx="2">
                  <c:v>Without VehicleAe</c:v>
                </c:pt>
                <c:pt idx="3">
                  <c:v>Without WheelType</c:v>
                </c:pt>
                <c:pt idx="4">
                  <c:v>Without DifAquiredAvg_CurAvgAuction</c:v>
                </c:pt>
                <c:pt idx="5">
                  <c:v>Without DifAquiredAboveAvg_CurAboveAvgRetail</c:v>
                </c:pt>
                <c:pt idx="6">
                  <c:v>Without DifAquiredAvg_CurAvgRetail</c:v>
                </c:pt>
                <c:pt idx="7">
                  <c:v>Without DifAquiredAboveAvg_CurAboveAvgAuction</c:v>
                </c:pt>
              </c:strCache>
            </c:strRef>
          </c:cat>
          <c:val>
            <c:numRef>
              <c:f>Sheet2!$G$11:$G$18</c:f>
              <c:numCache>
                <c:formatCode>General</c:formatCode>
                <c:ptCount val="8"/>
                <c:pt idx="0">
                  <c:v>0.7297</c:v>
                </c:pt>
                <c:pt idx="1">
                  <c:v>0.726932</c:v>
                </c:pt>
                <c:pt idx="2">
                  <c:v>0.7038084</c:v>
                </c:pt>
                <c:pt idx="3">
                  <c:v>0.640521</c:v>
                </c:pt>
                <c:pt idx="4">
                  <c:v>0.7278912</c:v>
                </c:pt>
                <c:pt idx="5">
                  <c:v>0.7277626</c:v>
                </c:pt>
                <c:pt idx="6">
                  <c:v>0.7153084</c:v>
                </c:pt>
                <c:pt idx="7">
                  <c:v>0.7013084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827977432"/>
        <c:axId val="1827980408"/>
      </c:barChart>
      <c:catAx>
        <c:axId val="18279774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827980408"/>
        <c:crosses val="autoZero"/>
        <c:auto val="1"/>
        <c:lblAlgn val="ctr"/>
        <c:lblOffset val="100"/>
        <c:noMultiLvlLbl val="0"/>
      </c:catAx>
      <c:valAx>
        <c:axId val="182798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8279774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6427231117268"/>
          <c:y val="0.209655172413793"/>
          <c:w val="0.863836872840784"/>
          <c:h val="0.424092243813941"/>
        </c:manualLayout>
      </c:layout>
      <c:barChart>
        <c:barDir val="col"/>
        <c:grouping val="clustered"/>
        <c:varyColors val="0"/>
        <c:ser>
          <c:idx val="0"/>
          <c:order val="0"/>
          <c:tx>
            <c:v>Gini Score</c:v>
          </c:tx>
          <c:spPr>
            <a:gradFill flip="none" rotWithShape="1">
              <a:gsLst>
                <a:gs pos="0">
                  <a:schemeClr val="bg1"/>
                </a:gs>
                <a:gs pos="61000">
                  <a:schemeClr val="tx2">
                    <a:lumMod val="60000"/>
                    <a:lumOff val="40000"/>
                  </a:schemeClr>
                </a:gs>
              </a:gsLst>
              <a:lin ang="15840000" scaled="0"/>
              <a:tileRect/>
            </a:gradFill>
          </c:spPr>
          <c:invertIfNegative val="0"/>
          <c:cat>
            <c:multiLvlStrRef>
              <c:f>Sheet3!$E$10:$F$18</c:f>
              <c:multiLvlStrCache>
                <c:ptCount val="9"/>
                <c:lvl>
                  <c:pt idx="0">
                    <c:v>90.0%</c:v>
                  </c:pt>
                  <c:pt idx="1">
                    <c:v>80.0%</c:v>
                  </c:pt>
                  <c:pt idx="2">
                    <c:v>70.0%</c:v>
                  </c:pt>
                  <c:pt idx="3">
                    <c:v>60.0%</c:v>
                  </c:pt>
                  <c:pt idx="4">
                    <c:v>50.0%</c:v>
                  </c:pt>
                  <c:pt idx="5">
                    <c:v>40.0%</c:v>
                  </c:pt>
                  <c:pt idx="6">
                    <c:v>30.0%</c:v>
                  </c:pt>
                  <c:pt idx="7">
                    <c:v>20.0%</c:v>
                  </c:pt>
                  <c:pt idx="8">
                    <c:v>10.0%</c:v>
                  </c:pt>
                </c:lvl>
                <c:lvl>
                  <c:pt idx="0">
                    <c:v>10.0%</c:v>
                  </c:pt>
                  <c:pt idx="1">
                    <c:v>20.0%</c:v>
                  </c:pt>
                  <c:pt idx="2">
                    <c:v>30.0%</c:v>
                  </c:pt>
                  <c:pt idx="3">
                    <c:v>40.0%</c:v>
                  </c:pt>
                  <c:pt idx="4">
                    <c:v>50.0%</c:v>
                  </c:pt>
                  <c:pt idx="5">
                    <c:v>60.0%</c:v>
                  </c:pt>
                  <c:pt idx="6">
                    <c:v>70.0%</c:v>
                  </c:pt>
                  <c:pt idx="7">
                    <c:v>80.0%</c:v>
                  </c:pt>
                  <c:pt idx="8">
                    <c:v>90.0%</c:v>
                  </c:pt>
                </c:lvl>
              </c:multiLvlStrCache>
            </c:multiLvlStrRef>
          </c:cat>
          <c:val>
            <c:numRef>
              <c:f>Sheet3!$G$10:$G$18</c:f>
              <c:numCache>
                <c:formatCode>General</c:formatCode>
                <c:ptCount val="9"/>
                <c:pt idx="0">
                  <c:v>0.21908</c:v>
                </c:pt>
                <c:pt idx="1">
                  <c:v>0.21999</c:v>
                </c:pt>
                <c:pt idx="2">
                  <c:v>0.22099</c:v>
                </c:pt>
                <c:pt idx="3" formatCode="0.00000">
                  <c:v>0.2221</c:v>
                </c:pt>
                <c:pt idx="4">
                  <c:v>0.22318</c:v>
                </c:pt>
                <c:pt idx="5">
                  <c:v>0.22389</c:v>
                </c:pt>
                <c:pt idx="6">
                  <c:v>0.22388</c:v>
                </c:pt>
                <c:pt idx="7">
                  <c:v>0.22362</c:v>
                </c:pt>
                <c:pt idx="8">
                  <c:v>0.22308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073816"/>
        <c:axId val="1828079720"/>
      </c:barChart>
      <c:catAx>
        <c:axId val="182807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Log.</a:t>
                </a:r>
                <a:r>
                  <a:rPr lang="en-US" baseline="0"/>
                  <a:t> Weights (Top) Naive Bayes Weights (Bottom)</a:t>
                </a:r>
                <a:endParaRPr lang="en-US"/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1828079720"/>
        <c:crosses val="autoZero"/>
        <c:auto val="1"/>
        <c:lblAlgn val="ctr"/>
        <c:lblOffset val="100"/>
        <c:noMultiLvlLbl val="0"/>
      </c:catAx>
      <c:valAx>
        <c:axId val="1828079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Gini</a:t>
                </a:r>
                <a:r>
                  <a:rPr lang="en-US" baseline="0"/>
                  <a:t>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8073816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8107800"/>
        <c:axId val="1828111000"/>
      </c:barChart>
      <c:catAx>
        <c:axId val="182810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28111000"/>
        <c:crosses val="autoZero"/>
        <c:auto val="1"/>
        <c:lblAlgn val="ctr"/>
        <c:lblOffset val="100"/>
        <c:noMultiLvlLbl val="0"/>
      </c:catAx>
      <c:valAx>
        <c:axId val="182811100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28107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9</xdr:row>
      <xdr:rowOff>146050</xdr:rowOff>
    </xdr:from>
    <xdr:to>
      <xdr:col>16</xdr:col>
      <xdr:colOff>622300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18</xdr:row>
      <xdr:rowOff>44450</xdr:rowOff>
    </xdr:from>
    <xdr:to>
      <xdr:col>6</xdr:col>
      <xdr:colOff>787400</xdr:colOff>
      <xdr:row>37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5</xdr:row>
      <xdr:rowOff>82550</xdr:rowOff>
    </xdr:from>
    <xdr:to>
      <xdr:col>15</xdr:col>
      <xdr:colOff>406400</xdr:colOff>
      <xdr:row>23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G13:I23" totalsRowShown="0" headerRowDxfId="2">
  <autoFilter ref="G13:I23"/>
  <tableColumns count="3">
    <tableColumn id="1" name="Coefficients"/>
    <tableColumn id="2" name="Estimate" dataDxfId="1"/>
    <tableColumn id="3" name="Std.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M23"/>
  <sheetViews>
    <sheetView workbookViewId="0">
      <selection activeCell="G24" sqref="G24"/>
    </sheetView>
  </sheetViews>
  <sheetFormatPr baseColWidth="10" defaultRowHeight="15" x14ac:dyDescent="0"/>
  <cols>
    <col min="7" max="7" width="21.5" customWidth="1"/>
    <col min="8" max="8" width="24.33203125" customWidth="1"/>
    <col min="9" max="9" width="11.6640625" customWidth="1"/>
  </cols>
  <sheetData>
    <row r="12" spans="7:13">
      <c r="G12" s="7" t="s">
        <v>20</v>
      </c>
      <c r="H12" s="7"/>
      <c r="I12" s="7"/>
    </row>
    <row r="13" spans="7:13">
      <c r="G13" s="2" t="s">
        <v>21</v>
      </c>
      <c r="H13" s="2" t="s">
        <v>0</v>
      </c>
      <c r="I13" s="2" t="s">
        <v>19</v>
      </c>
      <c r="J13" t="s">
        <v>1</v>
      </c>
      <c r="K13" t="s">
        <v>2</v>
      </c>
      <c r="L13" t="s">
        <v>3</v>
      </c>
      <c r="M13" t="s">
        <v>4</v>
      </c>
    </row>
    <row r="14" spans="7:13">
      <c r="G14" t="s">
        <v>5</v>
      </c>
      <c r="H14" s="1">
        <v>-2.0790000000000002</v>
      </c>
      <c r="I14" s="1">
        <v>4.7289999999999999E-2</v>
      </c>
      <c r="J14">
        <v>-43.953000000000003</v>
      </c>
      <c r="K14" t="s">
        <v>6</v>
      </c>
      <c r="L14" s="1">
        <v>2E-16</v>
      </c>
      <c r="M14" t="s">
        <v>7</v>
      </c>
    </row>
    <row r="15" spans="7:13">
      <c r="G15" t="s">
        <v>8</v>
      </c>
      <c r="H15" s="1">
        <v>0.1668</v>
      </c>
      <c r="I15" s="1">
        <v>5.9779999999999998E-3</v>
      </c>
      <c r="J15">
        <v>27.905000000000001</v>
      </c>
      <c r="K15" t="s">
        <v>6</v>
      </c>
      <c r="L15" s="1">
        <v>2E-16</v>
      </c>
      <c r="M15" t="s">
        <v>7</v>
      </c>
    </row>
    <row r="16" spans="7:13">
      <c r="G16" t="s">
        <v>9</v>
      </c>
      <c r="H16" s="1">
        <v>-3.8339999999999999E-2</v>
      </c>
      <c r="I16" s="1">
        <v>1.4149999999999999E-2</v>
      </c>
      <c r="J16">
        <v>-2.7090000000000001</v>
      </c>
      <c r="K16">
        <v>6.7499999999999999E-3</v>
      </c>
      <c r="L16" t="s">
        <v>10</v>
      </c>
    </row>
    <row r="17" spans="7:13">
      <c r="G17" t="s">
        <v>11</v>
      </c>
      <c r="H17" s="1">
        <v>1.845</v>
      </c>
      <c r="I17" s="1">
        <v>2.5770000000000001E-2</v>
      </c>
      <c r="J17">
        <v>71.596000000000004</v>
      </c>
      <c r="K17" t="s">
        <v>6</v>
      </c>
      <c r="L17" s="1">
        <v>2E-16</v>
      </c>
      <c r="M17" t="s">
        <v>7</v>
      </c>
    </row>
    <row r="18" spans="7:13">
      <c r="G18" t="s">
        <v>12</v>
      </c>
      <c r="H18" s="1">
        <v>8.1839999999999996E-2</v>
      </c>
      <c r="I18" s="1">
        <v>5.9810000000000002E-2</v>
      </c>
      <c r="J18">
        <v>1.3680000000000001</v>
      </c>
      <c r="K18">
        <v>0.17119000000000001</v>
      </c>
    </row>
    <row r="19" spans="7:13">
      <c r="G19" t="s">
        <v>13</v>
      </c>
      <c r="H19" s="1">
        <v>-3.4079999999999999E-4</v>
      </c>
      <c r="I19" s="1">
        <v>1.2129999999999999E-4</v>
      </c>
      <c r="J19">
        <v>-2.8079999999999998</v>
      </c>
      <c r="K19">
        <v>4.9800000000000001E-3</v>
      </c>
      <c r="L19" t="s">
        <v>10</v>
      </c>
    </row>
    <row r="20" spans="7:13">
      <c r="G20" t="s">
        <v>14</v>
      </c>
      <c r="H20" s="1">
        <v>6.0529999999999998E-5</v>
      </c>
      <c r="I20" s="1">
        <v>7.1500000000000003E-5</v>
      </c>
      <c r="J20">
        <v>0.84699999999999998</v>
      </c>
      <c r="K20">
        <v>0.39723999999999998</v>
      </c>
    </row>
    <row r="21" spans="7:13">
      <c r="G21" t="s">
        <v>15</v>
      </c>
      <c r="H21" s="1">
        <v>1.494E-4</v>
      </c>
      <c r="I21" s="1">
        <v>7.5329999999999999E-5</v>
      </c>
      <c r="J21">
        <v>1.9830000000000001</v>
      </c>
      <c r="K21">
        <v>4.7419999999999997E-2</v>
      </c>
      <c r="L21" t="s">
        <v>16</v>
      </c>
    </row>
    <row r="22" spans="7:13">
      <c r="G22" t="s">
        <v>17</v>
      </c>
      <c r="H22" s="1">
        <v>1.147E-4</v>
      </c>
      <c r="I22" s="1">
        <v>1.0959999999999999E-4</v>
      </c>
      <c r="J22">
        <v>1.0469999999999999</v>
      </c>
      <c r="K22">
        <v>0.29526999999999998</v>
      </c>
    </row>
    <row r="23" spans="7:13">
      <c r="G23" t="s">
        <v>18</v>
      </c>
      <c r="H23" s="1">
        <v>3.1870000000000001E-6</v>
      </c>
      <c r="I23" s="1">
        <v>1.1319999999999999E-6</v>
      </c>
      <c r="J23">
        <v>2.8149999999999999</v>
      </c>
      <c r="K23">
        <v>4.8799999999999998E-3</v>
      </c>
      <c r="L23" t="s">
        <v>10</v>
      </c>
    </row>
  </sheetData>
  <mergeCells count="1">
    <mergeCell ref="G12:I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18"/>
  <sheetViews>
    <sheetView topLeftCell="D1" workbookViewId="0">
      <selection activeCell="E29" sqref="E29"/>
    </sheetView>
  </sheetViews>
  <sheetFormatPr baseColWidth="10" defaultRowHeight="15" x14ac:dyDescent="0"/>
  <cols>
    <col min="5" max="5" width="39.33203125" customWidth="1"/>
  </cols>
  <sheetData>
    <row r="10" spans="5:7">
      <c r="E10" t="s">
        <v>22</v>
      </c>
      <c r="F10" t="s">
        <v>23</v>
      </c>
      <c r="G10" t="s">
        <v>24</v>
      </c>
    </row>
    <row r="11" spans="5:7">
      <c r="E11" t="s">
        <v>25</v>
      </c>
      <c r="F11" s="3">
        <v>0.21636</v>
      </c>
      <c r="G11">
        <v>0.72970000000000002</v>
      </c>
    </row>
    <row r="12" spans="5:7">
      <c r="E12" t="s">
        <v>26</v>
      </c>
      <c r="F12" s="3">
        <v>0.21629000000000001</v>
      </c>
      <c r="G12">
        <v>0.72693200000000002</v>
      </c>
    </row>
    <row r="13" spans="5:7">
      <c r="E13" t="s">
        <v>27</v>
      </c>
      <c r="F13" s="3">
        <v>0.19707</v>
      </c>
      <c r="G13">
        <v>0.7038084</v>
      </c>
    </row>
    <row r="14" spans="5:7">
      <c r="E14" t="s">
        <v>28</v>
      </c>
      <c r="F14" s="3">
        <v>0.12856999999999999</v>
      </c>
      <c r="G14">
        <v>0.64052100000000001</v>
      </c>
    </row>
    <row r="15" spans="5:7" ht="16">
      <c r="E15" t="s">
        <v>29</v>
      </c>
      <c r="F15" s="4">
        <v>0.21562000000000001</v>
      </c>
      <c r="G15">
        <v>0.72789119999999996</v>
      </c>
    </row>
    <row r="16" spans="5:7" ht="16">
      <c r="E16" t="s">
        <v>30</v>
      </c>
      <c r="F16" s="4">
        <v>0.21573000000000001</v>
      </c>
      <c r="G16">
        <v>0.72776260000000004</v>
      </c>
    </row>
    <row r="17" spans="5:7">
      <c r="E17" t="s">
        <v>31</v>
      </c>
      <c r="F17" s="3">
        <v>0.20345199999999999</v>
      </c>
      <c r="G17">
        <v>0.71530839999999996</v>
      </c>
    </row>
    <row r="18" spans="5:7">
      <c r="E18" t="s">
        <v>32</v>
      </c>
      <c r="F18" s="3">
        <v>0.19420999999999999</v>
      </c>
      <c r="G18">
        <v>0.70130840000000005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19"/>
  <sheetViews>
    <sheetView tabSelected="1" topLeftCell="A2" workbookViewId="0">
      <selection activeCell="G9" sqref="G9"/>
    </sheetView>
  </sheetViews>
  <sheetFormatPr baseColWidth="10" defaultRowHeight="15" x14ac:dyDescent="0"/>
  <cols>
    <col min="5" max="5" width="19.5" customWidth="1"/>
    <col min="6" max="6" width="24.33203125" customWidth="1"/>
  </cols>
  <sheetData>
    <row r="9" spans="5:7">
      <c r="E9" t="s">
        <v>33</v>
      </c>
      <c r="F9" t="s">
        <v>34</v>
      </c>
      <c r="G9" t="s">
        <v>23</v>
      </c>
    </row>
    <row r="10" spans="5:7">
      <c r="E10" s="5">
        <v>0.1</v>
      </c>
      <c r="F10" s="5">
        <v>0.9</v>
      </c>
      <c r="G10" s="3">
        <v>0.21908</v>
      </c>
    </row>
    <row r="11" spans="5:7">
      <c r="E11" s="5">
        <f>E10+10%</f>
        <v>0.2</v>
      </c>
      <c r="F11" s="5">
        <f>F10-10%</f>
        <v>0.8</v>
      </c>
      <c r="G11" s="3">
        <v>0.21998999999999999</v>
      </c>
    </row>
    <row r="12" spans="5:7">
      <c r="E12" s="5">
        <f>E11+10%</f>
        <v>0.30000000000000004</v>
      </c>
      <c r="F12" s="5">
        <f>F11-10%</f>
        <v>0.70000000000000007</v>
      </c>
      <c r="G12" s="3">
        <v>0.22098999999999999</v>
      </c>
    </row>
    <row r="13" spans="5:7">
      <c r="E13" s="5">
        <f>E12+10%</f>
        <v>0.4</v>
      </c>
      <c r="F13" s="5">
        <f>F12-10%</f>
        <v>0.60000000000000009</v>
      </c>
      <c r="G13" s="6">
        <v>0.22209999999999999</v>
      </c>
    </row>
    <row r="14" spans="5:7">
      <c r="E14" s="5">
        <f>E13+10%</f>
        <v>0.5</v>
      </c>
      <c r="F14" s="5">
        <f>F13-10%</f>
        <v>0.50000000000000011</v>
      </c>
      <c r="G14" s="3">
        <v>0.22317999999999999</v>
      </c>
    </row>
    <row r="15" spans="5:7">
      <c r="E15" s="5">
        <f t="shared" ref="E15:E18" si="0">E14+10%</f>
        <v>0.6</v>
      </c>
      <c r="F15" s="5">
        <f t="shared" ref="F15:F18" si="1">F14-10%</f>
        <v>0.40000000000000013</v>
      </c>
      <c r="G15" s="3">
        <v>0.22389000000000001</v>
      </c>
    </row>
    <row r="16" spans="5:7">
      <c r="E16" s="5">
        <f t="shared" si="0"/>
        <v>0.7</v>
      </c>
      <c r="F16" s="5">
        <f t="shared" si="1"/>
        <v>0.30000000000000016</v>
      </c>
      <c r="G16" s="3">
        <v>0.22388</v>
      </c>
    </row>
    <row r="17" spans="5:7">
      <c r="E17" s="5">
        <f t="shared" si="0"/>
        <v>0.79999999999999993</v>
      </c>
      <c r="F17" s="5">
        <f t="shared" si="1"/>
        <v>0.20000000000000015</v>
      </c>
      <c r="G17" s="3">
        <v>0.22362000000000001</v>
      </c>
    </row>
    <row r="18" spans="5:7">
      <c r="E18" s="5">
        <f t="shared" si="0"/>
        <v>0.89999999999999991</v>
      </c>
      <c r="F18" s="5">
        <f t="shared" si="1"/>
        <v>0.10000000000000014</v>
      </c>
      <c r="G18" s="3">
        <v>0.22308</v>
      </c>
    </row>
    <row r="19" spans="5:7">
      <c r="E19" s="5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Fox</dc:creator>
  <cp:lastModifiedBy>Richard Fox</cp:lastModifiedBy>
  <dcterms:created xsi:type="dcterms:W3CDTF">2013-05-05T20:39:14Z</dcterms:created>
  <dcterms:modified xsi:type="dcterms:W3CDTF">2013-05-07T17:10:09Z</dcterms:modified>
</cp:coreProperties>
</file>