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esktop\magang btpn syariah\"/>
    </mc:Choice>
  </mc:AlternateContent>
  <bookViews>
    <workbookView xWindow="0" yWindow="0" windowWidth="20490" windowHeight="6795" tabRatio="805" activeTab="4"/>
  </bookViews>
  <sheets>
    <sheet name="Service Delivery" sheetId="2" r:id="rId1"/>
    <sheet name="Service Level Management" sheetId="3" r:id="rId2"/>
    <sheet name="Pengelolaan Kapasitas" sheetId="5" r:id="rId3"/>
    <sheet name="Sheet2" sheetId="7" r:id="rId4"/>
    <sheet name="Sheet3" sheetId="8" r:id="rId5"/>
  </sheets>
  <definedNames>
    <definedName name="Nilai">#REF!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7" l="1"/>
  <c r="F7" i="7"/>
  <c r="E7" i="7"/>
  <c r="D7" i="7"/>
  <c r="E7" i="8" l="1"/>
  <c r="K9" i="5" l="1"/>
  <c r="K19" i="3" l="1"/>
  <c r="K61" i="2"/>
  <c r="D7" i="8" l="1"/>
  <c r="M7" i="7" l="1"/>
  <c r="L7" i="7"/>
  <c r="K6" i="7"/>
  <c r="J6" i="7"/>
  <c r="I6" i="7"/>
  <c r="H6" i="7"/>
  <c r="K5" i="7"/>
  <c r="J5" i="7"/>
  <c r="I5" i="7"/>
  <c r="H5" i="7"/>
  <c r="K4" i="7"/>
  <c r="J4" i="7"/>
  <c r="I4" i="7"/>
  <c r="H4" i="7"/>
</calcChain>
</file>

<file path=xl/sharedStrings.xml><?xml version="1.0" encoding="utf-8"?>
<sst xmlns="http://schemas.openxmlformats.org/spreadsheetml/2006/main" count="592" uniqueCount="342">
  <si>
    <t>No</t>
  </si>
  <si>
    <t>Proses</t>
  </si>
  <si>
    <t>Sub Proses</t>
  </si>
  <si>
    <t>Deskripsi Pengendalian</t>
  </si>
  <si>
    <t>Unit Kerja Pelaksana</t>
  </si>
  <si>
    <t>Referensi</t>
  </si>
  <si>
    <t>Hasil Pemeriksaan</t>
  </si>
  <si>
    <t>Evidence</t>
  </si>
  <si>
    <t>Periode Pemeriksaan:</t>
  </si>
  <si>
    <t>Diterapkan secara menyeluruh (Baik)</t>
  </si>
  <si>
    <t>Baik</t>
  </si>
  <si>
    <t>Cukup</t>
  </si>
  <si>
    <t>Kurang</t>
  </si>
  <si>
    <t>Buruk</t>
  </si>
  <si>
    <t>% Baik</t>
  </si>
  <si>
    <t>% Cukup</t>
  </si>
  <si>
    <t>% Kurang</t>
  </si>
  <si>
    <t>% Buruk</t>
  </si>
  <si>
    <t>Jumlah Review</t>
  </si>
  <si>
    <t>Persentase</t>
  </si>
  <si>
    <t>Penilaian</t>
  </si>
  <si>
    <t>Total</t>
  </si>
  <si>
    <t>IT Business Alliance/ Project Manager</t>
  </si>
  <si>
    <t>IT Business Solution</t>
  </si>
  <si>
    <t>IT Solution Development</t>
  </si>
  <si>
    <t>IT Software Quality Assurance</t>
  </si>
  <si>
    <t>IT Production Support</t>
  </si>
  <si>
    <t>Inisiasi dan perencanaan</t>
  </si>
  <si>
    <t>R</t>
  </si>
  <si>
    <t>C</t>
  </si>
  <si>
    <t>Pendefinisian kebutuhan</t>
  </si>
  <si>
    <t>Perancangan sistem</t>
  </si>
  <si>
    <t>Pemograman</t>
  </si>
  <si>
    <t>Uji Coba</t>
  </si>
  <si>
    <t>IT Implementation Support</t>
  </si>
  <si>
    <t>IT DBA</t>
  </si>
  <si>
    <t>Implementasi</t>
  </si>
  <si>
    <t>Post Implementasi Review</t>
  </si>
  <si>
    <t>Modifikasi sistem</t>
  </si>
  <si>
    <t>Pengelolaan Proyek</t>
  </si>
  <si>
    <t>KKP Service Delivery</t>
  </si>
  <si>
    <t xml:space="preserve">Kontrol </t>
  </si>
  <si>
    <t>Nilai</t>
  </si>
  <si>
    <t>Ticket Management</t>
  </si>
  <si>
    <t>Penerimaan &amp; verifikasi informasi/permohonan pembuatan tiket</t>
  </si>
  <si>
    <t>Apakah form yang diajukan kepada IT Helpdesk telah valid dan disetujui oleh pejabat berwenang?</t>
  </si>
  <si>
    <t>IT Helpdesk</t>
  </si>
  <si>
    <t>Juknis Ticket Management</t>
  </si>
  <si>
    <t>Pastikan pengajuan ditandatangani oleh atasan yg berwenang. Sample tiket:
insiden, problem, Changes dan others request</t>
  </si>
  <si>
    <r>
      <t>Pembuatan tiket 
(</t>
    </r>
    <r>
      <rPr>
        <i/>
        <sz val="10"/>
        <rFont val="Calibri"/>
        <family val="2"/>
        <scheme val="minor"/>
      </rPr>
      <t>Incident, Problem, Request</t>
    </r>
    <r>
      <rPr>
        <sz val="10"/>
        <rFont val="Calibri"/>
        <family val="2"/>
        <scheme val="minor"/>
      </rPr>
      <t>)</t>
    </r>
  </si>
  <si>
    <t>Apakah batas waktu penyelesaian atas laporan yang diajukan user telah diberlakukan sesuai dengan ketentuan SLA yang berlaku?</t>
  </si>
  <si>
    <t>1. IT Helpdesk L1 &amp; L2
2. IT Helpdesk Leader</t>
  </si>
  <si>
    <t>Pastikan SLA sesuai dengan kesepakatan user dengan IT. Sample tiket:
SLA pengadaan dan insiden</t>
  </si>
  <si>
    <t>Apakah setiap tiket yang dibuat telah dicatat dalam backlog email?</t>
  </si>
  <si>
    <t xml:space="preserve">1. IT Helpdesk  L1
2. IT Helpdesk Leader
3. IT Service Desk
</t>
  </si>
  <si>
    <t>Pastikan terdapat backlog email. Sample tiket backlog email</t>
  </si>
  <si>
    <t>Monitoring status tiket</t>
  </si>
  <si>
    <t>Apakah IT Helpdesk telah melakukan monitoring dan follow up tiket ke supporting level setiap hari?</t>
  </si>
  <si>
    <t>IT Helpdesk L1 &amp; L2</t>
  </si>
  <si>
    <t>Pastikan followup dan monitoring dilakukan ke supporting level. Sample monitoring dan follow up tiket</t>
  </si>
  <si>
    <t>Penyelesaian/penutupan Tiket</t>
  </si>
  <si>
    <t>Apakah IT Helpdesk telah melakukan konfirmasi atas solusi yang diberikan dengan disertai bukti kepada user?</t>
  </si>
  <si>
    <t>1. IT Helpdesk L1 &amp; L2
2. Ticket Owner</t>
  </si>
  <si>
    <t>Pastikan terdapat bukti solusi kepada user. Sample solusi atas insiden</t>
  </si>
  <si>
    <t>Apakah telah dilakukan follow up tiket ke supporting level setiap hari?</t>
  </si>
  <si>
    <t>Sample follow up ke supporting level</t>
  </si>
  <si>
    <t>Incident Management</t>
  </si>
  <si>
    <t>Penerimaan, Klasifikasi &amp; Diagnosa insiden</t>
  </si>
  <si>
    <t>Apakah solusi sementara yang diberikan telah dikoordinasikan dengan tim terkait (Operation/Asset)?</t>
  </si>
  <si>
    <t>IT Helpdesk L2</t>
  </si>
  <si>
    <t>Juknis Incident Management</t>
  </si>
  <si>
    <t>Apakah terdapat solusi sementara dan sampai kapan prosessnya. Sample bukti tiket atau konfirmasi</t>
  </si>
  <si>
    <t>Menetapkan solusi</t>
  </si>
  <si>
    <t>Apakah pengklasifikasian insiden telah sesuai dengan panduan tertulis yang tersedia?</t>
  </si>
  <si>
    <t>1. IT Helpdesk L2
2. Support level 2/3</t>
  </si>
  <si>
    <t xml:space="preserve"> Pastikan pengklasifikasian insiden. Sample insiden</t>
  </si>
  <si>
    <t>Eskalasi insiden (jika diperlukan)</t>
  </si>
  <si>
    <t>Apakah solusi yang diberikan telah sesuai dengan panduan tertulis yang tersedia?</t>
  </si>
  <si>
    <t>1. IT Helpdesk L2
2. IT Helpdesk Leader
3. IT Service Desk</t>
  </si>
  <si>
    <t>Pastikan solusi terhadap insiden atau problem sesuai panduan yang diberikan,</t>
  </si>
  <si>
    <t>Apakah aging tiket telah dimonitor setiap hari oleh service delivery officer?</t>
  </si>
  <si>
    <t>Pastikan aging dimonitoring</t>
  </si>
  <si>
    <t>Apakah solusi atas tiket yang telah berstatus closed tercatat dalam database Smartdesk?</t>
  </si>
  <si>
    <t xml:space="preserve">Pastikan tiket yg telah diclosed tercatat disistem service now. </t>
  </si>
  <si>
    <t>Implementasi solusi &amp; PIR (Post Implementation Review)</t>
  </si>
  <si>
    <t>Apakah solusi yang akan diimmplementasikan pada aplikasi/server/network telah melalui pengujian (UAT)?</t>
  </si>
  <si>
    <t>Support level 2/3</t>
  </si>
  <si>
    <t>Cek PIR aplikasi, server, network</t>
  </si>
  <si>
    <t>PIR melalui pengujian</t>
  </si>
  <si>
    <t>Apakah pemantauan hasil implementasi telah dilakukan sesuai dengan periode PIR?</t>
  </si>
  <si>
    <t>1. IT Helpdesk L1
2. IT Helpdesk Leader
3. ITBA
4. IT Service Desk</t>
  </si>
  <si>
    <t>Cek hasil implementasinya</t>
  </si>
  <si>
    <t>Problem Management</t>
  </si>
  <si>
    <t>Identifikasi &amp; menentukan penyebab masalah</t>
  </si>
  <si>
    <t>Apakah dalam Problem Report telah mengidentifikasikan masalah dan penyebab problem?</t>
  </si>
  <si>
    <t>IT Problem Management</t>
  </si>
  <si>
    <t>Juknis Problem Management</t>
  </si>
  <si>
    <t>pastikan problem report telah teridentifikasi permasalahannya</t>
  </si>
  <si>
    <t>Apakah Problem Report telah diperiksa oleh Div Head terkait?</t>
  </si>
  <si>
    <t>pastikan penjabat yang berwenang memeriksa problme report</t>
  </si>
  <si>
    <t>Apakah terdapat problem report yang disusun dan dilaporkan setiap bulannya?</t>
  </si>
  <si>
    <t>1. IT Problem Management
2. IT Service Delivery</t>
  </si>
  <si>
    <t>cek report bulanan</t>
  </si>
  <si>
    <t>Pelaporan masalah</t>
  </si>
  <si>
    <t>Apakah Problem Report telah direview oleh Service Delivery Dept Head dan IT Operations, Infrastructure &amp; Service Delivery Head?</t>
  </si>
  <si>
    <t>pastikan problem report direview</t>
  </si>
  <si>
    <t>Apakah dalam aplikasi Tiket TI telah tercantum solusi problem yang diberikan?</t>
  </si>
  <si>
    <t>Juknis Problem management</t>
  </si>
  <si>
    <t>sample tiket solusi terhadap problem</t>
  </si>
  <si>
    <t>Implementasi solusi</t>
  </si>
  <si>
    <t>Apakah solusi yang diberikan telah melewati tahapan testing sebelum diberikan?</t>
  </si>
  <si>
    <t>Apakah aging tiket tercatat dalam sistem?</t>
  </si>
  <si>
    <t>aging tiket</t>
  </si>
  <si>
    <t>Pengelolaan Aset di User</t>
  </si>
  <si>
    <t>Penerimaan Aset TI</t>
  </si>
  <si>
    <t>Apakah telah dilakukan pemeriksaan kesesuaian antara PO, DO dan fisik aset yang diterima?</t>
  </si>
  <si>
    <t>IT Asset &amp; Configuration Management</t>
  </si>
  <si>
    <t>Juknis Pengelolaan Aset TI di User</t>
  </si>
  <si>
    <t>pastikan DO, PO sesuai dengan aset yang diterima</t>
  </si>
  <si>
    <t>ya aset telah sesuai dengn PO , sample SPB 32 &amp; 33</t>
  </si>
  <si>
    <t>Apakah aset yang disimpan telah dicatat sesuai dengan Juknis Pencatatan Aset TI?</t>
  </si>
  <si>
    <t>Apakah dilakukan pencatatan aset dengan barang yg disimpan atau diterima</t>
  </si>
  <si>
    <t>Apakah IT Infrastructure telah memeriksa hasil pemasangan jaringan? Jika dilakukan</t>
  </si>
  <si>
    <t>1. IT Channel Service
2. IT Infrastructure</t>
  </si>
  <si>
    <t>Cek terkait pembukaan cabang atau hubroom</t>
  </si>
  <si>
    <t>ya melampirkan BAST sesuai dengan pengiriman masing2 KFO atau MMS</t>
  </si>
  <si>
    <t>Apakah BAST sudah dilengkapi setelah pengerjaan sesuai dengan PO dan SPK?</t>
  </si>
  <si>
    <t>cek BAST</t>
  </si>
  <si>
    <t>Apakah klaim diajukan jika ada aset yang tidak sesuai PO dan SPK?</t>
  </si>
  <si>
    <t>IT Vendor Management</t>
  </si>
  <si>
    <t>apakah terdapat ketidaksesuaian PO dan dilakukan claim</t>
  </si>
  <si>
    <t>Pengeluaran Aset TI</t>
  </si>
  <si>
    <t>Apakah FPPPT dilakukan validasi dan ketersediaan aset yang dibutuhkan sesuai?</t>
  </si>
  <si>
    <t>Cek pengadaan dan ketersediaan aset</t>
  </si>
  <si>
    <t>Apakah aset yang tidak tersedia tercatat ke dalam Log antrian barang untuk proses pengadaan?</t>
  </si>
  <si>
    <t>apakah terdapat log antrian barang</t>
  </si>
  <si>
    <t>ttidak terdapat pencatatan terhadap antrian barang untuk proses pengadaan, saat ini setiap pengadaan terpenuhi</t>
  </si>
  <si>
    <t>Apakah aset yang sudah dilakukan staging dilakukan pengujian?</t>
  </si>
  <si>
    <t>HO &amp; Regional Support</t>
  </si>
  <si>
    <t>apakah staging dilakukan pengujian</t>
  </si>
  <si>
    <t>Apakah pengiriman aset sudah disertai dengan BAST?</t>
  </si>
  <si>
    <t>cek BAST setiap pengiriman barang</t>
  </si>
  <si>
    <t>Perbaikan Aset TI</t>
  </si>
  <si>
    <t>Apakah aset sudah diperiksa dan coba diperbaiki sebelum aset dikirim ke pusat?</t>
  </si>
  <si>
    <t>Regional Support</t>
  </si>
  <si>
    <t xml:space="preserve">Cek tiket perbaikan barang </t>
  </si>
  <si>
    <t>Apakah data aset diperiksa masa garansinya sebelum mengajukan klaim atau pengadaan aset baru?</t>
  </si>
  <si>
    <t>cek garansi sebelum pengajuan klaim</t>
  </si>
  <si>
    <t>Pengembalian atau Penarikan Aset</t>
  </si>
  <si>
    <t>Apakah data aset telah di validasi sebelum dilakukan penarikan aset?</t>
  </si>
  <si>
    <t>setiap pengembalian dan penarikan aset dilakukan pengecekan</t>
  </si>
  <si>
    <t>Apakah BAST dan kondisi aset telah diperiksa kesesuaiannya?</t>
  </si>
  <si>
    <t>apakah BAST dicek dengan barang yg akan dikirim atau dikembalikan</t>
  </si>
  <si>
    <t>Peremajaan/ penghapusbukuan</t>
  </si>
  <si>
    <t>Apakah request hapus buku telah sesuai dengan catatan aset rusak dan hilang?</t>
  </si>
  <si>
    <t>cek aset permajaan atau penghapusbukuan</t>
  </si>
  <si>
    <t>Rollout MMS</t>
  </si>
  <si>
    <t>Pemesanan Perangkat</t>
  </si>
  <si>
    <t>Apakah ada list perangkat TI yang dibutuhkan sesuai dengan perencanaan rollout?</t>
  </si>
  <si>
    <t>IT Channel Service</t>
  </si>
  <si>
    <t>Juknis Rollout MMS</t>
  </si>
  <si>
    <t>Instalasi Perangkat</t>
  </si>
  <si>
    <t>Apakah ada checklist standar software?</t>
  </si>
  <si>
    <t>Apakah ada form pelatihan MMS setelah instalasi selesai?</t>
  </si>
  <si>
    <t>Apakah ada BAST infrastruktur wisma setelah instalasi selesai?</t>
  </si>
  <si>
    <t>Pengelolaan Mobile Device Prospera</t>
  </si>
  <si>
    <t>Penerimaan dan distribusi aset</t>
  </si>
  <si>
    <t>Apakah aset telah sesuai dengan PO dan telah dicatat sesuai dengan juknis pencatatan aset TI?</t>
  </si>
  <si>
    <t>Juknis Pengelolaan Mobile Device Prospera</t>
  </si>
  <si>
    <t>Cek PO dengan pencatatan aset</t>
  </si>
  <si>
    <t>Apakah aset telah melalui Quality Control dan didaftarkan ke MDM?</t>
  </si>
  <si>
    <t>cek QC tablet dan pendaftaran MDM</t>
  </si>
  <si>
    <t>Apakah pengiriman aset ke KFO dilengkapi dengan BAST?</t>
  </si>
  <si>
    <t>Cek BAST  Tablet</t>
  </si>
  <si>
    <t>Apakah tablet yang diterima di verifikasi dan disimpan dalam ruang khasanah?</t>
  </si>
  <si>
    <t>Operation Supervisor KFO</t>
  </si>
  <si>
    <t>Apakah tablet disimpan dalam khasanah</t>
  </si>
  <si>
    <t>konf KFO salah satu di jakarta dan jabar melalui region ITFSnya terdapat didlm khasanah</t>
  </si>
  <si>
    <t>Apakah data aset di update setelah BAST aset dari MMS dikirim ke pusat?</t>
  </si>
  <si>
    <t>cek data aset BAST MMS y dikirim ke pusat apakah dilakukan pengkinian data</t>
  </si>
  <si>
    <t>Aktivasi Tablet</t>
  </si>
  <si>
    <t>Apakah aktivasi tablet sudah melalui Service Now?</t>
  </si>
  <si>
    <t>IT Channel Support</t>
  </si>
  <si>
    <t>aktivasi tablet telah melalui service now?</t>
  </si>
  <si>
    <t>Apakah profile pada MDM sudah diupdate?</t>
  </si>
  <si>
    <t xml:space="preserve">cek profile MDM </t>
  </si>
  <si>
    <t>Penanganan insiden tablet</t>
  </si>
  <si>
    <t>Apakah insiden pada tablet tercatat pada tiket?</t>
  </si>
  <si>
    <t>IT Service Desk</t>
  </si>
  <si>
    <t>cek insiden pada tablet</t>
  </si>
  <si>
    <t>insiden tablet taercata pada tiket</t>
  </si>
  <si>
    <t>Apakah ada catatan perbaikan pada tablet yang rusak?</t>
  </si>
  <si>
    <t>cek pencatatan perbaikan tablet yg rusak</t>
  </si>
  <si>
    <t>ya terdapat pencatatan tablet yg rusak</t>
  </si>
  <si>
    <t>Apakah tablet rusak sudah tersimpan di khasanah KFO dan dicatat pada logbook?</t>
  </si>
  <si>
    <t>cek penyimpanan tablet yg rusak di KFO</t>
  </si>
  <si>
    <t>Apakah tablet yang di karantina tercatat pada grup karantina?</t>
  </si>
  <si>
    <t>cek tablet yg dikarantina dicatat dalam di MDM dalam group karantina</t>
  </si>
  <si>
    <t>Apakah tablet yang di wipe terdaftar pada grup wipe?</t>
  </si>
  <si>
    <t>cek tablet yg telah diwipe dan cek dalam MDM?</t>
  </si>
  <si>
    <t>Pengelolaan Tablet Backup</t>
  </si>
  <si>
    <t>Apakah request tablet backup telah divalidasi dan diverifikasi?</t>
  </si>
  <si>
    <t>cek request tablet</t>
  </si>
  <si>
    <t>tablet backup telah divalidasi dan verifikasi</t>
  </si>
  <si>
    <t>Apakah tablet backup telah terdaftar pada MDM?</t>
  </si>
  <si>
    <t>cek tablet backup</t>
  </si>
  <si>
    <t>ya terdaftar dlm MDM</t>
  </si>
  <si>
    <t>Apakah tablet yang akan dikirim telah melalui tahap testing?</t>
  </si>
  <si>
    <t>cek tablet yg dikirim melalui testing</t>
  </si>
  <si>
    <t>Apakah BAST sudah dikirimkan kembali setelah tablet backup diterima?</t>
  </si>
  <si>
    <t>cek BAST pengembalin</t>
  </si>
  <si>
    <t>BAST by email atau WA (menunggu aselinya dikirimkan)</t>
  </si>
  <si>
    <t>Apakah data aset diupdate setelah BAST diterima?</t>
  </si>
  <si>
    <t xml:space="preserve">cek pengkinian data terkait BAST </t>
  </si>
  <si>
    <t xml:space="preserve">KKP SLA Management </t>
  </si>
  <si>
    <t>Annualy</t>
  </si>
  <si>
    <t>Service Catalog Management</t>
  </si>
  <si>
    <t>Identifikasi service</t>
  </si>
  <si>
    <t>Apakah service catalogue yang telah diperbarui dan sudah disetujui telah disosialisasikan?</t>
  </si>
  <si>
    <t>Juknis Service Catalog Management</t>
  </si>
  <si>
    <t>Apakah dokumen service catalog telah direview oleh IT service Delivery dan Management IT?</t>
  </si>
  <si>
    <t>1. IT SD
2. Management TI
3. IT Service Delivery</t>
  </si>
  <si>
    <t>Update Catalog</t>
  </si>
  <si>
    <t>Apakah dokumen service catalog telah sersuai dengan format dokumentasi yang berlaku?</t>
  </si>
  <si>
    <t>1. IT Service Desk
2. IT Policy, Process, &amp; Procedure Staff
3. IT Service Delivery
4. Management TI</t>
  </si>
  <si>
    <t>SLA Management</t>
  </si>
  <si>
    <t>Menyusun SLA</t>
  </si>
  <si>
    <t>Apakah SLA yang disusun oleh IT Service Desk telah disepakati oleh pihak berwenang dari Kepala Divisi IT Service Delivery dan Manajemen TI serta pihak bisnis/operations dan user?</t>
  </si>
  <si>
    <t>1. IT Service Desk
2. IT Helpdesk</t>
  </si>
  <si>
    <t>Juknis SLA Management</t>
  </si>
  <si>
    <t>SLA disepakati IT dan user</t>
  </si>
  <si>
    <t>Apakah dokumen OLA telah digunakan dalam menentukan SLA?</t>
  </si>
  <si>
    <t>1. Service Desk
2. Management TI</t>
  </si>
  <si>
    <t>Menyepakati dengan User</t>
  </si>
  <si>
    <t>Apakah SLA telah disepakati bersama dengan User dan di-review oleh Management TI?</t>
  </si>
  <si>
    <t>1. IT Service Desk
2. User</t>
  </si>
  <si>
    <t>ya disepakati IT dan User</t>
  </si>
  <si>
    <t>Sosialisasi</t>
  </si>
  <si>
    <t>Apakah SLA terbaru yang telah disetujui oleh IT dan user telah disosialisasikan?</t>
  </si>
  <si>
    <t>SLA Monitoring</t>
  </si>
  <si>
    <t>Menyusun Service Report</t>
  </si>
  <si>
    <t>Apakah service report telah di-review oleh IT Service Delivery dan IT Ops, Infra &amp; SD Head?</t>
  </si>
  <si>
    <t>1. IT Service Desk
2. IT Service Delivery 
3.IT Ops, Infra &amp;SD Head</t>
  </si>
  <si>
    <t>Service report disusun setiap bulannya</t>
  </si>
  <si>
    <t>Distribusi Service Report</t>
  </si>
  <si>
    <t>Apakah service report telah dipresentasikan kepada management TI sebulan sekali?</t>
  </si>
  <si>
    <t>1. IT Service Desk
2. IT Service Delivery</t>
  </si>
  <si>
    <t>Juknis SLA Monitoring</t>
  </si>
  <si>
    <t>Service report dipresentasikan ke manajemen TI</t>
  </si>
  <si>
    <t>Identifikasi Action Plan</t>
  </si>
  <si>
    <t>Apakah dokumen action plan telah dilaporkan sebulan sekali dan di-review oleh IT Service Delivery dan Management TI?</t>
  </si>
  <si>
    <t>Dokument action plan terdapat dalam laporan service delivery yang dilakukan pembahasan dengan unit terkait.</t>
  </si>
  <si>
    <t>Sosialisasi action plan</t>
  </si>
  <si>
    <t>Apakah action plan telah disosialisasikan?</t>
  </si>
  <si>
    <t>sosialisai action plan disampaikan dalam forum management TI</t>
  </si>
  <si>
    <t>Survei</t>
  </si>
  <si>
    <t>Apakah survey mengenai tingkat layanan TI telah dilakukan secara berkala?</t>
  </si>
  <si>
    <t>Juknis Survei</t>
  </si>
  <si>
    <t>Survei dilakukan dengan menggunakan aplikasi aisyah setiap bulannya</t>
  </si>
  <si>
    <t>Apakah hasil survey telah diberikan kepada IT Ops, Infra &amp; SD dan dilakukan review.  serta dilaporkan kepada management TI secara berkala?</t>
  </si>
  <si>
    <t>1. IT Ops, Infra&amp;SD Head
2. IT Service Analyst</t>
  </si>
  <si>
    <t>Hasil survei disampaikan ke pada IT Ops, Infra dan SD serta disampaikan dalam Dashboard IT setiap bulannya.</t>
  </si>
  <si>
    <t>KKP Capacity Management</t>
  </si>
  <si>
    <t>Capacity Planning</t>
  </si>
  <si>
    <t>Apakah hasil analisis kebutuhan kapasitas telah sesuai dengan dokumen BRD beserta data-data lainnya?</t>
  </si>
  <si>
    <t>IT Infrastructure</t>
  </si>
  <si>
    <t>Juknis Capacity Planning</t>
  </si>
  <si>
    <t>Capacity Monitoring</t>
  </si>
  <si>
    <t>Apakah IT Operations telah menerima laporan penggunaan kapasitas dan melakukan pemantauan setiap bulan?</t>
  </si>
  <si>
    <t>IT Operations</t>
  </si>
  <si>
    <t>Apakah laporan capacity monitoring telah dievaluasi oleh Management TI?</t>
  </si>
  <si>
    <t>1. IT operations center
2. Management TI</t>
  </si>
  <si>
    <t>Service Delivery TI</t>
  </si>
  <si>
    <t>Service Level Management TI</t>
  </si>
  <si>
    <t>Pengelolaan Kapasitas TI</t>
  </si>
  <si>
    <t>Diterapkan secara menyeluruh</t>
  </si>
  <si>
    <t>Diterapkan sebagian</t>
  </si>
  <si>
    <t>Monitoring Capacity dilakukan oleh team data center, yang apabila terdapat informasi error pada aplikasi manage enggine akan diinfomrasikan ke IT Operation. ( tetapi proses monitoring ini belum dibuatkan laporan setiap bulannya)</t>
  </si>
  <si>
    <t>Belum dilakukan evaluasi terhadap penggunaan kapasitas setiap bulannya</t>
  </si>
  <si>
    <t>Dokumen OLA diinformasikan didalam dokumen BRD aplikasi service now.</t>
  </si>
  <si>
    <t>dokumen service catalog sesuai dengan format dokumen terkait update catalog</t>
  </si>
  <si>
    <t>Ya disetujui dan disosialisasikan</t>
  </si>
  <si>
    <t>Pastikan monitoring capacity djalankan dan terdapat laporan setiap bulannya</t>
  </si>
  <si>
    <t>Pastikan capacity montoring diinformasikan ke manajemen</t>
  </si>
  <si>
    <t>Kontrol</t>
  </si>
  <si>
    <t>Pastikan service catalogue diperbarui dan disettujui serta disosialisasikan</t>
  </si>
  <si>
    <t>Pastika service catalogue direview oleh ITSD &amp; Management TI</t>
  </si>
  <si>
    <t>Pastikan dokumen service catalog telah dikinikan</t>
  </si>
  <si>
    <t>Pastikan SLA yg disusun telah disepakati oleh pihak berwenan</t>
  </si>
  <si>
    <t>Pastika terdapat OLA yang digunakan dalam menentukan SLA</t>
  </si>
  <si>
    <t>Pastikan SLA disepakati bersama dengan user dan direview manajemen TI</t>
  </si>
  <si>
    <t>Pastikan SLA yg disetujui telah disosialisasikan</t>
  </si>
  <si>
    <t>Pastikan service report direview oleh ITSD Head</t>
  </si>
  <si>
    <t>Pastikan service report dipresentasikan ke manajemen TI</t>
  </si>
  <si>
    <t>Pastikan dokumen action plan dilaporkan sebulan sekali dan direview oleh ITSD</t>
  </si>
  <si>
    <t>Pastikan action pln disosialisasikan</t>
  </si>
  <si>
    <t>Pstikan survei dilakukan secara berkala</t>
  </si>
  <si>
    <t>Pastikan hasil survei diberikan kepada IT Ops, Infra dan ITSD dan dilaporkan secara berkala ke manajemen TI</t>
  </si>
  <si>
    <t>Permohonan pembuatan tiket melalui service now, untuk non IT tetap menggunakan form yang harus disetujui oleh penjabat terkait. Sedangkan permohonan IT tanpa menggunakan form. Untuk persetujuan approval melalui system service now.</t>
  </si>
  <si>
    <t>Tiket yang dibuat melalui email akan tercatat didalam backlog email.</t>
  </si>
  <si>
    <t>ITHD melakukan monitoring dan follow up terhadap status tiket setaip harinya.</t>
  </si>
  <si>
    <t>Konfirmasi atas solusi yang diberikan diberikan bukti sesuai dengan insiden, problem atau request</t>
  </si>
  <si>
    <t>untuk SLA setiap harinya akan dilakukan follow up terhadap tiket yg dibuat dan untuk OLA setiap jumat akan dicreate by system dan dilakukan follow up</t>
  </si>
  <si>
    <t>Solusi diberikan dan dikoordinasikan sesuai dengan insiden/problem dengan IT Aset atau IT Operatioan</t>
  </si>
  <si>
    <t>Pengklasifkasian terhadap insiden telah sesuai</t>
  </si>
  <si>
    <t>solusi yang diberikan berkoordinasi dengan pihak terkait dan dijadikan knowledgbase</t>
  </si>
  <si>
    <t>Agin tiket dilakukan monitoring</t>
  </si>
  <si>
    <t>ya tercatat dalam aplikasi service now</t>
  </si>
  <si>
    <t>Pemantauan hasil implementasi dilakukan sesuai PIR</t>
  </si>
  <si>
    <t>Problem report mengindentifikasi penyebab masalah (root cause)</t>
  </si>
  <si>
    <t>Didiskusikan dengan user dan div head</t>
  </si>
  <si>
    <t>Problem report disusun dan dilaporkan setiap bulannya</t>
  </si>
  <si>
    <t>Problem report direview oleh head itsd, ops &amp; infra</t>
  </si>
  <si>
    <t>Tercantum solusi problem didalam laporannnya</t>
  </si>
  <si>
    <t>Tahapan solusi melalui proses implementasi</t>
  </si>
  <si>
    <t>aging tercatat dalam sistem</t>
  </si>
  <si>
    <t>Kesesuaian PO &amp; DO</t>
  </si>
  <si>
    <t>Pencatatan aset dilakukan setelah barang/perangkat yg datang diterima dan dibuatkan bast sebaa bukti penerimaan barang</t>
  </si>
  <si>
    <t>BAST disesuaikan dengan PO dan SPK yang diterima</t>
  </si>
  <si>
    <t>Sampai dengan saat ini belum pernah dilakukn klaim terhadap aset yg tidak sesuai dengan PO dan SPK</t>
  </si>
  <si>
    <t>FPPPT melalui persetujuan atasan pemohon dan divalidasi oleh supervisi untuk memastikan apakah perangkat yg dibutuhkan sesuai dengan kebutuhannya.</t>
  </si>
  <si>
    <t>Perangkat yg diterima telah ter-setup dan proses staging memastikan perangkat2 tersebut dapt digunakan dan terkoneksi dengan jaringan.</t>
  </si>
  <si>
    <t>Pengiriman aset disertai BAST sebagai bukti barang telah diterima oleh user dan sebagai pencatatan IT Aset</t>
  </si>
  <si>
    <t>Permasalahan perangkat akan dipandu terlebih dahulu oleh itfs dikantor pusat sebelum dikirimkan team itfs dimasing2 are untuk memastikan perangkat yg rusak perlu dilakukan perbaikan.</t>
  </si>
  <si>
    <t>Setiap perbaikan dipastikan garansinya sebelum diajukan klaim atau pengadaan perngkat baru.</t>
  </si>
  <si>
    <t>Sebelum dilkukan penarikan aset dilakukan validasi untuk memastikan perangkat yg digunakan sesuai dengan pencatatan asetny</t>
  </si>
  <si>
    <t>BAST disesuaikan dengan perangkat yg diterima dan dilakukan revisi terhadap pencatatan aset.</t>
  </si>
  <si>
    <t>Hapus buku sesui dengan catatan set dari perangkt2 ygn hilang</t>
  </si>
  <si>
    <t>Qulity Control dilakukn oleh team MIP dan pendafaran ke MDM oleh IT Channel Support</t>
  </si>
  <si>
    <t>Pengiriman aset ke KFO dilengkapi BAST</t>
  </si>
  <si>
    <t>Informasi region jakarta dan jabar untuk backup tablet disimpan didalam kasanah</t>
  </si>
  <si>
    <t>Pencatatan telh dikinikan</t>
  </si>
  <si>
    <t>Pengajuan aktivasi tablet mlalui service now</t>
  </si>
  <si>
    <t>Tablet yg idkrantina masuk dalam group monitoring</t>
  </si>
  <si>
    <t>tahapan testing bagian dari proses staging, untuk memastikan tablet dapat digunakan</t>
  </si>
  <si>
    <t>Data aset dikinikan setalah BAST diterima</t>
  </si>
  <si>
    <t>Service catalogue terlampir didalam SLA Management telah disetujui dan disosialisaikan</t>
  </si>
  <si>
    <t>Doc service catalog telah direview oleh Manajemen TI</t>
  </si>
  <si>
    <t>Penyelesaian batas waktu laporan user terhadap SLA dilakukan monitoring oleh team ITHD dengan mensetup secara sistem  tiket2 yg over SLA. Dan dilakukan follow up sesuai dengan pemegang tiket.</t>
  </si>
  <si>
    <t>Pastikan kebutuhan kapasitas planning telah dibuat dan didiskusikan antra it planning dan it operation. Terkait project-project yg membutuhkan kapasitas terhadap infrastrutur IT dan operasional IT</t>
  </si>
  <si>
    <t>Dashboard Hasil Pemeriksaan ITQM Bulan Juni 2019</t>
  </si>
  <si>
    <t>Terdapat Capacity planning yg dikoordinasikan dengan IT Infra dan IT Operation terdahap proyek -proyek yg akan dijalanka.  Saat ini kebutuhan kapasitas untuk pemenuhan proyek di BRD dapat disupport oleh team IT Infra &amp; 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</si>
</sst>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1"/>
      <scheme val="minor"/>
    </font>
    <font>
      <sz val="10"/>
      <color theme="1"/>
      <name val="Calibri"/>
      <family val="2"/>
      <scheme val="minor"/>
    </font>
    <font>
      <b/>
      <sz val="10"/>
      <color theme="1"/>
      <name val="Calibri"/>
      <family val="2"/>
      <scheme val="minor"/>
    </font>
    <font>
      <sz val="10"/>
      <name val="Calibri"/>
      <family val="2"/>
      <scheme val="minor"/>
    </font>
    <font>
      <i/>
      <sz val="10"/>
      <name val="Calibri"/>
      <family val="2"/>
      <scheme val="minor"/>
    </font>
    <font>
      <sz val="9"/>
      <color theme="1"/>
      <name val="Arial"/>
      <family val="2"/>
    </font>
    <font>
      <b/>
      <sz val="16"/>
      <color theme="1"/>
      <name val="Arial"/>
      <family val="2"/>
    </font>
    <font>
      <sz val="11"/>
      <color theme="1"/>
      <name val="Arial"/>
      <family val="2"/>
    </font>
    <font>
      <b/>
      <sz val="9"/>
      <color theme="1"/>
      <name val="Arial"/>
      <family val="2"/>
    </font>
    <font>
      <sz val="11"/>
      <color theme="1"/>
      <name val="Calibri"/>
      <family val="2"/>
      <charset val="1"/>
      <scheme val="minor"/>
    </font>
    <font>
      <b/>
      <sz val="22"/>
      <color theme="1"/>
      <name val="Calibri"/>
      <family val="2"/>
      <scheme val="minor"/>
    </font>
    <font>
      <b/>
      <sz val="11"/>
      <color theme="1"/>
      <name val="Calibri"/>
      <family val="2"/>
      <scheme val="minor"/>
    </font>
    <font>
      <b/>
      <sz val="11"/>
      <color theme="0"/>
      <name val="Calibri"/>
      <family val="2"/>
      <scheme val="minor"/>
    </font>
    <font>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9" fontId="9" fillId="0" borderId="0" applyFont="0" applyFill="0" applyBorder="0" applyAlignment="0" applyProtection="0"/>
  </cellStyleXfs>
  <cellXfs count="126">
    <xf numFmtId="0" fontId="0" fillId="0" borderId="0" xfId="0"/>
    <xf numFmtId="0" fontId="1" fillId="3" borderId="0" xfId="0" applyFont="1" applyFill="1" applyAlignment="1">
      <alignment horizontal="center" vertical="top"/>
    </xf>
    <xf numFmtId="0" fontId="2" fillId="3" borderId="0" xfId="0" applyFont="1" applyFill="1" applyAlignment="1">
      <alignment horizontal="left" vertical="top"/>
    </xf>
    <xf numFmtId="0" fontId="1" fillId="3" borderId="0" xfId="0" applyFont="1" applyFill="1" applyAlignment="1">
      <alignment horizontal="left" vertical="top"/>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3" borderId="0" xfId="0" applyFont="1" applyFill="1" applyAlignment="1">
      <alignment vertical="top"/>
    </xf>
    <xf numFmtId="0" fontId="1" fillId="3" borderId="0" xfId="0" applyFont="1" applyFill="1" applyBorder="1" applyAlignment="1">
      <alignment vertical="top"/>
    </xf>
    <xf numFmtId="0" fontId="1" fillId="3" borderId="0" xfId="0" applyFont="1" applyFill="1"/>
    <xf numFmtId="0" fontId="2" fillId="2" borderId="2" xfId="0" applyFont="1" applyFill="1" applyBorder="1" applyAlignment="1">
      <alignment horizontal="center" vertical="center"/>
    </xf>
    <xf numFmtId="0" fontId="1" fillId="3" borderId="0" xfId="0" applyFont="1" applyFill="1" applyBorder="1" applyAlignment="1">
      <alignment vertical="center"/>
    </xf>
    <xf numFmtId="0" fontId="1" fillId="0" borderId="1" xfId="0" applyFont="1" applyBorder="1" applyAlignment="1">
      <alignment vertical="top" wrapText="1"/>
    </xf>
    <xf numFmtId="0" fontId="1" fillId="0" borderId="2" xfId="0" applyFont="1" applyBorder="1" applyAlignment="1">
      <alignment horizontal="left" vertical="top" wrapText="1"/>
    </xf>
    <xf numFmtId="0" fontId="1"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 fillId="3" borderId="1" xfId="0" applyFont="1" applyFill="1" applyBorder="1" applyAlignment="1">
      <alignment vertical="top" wrapText="1"/>
    </xf>
    <xf numFmtId="0" fontId="3" fillId="3" borderId="1" xfId="0" applyFont="1" applyFill="1" applyBorder="1" applyAlignment="1">
      <alignment vertical="top" wrapText="1"/>
    </xf>
    <xf numFmtId="0" fontId="1" fillId="3" borderId="0" xfId="0" applyFont="1" applyFill="1" applyBorder="1" applyAlignment="1">
      <alignment vertical="top" wrapText="1"/>
    </xf>
    <xf numFmtId="0" fontId="5" fillId="3" borderId="0" xfId="0" applyFont="1" applyFill="1" applyAlignment="1">
      <alignment horizontal="center" vertical="top"/>
    </xf>
    <xf numFmtId="0" fontId="6" fillId="3" borderId="0" xfId="0" applyFont="1" applyFill="1" applyAlignment="1">
      <alignment horizontal="left" vertical="top"/>
    </xf>
    <xf numFmtId="0" fontId="5" fillId="3" borderId="0" xfId="0" applyFont="1" applyFill="1" applyAlignment="1">
      <alignment horizontal="left" vertical="top"/>
    </xf>
    <xf numFmtId="0" fontId="5" fillId="3" borderId="0" xfId="0" applyFont="1" applyFill="1" applyAlignment="1">
      <alignment horizontal="left" vertical="top" wrapText="1"/>
    </xf>
    <xf numFmtId="0" fontId="5" fillId="3" borderId="0" xfId="0" applyFont="1" applyFill="1" applyBorder="1" applyAlignment="1">
      <alignment vertical="top"/>
    </xf>
    <xf numFmtId="0" fontId="7" fillId="3" borderId="0" xfId="0" applyFont="1" applyFill="1" applyAlignment="1">
      <alignment horizontal="left" vertical="top"/>
    </xf>
    <xf numFmtId="0" fontId="8" fillId="2" borderId="2"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3" borderId="0" xfId="0" applyFont="1" applyFill="1" applyBorder="1" applyAlignment="1">
      <alignment horizontal="center" vertical="center"/>
    </xf>
    <xf numFmtId="0" fontId="2" fillId="2" borderId="2" xfId="0" applyFont="1" applyFill="1" applyBorder="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vertical="center"/>
    </xf>
    <xf numFmtId="0" fontId="10" fillId="3" borderId="0" xfId="0" applyFont="1" applyFill="1" applyAlignment="1"/>
    <xf numFmtId="0" fontId="0" fillId="3" borderId="0" xfId="0" applyFill="1"/>
    <xf numFmtId="0" fontId="11" fillId="2" borderId="1" xfId="0" applyFont="1" applyFill="1" applyBorder="1" applyAlignment="1">
      <alignment horizontal="center"/>
    </xf>
    <xf numFmtId="0" fontId="0" fillId="3" borderId="1" xfId="0" applyFill="1" applyBorder="1"/>
    <xf numFmtId="0" fontId="11" fillId="3" borderId="1" xfId="0" applyFont="1" applyFill="1" applyBorder="1" applyAlignment="1">
      <alignment horizontal="center" vertical="top" wrapText="1"/>
    </xf>
    <xf numFmtId="10" fontId="11" fillId="3" borderId="1" xfId="1" applyNumberFormat="1" applyFont="1" applyFill="1" applyBorder="1" applyAlignment="1">
      <alignment horizontal="center" vertical="top" wrapText="1"/>
    </xf>
    <xf numFmtId="10" fontId="0" fillId="3" borderId="1" xfId="0" applyNumberFormat="1" applyFill="1" applyBorder="1"/>
    <xf numFmtId="0" fontId="0" fillId="3" borderId="1" xfId="0" applyFill="1" applyBorder="1" applyAlignment="1">
      <alignment horizontal="center"/>
    </xf>
    <xf numFmtId="10" fontId="0" fillId="3" borderId="1" xfId="1" applyNumberFormat="1" applyFont="1" applyFill="1" applyBorder="1"/>
    <xf numFmtId="0" fontId="11" fillId="2" borderId="1" xfId="0" applyFont="1" applyFill="1" applyBorder="1" applyAlignment="1">
      <alignment horizontal="center" vertical="top" wrapText="1"/>
    </xf>
    <xf numFmtId="10" fontId="11" fillId="2" borderId="1" xfId="0" applyNumberFormat="1" applyFont="1" applyFill="1" applyBorder="1"/>
    <xf numFmtId="0" fontId="11" fillId="3" borderId="0" xfId="0" applyFont="1" applyFill="1" applyBorder="1" applyAlignment="1">
      <alignment horizontal="center"/>
    </xf>
    <xf numFmtId="10" fontId="11" fillId="3" borderId="0" xfId="1"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0" fillId="3" borderId="1" xfId="0" applyFill="1" applyBorder="1" applyAlignment="1">
      <alignment horizontal="left" vertical="top" wrapText="1"/>
    </xf>
    <xf numFmtId="0" fontId="0" fillId="3" borderId="0" xfId="0" applyFill="1" applyBorder="1" applyAlignment="1">
      <alignment horizontal="center"/>
    </xf>
    <xf numFmtId="0" fontId="12" fillId="4" borderId="1" xfId="0" applyFont="1" applyFill="1" applyBorder="1" applyAlignment="1">
      <alignment horizontal="center" vertical="center"/>
    </xf>
    <xf numFmtId="0" fontId="0" fillId="3" borderId="1" xfId="0" applyFill="1" applyBorder="1" applyAlignment="1">
      <alignment horizontal="center" vertical="center"/>
    </xf>
    <xf numFmtId="0" fontId="12" fillId="4" borderId="1" xfId="0" applyFont="1" applyFill="1" applyBorder="1" applyAlignment="1">
      <alignment horizontal="center" vertical="center" wrapText="1"/>
    </xf>
    <xf numFmtId="10" fontId="0" fillId="3" borderId="1" xfId="0" applyNumberFormat="1" applyFill="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3" fillId="0" borderId="2" xfId="0" applyFont="1" applyFill="1" applyBorder="1" applyAlignment="1">
      <alignment horizontal="left" vertical="top" wrapText="1"/>
    </xf>
    <xf numFmtId="0" fontId="8" fillId="2" borderId="6" xfId="0" applyFont="1" applyFill="1" applyBorder="1" applyAlignment="1">
      <alignment horizontal="center" vertical="center" wrapText="1"/>
    </xf>
    <xf numFmtId="0" fontId="3" fillId="0" borderId="2" xfId="0" applyFont="1" applyBorder="1" applyAlignment="1">
      <alignment horizontal="center" vertical="top" wrapText="1"/>
    </xf>
    <xf numFmtId="0" fontId="2" fillId="2" borderId="1" xfId="0" applyFont="1" applyFill="1" applyBorder="1" applyAlignment="1">
      <alignment horizontal="center" vertical="top" wrapText="1"/>
    </xf>
    <xf numFmtId="9" fontId="2" fillId="2" borderId="1" xfId="1" applyNumberFormat="1" applyFont="1" applyFill="1" applyBorder="1" applyAlignment="1">
      <alignment horizontal="center" vertical="center"/>
    </xf>
    <xf numFmtId="9" fontId="1" fillId="3" borderId="1" xfId="1" applyNumberFormat="1" applyFont="1" applyFill="1" applyBorder="1" applyAlignment="1">
      <alignment horizontal="left" vertical="top"/>
    </xf>
    <xf numFmtId="0" fontId="1" fillId="0" borderId="3" xfId="0" applyFont="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xf numFmtId="0" fontId="3" fillId="3" borderId="1" xfId="0" applyFont="1" applyFill="1" applyBorder="1" applyAlignment="1">
      <alignment vertical="top"/>
    </xf>
    <xf numFmtId="9" fontId="1" fillId="3" borderId="0" xfId="0" applyNumberFormat="1" applyFont="1" applyFill="1"/>
    <xf numFmtId="9" fontId="8" fillId="2" borderId="1" xfId="1" applyNumberFormat="1" applyFont="1" applyFill="1" applyBorder="1" applyAlignment="1">
      <alignment horizontal="center" vertical="center"/>
    </xf>
    <xf numFmtId="9" fontId="5" fillId="3" borderId="1" xfId="1" applyNumberFormat="1" applyFont="1" applyFill="1" applyBorder="1" applyAlignment="1">
      <alignment horizontal="left" vertical="top"/>
    </xf>
    <xf numFmtId="0" fontId="5" fillId="3" borderId="0" xfId="0" applyFont="1" applyFill="1" applyAlignment="1">
      <alignment vertical="top" wrapText="1"/>
    </xf>
    <xf numFmtId="0" fontId="5" fillId="3" borderId="0" xfId="0" applyFont="1" applyFill="1" applyAlignment="1">
      <alignment vertical="top"/>
    </xf>
    <xf numFmtId="0" fontId="8" fillId="2" borderId="1" xfId="0" applyFont="1" applyFill="1" applyBorder="1" applyAlignment="1">
      <alignment horizontal="center" vertical="center"/>
    </xf>
    <xf numFmtId="0" fontId="5" fillId="0" borderId="2" xfId="0" applyFont="1" applyBorder="1" applyAlignment="1">
      <alignment horizontal="left" vertical="top" wrapText="1"/>
    </xf>
    <xf numFmtId="0" fontId="13" fillId="0" borderId="2"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5" fillId="0" borderId="3" xfId="0" applyFont="1" applyBorder="1" applyAlignment="1">
      <alignment horizontal="left" vertical="top" wrapText="1"/>
    </xf>
    <xf numFmtId="0" fontId="2" fillId="2" borderId="1" xfId="0" applyFont="1" applyFill="1" applyBorder="1" applyAlignment="1">
      <alignment horizontal="center" vertical="center" wrapText="1"/>
    </xf>
    <xf numFmtId="10" fontId="0" fillId="3" borderId="1" xfId="1" applyNumberFormat="1" applyFont="1" applyFill="1" applyBorder="1" applyAlignment="1">
      <alignment horizontal="center"/>
    </xf>
    <xf numFmtId="10" fontId="12" fillId="4" borderId="1" xfId="0" applyNumberFormat="1"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0" borderId="2" xfId="0" applyFont="1" applyBorder="1" applyAlignment="1">
      <alignment horizontal="center" vertical="top" wrapText="1"/>
    </xf>
    <xf numFmtId="0" fontId="1" fillId="0" borderId="4" xfId="0" applyFont="1" applyBorder="1" applyAlignment="1">
      <alignment horizontal="center" vertical="top" wrapText="1"/>
    </xf>
    <xf numFmtId="0" fontId="1" fillId="0" borderId="3" xfId="0" applyFont="1" applyBorder="1" applyAlignment="1">
      <alignment horizontal="center" vertical="top" wrapText="1"/>
    </xf>
    <xf numFmtId="0" fontId="3" fillId="0" borderId="2"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2" xfId="0" applyFont="1" applyBorder="1" applyAlignment="1">
      <alignment horizontal="center" vertical="top" wrapText="1"/>
    </xf>
    <xf numFmtId="0" fontId="3" fillId="0" borderId="4" xfId="0" applyFont="1" applyBorder="1" applyAlignment="1">
      <alignment horizontal="center" vertical="top" wrapText="1"/>
    </xf>
    <xf numFmtId="0" fontId="3" fillId="0" borderId="2"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3" xfId="0" applyFont="1" applyBorder="1" applyAlignment="1">
      <alignment horizontal="center" vertical="top" wrapText="1"/>
    </xf>
    <xf numFmtId="0" fontId="3"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3" borderId="2" xfId="0" applyFont="1" applyFill="1" applyBorder="1" applyAlignment="1">
      <alignment horizontal="center" vertical="top"/>
    </xf>
    <xf numFmtId="0" fontId="1" fillId="3" borderId="4"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left" vertical="top"/>
    </xf>
    <xf numFmtId="0" fontId="1" fillId="3" borderId="4" xfId="0" applyFont="1" applyFill="1" applyBorder="1" applyAlignment="1">
      <alignment horizontal="left" vertical="top"/>
    </xf>
    <xf numFmtId="0" fontId="1" fillId="3" borderId="3" xfId="0" applyFont="1" applyFill="1" applyBorder="1" applyAlignment="1">
      <alignment horizontal="left" vertical="top"/>
    </xf>
    <xf numFmtId="0" fontId="1" fillId="3" borderId="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0" borderId="4" xfId="0" applyFont="1" applyBorder="1" applyAlignment="1">
      <alignment horizontal="left" vertical="top"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13" fillId="0" borderId="2"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0" borderId="3" xfId="0" applyFont="1" applyFill="1" applyBorder="1" applyAlignment="1">
      <alignment horizontal="left" vertical="top" wrapText="1"/>
    </xf>
    <xf numFmtId="0" fontId="10" fillId="3"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cap="all" baseline="0">
                <a:effectLst/>
              </a:rPr>
              <a:t>REVIEW IT QUALITY MANAGEMENT BULAN Juni 2019</a:t>
            </a:r>
          </a:p>
        </c:rich>
      </c:tx>
      <c:layout/>
      <c:overlay val="0"/>
      <c:spPr>
        <a:noFill/>
        <a:ln>
          <a:noFill/>
        </a:ln>
        <a:effectLst/>
      </c:spPr>
    </c:title>
    <c:autoTitleDeleted val="0"/>
    <c:plotArea>
      <c:layout/>
      <c:barChart>
        <c:barDir val="col"/>
        <c:grouping val="stacked"/>
        <c:varyColors val="0"/>
        <c:ser>
          <c:idx val="0"/>
          <c:order val="0"/>
          <c:tx>
            <c:strRef>
              <c:f>Sheet2!$H$3</c:f>
              <c:strCache>
                <c:ptCount val="1"/>
                <c:pt idx="0">
                  <c:v>% Baik</c:v>
                </c:pt>
              </c:strCache>
            </c:strRef>
          </c:tx>
          <c:spPr>
            <a:solidFill>
              <a:srgbClr val="009900"/>
            </a:solidFill>
            <a:ln>
              <a:no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Sheet2!$C$4:$C$6</c:f>
              <c:strCache>
                <c:ptCount val="3"/>
                <c:pt idx="0">
                  <c:v>Service Delivery TI</c:v>
                </c:pt>
                <c:pt idx="1">
                  <c:v>Service Level Management TI</c:v>
                </c:pt>
                <c:pt idx="2">
                  <c:v>Pengelolaan Kapasitas TI</c:v>
                </c:pt>
              </c:strCache>
            </c:strRef>
          </c:cat>
          <c:val>
            <c:numRef>
              <c:f>Sheet2!$H$4:$H$6</c:f>
              <c:numCache>
                <c:formatCode>0.00%</c:formatCode>
                <c:ptCount val="3"/>
                <c:pt idx="0">
                  <c:v>1</c:v>
                </c:pt>
                <c:pt idx="1">
                  <c:v>1</c:v>
                </c:pt>
                <c:pt idx="2">
                  <c:v>0.33333333333333331</c:v>
                </c:pt>
              </c:numCache>
            </c:numRef>
          </c:val>
          <c:extLst>
            <c:ext xmlns:c16="http://schemas.microsoft.com/office/drawing/2014/chart" uri="{C3380CC4-5D6E-409C-BE32-E72D297353CC}">
              <c16:uniqueId val="{00000000-45CB-4574-A06B-2E470E0C079A}"/>
            </c:ext>
          </c:extLst>
        </c:ser>
        <c:ser>
          <c:idx val="1"/>
          <c:order val="1"/>
          <c:tx>
            <c:strRef>
              <c:f>Sheet2!$I$3</c:f>
              <c:strCache>
                <c:ptCount val="1"/>
                <c:pt idx="0">
                  <c:v>% Cukup</c:v>
                </c:pt>
              </c:strCache>
            </c:strRef>
          </c:tx>
          <c:spPr>
            <a:solidFill>
              <a:srgbClr val="92D050"/>
            </a:solidFill>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4166-4279-B3EC-779EE5DD368A}"/>
                </c:ext>
              </c:extLst>
            </c:dLbl>
            <c:dLbl>
              <c:idx val="1"/>
              <c:delete val="1"/>
              <c:extLst>
                <c:ext xmlns:c15="http://schemas.microsoft.com/office/drawing/2012/chart" uri="{CE6537A1-D6FC-4f65-9D91-7224C49458BB}"/>
                <c:ext xmlns:c16="http://schemas.microsoft.com/office/drawing/2014/chart" uri="{C3380CC4-5D6E-409C-BE32-E72D297353CC}">
                  <c16:uniqueId val="{00000000-4166-4279-B3EC-779EE5DD368A}"/>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Sheet2!$C$4:$C$6</c:f>
              <c:strCache>
                <c:ptCount val="3"/>
                <c:pt idx="0">
                  <c:v>Service Delivery TI</c:v>
                </c:pt>
                <c:pt idx="1">
                  <c:v>Service Level Management TI</c:v>
                </c:pt>
                <c:pt idx="2">
                  <c:v>Pengelolaan Kapasitas TI</c:v>
                </c:pt>
              </c:strCache>
            </c:strRef>
          </c:cat>
          <c:val>
            <c:numRef>
              <c:f>Sheet2!$I$4:$I$6</c:f>
              <c:numCache>
                <c:formatCode>0.00%</c:formatCode>
                <c:ptCount val="3"/>
                <c:pt idx="0">
                  <c:v>0</c:v>
                </c:pt>
                <c:pt idx="1">
                  <c:v>0</c:v>
                </c:pt>
                <c:pt idx="2">
                  <c:v>0.66666666666666663</c:v>
                </c:pt>
              </c:numCache>
            </c:numRef>
          </c:val>
          <c:extLst>
            <c:ext xmlns:c16="http://schemas.microsoft.com/office/drawing/2014/chart" uri="{C3380CC4-5D6E-409C-BE32-E72D297353CC}">
              <c16:uniqueId val="{00000020-45CB-4574-A06B-2E470E0C079A}"/>
            </c:ext>
          </c:extLst>
        </c:ser>
        <c:ser>
          <c:idx val="2"/>
          <c:order val="2"/>
          <c:tx>
            <c:strRef>
              <c:f>Sheet2!$J$3</c:f>
              <c:strCache>
                <c:ptCount val="1"/>
                <c:pt idx="0">
                  <c:v>% Kurang</c:v>
                </c:pt>
              </c:strCache>
            </c:strRef>
          </c:tx>
          <c:spPr>
            <a:solidFill>
              <a:srgbClr val="FFFF00"/>
            </a:solidFill>
          </c:spPr>
          <c:invertIfNegative val="0"/>
          <c:dLbls>
            <c:delete val="1"/>
          </c:dLbls>
          <c:cat>
            <c:strRef>
              <c:f>Sheet2!$C$4:$C$6</c:f>
              <c:strCache>
                <c:ptCount val="3"/>
                <c:pt idx="0">
                  <c:v>Service Delivery TI</c:v>
                </c:pt>
                <c:pt idx="1">
                  <c:v>Service Level Management TI</c:v>
                </c:pt>
                <c:pt idx="2">
                  <c:v>Pengelolaan Kapasitas TI</c:v>
                </c:pt>
              </c:strCache>
            </c:strRef>
          </c:cat>
          <c:val>
            <c:numRef>
              <c:f>Sheet2!$J$4:$J$6</c:f>
              <c:numCache>
                <c:formatCode>0.00%</c:formatCode>
                <c:ptCount val="3"/>
                <c:pt idx="0">
                  <c:v>0</c:v>
                </c:pt>
                <c:pt idx="1">
                  <c:v>0</c:v>
                </c:pt>
                <c:pt idx="2">
                  <c:v>0</c:v>
                </c:pt>
              </c:numCache>
            </c:numRef>
          </c:val>
          <c:extLst>
            <c:ext xmlns:c16="http://schemas.microsoft.com/office/drawing/2014/chart" uri="{C3380CC4-5D6E-409C-BE32-E72D297353CC}">
              <c16:uniqueId val="{00000021-45CB-4574-A06B-2E470E0C079A}"/>
            </c:ext>
          </c:extLst>
        </c:ser>
        <c:ser>
          <c:idx val="3"/>
          <c:order val="3"/>
          <c:tx>
            <c:strRef>
              <c:f>Sheet2!$K$3</c:f>
              <c:strCache>
                <c:ptCount val="1"/>
                <c:pt idx="0">
                  <c:v>% Buruk</c:v>
                </c:pt>
              </c:strCache>
            </c:strRef>
          </c:tx>
          <c:spPr>
            <a:solidFill>
              <a:srgbClr val="FF0000"/>
            </a:solidFill>
          </c:spPr>
          <c:invertIfNegative val="0"/>
          <c:dLbls>
            <c:delete val="1"/>
          </c:dLbls>
          <c:cat>
            <c:strRef>
              <c:f>Sheet2!$C$4:$C$6</c:f>
              <c:strCache>
                <c:ptCount val="3"/>
                <c:pt idx="0">
                  <c:v>Service Delivery TI</c:v>
                </c:pt>
                <c:pt idx="1">
                  <c:v>Service Level Management TI</c:v>
                </c:pt>
                <c:pt idx="2">
                  <c:v>Pengelolaan Kapasitas TI</c:v>
                </c:pt>
              </c:strCache>
            </c:strRef>
          </c:cat>
          <c:val>
            <c:numRef>
              <c:f>Sheet2!$K$4:$K$6</c:f>
              <c:numCache>
                <c:formatCode>0.00%</c:formatCode>
                <c:ptCount val="3"/>
                <c:pt idx="0">
                  <c:v>0</c:v>
                </c:pt>
                <c:pt idx="1">
                  <c:v>0</c:v>
                </c:pt>
                <c:pt idx="2">
                  <c:v>0</c:v>
                </c:pt>
              </c:numCache>
            </c:numRef>
          </c:val>
          <c:extLst>
            <c:ext xmlns:c16="http://schemas.microsoft.com/office/drawing/2014/chart" uri="{C3380CC4-5D6E-409C-BE32-E72D297353CC}">
              <c16:uniqueId val="{00000022-45CB-4574-A06B-2E470E0C079A}"/>
            </c:ext>
          </c:extLst>
        </c:ser>
        <c:dLbls>
          <c:dLblPos val="ctr"/>
          <c:showLegendKey val="0"/>
          <c:showVal val="1"/>
          <c:showCatName val="0"/>
          <c:showSerName val="0"/>
          <c:showPercent val="0"/>
          <c:showBubbleSize val="0"/>
        </c:dLbls>
        <c:gapWidth val="146"/>
        <c:overlap val="100"/>
        <c:axId val="164240896"/>
        <c:axId val="219048192"/>
      </c:barChart>
      <c:catAx>
        <c:axId val="164240896"/>
        <c:scaling>
          <c:orientation val="minMax"/>
        </c:scaling>
        <c:delete val="0"/>
        <c:axPos val="b"/>
        <c:numFmt formatCode="General" sourceLinked="1"/>
        <c:majorTickMark val="out"/>
        <c:minorTickMark val="none"/>
        <c:tickLblPos val="nextTo"/>
        <c:txPr>
          <a:bodyPr/>
          <a:lstStyle/>
          <a:p>
            <a:pPr>
              <a:defRPr sz="1100"/>
            </a:pPr>
            <a:endParaRPr lang="en-US"/>
          </a:p>
        </c:txPr>
        <c:crossAx val="219048192"/>
        <c:crosses val="autoZero"/>
        <c:auto val="1"/>
        <c:lblAlgn val="ctr"/>
        <c:lblOffset val="100"/>
        <c:noMultiLvlLbl val="0"/>
      </c:catAx>
      <c:valAx>
        <c:axId val="219048192"/>
        <c:scaling>
          <c:orientation val="minMax"/>
          <c:max val="1"/>
          <c:min val="0"/>
        </c:scaling>
        <c:delete val="1"/>
        <c:axPos val="l"/>
        <c:numFmt formatCode="0.00%" sourceLinked="1"/>
        <c:majorTickMark val="out"/>
        <c:minorTickMark val="none"/>
        <c:tickLblPos val="none"/>
        <c:crossAx val="164240896"/>
        <c:crosses val="autoZero"/>
        <c:crossBetween val="between"/>
        <c:majorUnit val="0.1"/>
      </c:valAx>
      <c:spPr>
        <a:noFill/>
        <a:ln>
          <a:noFill/>
        </a:ln>
        <a:effectLst/>
      </c:spPr>
    </c:plotArea>
    <c:legend>
      <c:legendPos val="b"/>
      <c:layout/>
      <c:overlay val="0"/>
    </c:legend>
    <c:plotVisOnly val="1"/>
    <c:dispBlanksAs val="gap"/>
    <c:showDLblsOverMax val="0"/>
  </c:chart>
  <c:spPr>
    <a:solidFill>
      <a:schemeClr val="bg1"/>
    </a:solidFill>
    <a:ln w="19050" cap="flat" cmpd="sng" algn="ctr">
      <a:solidFill>
        <a:schemeClr val="accent2">
          <a:lumMod val="5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cap="all" baseline="0">
                <a:effectLst/>
              </a:rPr>
              <a:t>REVIEW IT QUALITY MANAGEMENT BULAN Juni 2019</a:t>
            </a:r>
            <a:endParaRPr lang="id-ID" sz="1100">
              <a:effectLst/>
            </a:endParaRPr>
          </a:p>
        </c:rich>
      </c:tx>
      <c:layout/>
      <c:overlay val="0"/>
      <c:spPr>
        <a:noFill/>
        <a:ln>
          <a:noFill/>
        </a:ln>
        <a:effectLst/>
      </c:spPr>
    </c:title>
    <c:autoTitleDeleted val="0"/>
    <c:plotArea>
      <c:layout/>
      <c:barChart>
        <c:barDir val="col"/>
        <c:grouping val="stacked"/>
        <c:varyColors val="0"/>
        <c:ser>
          <c:idx val="0"/>
          <c:order val="0"/>
          <c:tx>
            <c:strRef>
              <c:f>Sheet2!$H$3</c:f>
              <c:strCache>
                <c:ptCount val="1"/>
                <c:pt idx="0">
                  <c:v>% Baik</c:v>
                </c:pt>
              </c:strCache>
            </c:strRef>
          </c:tx>
          <c:spPr>
            <a:solidFill>
              <a:srgbClr val="009900"/>
            </a:solidFill>
            <a:ln>
              <a:no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Sheet2!$C$4:$C$6</c:f>
              <c:strCache>
                <c:ptCount val="3"/>
                <c:pt idx="0">
                  <c:v>Service Delivery TI</c:v>
                </c:pt>
                <c:pt idx="1">
                  <c:v>Service Level Management TI</c:v>
                </c:pt>
                <c:pt idx="2">
                  <c:v>Pengelolaan Kapasitas TI</c:v>
                </c:pt>
              </c:strCache>
            </c:strRef>
          </c:cat>
          <c:val>
            <c:numRef>
              <c:f>Sheet2!$H$4:$H$6</c:f>
              <c:numCache>
                <c:formatCode>0.00%</c:formatCode>
                <c:ptCount val="3"/>
                <c:pt idx="0">
                  <c:v>1</c:v>
                </c:pt>
                <c:pt idx="1">
                  <c:v>1</c:v>
                </c:pt>
                <c:pt idx="2">
                  <c:v>0.33333333333333331</c:v>
                </c:pt>
              </c:numCache>
            </c:numRef>
          </c:val>
          <c:extLst>
            <c:ext xmlns:c16="http://schemas.microsoft.com/office/drawing/2014/chart" uri="{C3380CC4-5D6E-409C-BE32-E72D297353CC}">
              <c16:uniqueId val="{00000000-D997-4B1C-9887-5A2D726C2892}"/>
            </c:ext>
          </c:extLst>
        </c:ser>
        <c:ser>
          <c:idx val="1"/>
          <c:order val="1"/>
          <c:tx>
            <c:strRef>
              <c:f>Sheet2!$I$3</c:f>
              <c:strCache>
                <c:ptCount val="1"/>
                <c:pt idx="0">
                  <c:v>% Cukup</c:v>
                </c:pt>
              </c:strCache>
            </c:strRef>
          </c:tx>
          <c:spPr>
            <a:solidFill>
              <a:srgbClr val="92D050"/>
            </a:solidFill>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041C-4FE5-99D5-1C61AB2B1024}"/>
                </c:ext>
              </c:extLst>
            </c:dLbl>
            <c:dLbl>
              <c:idx val="1"/>
              <c:delete val="1"/>
              <c:extLst>
                <c:ext xmlns:c15="http://schemas.microsoft.com/office/drawing/2012/chart" uri="{CE6537A1-D6FC-4f65-9D91-7224C49458BB}"/>
                <c:ext xmlns:c16="http://schemas.microsoft.com/office/drawing/2014/chart" uri="{C3380CC4-5D6E-409C-BE32-E72D297353CC}">
                  <c16:uniqueId val="{00000001-041C-4FE5-99D5-1C61AB2B1024}"/>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Sheet2!$C$4:$C$6</c:f>
              <c:strCache>
                <c:ptCount val="3"/>
                <c:pt idx="0">
                  <c:v>Service Delivery TI</c:v>
                </c:pt>
                <c:pt idx="1">
                  <c:v>Service Level Management TI</c:v>
                </c:pt>
                <c:pt idx="2">
                  <c:v>Pengelolaan Kapasitas TI</c:v>
                </c:pt>
              </c:strCache>
            </c:strRef>
          </c:cat>
          <c:val>
            <c:numRef>
              <c:f>Sheet2!$I$4:$I$6</c:f>
              <c:numCache>
                <c:formatCode>0.00%</c:formatCode>
                <c:ptCount val="3"/>
                <c:pt idx="0">
                  <c:v>0</c:v>
                </c:pt>
                <c:pt idx="1">
                  <c:v>0</c:v>
                </c:pt>
                <c:pt idx="2">
                  <c:v>0.66666666666666663</c:v>
                </c:pt>
              </c:numCache>
            </c:numRef>
          </c:val>
          <c:extLst>
            <c:ext xmlns:c16="http://schemas.microsoft.com/office/drawing/2014/chart" uri="{C3380CC4-5D6E-409C-BE32-E72D297353CC}">
              <c16:uniqueId val="{00000001-D997-4B1C-9887-5A2D726C2892}"/>
            </c:ext>
          </c:extLst>
        </c:ser>
        <c:ser>
          <c:idx val="2"/>
          <c:order val="2"/>
          <c:tx>
            <c:strRef>
              <c:f>Sheet2!$J$3</c:f>
              <c:strCache>
                <c:ptCount val="1"/>
                <c:pt idx="0">
                  <c:v>% Kurang</c:v>
                </c:pt>
              </c:strCache>
            </c:strRef>
          </c:tx>
          <c:spPr>
            <a:solidFill>
              <a:srgbClr val="FFFF00"/>
            </a:solidFill>
          </c:spPr>
          <c:invertIfNegative val="0"/>
          <c:dLbls>
            <c:delete val="1"/>
          </c:dLbls>
          <c:cat>
            <c:strRef>
              <c:f>Sheet2!$C$4:$C$6</c:f>
              <c:strCache>
                <c:ptCount val="3"/>
                <c:pt idx="0">
                  <c:v>Service Delivery TI</c:v>
                </c:pt>
                <c:pt idx="1">
                  <c:v>Service Level Management TI</c:v>
                </c:pt>
                <c:pt idx="2">
                  <c:v>Pengelolaan Kapasitas TI</c:v>
                </c:pt>
              </c:strCache>
            </c:strRef>
          </c:cat>
          <c:val>
            <c:numRef>
              <c:f>Sheet2!$J$4:$J$6</c:f>
              <c:numCache>
                <c:formatCode>0.00%</c:formatCode>
                <c:ptCount val="3"/>
                <c:pt idx="0">
                  <c:v>0</c:v>
                </c:pt>
                <c:pt idx="1">
                  <c:v>0</c:v>
                </c:pt>
                <c:pt idx="2">
                  <c:v>0</c:v>
                </c:pt>
              </c:numCache>
            </c:numRef>
          </c:val>
          <c:extLst>
            <c:ext xmlns:c16="http://schemas.microsoft.com/office/drawing/2014/chart" uri="{C3380CC4-5D6E-409C-BE32-E72D297353CC}">
              <c16:uniqueId val="{00000002-D997-4B1C-9887-5A2D726C2892}"/>
            </c:ext>
          </c:extLst>
        </c:ser>
        <c:ser>
          <c:idx val="3"/>
          <c:order val="3"/>
          <c:tx>
            <c:strRef>
              <c:f>Sheet2!$K$3</c:f>
              <c:strCache>
                <c:ptCount val="1"/>
                <c:pt idx="0">
                  <c:v>% Buruk</c:v>
                </c:pt>
              </c:strCache>
            </c:strRef>
          </c:tx>
          <c:spPr>
            <a:solidFill>
              <a:srgbClr val="FF0000"/>
            </a:solidFill>
          </c:spPr>
          <c:invertIfNegative val="0"/>
          <c:dLbls>
            <c:delete val="1"/>
          </c:dLbls>
          <c:cat>
            <c:strRef>
              <c:f>Sheet2!$C$4:$C$6</c:f>
              <c:strCache>
                <c:ptCount val="3"/>
                <c:pt idx="0">
                  <c:v>Service Delivery TI</c:v>
                </c:pt>
                <c:pt idx="1">
                  <c:v>Service Level Management TI</c:v>
                </c:pt>
                <c:pt idx="2">
                  <c:v>Pengelolaan Kapasitas TI</c:v>
                </c:pt>
              </c:strCache>
            </c:strRef>
          </c:cat>
          <c:val>
            <c:numRef>
              <c:f>Sheet2!$K$4:$K$6</c:f>
              <c:numCache>
                <c:formatCode>0.00%</c:formatCode>
                <c:ptCount val="3"/>
                <c:pt idx="0">
                  <c:v>0</c:v>
                </c:pt>
                <c:pt idx="1">
                  <c:v>0</c:v>
                </c:pt>
                <c:pt idx="2">
                  <c:v>0</c:v>
                </c:pt>
              </c:numCache>
            </c:numRef>
          </c:val>
          <c:extLst>
            <c:ext xmlns:c16="http://schemas.microsoft.com/office/drawing/2014/chart" uri="{C3380CC4-5D6E-409C-BE32-E72D297353CC}">
              <c16:uniqueId val="{00000003-D997-4B1C-9887-5A2D726C2892}"/>
            </c:ext>
          </c:extLst>
        </c:ser>
        <c:dLbls>
          <c:dLblPos val="ctr"/>
          <c:showLegendKey val="0"/>
          <c:showVal val="1"/>
          <c:showCatName val="0"/>
          <c:showSerName val="0"/>
          <c:showPercent val="0"/>
          <c:showBubbleSize val="0"/>
        </c:dLbls>
        <c:gapWidth val="146"/>
        <c:overlap val="100"/>
        <c:axId val="113448448"/>
        <c:axId val="222319680"/>
      </c:barChart>
      <c:catAx>
        <c:axId val="113448448"/>
        <c:scaling>
          <c:orientation val="minMax"/>
        </c:scaling>
        <c:delete val="0"/>
        <c:axPos val="b"/>
        <c:numFmt formatCode="General" sourceLinked="1"/>
        <c:majorTickMark val="out"/>
        <c:minorTickMark val="none"/>
        <c:tickLblPos val="nextTo"/>
        <c:txPr>
          <a:bodyPr/>
          <a:lstStyle/>
          <a:p>
            <a:pPr>
              <a:defRPr sz="1100"/>
            </a:pPr>
            <a:endParaRPr lang="en-US"/>
          </a:p>
        </c:txPr>
        <c:crossAx val="222319680"/>
        <c:crosses val="autoZero"/>
        <c:auto val="1"/>
        <c:lblAlgn val="ctr"/>
        <c:lblOffset val="100"/>
        <c:noMultiLvlLbl val="0"/>
      </c:catAx>
      <c:valAx>
        <c:axId val="222319680"/>
        <c:scaling>
          <c:orientation val="minMax"/>
          <c:max val="1"/>
          <c:min val="0"/>
        </c:scaling>
        <c:delete val="1"/>
        <c:axPos val="l"/>
        <c:numFmt formatCode="0.00%" sourceLinked="1"/>
        <c:majorTickMark val="out"/>
        <c:minorTickMark val="none"/>
        <c:tickLblPos val="none"/>
        <c:crossAx val="113448448"/>
        <c:crosses val="autoZero"/>
        <c:crossBetween val="between"/>
        <c:majorUnit val="0.1"/>
      </c:valAx>
      <c:spPr>
        <a:noFill/>
        <a:ln>
          <a:noFill/>
        </a:ln>
        <a:effectLst/>
      </c:spPr>
    </c:plotArea>
    <c:legend>
      <c:legendPos val="b"/>
      <c:layout/>
      <c:overlay val="0"/>
    </c:legend>
    <c:plotVisOnly val="1"/>
    <c:dispBlanksAs val="gap"/>
    <c:showDLblsOverMax val="0"/>
  </c:chart>
  <c:spPr>
    <a:solidFill>
      <a:schemeClr val="bg1"/>
    </a:solidFill>
    <a:ln w="19050" cap="flat" cmpd="sng" algn="ctr">
      <a:solidFill>
        <a:schemeClr val="accent2">
          <a:lumMod val="50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1652588</xdr:colOff>
      <xdr:row>0</xdr:row>
      <xdr:rowOff>0</xdr:rowOff>
    </xdr:to>
    <xdr:pic>
      <xdr:nvPicPr>
        <xdr:cNvPr id="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3057525"/>
          <a:ext cx="1652588" cy="0"/>
        </a:xfrm>
        <a:prstGeom prst="rect">
          <a:avLst/>
        </a:prstGeom>
        <a:noFill/>
      </xdr:spPr>
    </xdr:pic>
    <xdr:clientData/>
  </xdr:twoCellAnchor>
  <xdr:twoCellAnchor editAs="oneCell">
    <xdr:from>
      <xdr:col>4</xdr:col>
      <xdr:colOff>0</xdr:colOff>
      <xdr:row>0</xdr:row>
      <xdr:rowOff>0</xdr:rowOff>
    </xdr:from>
    <xdr:to>
      <xdr:col>4</xdr:col>
      <xdr:colOff>1652588</xdr:colOff>
      <xdr:row>0</xdr:row>
      <xdr:rowOff>0</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648075" y="3057525"/>
          <a:ext cx="1652588" cy="0"/>
        </a:xfrm>
        <a:prstGeom prst="rect">
          <a:avLst/>
        </a:prstGeom>
        <a:noFill/>
      </xdr:spPr>
    </xdr:pic>
    <xdr:clientData/>
  </xdr:twoCellAnchor>
  <xdr:twoCellAnchor editAs="oneCell">
    <xdr:from>
      <xdr:col>4</xdr:col>
      <xdr:colOff>0</xdr:colOff>
      <xdr:row>0</xdr:row>
      <xdr:rowOff>0</xdr:rowOff>
    </xdr:from>
    <xdr:to>
      <xdr:col>4</xdr:col>
      <xdr:colOff>1652588</xdr:colOff>
      <xdr:row>0</xdr:row>
      <xdr:rowOff>0</xdr:rowOff>
    </xdr:to>
    <xdr:pic>
      <xdr:nvPicPr>
        <xdr:cNvPr id="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3057525"/>
          <a:ext cx="1652588" cy="0"/>
        </a:xfrm>
        <a:prstGeom prst="rect">
          <a:avLst/>
        </a:prstGeom>
        <a:noFill/>
      </xdr:spPr>
    </xdr:pic>
    <xdr:clientData/>
  </xdr:twoCellAnchor>
  <xdr:twoCellAnchor editAs="oneCell">
    <xdr:from>
      <xdr:col>4</xdr:col>
      <xdr:colOff>0</xdr:colOff>
      <xdr:row>0</xdr:row>
      <xdr:rowOff>0</xdr:rowOff>
    </xdr:from>
    <xdr:to>
      <xdr:col>4</xdr:col>
      <xdr:colOff>1652588</xdr:colOff>
      <xdr:row>0</xdr:row>
      <xdr:rowOff>0</xdr:rowOff>
    </xdr:to>
    <xdr:pic>
      <xdr:nvPicPr>
        <xdr:cNvPr id="7"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3057525"/>
          <a:ext cx="1652588" cy="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4</xdr:col>
      <xdr:colOff>609600</xdr:colOff>
      <xdr:row>10</xdr:row>
      <xdr:rowOff>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5"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7"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8"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200025</xdr:rowOff>
    </xdr:from>
    <xdr:to>
      <xdr:col>4</xdr:col>
      <xdr:colOff>1652588</xdr:colOff>
      <xdr:row>10</xdr:row>
      <xdr:rowOff>204259</xdr:rowOff>
    </xdr:to>
    <xdr:pic>
      <xdr:nvPicPr>
        <xdr:cNvPr id="9"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4772025"/>
          <a:ext cx="1652588" cy="4234"/>
        </a:xfrm>
        <a:prstGeom prst="rect">
          <a:avLst/>
        </a:prstGeom>
        <a:noFill/>
      </xdr:spPr>
    </xdr:pic>
    <xdr:clientData/>
  </xdr:twoCellAnchor>
  <xdr:twoCellAnchor editAs="oneCell">
    <xdr:from>
      <xdr:col>4</xdr:col>
      <xdr:colOff>0</xdr:colOff>
      <xdr:row>11</xdr:row>
      <xdr:rowOff>0</xdr:rowOff>
    </xdr:from>
    <xdr:to>
      <xdr:col>4</xdr:col>
      <xdr:colOff>1652588</xdr:colOff>
      <xdr:row>11</xdr:row>
      <xdr:rowOff>0</xdr:rowOff>
    </xdr:to>
    <xdr:pic>
      <xdr:nvPicPr>
        <xdr:cNvPr id="10"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4895850"/>
          <a:ext cx="1652588" cy="0"/>
        </a:xfrm>
        <a:prstGeom prst="rect">
          <a:avLst/>
        </a:prstGeom>
        <a:noFill/>
      </xdr:spPr>
    </xdr:pic>
    <xdr:clientData/>
  </xdr:twoCellAnchor>
  <xdr:twoCellAnchor editAs="oneCell">
    <xdr:from>
      <xdr:col>4</xdr:col>
      <xdr:colOff>0</xdr:colOff>
      <xdr:row>11</xdr:row>
      <xdr:rowOff>0</xdr:rowOff>
    </xdr:from>
    <xdr:to>
      <xdr:col>4</xdr:col>
      <xdr:colOff>1652588</xdr:colOff>
      <xdr:row>11</xdr:row>
      <xdr:rowOff>0</xdr:rowOff>
    </xdr:to>
    <xdr:pic>
      <xdr:nvPicPr>
        <xdr:cNvPr id="11"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3648075" y="4895850"/>
          <a:ext cx="1652588" cy="0"/>
        </a:xfrm>
        <a:prstGeom prst="rect">
          <a:avLst/>
        </a:prstGeom>
        <a:noFill/>
      </xdr:spPr>
    </xdr:pic>
    <xdr:clientData/>
  </xdr:twoCellAnchor>
  <xdr:twoCellAnchor editAs="oneCell">
    <xdr:from>
      <xdr:col>4</xdr:col>
      <xdr:colOff>0</xdr:colOff>
      <xdr:row>10</xdr:row>
      <xdr:rowOff>200025</xdr:rowOff>
    </xdr:from>
    <xdr:to>
      <xdr:col>4</xdr:col>
      <xdr:colOff>1652588</xdr:colOff>
      <xdr:row>10</xdr:row>
      <xdr:rowOff>204259</xdr:rowOff>
    </xdr:to>
    <xdr:pic>
      <xdr:nvPicPr>
        <xdr:cNvPr id="12"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3648075" y="4772025"/>
          <a:ext cx="1652588" cy="4234"/>
        </a:xfrm>
        <a:prstGeom prst="rect">
          <a:avLst/>
        </a:prstGeom>
        <a:noFill/>
      </xdr:spPr>
    </xdr:pic>
    <xdr:clientData/>
  </xdr:twoCellAnchor>
  <xdr:twoCellAnchor editAs="oneCell">
    <xdr:from>
      <xdr:col>4</xdr:col>
      <xdr:colOff>0</xdr:colOff>
      <xdr:row>11</xdr:row>
      <xdr:rowOff>0</xdr:rowOff>
    </xdr:from>
    <xdr:to>
      <xdr:col>4</xdr:col>
      <xdr:colOff>1652588</xdr:colOff>
      <xdr:row>11</xdr:row>
      <xdr:rowOff>0</xdr:rowOff>
    </xdr:to>
    <xdr:pic>
      <xdr:nvPicPr>
        <xdr:cNvPr id="1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4895850"/>
          <a:ext cx="1652588" cy="0"/>
        </a:xfrm>
        <a:prstGeom prst="rect">
          <a:avLst/>
        </a:prstGeom>
        <a:noFill/>
      </xdr:spPr>
    </xdr:pic>
    <xdr:clientData/>
  </xdr:twoCellAnchor>
  <xdr:twoCellAnchor editAs="oneCell">
    <xdr:from>
      <xdr:col>4</xdr:col>
      <xdr:colOff>0</xdr:colOff>
      <xdr:row>11</xdr:row>
      <xdr:rowOff>0</xdr:rowOff>
    </xdr:from>
    <xdr:to>
      <xdr:col>4</xdr:col>
      <xdr:colOff>1652588</xdr:colOff>
      <xdr:row>11</xdr:row>
      <xdr:rowOff>0</xdr:rowOff>
    </xdr:to>
    <xdr:pic>
      <xdr:nvPicPr>
        <xdr:cNvPr id="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648075" y="4895850"/>
          <a:ext cx="1652588" cy="0"/>
        </a:xfrm>
        <a:prstGeom prst="rect">
          <a:avLst/>
        </a:prstGeom>
        <a:noFill/>
      </xdr:spPr>
    </xdr:pic>
    <xdr:clientData/>
  </xdr:twoCellAnchor>
  <xdr:twoCellAnchor editAs="oneCell">
    <xdr:from>
      <xdr:col>4</xdr:col>
      <xdr:colOff>0</xdr:colOff>
      <xdr:row>10</xdr:row>
      <xdr:rowOff>200025</xdr:rowOff>
    </xdr:from>
    <xdr:to>
      <xdr:col>4</xdr:col>
      <xdr:colOff>1652588</xdr:colOff>
      <xdr:row>10</xdr:row>
      <xdr:rowOff>204259</xdr:rowOff>
    </xdr:to>
    <xdr:pic>
      <xdr:nvPicPr>
        <xdr:cNvPr id="15"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3648075" y="4772025"/>
          <a:ext cx="1652588" cy="4234"/>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4</xdr:col>
      <xdr:colOff>609600</xdr:colOff>
      <xdr:row>10</xdr:row>
      <xdr:rowOff>0</xdr:rowOff>
    </xdr:to>
    <xdr:pic>
      <xdr:nvPicPr>
        <xdr:cNvPr id="9"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0"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1"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2"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10</xdr:row>
      <xdr:rowOff>0</xdr:rowOff>
    </xdr:from>
    <xdr:to>
      <xdr:col>4</xdr:col>
      <xdr:colOff>609600</xdr:colOff>
      <xdr:row>10</xdr:row>
      <xdr:rowOff>0</xdr:rowOff>
    </xdr:to>
    <xdr:pic>
      <xdr:nvPicPr>
        <xdr:cNvPr id="15"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3705225" y="2419350"/>
          <a:ext cx="60960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1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17"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18"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19"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20"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21"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twoCellAnchor editAs="oneCell">
    <xdr:from>
      <xdr:col>4</xdr:col>
      <xdr:colOff>0</xdr:colOff>
      <xdr:row>8</xdr:row>
      <xdr:rowOff>0</xdr:rowOff>
    </xdr:from>
    <xdr:to>
      <xdr:col>4</xdr:col>
      <xdr:colOff>1657350</xdr:colOff>
      <xdr:row>8</xdr:row>
      <xdr:rowOff>0</xdr:rowOff>
    </xdr:to>
    <xdr:pic>
      <xdr:nvPicPr>
        <xdr:cNvPr id="22" name="Picture 21"/>
        <xdr:cNvPicPr>
          <a:picLocks noChangeAspect="1" noChangeArrowheads="1"/>
        </xdr:cNvPicPr>
      </xdr:nvPicPr>
      <xdr:blipFill>
        <a:blip xmlns:r="http://schemas.openxmlformats.org/officeDocument/2006/relationships" r:embed="rId1" cstate="print"/>
        <a:srcRect/>
        <a:stretch>
          <a:fillRect/>
        </a:stretch>
      </xdr:blipFill>
      <xdr:spPr bwMode="auto">
        <a:xfrm>
          <a:off x="3438525" y="1962150"/>
          <a:ext cx="1657350" cy="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8</xdr:row>
      <xdr:rowOff>95250</xdr:rowOff>
    </xdr:from>
    <xdr:to>
      <xdr:col>5</xdr:col>
      <xdr:colOff>609600</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95250</xdr:colOff>
      <xdr:row>8</xdr:row>
      <xdr:rowOff>95250</xdr:rowOff>
    </xdr:from>
    <xdr:to>
      <xdr:col>5</xdr:col>
      <xdr:colOff>609600</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1"/>
  <sheetViews>
    <sheetView topLeftCell="B2" zoomScale="80" zoomScaleNormal="80" workbookViewId="0">
      <selection activeCell="D6" sqref="D6"/>
    </sheetView>
  </sheetViews>
  <sheetFormatPr defaultRowHeight="12.75" x14ac:dyDescent="0.2"/>
  <cols>
    <col min="1" max="1" width="4.85546875" style="6" customWidth="1"/>
    <col min="2" max="2" width="21.85546875" style="6" customWidth="1"/>
    <col min="3" max="3" width="5.42578125" style="6" customWidth="1"/>
    <col min="4" max="4" width="22.85546875" style="6" customWidth="1"/>
    <col min="5" max="5" width="48.140625" style="5" customWidth="1"/>
    <col min="6" max="6" width="20.140625" style="8" customWidth="1"/>
    <col min="7" max="7" width="23.5703125" style="8" customWidth="1"/>
    <col min="8" max="8" width="30.42578125" style="8" customWidth="1"/>
    <col min="9" max="9" width="22.7109375" style="8" customWidth="1"/>
    <col min="10" max="10" width="23.7109375" style="5" customWidth="1"/>
    <col min="11" max="16384" width="9.140625" style="8"/>
  </cols>
  <sheetData>
    <row r="2" spans="1:11" s="7" customFormat="1" x14ac:dyDescent="0.25">
      <c r="A2" s="1"/>
      <c r="B2" s="2" t="s">
        <v>40</v>
      </c>
      <c r="C2" s="3"/>
      <c r="D2" s="4"/>
      <c r="E2" s="5"/>
      <c r="F2" s="5"/>
      <c r="G2" s="6"/>
      <c r="H2" s="6"/>
      <c r="J2" s="21"/>
    </row>
    <row r="3" spans="1:11" s="7" customFormat="1" x14ac:dyDescent="0.25">
      <c r="A3" s="1"/>
      <c r="B3" s="3" t="s">
        <v>8</v>
      </c>
      <c r="C3" s="3"/>
      <c r="D3" s="4"/>
      <c r="E3" s="5"/>
      <c r="F3" s="5"/>
      <c r="G3" s="6"/>
      <c r="H3" s="6"/>
      <c r="J3" s="21"/>
    </row>
    <row r="5" spans="1:11" s="10" customFormat="1" ht="25.5" customHeight="1" x14ac:dyDescent="0.25">
      <c r="A5" s="9" t="s">
        <v>0</v>
      </c>
      <c r="B5" s="9" t="s">
        <v>1</v>
      </c>
      <c r="C5" s="83" t="s">
        <v>2</v>
      </c>
      <c r="D5" s="84"/>
      <c r="E5" s="57" t="s">
        <v>3</v>
      </c>
      <c r="F5" s="57" t="s">
        <v>4</v>
      </c>
      <c r="G5" s="57" t="s">
        <v>5</v>
      </c>
      <c r="H5" s="57" t="s">
        <v>41</v>
      </c>
      <c r="I5" s="57" t="s">
        <v>6</v>
      </c>
      <c r="J5" s="62" t="s">
        <v>7</v>
      </c>
      <c r="K5" s="63" t="s">
        <v>42</v>
      </c>
    </row>
    <row r="6" spans="1:11" ht="135" customHeight="1" x14ac:dyDescent="0.2">
      <c r="A6" s="91">
        <v>1</v>
      </c>
      <c r="B6" s="88" t="s">
        <v>43</v>
      </c>
      <c r="C6" s="61">
        <v>1</v>
      </c>
      <c r="D6" s="59" t="s">
        <v>44</v>
      </c>
      <c r="E6" s="11" t="s">
        <v>45</v>
      </c>
      <c r="F6" s="11" t="s">
        <v>46</v>
      </c>
      <c r="G6" s="11" t="s">
        <v>47</v>
      </c>
      <c r="H6" s="11" t="s">
        <v>48</v>
      </c>
      <c r="I6" s="13" t="s">
        <v>9</v>
      </c>
      <c r="J6" s="11" t="s">
        <v>298</v>
      </c>
      <c r="K6" s="64">
        <v>1</v>
      </c>
    </row>
    <row r="7" spans="1:11" ht="116.25" customHeight="1" x14ac:dyDescent="0.2">
      <c r="A7" s="92"/>
      <c r="B7" s="89"/>
      <c r="C7" s="91">
        <v>2</v>
      </c>
      <c r="D7" s="93" t="s">
        <v>49</v>
      </c>
      <c r="E7" s="11" t="s">
        <v>50</v>
      </c>
      <c r="F7" s="11" t="s">
        <v>51</v>
      </c>
      <c r="G7" s="11" t="s">
        <v>47</v>
      </c>
      <c r="H7" s="11" t="s">
        <v>52</v>
      </c>
      <c r="I7" s="13" t="s">
        <v>9</v>
      </c>
      <c r="J7" s="11" t="s">
        <v>338</v>
      </c>
      <c r="K7" s="64">
        <v>1</v>
      </c>
    </row>
    <row r="8" spans="1:11" ht="51" x14ac:dyDescent="0.2">
      <c r="A8" s="92"/>
      <c r="B8" s="89"/>
      <c r="C8" s="92"/>
      <c r="D8" s="94"/>
      <c r="E8" s="11" t="s">
        <v>53</v>
      </c>
      <c r="F8" s="11" t="s">
        <v>54</v>
      </c>
      <c r="G8" s="11" t="s">
        <v>47</v>
      </c>
      <c r="H8" s="11" t="s">
        <v>55</v>
      </c>
      <c r="I8" s="13" t="s">
        <v>9</v>
      </c>
      <c r="J8" s="11" t="s">
        <v>299</v>
      </c>
      <c r="K8" s="64">
        <v>1</v>
      </c>
    </row>
    <row r="9" spans="1:11" ht="51" x14ac:dyDescent="0.2">
      <c r="A9" s="92"/>
      <c r="B9" s="89"/>
      <c r="C9" s="61">
        <v>4</v>
      </c>
      <c r="D9" s="59" t="s">
        <v>56</v>
      </c>
      <c r="E9" s="11" t="s">
        <v>57</v>
      </c>
      <c r="F9" s="11" t="s">
        <v>58</v>
      </c>
      <c r="G9" s="11" t="s">
        <v>47</v>
      </c>
      <c r="H9" s="11" t="s">
        <v>59</v>
      </c>
      <c r="I9" s="13" t="s">
        <v>9</v>
      </c>
      <c r="J9" s="11" t="s">
        <v>300</v>
      </c>
      <c r="K9" s="64">
        <v>1</v>
      </c>
    </row>
    <row r="10" spans="1:11" ht="51" x14ac:dyDescent="0.2">
      <c r="A10" s="92"/>
      <c r="B10" s="89"/>
      <c r="C10" s="91">
        <v>5</v>
      </c>
      <c r="D10" s="93" t="s">
        <v>60</v>
      </c>
      <c r="E10" s="11" t="s">
        <v>61</v>
      </c>
      <c r="F10" s="11" t="s">
        <v>62</v>
      </c>
      <c r="G10" s="11" t="s">
        <v>47</v>
      </c>
      <c r="H10" s="11" t="s">
        <v>63</v>
      </c>
      <c r="I10" s="13" t="s">
        <v>9</v>
      </c>
      <c r="J10" s="11" t="s">
        <v>301</v>
      </c>
      <c r="K10" s="64">
        <v>1</v>
      </c>
    </row>
    <row r="11" spans="1:11" ht="76.5" x14ac:dyDescent="0.2">
      <c r="A11" s="92"/>
      <c r="B11" s="90"/>
      <c r="C11" s="92"/>
      <c r="D11" s="94"/>
      <c r="E11" s="11" t="s">
        <v>64</v>
      </c>
      <c r="F11" s="11" t="s">
        <v>58</v>
      </c>
      <c r="G11" s="11" t="s">
        <v>47</v>
      </c>
      <c r="H11" s="11" t="s">
        <v>65</v>
      </c>
      <c r="I11" s="13" t="s">
        <v>9</v>
      </c>
      <c r="J11" s="11" t="s">
        <v>302</v>
      </c>
      <c r="K11" s="64">
        <v>1</v>
      </c>
    </row>
    <row r="12" spans="1:11" ht="63.75" x14ac:dyDescent="0.2">
      <c r="A12" s="91">
        <v>2</v>
      </c>
      <c r="B12" s="88" t="s">
        <v>66</v>
      </c>
      <c r="C12" s="61">
        <v>1</v>
      </c>
      <c r="D12" s="59" t="s">
        <v>67</v>
      </c>
      <c r="E12" s="11" t="s">
        <v>68</v>
      </c>
      <c r="F12" s="11" t="s">
        <v>69</v>
      </c>
      <c r="G12" s="11" t="s">
        <v>70</v>
      </c>
      <c r="H12" s="11" t="s">
        <v>71</v>
      </c>
      <c r="I12" s="13" t="s">
        <v>9</v>
      </c>
      <c r="J12" s="11" t="s">
        <v>303</v>
      </c>
      <c r="K12" s="64">
        <v>1</v>
      </c>
    </row>
    <row r="13" spans="1:11" ht="25.5" x14ac:dyDescent="0.2">
      <c r="A13" s="92"/>
      <c r="B13" s="89"/>
      <c r="C13" s="61">
        <v>2</v>
      </c>
      <c r="D13" s="59" t="s">
        <v>72</v>
      </c>
      <c r="E13" s="11" t="s">
        <v>73</v>
      </c>
      <c r="F13" s="11" t="s">
        <v>74</v>
      </c>
      <c r="G13" s="11" t="s">
        <v>70</v>
      </c>
      <c r="H13" s="11" t="s">
        <v>75</v>
      </c>
      <c r="I13" s="13" t="s">
        <v>9</v>
      </c>
      <c r="J13" s="11" t="s">
        <v>304</v>
      </c>
      <c r="K13" s="64">
        <v>1</v>
      </c>
    </row>
    <row r="14" spans="1:11" ht="51" x14ac:dyDescent="0.2">
      <c r="A14" s="92"/>
      <c r="B14" s="89"/>
      <c r="C14" s="91">
        <v>3</v>
      </c>
      <c r="D14" s="93" t="s">
        <v>76</v>
      </c>
      <c r="E14" s="11" t="s">
        <v>77</v>
      </c>
      <c r="F14" s="11" t="s">
        <v>78</v>
      </c>
      <c r="G14" s="11" t="s">
        <v>70</v>
      </c>
      <c r="H14" s="11" t="s">
        <v>79</v>
      </c>
      <c r="I14" s="13" t="s">
        <v>9</v>
      </c>
      <c r="J14" s="11" t="s">
        <v>305</v>
      </c>
      <c r="K14" s="64">
        <v>1</v>
      </c>
    </row>
    <row r="15" spans="1:11" ht="25.5" x14ac:dyDescent="0.2">
      <c r="A15" s="92"/>
      <c r="B15" s="89"/>
      <c r="C15" s="92"/>
      <c r="D15" s="94"/>
      <c r="E15" s="11" t="s">
        <v>80</v>
      </c>
      <c r="F15" s="11" t="s">
        <v>69</v>
      </c>
      <c r="G15" s="11" t="s">
        <v>70</v>
      </c>
      <c r="H15" s="11" t="s">
        <v>81</v>
      </c>
      <c r="I15" s="13" t="s">
        <v>9</v>
      </c>
      <c r="J15" s="11" t="s">
        <v>306</v>
      </c>
      <c r="K15" s="64">
        <v>1</v>
      </c>
    </row>
    <row r="16" spans="1:11" ht="25.5" x14ac:dyDescent="0.2">
      <c r="A16" s="92"/>
      <c r="B16" s="89"/>
      <c r="C16" s="95"/>
      <c r="D16" s="96"/>
      <c r="E16" s="11" t="s">
        <v>82</v>
      </c>
      <c r="F16" s="11" t="s">
        <v>58</v>
      </c>
      <c r="G16" s="11" t="s">
        <v>70</v>
      </c>
      <c r="H16" s="11" t="s">
        <v>83</v>
      </c>
      <c r="I16" s="13" t="s">
        <v>9</v>
      </c>
      <c r="J16" s="11" t="s">
        <v>307</v>
      </c>
      <c r="K16" s="64">
        <v>1</v>
      </c>
    </row>
    <row r="17" spans="1:11" ht="25.5" x14ac:dyDescent="0.2">
      <c r="A17" s="92"/>
      <c r="B17" s="89"/>
      <c r="C17" s="91">
        <v>4</v>
      </c>
      <c r="D17" s="93" t="s">
        <v>84</v>
      </c>
      <c r="E17" s="11" t="s">
        <v>85</v>
      </c>
      <c r="F17" s="11" t="s">
        <v>86</v>
      </c>
      <c r="G17" s="11" t="s">
        <v>70</v>
      </c>
      <c r="H17" s="11" t="s">
        <v>87</v>
      </c>
      <c r="I17" s="13" t="s">
        <v>9</v>
      </c>
      <c r="J17" s="11" t="s">
        <v>88</v>
      </c>
      <c r="K17" s="64">
        <v>1</v>
      </c>
    </row>
    <row r="18" spans="1:11" s="6" customFormat="1" ht="51" x14ac:dyDescent="0.25">
      <c r="A18" s="95"/>
      <c r="B18" s="90"/>
      <c r="C18" s="95"/>
      <c r="D18" s="96"/>
      <c r="E18" s="11" t="s">
        <v>89</v>
      </c>
      <c r="F18" s="11" t="s">
        <v>90</v>
      </c>
      <c r="G18" s="11" t="s">
        <v>70</v>
      </c>
      <c r="H18" s="11" t="s">
        <v>91</v>
      </c>
      <c r="I18" s="13" t="s">
        <v>9</v>
      </c>
      <c r="J18" s="11" t="s">
        <v>308</v>
      </c>
      <c r="K18" s="64">
        <v>1</v>
      </c>
    </row>
    <row r="19" spans="1:11" s="6" customFormat="1" ht="41.25" customHeight="1" x14ac:dyDescent="0.25">
      <c r="A19" s="91">
        <v>3</v>
      </c>
      <c r="B19" s="88" t="s">
        <v>92</v>
      </c>
      <c r="C19" s="91">
        <v>1</v>
      </c>
      <c r="D19" s="93" t="s">
        <v>93</v>
      </c>
      <c r="E19" s="11" t="s">
        <v>94</v>
      </c>
      <c r="F19" s="97" t="s">
        <v>95</v>
      </c>
      <c r="G19" s="97" t="s">
        <v>96</v>
      </c>
      <c r="H19" s="12" t="s">
        <v>97</v>
      </c>
      <c r="I19" s="13" t="s">
        <v>9</v>
      </c>
      <c r="J19" s="11" t="s">
        <v>309</v>
      </c>
      <c r="K19" s="64">
        <v>1</v>
      </c>
    </row>
    <row r="20" spans="1:11" s="6" customFormat="1" ht="25.5" x14ac:dyDescent="0.25">
      <c r="A20" s="92"/>
      <c r="B20" s="89"/>
      <c r="C20" s="92"/>
      <c r="D20" s="94"/>
      <c r="E20" s="11" t="s">
        <v>98</v>
      </c>
      <c r="F20" s="98"/>
      <c r="G20" s="98"/>
      <c r="H20" s="65" t="s">
        <v>99</v>
      </c>
      <c r="I20" s="13" t="s">
        <v>9</v>
      </c>
      <c r="J20" s="11" t="s">
        <v>310</v>
      </c>
      <c r="K20" s="64">
        <v>1</v>
      </c>
    </row>
    <row r="21" spans="1:11" s="6" customFormat="1" ht="42.75" customHeight="1" x14ac:dyDescent="0.25">
      <c r="A21" s="92"/>
      <c r="B21" s="89"/>
      <c r="C21" s="95"/>
      <c r="D21" s="96"/>
      <c r="E21" s="11" t="s">
        <v>100</v>
      </c>
      <c r="F21" s="11" t="s">
        <v>101</v>
      </c>
      <c r="G21" s="11" t="s">
        <v>96</v>
      </c>
      <c r="H21" s="11" t="s">
        <v>102</v>
      </c>
      <c r="I21" s="13" t="s">
        <v>9</v>
      </c>
      <c r="J21" s="11" t="s">
        <v>311</v>
      </c>
      <c r="K21" s="64">
        <v>1</v>
      </c>
    </row>
    <row r="22" spans="1:11" s="6" customFormat="1" ht="38.25" x14ac:dyDescent="0.25">
      <c r="A22" s="92"/>
      <c r="B22" s="89"/>
      <c r="C22" s="91">
        <v>2</v>
      </c>
      <c r="D22" s="93" t="s">
        <v>103</v>
      </c>
      <c r="E22" s="11" t="s">
        <v>104</v>
      </c>
      <c r="F22" s="11" t="s">
        <v>95</v>
      </c>
      <c r="G22" s="11" t="s">
        <v>96</v>
      </c>
      <c r="H22" s="11" t="s">
        <v>105</v>
      </c>
      <c r="I22" s="13" t="s">
        <v>9</v>
      </c>
      <c r="J22" s="11" t="s">
        <v>312</v>
      </c>
      <c r="K22" s="64">
        <v>1</v>
      </c>
    </row>
    <row r="23" spans="1:11" s="6" customFormat="1" ht="25.5" x14ac:dyDescent="0.25">
      <c r="A23" s="92"/>
      <c r="B23" s="89"/>
      <c r="C23" s="95"/>
      <c r="D23" s="96"/>
      <c r="E23" s="11" t="s">
        <v>106</v>
      </c>
      <c r="F23" s="11" t="s">
        <v>86</v>
      </c>
      <c r="G23" s="11" t="s">
        <v>107</v>
      </c>
      <c r="H23" s="11" t="s">
        <v>108</v>
      </c>
      <c r="I23" s="13" t="s">
        <v>9</v>
      </c>
      <c r="J23" s="11" t="s">
        <v>313</v>
      </c>
      <c r="K23" s="64">
        <v>1</v>
      </c>
    </row>
    <row r="24" spans="1:11" s="6" customFormat="1" ht="25.5" x14ac:dyDescent="0.25">
      <c r="A24" s="92"/>
      <c r="B24" s="89"/>
      <c r="C24" s="91">
        <v>3</v>
      </c>
      <c r="D24" s="93" t="s">
        <v>109</v>
      </c>
      <c r="E24" s="11" t="s">
        <v>110</v>
      </c>
      <c r="F24" s="11" t="s">
        <v>86</v>
      </c>
      <c r="G24" s="11" t="s">
        <v>107</v>
      </c>
      <c r="H24" s="11" t="s">
        <v>108</v>
      </c>
      <c r="I24" s="13" t="s">
        <v>9</v>
      </c>
      <c r="J24" s="11" t="s">
        <v>314</v>
      </c>
      <c r="K24" s="64">
        <v>1</v>
      </c>
    </row>
    <row r="25" spans="1:11" s="6" customFormat="1" ht="25.5" x14ac:dyDescent="0.25">
      <c r="A25" s="95"/>
      <c r="B25" s="90"/>
      <c r="C25" s="95"/>
      <c r="D25" s="96"/>
      <c r="E25" s="11" t="s">
        <v>111</v>
      </c>
      <c r="F25" s="11" t="s">
        <v>95</v>
      </c>
      <c r="G25" s="11" t="s">
        <v>107</v>
      </c>
      <c r="H25" s="11" t="s">
        <v>112</v>
      </c>
      <c r="I25" s="13" t="s">
        <v>9</v>
      </c>
      <c r="J25" s="11" t="s">
        <v>315</v>
      </c>
      <c r="K25" s="64">
        <v>1</v>
      </c>
    </row>
    <row r="26" spans="1:11" s="6" customFormat="1" ht="38.25" x14ac:dyDescent="0.25">
      <c r="A26" s="85">
        <v>4</v>
      </c>
      <c r="B26" s="88" t="s">
        <v>113</v>
      </c>
      <c r="C26" s="85">
        <v>1</v>
      </c>
      <c r="D26" s="99" t="s">
        <v>114</v>
      </c>
      <c r="E26" s="15" t="s">
        <v>115</v>
      </c>
      <c r="F26" s="18" t="s">
        <v>116</v>
      </c>
      <c r="G26" s="14" t="s">
        <v>117</v>
      </c>
      <c r="H26" s="14" t="s">
        <v>118</v>
      </c>
      <c r="I26" s="13" t="s">
        <v>9</v>
      </c>
      <c r="J26" s="19" t="s">
        <v>316</v>
      </c>
      <c r="K26" s="64">
        <v>1</v>
      </c>
    </row>
    <row r="27" spans="1:11" s="6" customFormat="1" ht="36" customHeight="1" x14ac:dyDescent="0.25">
      <c r="A27" s="86"/>
      <c r="B27" s="89"/>
      <c r="C27" s="86"/>
      <c r="D27" s="100"/>
      <c r="E27" s="15" t="s">
        <v>120</v>
      </c>
      <c r="F27" s="18" t="s">
        <v>116</v>
      </c>
      <c r="G27" s="14" t="s">
        <v>117</v>
      </c>
      <c r="H27" s="14" t="s">
        <v>121</v>
      </c>
      <c r="I27" s="13" t="s">
        <v>9</v>
      </c>
      <c r="J27" s="19" t="s">
        <v>317</v>
      </c>
      <c r="K27" s="64">
        <v>1</v>
      </c>
    </row>
    <row r="28" spans="1:11" s="6" customFormat="1" ht="38.25" x14ac:dyDescent="0.25">
      <c r="A28" s="86"/>
      <c r="B28" s="89"/>
      <c r="C28" s="86"/>
      <c r="D28" s="100"/>
      <c r="E28" s="15" t="s">
        <v>122</v>
      </c>
      <c r="F28" s="18" t="s">
        <v>123</v>
      </c>
      <c r="G28" s="14" t="s">
        <v>117</v>
      </c>
      <c r="H28" s="14" t="s">
        <v>124</v>
      </c>
      <c r="I28" s="13" t="s">
        <v>9</v>
      </c>
      <c r="J28" s="19" t="s">
        <v>125</v>
      </c>
      <c r="K28" s="64">
        <v>1</v>
      </c>
    </row>
    <row r="29" spans="1:11" s="6" customFormat="1" ht="25.5" x14ac:dyDescent="0.25">
      <c r="A29" s="86"/>
      <c r="B29" s="89"/>
      <c r="C29" s="86"/>
      <c r="D29" s="100"/>
      <c r="E29" s="15" t="s">
        <v>126</v>
      </c>
      <c r="F29" s="18" t="s">
        <v>123</v>
      </c>
      <c r="G29" s="14" t="s">
        <v>117</v>
      </c>
      <c r="H29" s="14" t="s">
        <v>127</v>
      </c>
      <c r="I29" s="13" t="s">
        <v>9</v>
      </c>
      <c r="J29" s="19" t="s">
        <v>318</v>
      </c>
      <c r="K29" s="64">
        <v>1</v>
      </c>
    </row>
    <row r="30" spans="1:11" s="6" customFormat="1" ht="63.75" x14ac:dyDescent="0.25">
      <c r="A30" s="86"/>
      <c r="B30" s="89"/>
      <c r="C30" s="87"/>
      <c r="D30" s="101"/>
      <c r="E30" s="15" t="s">
        <v>128</v>
      </c>
      <c r="F30" s="18" t="s">
        <v>129</v>
      </c>
      <c r="G30" s="14" t="s">
        <v>117</v>
      </c>
      <c r="H30" s="14" t="s">
        <v>130</v>
      </c>
      <c r="I30" s="13" t="s">
        <v>9</v>
      </c>
      <c r="J30" s="19" t="s">
        <v>319</v>
      </c>
      <c r="K30" s="64">
        <v>1</v>
      </c>
    </row>
    <row r="31" spans="1:11" s="6" customFormat="1" ht="89.25" x14ac:dyDescent="0.25">
      <c r="A31" s="86"/>
      <c r="B31" s="89"/>
      <c r="C31" s="85">
        <v>2</v>
      </c>
      <c r="D31" s="93" t="s">
        <v>131</v>
      </c>
      <c r="E31" s="15" t="s">
        <v>132</v>
      </c>
      <c r="F31" s="18" t="s">
        <v>116</v>
      </c>
      <c r="G31" s="14" t="s">
        <v>117</v>
      </c>
      <c r="H31" s="14" t="s">
        <v>133</v>
      </c>
      <c r="I31" s="13" t="s">
        <v>9</v>
      </c>
      <c r="J31" s="11" t="s">
        <v>320</v>
      </c>
      <c r="K31" s="64">
        <v>1</v>
      </c>
    </row>
    <row r="32" spans="1:11" s="6" customFormat="1" ht="63.75" x14ac:dyDescent="0.25">
      <c r="A32" s="86"/>
      <c r="B32" s="89"/>
      <c r="C32" s="86"/>
      <c r="D32" s="94"/>
      <c r="E32" s="15" t="s">
        <v>134</v>
      </c>
      <c r="F32" s="18" t="s">
        <v>116</v>
      </c>
      <c r="G32" s="14" t="s">
        <v>117</v>
      </c>
      <c r="H32" s="14" t="s">
        <v>135</v>
      </c>
      <c r="I32" s="13" t="s">
        <v>9</v>
      </c>
      <c r="J32" s="11" t="s">
        <v>136</v>
      </c>
      <c r="K32" s="64">
        <v>1</v>
      </c>
    </row>
    <row r="33" spans="1:11" s="6" customFormat="1" ht="76.5" x14ac:dyDescent="0.25">
      <c r="A33" s="86"/>
      <c r="B33" s="89"/>
      <c r="C33" s="86"/>
      <c r="D33" s="94"/>
      <c r="E33" s="15" t="s">
        <v>137</v>
      </c>
      <c r="F33" s="18" t="s">
        <v>138</v>
      </c>
      <c r="G33" s="14" t="s">
        <v>117</v>
      </c>
      <c r="H33" s="14" t="s">
        <v>139</v>
      </c>
      <c r="I33" s="13" t="s">
        <v>9</v>
      </c>
      <c r="J33" s="11" t="s">
        <v>321</v>
      </c>
      <c r="K33" s="64">
        <v>1</v>
      </c>
    </row>
    <row r="34" spans="1:11" s="6" customFormat="1" ht="63.75" x14ac:dyDescent="0.25">
      <c r="A34" s="86"/>
      <c r="B34" s="89"/>
      <c r="C34" s="87"/>
      <c r="D34" s="96"/>
      <c r="E34" s="15" t="s">
        <v>140</v>
      </c>
      <c r="F34" s="18" t="s">
        <v>116</v>
      </c>
      <c r="G34" s="14" t="s">
        <v>117</v>
      </c>
      <c r="H34" s="14" t="s">
        <v>141</v>
      </c>
      <c r="I34" s="13" t="s">
        <v>9</v>
      </c>
      <c r="J34" s="11" t="s">
        <v>322</v>
      </c>
      <c r="K34" s="64">
        <v>1</v>
      </c>
    </row>
    <row r="35" spans="1:11" s="6" customFormat="1" ht="102" x14ac:dyDescent="0.25">
      <c r="A35" s="86"/>
      <c r="B35" s="89"/>
      <c r="C35" s="85">
        <v>3</v>
      </c>
      <c r="D35" s="93" t="s">
        <v>142</v>
      </c>
      <c r="E35" s="15" t="s">
        <v>143</v>
      </c>
      <c r="F35" s="18" t="s">
        <v>144</v>
      </c>
      <c r="G35" s="14" t="s">
        <v>117</v>
      </c>
      <c r="H35" s="14" t="s">
        <v>145</v>
      </c>
      <c r="I35" s="13" t="s">
        <v>9</v>
      </c>
      <c r="J35" s="11" t="s">
        <v>323</v>
      </c>
      <c r="K35" s="64">
        <v>1</v>
      </c>
    </row>
    <row r="36" spans="1:11" s="6" customFormat="1" ht="51" x14ac:dyDescent="0.25">
      <c r="A36" s="86"/>
      <c r="B36" s="89"/>
      <c r="C36" s="87"/>
      <c r="D36" s="96"/>
      <c r="E36" s="15" t="s">
        <v>146</v>
      </c>
      <c r="F36" s="18" t="s">
        <v>116</v>
      </c>
      <c r="G36" s="14" t="s">
        <v>117</v>
      </c>
      <c r="H36" s="14" t="s">
        <v>147</v>
      </c>
      <c r="I36" s="13" t="s">
        <v>9</v>
      </c>
      <c r="J36" s="11" t="s">
        <v>324</v>
      </c>
      <c r="K36" s="64">
        <v>1</v>
      </c>
    </row>
    <row r="37" spans="1:11" s="6" customFormat="1" ht="76.5" x14ac:dyDescent="0.25">
      <c r="A37" s="86"/>
      <c r="B37" s="89"/>
      <c r="C37" s="85">
        <v>4</v>
      </c>
      <c r="D37" s="93" t="s">
        <v>148</v>
      </c>
      <c r="E37" s="15" t="s">
        <v>149</v>
      </c>
      <c r="F37" s="18" t="s">
        <v>116</v>
      </c>
      <c r="G37" s="14" t="s">
        <v>117</v>
      </c>
      <c r="H37" s="14" t="s">
        <v>150</v>
      </c>
      <c r="I37" s="13" t="s">
        <v>9</v>
      </c>
      <c r="J37" s="11" t="s">
        <v>325</v>
      </c>
      <c r="K37" s="64">
        <v>1</v>
      </c>
    </row>
    <row r="38" spans="1:11" ht="51" x14ac:dyDescent="0.2">
      <c r="A38" s="86"/>
      <c r="B38" s="89"/>
      <c r="C38" s="87"/>
      <c r="D38" s="96"/>
      <c r="E38" s="15" t="s">
        <v>151</v>
      </c>
      <c r="F38" s="18" t="s">
        <v>116</v>
      </c>
      <c r="G38" s="14" t="s">
        <v>117</v>
      </c>
      <c r="H38" s="14" t="s">
        <v>152</v>
      </c>
      <c r="I38" s="13" t="s">
        <v>9</v>
      </c>
      <c r="J38" s="11" t="s">
        <v>326</v>
      </c>
      <c r="K38" s="64">
        <v>1</v>
      </c>
    </row>
    <row r="39" spans="1:11" ht="38.25" x14ac:dyDescent="0.2">
      <c r="A39" s="87"/>
      <c r="B39" s="90"/>
      <c r="C39" s="58">
        <v>5</v>
      </c>
      <c r="D39" s="15" t="s">
        <v>153</v>
      </c>
      <c r="E39" s="15" t="s">
        <v>154</v>
      </c>
      <c r="F39" s="18" t="s">
        <v>116</v>
      </c>
      <c r="G39" s="14" t="s">
        <v>117</v>
      </c>
      <c r="H39" s="14" t="s">
        <v>155</v>
      </c>
      <c r="I39" s="13" t="s">
        <v>9</v>
      </c>
      <c r="J39" s="11" t="s">
        <v>327</v>
      </c>
      <c r="K39" s="64">
        <v>1</v>
      </c>
    </row>
    <row r="40" spans="1:11" ht="25.5" hidden="1" x14ac:dyDescent="0.2">
      <c r="A40" s="85">
        <v>5</v>
      </c>
      <c r="B40" s="88" t="s">
        <v>156</v>
      </c>
      <c r="C40" s="58">
        <v>1</v>
      </c>
      <c r="D40" s="16" t="s">
        <v>157</v>
      </c>
      <c r="E40" s="15" t="s">
        <v>158</v>
      </c>
      <c r="F40" s="18" t="s">
        <v>159</v>
      </c>
      <c r="G40" s="14" t="s">
        <v>160</v>
      </c>
      <c r="H40" s="14"/>
      <c r="I40" s="13"/>
      <c r="J40" s="11"/>
      <c r="K40" s="64"/>
    </row>
    <row r="41" spans="1:11" hidden="1" x14ac:dyDescent="0.2">
      <c r="A41" s="86"/>
      <c r="B41" s="89"/>
      <c r="C41" s="102">
        <v>2</v>
      </c>
      <c r="D41" s="105" t="s">
        <v>161</v>
      </c>
      <c r="E41" s="20" t="s">
        <v>162</v>
      </c>
      <c r="F41" s="18" t="s">
        <v>159</v>
      </c>
      <c r="G41" s="14" t="s">
        <v>160</v>
      </c>
      <c r="H41" s="14"/>
      <c r="I41" s="13"/>
      <c r="J41" s="19"/>
      <c r="K41" s="64"/>
    </row>
    <row r="42" spans="1:11" ht="25.5" hidden="1" x14ac:dyDescent="0.2">
      <c r="A42" s="86"/>
      <c r="B42" s="89"/>
      <c r="C42" s="103"/>
      <c r="D42" s="106"/>
      <c r="E42" s="20" t="s">
        <v>163</v>
      </c>
      <c r="F42" s="18" t="s">
        <v>159</v>
      </c>
      <c r="G42" s="14" t="s">
        <v>160</v>
      </c>
      <c r="H42" s="14"/>
      <c r="I42" s="13"/>
      <c r="J42" s="19"/>
      <c r="K42" s="64"/>
    </row>
    <row r="43" spans="1:11" ht="25.5" hidden="1" x14ac:dyDescent="0.2">
      <c r="A43" s="87"/>
      <c r="B43" s="90"/>
      <c r="C43" s="104"/>
      <c r="D43" s="107"/>
      <c r="E43" s="20" t="s">
        <v>164</v>
      </c>
      <c r="F43" s="18" t="s">
        <v>159</v>
      </c>
      <c r="G43" s="14" t="s">
        <v>160</v>
      </c>
      <c r="H43" s="14"/>
      <c r="I43" s="13"/>
      <c r="J43" s="19"/>
      <c r="K43" s="63"/>
    </row>
    <row r="44" spans="1:11" ht="38.25" x14ac:dyDescent="0.2">
      <c r="A44" s="102">
        <v>5</v>
      </c>
      <c r="B44" s="108" t="s">
        <v>165</v>
      </c>
      <c r="C44" s="102">
        <v>1</v>
      </c>
      <c r="D44" s="111" t="s">
        <v>166</v>
      </c>
      <c r="E44" s="20" t="s">
        <v>167</v>
      </c>
      <c r="F44" s="20" t="s">
        <v>116</v>
      </c>
      <c r="G44" s="14" t="s">
        <v>168</v>
      </c>
      <c r="H44" s="14" t="s">
        <v>169</v>
      </c>
      <c r="I44" s="13" t="s">
        <v>9</v>
      </c>
      <c r="J44" s="19" t="s">
        <v>119</v>
      </c>
      <c r="K44" s="64">
        <v>1</v>
      </c>
    </row>
    <row r="45" spans="1:11" ht="51" x14ac:dyDescent="0.2">
      <c r="A45" s="103"/>
      <c r="B45" s="109"/>
      <c r="C45" s="103"/>
      <c r="D45" s="112"/>
      <c r="E45" s="20" t="s">
        <v>170</v>
      </c>
      <c r="F45" s="20" t="s">
        <v>116</v>
      </c>
      <c r="G45" s="14" t="s">
        <v>168</v>
      </c>
      <c r="H45" s="14" t="s">
        <v>171</v>
      </c>
      <c r="I45" s="13" t="s">
        <v>9</v>
      </c>
      <c r="J45" s="19" t="s">
        <v>328</v>
      </c>
      <c r="K45" s="64">
        <v>1</v>
      </c>
    </row>
    <row r="46" spans="1:11" ht="38.25" x14ac:dyDescent="0.2">
      <c r="A46" s="103"/>
      <c r="B46" s="109"/>
      <c r="C46" s="103"/>
      <c r="D46" s="112"/>
      <c r="E46" s="66" t="s">
        <v>172</v>
      </c>
      <c r="F46" s="20" t="s">
        <v>116</v>
      </c>
      <c r="G46" s="14" t="s">
        <v>168</v>
      </c>
      <c r="H46" s="14" t="s">
        <v>173</v>
      </c>
      <c r="I46" s="13" t="s">
        <v>9</v>
      </c>
      <c r="J46" s="19" t="s">
        <v>329</v>
      </c>
      <c r="K46" s="64">
        <v>1</v>
      </c>
    </row>
    <row r="47" spans="1:11" ht="51" x14ac:dyDescent="0.2">
      <c r="A47" s="103"/>
      <c r="B47" s="109"/>
      <c r="C47" s="103"/>
      <c r="D47" s="112"/>
      <c r="E47" s="20" t="s">
        <v>174</v>
      </c>
      <c r="F47" s="20" t="s">
        <v>175</v>
      </c>
      <c r="G47" s="14" t="s">
        <v>168</v>
      </c>
      <c r="H47" s="14" t="s">
        <v>176</v>
      </c>
      <c r="I47" s="13" t="s">
        <v>9</v>
      </c>
      <c r="J47" s="19" t="s">
        <v>330</v>
      </c>
      <c r="K47" s="64">
        <v>1</v>
      </c>
    </row>
    <row r="48" spans="1:11" ht="38.25" x14ac:dyDescent="0.2">
      <c r="A48" s="103"/>
      <c r="B48" s="109"/>
      <c r="C48" s="104"/>
      <c r="D48" s="113"/>
      <c r="E48" s="20" t="s">
        <v>178</v>
      </c>
      <c r="F48" s="20" t="s">
        <v>116</v>
      </c>
      <c r="G48" s="14" t="s">
        <v>168</v>
      </c>
      <c r="H48" s="14" t="s">
        <v>179</v>
      </c>
      <c r="I48" s="13" t="s">
        <v>9</v>
      </c>
      <c r="J48" s="19" t="s">
        <v>331</v>
      </c>
      <c r="K48" s="64">
        <v>1</v>
      </c>
    </row>
    <row r="49" spans="1:11" ht="25.5" x14ac:dyDescent="0.2">
      <c r="A49" s="103"/>
      <c r="B49" s="109"/>
      <c r="C49" s="102">
        <v>2</v>
      </c>
      <c r="D49" s="105" t="s">
        <v>180</v>
      </c>
      <c r="E49" s="20" t="s">
        <v>181</v>
      </c>
      <c r="F49" s="67" t="s">
        <v>182</v>
      </c>
      <c r="G49" s="14" t="s">
        <v>168</v>
      </c>
      <c r="H49" s="14" t="s">
        <v>183</v>
      </c>
      <c r="I49" s="13" t="s">
        <v>9</v>
      </c>
      <c r="J49" s="19" t="s">
        <v>332</v>
      </c>
      <c r="K49" s="64">
        <v>1</v>
      </c>
    </row>
    <row r="50" spans="1:11" ht="29.25" customHeight="1" x14ac:dyDescent="0.2">
      <c r="A50" s="103"/>
      <c r="B50" s="109"/>
      <c r="C50" s="104"/>
      <c r="D50" s="107"/>
      <c r="E50" s="20" t="s">
        <v>184</v>
      </c>
      <c r="F50" s="67" t="s">
        <v>182</v>
      </c>
      <c r="G50" s="14" t="s">
        <v>168</v>
      </c>
      <c r="H50" s="14" t="s">
        <v>185</v>
      </c>
      <c r="I50" s="13" t="s">
        <v>9</v>
      </c>
      <c r="J50" s="19" t="s">
        <v>320</v>
      </c>
      <c r="K50" s="64">
        <v>1</v>
      </c>
    </row>
    <row r="51" spans="1:11" ht="25.5" x14ac:dyDescent="0.2">
      <c r="A51" s="103"/>
      <c r="B51" s="109"/>
      <c r="C51" s="102">
        <v>3</v>
      </c>
      <c r="D51" s="105" t="s">
        <v>186</v>
      </c>
      <c r="E51" s="20" t="s">
        <v>187</v>
      </c>
      <c r="F51" s="67" t="s">
        <v>188</v>
      </c>
      <c r="G51" s="14" t="s">
        <v>168</v>
      </c>
      <c r="H51" s="14" t="s">
        <v>189</v>
      </c>
      <c r="I51" s="13" t="s">
        <v>9</v>
      </c>
      <c r="J51" s="19" t="s">
        <v>190</v>
      </c>
      <c r="K51" s="64">
        <v>1</v>
      </c>
    </row>
    <row r="52" spans="1:11" ht="25.5" x14ac:dyDescent="0.2">
      <c r="A52" s="103"/>
      <c r="B52" s="109"/>
      <c r="C52" s="103"/>
      <c r="D52" s="106"/>
      <c r="E52" s="20" t="s">
        <v>191</v>
      </c>
      <c r="F52" s="67" t="s">
        <v>138</v>
      </c>
      <c r="G52" s="14" t="s">
        <v>168</v>
      </c>
      <c r="H52" s="14" t="s">
        <v>192</v>
      </c>
      <c r="I52" s="13" t="s">
        <v>9</v>
      </c>
      <c r="J52" s="19" t="s">
        <v>193</v>
      </c>
      <c r="K52" s="64">
        <v>1</v>
      </c>
    </row>
    <row r="53" spans="1:11" ht="51" x14ac:dyDescent="0.2">
      <c r="A53" s="103"/>
      <c r="B53" s="109"/>
      <c r="C53" s="103"/>
      <c r="D53" s="106"/>
      <c r="E53" s="20" t="s">
        <v>194</v>
      </c>
      <c r="F53" s="68" t="s">
        <v>138</v>
      </c>
      <c r="G53" s="14" t="s">
        <v>168</v>
      </c>
      <c r="H53" s="14" t="s">
        <v>195</v>
      </c>
      <c r="I53" s="13" t="s">
        <v>9</v>
      </c>
      <c r="J53" s="19" t="s">
        <v>177</v>
      </c>
      <c r="K53" s="64">
        <v>1</v>
      </c>
    </row>
    <row r="54" spans="1:11" ht="38.25" x14ac:dyDescent="0.2">
      <c r="A54" s="103"/>
      <c r="B54" s="109"/>
      <c r="C54" s="103"/>
      <c r="D54" s="106"/>
      <c r="E54" s="20" t="s">
        <v>196</v>
      </c>
      <c r="F54" s="67" t="s">
        <v>182</v>
      </c>
      <c r="G54" s="14" t="s">
        <v>168</v>
      </c>
      <c r="H54" s="14" t="s">
        <v>197</v>
      </c>
      <c r="I54" s="13" t="s">
        <v>9</v>
      </c>
      <c r="J54" s="19" t="s">
        <v>333</v>
      </c>
      <c r="K54" s="64">
        <v>1</v>
      </c>
    </row>
    <row r="55" spans="1:11" ht="42.75" customHeight="1" x14ac:dyDescent="0.2">
      <c r="A55" s="103"/>
      <c r="B55" s="109"/>
      <c r="C55" s="104"/>
      <c r="D55" s="107"/>
      <c r="E55" s="20" t="s">
        <v>198</v>
      </c>
      <c r="F55" s="67" t="s">
        <v>182</v>
      </c>
      <c r="G55" s="14" t="s">
        <v>168</v>
      </c>
      <c r="H55" s="14" t="s">
        <v>199</v>
      </c>
      <c r="I55" s="13" t="s">
        <v>9</v>
      </c>
      <c r="J55" s="19" t="s">
        <v>333</v>
      </c>
      <c r="K55" s="64">
        <v>1</v>
      </c>
    </row>
    <row r="56" spans="1:11" ht="38.25" x14ac:dyDescent="0.2">
      <c r="A56" s="103"/>
      <c r="B56" s="109"/>
      <c r="C56" s="102">
        <v>4</v>
      </c>
      <c r="D56" s="105" t="s">
        <v>200</v>
      </c>
      <c r="E56" s="20" t="s">
        <v>201</v>
      </c>
      <c r="F56" s="20" t="s">
        <v>116</v>
      </c>
      <c r="G56" s="14" t="s">
        <v>168</v>
      </c>
      <c r="H56" s="14" t="s">
        <v>202</v>
      </c>
      <c r="I56" s="13" t="s">
        <v>9</v>
      </c>
      <c r="J56" s="19" t="s">
        <v>203</v>
      </c>
      <c r="K56" s="64">
        <v>1</v>
      </c>
    </row>
    <row r="57" spans="1:11" ht="25.5" x14ac:dyDescent="0.2">
      <c r="A57" s="103"/>
      <c r="B57" s="109"/>
      <c r="C57" s="103"/>
      <c r="D57" s="106"/>
      <c r="E57" s="20" t="s">
        <v>204</v>
      </c>
      <c r="F57" s="20" t="s">
        <v>182</v>
      </c>
      <c r="G57" s="14" t="s">
        <v>168</v>
      </c>
      <c r="H57" s="14" t="s">
        <v>205</v>
      </c>
      <c r="I57" s="13" t="s">
        <v>9</v>
      </c>
      <c r="J57" s="19" t="s">
        <v>206</v>
      </c>
      <c r="K57" s="64">
        <v>1</v>
      </c>
    </row>
    <row r="58" spans="1:11" ht="51" x14ac:dyDescent="0.2">
      <c r="A58" s="103"/>
      <c r="B58" s="109"/>
      <c r="C58" s="103"/>
      <c r="D58" s="106"/>
      <c r="E58" s="20" t="s">
        <v>207</v>
      </c>
      <c r="F58" s="20" t="s">
        <v>138</v>
      </c>
      <c r="G58" s="14" t="s">
        <v>168</v>
      </c>
      <c r="H58" s="14" t="s">
        <v>208</v>
      </c>
      <c r="I58" s="13" t="s">
        <v>9</v>
      </c>
      <c r="J58" s="19" t="s">
        <v>334</v>
      </c>
      <c r="K58" s="64">
        <v>1</v>
      </c>
    </row>
    <row r="59" spans="1:11" ht="38.25" x14ac:dyDescent="0.2">
      <c r="A59" s="103"/>
      <c r="B59" s="109"/>
      <c r="C59" s="103"/>
      <c r="D59" s="106"/>
      <c r="E59" s="20" t="s">
        <v>209</v>
      </c>
      <c r="F59" s="20" t="s">
        <v>116</v>
      </c>
      <c r="G59" s="14" t="s">
        <v>168</v>
      </c>
      <c r="H59" s="14" t="s">
        <v>210</v>
      </c>
      <c r="I59" s="13" t="s">
        <v>9</v>
      </c>
      <c r="J59" s="19" t="s">
        <v>211</v>
      </c>
      <c r="K59" s="64">
        <v>1</v>
      </c>
    </row>
    <row r="60" spans="1:11" ht="38.25" x14ac:dyDescent="0.2">
      <c r="A60" s="104"/>
      <c r="B60" s="110"/>
      <c r="C60" s="104"/>
      <c r="D60" s="107"/>
      <c r="E60" s="20" t="s">
        <v>212</v>
      </c>
      <c r="F60" s="20" t="s">
        <v>116</v>
      </c>
      <c r="G60" s="14" t="s">
        <v>168</v>
      </c>
      <c r="H60" s="14" t="s">
        <v>213</v>
      </c>
      <c r="I60" s="13" t="s">
        <v>9</v>
      </c>
      <c r="J60" s="19" t="s">
        <v>335</v>
      </c>
      <c r="K60" s="64">
        <v>1</v>
      </c>
    </row>
    <row r="61" spans="1:11" x14ac:dyDescent="0.2">
      <c r="K61" s="69">
        <f>AVERAGE(K6:K60)</f>
        <v>1</v>
      </c>
    </row>
  </sheetData>
  <mergeCells count="47">
    <mergeCell ref="A44:A60"/>
    <mergeCell ref="B44:B60"/>
    <mergeCell ref="C44:C48"/>
    <mergeCell ref="D44:D48"/>
    <mergeCell ref="C49:C50"/>
    <mergeCell ref="D49:D50"/>
    <mergeCell ref="C51:C55"/>
    <mergeCell ref="D51:D55"/>
    <mergeCell ref="C56:C60"/>
    <mergeCell ref="D56:D60"/>
    <mergeCell ref="C37:C38"/>
    <mergeCell ref="D37:D38"/>
    <mergeCell ref="A40:A43"/>
    <mergeCell ref="B40:B43"/>
    <mergeCell ref="C41:C43"/>
    <mergeCell ref="D41:D43"/>
    <mergeCell ref="C26:C30"/>
    <mergeCell ref="D26:D30"/>
    <mergeCell ref="C31:C34"/>
    <mergeCell ref="D31:D34"/>
    <mergeCell ref="C35:C36"/>
    <mergeCell ref="D35:D36"/>
    <mergeCell ref="B19:B25"/>
    <mergeCell ref="C19:C21"/>
    <mergeCell ref="D19:D21"/>
    <mergeCell ref="F19:F20"/>
    <mergeCell ref="G19:G20"/>
    <mergeCell ref="C22:C23"/>
    <mergeCell ref="D22:D23"/>
    <mergeCell ref="C24:C25"/>
    <mergeCell ref="D24:D25"/>
    <mergeCell ref="C5:D5"/>
    <mergeCell ref="A26:A39"/>
    <mergeCell ref="B26:B39"/>
    <mergeCell ref="A6:A11"/>
    <mergeCell ref="B6:B11"/>
    <mergeCell ref="C7:C8"/>
    <mergeCell ref="D7:D8"/>
    <mergeCell ref="C10:C11"/>
    <mergeCell ref="D10:D11"/>
    <mergeCell ref="A12:A18"/>
    <mergeCell ref="B12:B18"/>
    <mergeCell ref="C14:C16"/>
    <mergeCell ref="D14:D16"/>
    <mergeCell ref="C17:C18"/>
    <mergeCell ref="D17:D18"/>
    <mergeCell ref="A19:A25"/>
  </mergeCells>
  <dataValidations count="1">
    <dataValidation type="list" allowBlank="1" showInputMessage="1" showErrorMessage="1" sqref="I6:I60">
      <formula1>"Tidak ada/tidak dilakukan (Buruk), Dalam perencanaan (Kurang), Diterapkan sebagian (Cukup), Diterapkan secara menyeluruh (Baik)"</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
  <sheetViews>
    <sheetView topLeftCell="A7" zoomScale="70" zoomScaleNormal="70" workbookViewId="0">
      <selection activeCell="B17" sqref="B17:B18"/>
    </sheetView>
  </sheetViews>
  <sheetFormatPr defaultRowHeight="12.75" x14ac:dyDescent="0.2"/>
  <cols>
    <col min="1" max="1" width="4.85546875" style="3" customWidth="1"/>
    <col min="2" max="2" width="21.5703125" style="3" customWidth="1"/>
    <col min="3" max="3" width="5.42578125" style="3" customWidth="1"/>
    <col min="4" max="4" width="22.85546875" style="3" customWidth="1"/>
    <col min="5" max="5" width="48.140625" style="5" customWidth="1"/>
    <col min="6" max="6" width="27.42578125" style="6" customWidth="1"/>
    <col min="7" max="8" width="23.5703125" style="6" customWidth="1"/>
    <col min="9" max="9" width="15.85546875" style="8" bestFit="1" customWidth="1"/>
    <col min="10" max="10" width="20.85546875" style="5" customWidth="1"/>
    <col min="11" max="16384" width="9.140625" style="8"/>
  </cols>
  <sheetData>
    <row r="2" spans="1:11" s="7" customFormat="1" x14ac:dyDescent="0.25">
      <c r="A2" s="1"/>
      <c r="B2" s="2" t="s">
        <v>214</v>
      </c>
      <c r="C2" s="3"/>
      <c r="D2" s="4"/>
      <c r="J2" s="21"/>
    </row>
    <row r="3" spans="1:11" s="7" customFormat="1" ht="15" customHeight="1" x14ac:dyDescent="0.25">
      <c r="A3" s="1"/>
      <c r="B3" s="3" t="s">
        <v>8</v>
      </c>
      <c r="C3" s="3" t="s">
        <v>215</v>
      </c>
      <c r="D3" s="4"/>
      <c r="J3" s="21"/>
    </row>
    <row r="5" spans="1:11" ht="17.25" customHeight="1" x14ac:dyDescent="0.2">
      <c r="A5" s="9" t="s">
        <v>0</v>
      </c>
      <c r="B5" s="9" t="s">
        <v>1</v>
      </c>
      <c r="C5" s="114" t="s">
        <v>2</v>
      </c>
      <c r="D5" s="115"/>
      <c r="E5" s="32" t="s">
        <v>3</v>
      </c>
      <c r="F5" s="32" t="s">
        <v>4</v>
      </c>
      <c r="G5" s="32" t="s">
        <v>5</v>
      </c>
      <c r="H5" s="32" t="s">
        <v>284</v>
      </c>
      <c r="I5" s="57" t="s">
        <v>6</v>
      </c>
      <c r="J5" s="62" t="s">
        <v>7</v>
      </c>
      <c r="K5" s="70" t="s">
        <v>42</v>
      </c>
    </row>
    <row r="6" spans="1:11" ht="63.75" x14ac:dyDescent="0.2">
      <c r="A6" s="97">
        <v>1</v>
      </c>
      <c r="B6" s="93" t="s">
        <v>216</v>
      </c>
      <c r="C6" s="97">
        <v>1</v>
      </c>
      <c r="D6" s="93" t="s">
        <v>217</v>
      </c>
      <c r="E6" s="11" t="s">
        <v>218</v>
      </c>
      <c r="F6" s="11" t="s">
        <v>188</v>
      </c>
      <c r="G6" s="11" t="s">
        <v>219</v>
      </c>
      <c r="H6" s="11" t="s">
        <v>285</v>
      </c>
      <c r="I6" s="13" t="s">
        <v>9</v>
      </c>
      <c r="J6" s="11" t="s">
        <v>336</v>
      </c>
      <c r="K6" s="71">
        <v>1</v>
      </c>
    </row>
    <row r="7" spans="1:11" ht="38.25" x14ac:dyDescent="0.2">
      <c r="A7" s="116"/>
      <c r="B7" s="94"/>
      <c r="C7" s="98"/>
      <c r="D7" s="96"/>
      <c r="E7" s="11" t="s">
        <v>220</v>
      </c>
      <c r="F7" s="11" t="s">
        <v>221</v>
      </c>
      <c r="G7" s="11" t="s">
        <v>219</v>
      </c>
      <c r="H7" s="11" t="s">
        <v>286</v>
      </c>
      <c r="I7" s="13" t="s">
        <v>9</v>
      </c>
      <c r="J7" s="11" t="s">
        <v>337</v>
      </c>
      <c r="K7" s="71">
        <v>1</v>
      </c>
    </row>
    <row r="8" spans="1:11" ht="63.75" x14ac:dyDescent="0.2">
      <c r="A8" s="116"/>
      <c r="B8" s="94"/>
      <c r="C8" s="12">
        <v>3</v>
      </c>
      <c r="D8" s="59" t="s">
        <v>222</v>
      </c>
      <c r="E8" s="11" t="s">
        <v>223</v>
      </c>
      <c r="F8" s="11" t="s">
        <v>224</v>
      </c>
      <c r="G8" s="11" t="s">
        <v>219</v>
      </c>
      <c r="H8" s="11" t="s">
        <v>287</v>
      </c>
      <c r="I8" s="13" t="s">
        <v>9</v>
      </c>
      <c r="J8" s="11" t="s">
        <v>280</v>
      </c>
      <c r="K8" s="71">
        <v>1</v>
      </c>
    </row>
    <row r="9" spans="1:11" ht="51" x14ac:dyDescent="0.2">
      <c r="A9" s="97">
        <v>2</v>
      </c>
      <c r="B9" s="93" t="s">
        <v>225</v>
      </c>
      <c r="C9" s="97">
        <v>1</v>
      </c>
      <c r="D9" s="93" t="s">
        <v>226</v>
      </c>
      <c r="E9" s="11" t="s">
        <v>227</v>
      </c>
      <c r="F9" s="11" t="s">
        <v>228</v>
      </c>
      <c r="G9" s="11" t="s">
        <v>229</v>
      </c>
      <c r="H9" s="11" t="s">
        <v>288</v>
      </c>
      <c r="I9" s="13" t="s">
        <v>9</v>
      </c>
      <c r="J9" s="11" t="s">
        <v>230</v>
      </c>
      <c r="K9" s="71">
        <v>1</v>
      </c>
    </row>
    <row r="10" spans="1:11" ht="98.25" customHeight="1" x14ac:dyDescent="0.2">
      <c r="A10" s="116"/>
      <c r="B10" s="94"/>
      <c r="C10" s="116"/>
      <c r="D10" s="94"/>
      <c r="E10" s="11" t="s">
        <v>231</v>
      </c>
      <c r="F10" s="11" t="s">
        <v>232</v>
      </c>
      <c r="G10" s="11" t="s">
        <v>229</v>
      </c>
      <c r="H10" s="11" t="s">
        <v>289</v>
      </c>
      <c r="I10" s="13" t="s">
        <v>9</v>
      </c>
      <c r="J10" s="11" t="s">
        <v>279</v>
      </c>
      <c r="K10" s="71">
        <v>1</v>
      </c>
    </row>
    <row r="11" spans="1:11" ht="38.25" x14ac:dyDescent="0.2">
      <c r="A11" s="116"/>
      <c r="B11" s="94"/>
      <c r="C11" s="12">
        <v>2</v>
      </c>
      <c r="D11" s="59" t="s">
        <v>233</v>
      </c>
      <c r="E11" s="11" t="s">
        <v>234</v>
      </c>
      <c r="F11" s="11" t="s">
        <v>235</v>
      </c>
      <c r="G11" s="11" t="s">
        <v>229</v>
      </c>
      <c r="H11" s="11" t="s">
        <v>290</v>
      </c>
      <c r="I11" s="13" t="s">
        <v>9</v>
      </c>
      <c r="J11" s="11" t="s">
        <v>236</v>
      </c>
      <c r="K11" s="71">
        <v>1</v>
      </c>
    </row>
    <row r="12" spans="1:11" ht="25.5" x14ac:dyDescent="0.2">
      <c r="A12" s="116"/>
      <c r="B12" s="94"/>
      <c r="C12" s="12">
        <v>4</v>
      </c>
      <c r="D12" s="59" t="s">
        <v>237</v>
      </c>
      <c r="E12" s="11" t="s">
        <v>238</v>
      </c>
      <c r="F12" s="11" t="s">
        <v>188</v>
      </c>
      <c r="G12" s="11" t="s">
        <v>229</v>
      </c>
      <c r="H12" s="11" t="s">
        <v>291</v>
      </c>
      <c r="I12" s="13" t="s">
        <v>9</v>
      </c>
      <c r="J12" s="11" t="s">
        <v>281</v>
      </c>
      <c r="K12" s="71">
        <v>1</v>
      </c>
    </row>
    <row r="13" spans="1:11" ht="38.25" x14ac:dyDescent="0.2">
      <c r="A13" s="97">
        <v>3</v>
      </c>
      <c r="B13" s="93" t="s">
        <v>239</v>
      </c>
      <c r="C13" s="12">
        <v>1</v>
      </c>
      <c r="D13" s="15" t="s">
        <v>240</v>
      </c>
      <c r="E13" s="11" t="s">
        <v>241</v>
      </c>
      <c r="F13" s="11" t="s">
        <v>242</v>
      </c>
      <c r="G13" s="11" t="s">
        <v>229</v>
      </c>
      <c r="H13" s="11" t="s">
        <v>292</v>
      </c>
      <c r="I13" s="13" t="s">
        <v>9</v>
      </c>
      <c r="J13" s="11" t="s">
        <v>243</v>
      </c>
      <c r="K13" s="71">
        <v>1</v>
      </c>
    </row>
    <row r="14" spans="1:11" ht="38.25" x14ac:dyDescent="0.2">
      <c r="A14" s="116"/>
      <c r="B14" s="94"/>
      <c r="C14" s="17">
        <v>2</v>
      </c>
      <c r="D14" s="15" t="s">
        <v>244</v>
      </c>
      <c r="E14" s="11" t="s">
        <v>245</v>
      </c>
      <c r="F14" s="11" t="s">
        <v>246</v>
      </c>
      <c r="G14" s="11" t="s">
        <v>247</v>
      </c>
      <c r="H14" s="11" t="s">
        <v>293</v>
      </c>
      <c r="I14" s="13" t="s">
        <v>9</v>
      </c>
      <c r="J14" s="11" t="s">
        <v>248</v>
      </c>
      <c r="K14" s="71">
        <v>1</v>
      </c>
    </row>
    <row r="15" spans="1:11" ht="63.75" x14ac:dyDescent="0.2">
      <c r="A15" s="116"/>
      <c r="B15" s="94"/>
      <c r="C15" s="12">
        <v>3</v>
      </c>
      <c r="D15" s="15" t="s">
        <v>249</v>
      </c>
      <c r="E15" s="11" t="s">
        <v>250</v>
      </c>
      <c r="F15" s="11" t="s">
        <v>188</v>
      </c>
      <c r="G15" s="11" t="s">
        <v>247</v>
      </c>
      <c r="H15" s="11" t="s">
        <v>294</v>
      </c>
      <c r="I15" s="13" t="s">
        <v>9</v>
      </c>
      <c r="J15" s="11" t="s">
        <v>251</v>
      </c>
      <c r="K15" s="71">
        <v>1</v>
      </c>
    </row>
    <row r="16" spans="1:11" ht="38.25" x14ac:dyDescent="0.2">
      <c r="A16" s="116"/>
      <c r="B16" s="94"/>
      <c r="C16" s="12">
        <v>4</v>
      </c>
      <c r="D16" s="59" t="s">
        <v>252</v>
      </c>
      <c r="E16" s="11" t="s">
        <v>253</v>
      </c>
      <c r="F16" s="11" t="s">
        <v>188</v>
      </c>
      <c r="G16" s="11" t="s">
        <v>247</v>
      </c>
      <c r="H16" s="11" t="s">
        <v>295</v>
      </c>
      <c r="I16" s="13" t="s">
        <v>9</v>
      </c>
      <c r="J16" s="11" t="s">
        <v>254</v>
      </c>
      <c r="K16" s="71">
        <v>1</v>
      </c>
    </row>
    <row r="17" spans="1:11" ht="38.25" x14ac:dyDescent="0.2">
      <c r="A17" s="97">
        <v>4</v>
      </c>
      <c r="B17" s="93" t="s">
        <v>255</v>
      </c>
      <c r="C17" s="97">
        <v>1</v>
      </c>
      <c r="D17" s="93" t="s">
        <v>255</v>
      </c>
      <c r="E17" s="11" t="s">
        <v>256</v>
      </c>
      <c r="F17" s="11" t="s">
        <v>188</v>
      </c>
      <c r="G17" s="11" t="s">
        <v>257</v>
      </c>
      <c r="H17" s="11" t="s">
        <v>296</v>
      </c>
      <c r="I17" s="13" t="s">
        <v>9</v>
      </c>
      <c r="J17" s="11" t="s">
        <v>258</v>
      </c>
      <c r="K17" s="71">
        <v>1</v>
      </c>
    </row>
    <row r="18" spans="1:11" ht="76.5" x14ac:dyDescent="0.2">
      <c r="A18" s="98"/>
      <c r="B18" s="96"/>
      <c r="C18" s="98"/>
      <c r="D18" s="96"/>
      <c r="E18" s="11" t="s">
        <v>259</v>
      </c>
      <c r="F18" s="11" t="s">
        <v>260</v>
      </c>
      <c r="G18" s="11" t="s">
        <v>257</v>
      </c>
      <c r="H18" s="11" t="s">
        <v>297</v>
      </c>
      <c r="I18" s="13" t="s">
        <v>9</v>
      </c>
      <c r="J18" s="11" t="s">
        <v>261</v>
      </c>
      <c r="K18" s="71">
        <v>1</v>
      </c>
    </row>
    <row r="19" spans="1:11" ht="19.5" customHeight="1" x14ac:dyDescent="0.2">
      <c r="K19" s="69">
        <f>AVERAGE(K5:K18)</f>
        <v>1</v>
      </c>
    </row>
  </sheetData>
  <mergeCells count="15">
    <mergeCell ref="A17:A18"/>
    <mergeCell ref="B17:B18"/>
    <mergeCell ref="C17:C18"/>
    <mergeCell ref="D17:D18"/>
    <mergeCell ref="C5:D5"/>
    <mergeCell ref="C6:C7"/>
    <mergeCell ref="D6:D7"/>
    <mergeCell ref="A6:A8"/>
    <mergeCell ref="B6:B8"/>
    <mergeCell ref="A9:A12"/>
    <mergeCell ref="B9:B12"/>
    <mergeCell ref="C9:C10"/>
    <mergeCell ref="D9:D10"/>
    <mergeCell ref="A13:A16"/>
    <mergeCell ref="B13:B16"/>
  </mergeCells>
  <dataValidations count="1">
    <dataValidation type="list" allowBlank="1" showInputMessage="1" showErrorMessage="1" sqref="I6:I18">
      <formula1>"Tidak ada/tidak dilakukan (Buruk), Dalam perencanaan (Kurang), Diterapkan sebagian (Cukup), Diterapkan secara menyeluruh (Baik)"</formula1>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topLeftCell="C1" zoomScale="80" zoomScaleNormal="80" workbookViewId="0">
      <selection activeCell="K8" sqref="K8"/>
    </sheetView>
  </sheetViews>
  <sheetFormatPr defaultRowHeight="12" x14ac:dyDescent="0.25"/>
  <cols>
    <col min="1" max="1" width="4.85546875" style="24" customWidth="1"/>
    <col min="2" max="2" width="20.42578125" style="24" customWidth="1"/>
    <col min="3" max="3" width="5.42578125" style="24" customWidth="1"/>
    <col min="4" max="4" width="20.85546875" style="24" customWidth="1"/>
    <col min="5" max="5" width="48.140625" style="25" customWidth="1"/>
    <col min="6" max="6" width="20.140625" style="24" customWidth="1"/>
    <col min="7" max="8" width="23.5703125" style="24" customWidth="1"/>
    <col min="9" max="9" width="31.5703125" style="24" customWidth="1"/>
    <col min="10" max="10" width="38.28515625" style="24" customWidth="1"/>
    <col min="11" max="16384" width="9.140625" style="24"/>
  </cols>
  <sheetData>
    <row r="2" spans="1:12" s="26" customFormat="1" ht="20.25" x14ac:dyDescent="0.25">
      <c r="A2" s="22"/>
      <c r="B2" s="23" t="s">
        <v>262</v>
      </c>
      <c r="C2" s="24"/>
      <c r="D2" s="25"/>
      <c r="E2" s="72"/>
      <c r="F2" s="72"/>
      <c r="G2" s="72"/>
      <c r="H2" s="72"/>
      <c r="I2" s="72"/>
      <c r="J2" s="72"/>
      <c r="K2" s="72"/>
      <c r="L2" s="73"/>
    </row>
    <row r="3" spans="1:12" s="26" customFormat="1" ht="14.25" x14ac:dyDescent="0.25">
      <c r="A3" s="22"/>
      <c r="B3" s="27" t="s">
        <v>8</v>
      </c>
      <c r="C3" s="27"/>
      <c r="D3" s="25"/>
      <c r="E3" s="72"/>
      <c r="F3" s="72"/>
      <c r="G3" s="72"/>
      <c r="H3" s="72"/>
      <c r="I3" s="72"/>
      <c r="J3" s="72"/>
      <c r="K3" s="72"/>
      <c r="L3" s="73"/>
    </row>
    <row r="5" spans="1:12" s="31" customFormat="1" ht="12.75" x14ac:dyDescent="0.25">
      <c r="A5" s="28" t="s">
        <v>0</v>
      </c>
      <c r="B5" s="28" t="s">
        <v>1</v>
      </c>
      <c r="C5" s="117" t="s">
        <v>2</v>
      </c>
      <c r="D5" s="118"/>
      <c r="E5" s="29" t="s">
        <v>3</v>
      </c>
      <c r="F5" s="60" t="s">
        <v>4</v>
      </c>
      <c r="G5" s="30" t="s">
        <v>5</v>
      </c>
      <c r="H5" s="80" t="s">
        <v>41</v>
      </c>
      <c r="I5" s="30" t="s">
        <v>6</v>
      </c>
      <c r="J5" s="74" t="s">
        <v>7</v>
      </c>
      <c r="K5" s="70" t="s">
        <v>42</v>
      </c>
    </row>
    <row r="6" spans="1:12" ht="81" customHeight="1" x14ac:dyDescent="0.25">
      <c r="A6" s="119">
        <v>1</v>
      </c>
      <c r="B6" s="122" t="s">
        <v>263</v>
      </c>
      <c r="C6" s="75">
        <v>1</v>
      </c>
      <c r="D6" s="76" t="s">
        <v>263</v>
      </c>
      <c r="E6" s="77" t="s">
        <v>264</v>
      </c>
      <c r="F6" s="77" t="s">
        <v>265</v>
      </c>
      <c r="G6" s="77" t="s">
        <v>266</v>
      </c>
      <c r="H6" s="11" t="s">
        <v>339</v>
      </c>
      <c r="I6" s="78" t="s">
        <v>275</v>
      </c>
      <c r="J6" s="77" t="s">
        <v>341</v>
      </c>
      <c r="K6" s="71">
        <v>0.85</v>
      </c>
    </row>
    <row r="7" spans="1:12" ht="72" x14ac:dyDescent="0.25">
      <c r="A7" s="120"/>
      <c r="B7" s="123"/>
      <c r="C7" s="119">
        <v>2</v>
      </c>
      <c r="D7" s="122" t="s">
        <v>267</v>
      </c>
      <c r="E7" s="79" t="s">
        <v>268</v>
      </c>
      <c r="F7" s="77" t="s">
        <v>269</v>
      </c>
      <c r="G7" s="77" t="s">
        <v>266</v>
      </c>
      <c r="H7" s="11" t="s">
        <v>282</v>
      </c>
      <c r="I7" s="78" t="s">
        <v>275</v>
      </c>
      <c r="J7" s="77" t="s">
        <v>277</v>
      </c>
      <c r="K7" s="71">
        <v>0.85</v>
      </c>
    </row>
    <row r="8" spans="1:12" ht="38.25" x14ac:dyDescent="0.25">
      <c r="A8" s="121"/>
      <c r="B8" s="124"/>
      <c r="C8" s="121"/>
      <c r="D8" s="124"/>
      <c r="E8" s="77" t="s">
        <v>270</v>
      </c>
      <c r="F8" s="77" t="s">
        <v>271</v>
      </c>
      <c r="G8" s="77" t="s">
        <v>266</v>
      </c>
      <c r="H8" s="11" t="s">
        <v>283</v>
      </c>
      <c r="I8" s="78" t="s">
        <v>276</v>
      </c>
      <c r="J8" s="77" t="s">
        <v>278</v>
      </c>
      <c r="K8" s="71">
        <v>1</v>
      </c>
    </row>
    <row r="9" spans="1:12" ht="12.75" x14ac:dyDescent="0.2">
      <c r="J9" s="25"/>
      <c r="K9" s="69">
        <f>AVERAGE(K6:K8)</f>
        <v>0.9</v>
      </c>
    </row>
  </sheetData>
  <mergeCells count="5">
    <mergeCell ref="C5:D5"/>
    <mergeCell ref="A6:A8"/>
    <mergeCell ref="B6:B8"/>
    <mergeCell ref="C7:C8"/>
    <mergeCell ref="D7:D8"/>
  </mergeCells>
  <dataValidations count="1">
    <dataValidation type="list" allowBlank="1" showInputMessage="1" showErrorMessage="1" sqref="I6:I8">
      <formula1>"Tidak ada/Tidak dilakukan, Dalam perencanaan, Dalam penerapan, Diterapkan sebagian, Diterapkan secara menyeluruh"</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50" zoomScaleNormal="50" workbookViewId="0">
      <selection sqref="A1:Q33"/>
    </sheetView>
  </sheetViews>
  <sheetFormatPr defaultRowHeight="15" x14ac:dyDescent="0.25"/>
  <cols>
    <col min="1" max="1" width="9.140625" style="36"/>
    <col min="2" max="2" width="1.5703125" style="36" customWidth="1"/>
    <col min="3" max="3" width="44.5703125" style="36" customWidth="1"/>
    <col min="4" max="4" width="14.7109375" style="36" customWidth="1"/>
    <col min="5" max="5" width="14.42578125" style="36" customWidth="1"/>
    <col min="6" max="6" width="13.7109375" style="36" customWidth="1"/>
    <col min="7" max="7" width="13.28515625" style="36" bestFit="1" customWidth="1"/>
    <col min="8" max="11" width="13.28515625" style="36" customWidth="1"/>
    <col min="12" max="12" width="13.7109375" style="36" customWidth="1"/>
    <col min="13" max="13" width="12.5703125" style="36" customWidth="1"/>
    <col min="14" max="14" width="15.5703125" style="36" customWidth="1"/>
    <col min="15" max="15" width="11.5703125" style="36" customWidth="1"/>
    <col min="16" max="16" width="6.7109375" style="36" bestFit="1" customWidth="1"/>
    <col min="17" max="17" width="9.7109375" style="36" bestFit="1" customWidth="1"/>
    <col min="18" max="16384" width="9.140625" style="36"/>
  </cols>
  <sheetData>
    <row r="1" spans="1:19" ht="28.5" x14ac:dyDescent="0.45">
      <c r="A1" s="125" t="s">
        <v>340</v>
      </c>
      <c r="B1" s="125"/>
      <c r="C1" s="125"/>
      <c r="D1" s="125"/>
      <c r="E1" s="125"/>
      <c r="F1" s="125"/>
      <c r="G1" s="125"/>
      <c r="H1" s="33"/>
      <c r="I1" s="33"/>
      <c r="J1" s="33"/>
      <c r="K1" s="33"/>
      <c r="L1" s="34"/>
      <c r="M1" s="34"/>
      <c r="N1" s="34"/>
      <c r="O1" s="34"/>
      <c r="P1" s="35"/>
      <c r="Q1" s="35"/>
      <c r="R1" s="35"/>
      <c r="S1" s="35"/>
    </row>
    <row r="3" spans="1:19" x14ac:dyDescent="0.25">
      <c r="C3" s="37" t="s">
        <v>6</v>
      </c>
      <c r="D3" s="37" t="s">
        <v>10</v>
      </c>
      <c r="E3" s="37" t="s">
        <v>11</v>
      </c>
      <c r="F3" s="37" t="s">
        <v>12</v>
      </c>
      <c r="G3" s="37" t="s">
        <v>13</v>
      </c>
      <c r="H3" s="37" t="s">
        <v>14</v>
      </c>
      <c r="I3" s="37" t="s">
        <v>15</v>
      </c>
      <c r="J3" s="37" t="s">
        <v>16</v>
      </c>
      <c r="K3" s="37" t="s">
        <v>17</v>
      </c>
      <c r="L3" s="37" t="s">
        <v>18</v>
      </c>
      <c r="M3" s="37" t="s">
        <v>19</v>
      </c>
      <c r="N3" s="37" t="s">
        <v>20</v>
      </c>
    </row>
    <row r="4" spans="1:19" x14ac:dyDescent="0.25">
      <c r="C4" s="38" t="s">
        <v>272</v>
      </c>
      <c r="D4" s="39">
        <v>51</v>
      </c>
      <c r="E4" s="39">
        <v>0</v>
      </c>
      <c r="F4" s="39">
        <v>0</v>
      </c>
      <c r="G4" s="39">
        <v>0</v>
      </c>
      <c r="H4" s="40">
        <f>D4/$L$4</f>
        <v>1</v>
      </c>
      <c r="I4" s="40">
        <f t="shared" ref="I4:K5" si="0">E4/$L4</f>
        <v>0</v>
      </c>
      <c r="J4" s="40">
        <f t="shared" si="0"/>
        <v>0</v>
      </c>
      <c r="K4" s="40">
        <f t="shared" si="0"/>
        <v>0</v>
      </c>
      <c r="L4" s="39">
        <v>51</v>
      </c>
      <c r="M4" s="41">
        <v>1</v>
      </c>
      <c r="N4" s="42" t="s">
        <v>10</v>
      </c>
    </row>
    <row r="5" spans="1:19" x14ac:dyDescent="0.25">
      <c r="C5" s="38" t="s">
        <v>273</v>
      </c>
      <c r="D5" s="39">
        <v>13</v>
      </c>
      <c r="E5" s="39">
        <v>0</v>
      </c>
      <c r="F5" s="39">
        <v>0</v>
      </c>
      <c r="G5" s="39">
        <v>0</v>
      </c>
      <c r="H5" s="40">
        <f>D5/$L5</f>
        <v>1</v>
      </c>
      <c r="I5" s="40">
        <f t="shared" si="0"/>
        <v>0</v>
      </c>
      <c r="J5" s="40">
        <f t="shared" si="0"/>
        <v>0</v>
      </c>
      <c r="K5" s="40">
        <f t="shared" si="0"/>
        <v>0</v>
      </c>
      <c r="L5" s="39">
        <v>13</v>
      </c>
      <c r="M5" s="41">
        <v>1</v>
      </c>
      <c r="N5" s="42" t="s">
        <v>10</v>
      </c>
    </row>
    <row r="6" spans="1:19" x14ac:dyDescent="0.25">
      <c r="C6" s="38" t="s">
        <v>274</v>
      </c>
      <c r="D6" s="39">
        <v>1</v>
      </c>
      <c r="E6" s="39">
        <v>2</v>
      </c>
      <c r="F6" s="39">
        <v>0</v>
      </c>
      <c r="G6" s="39">
        <v>0</v>
      </c>
      <c r="H6" s="40">
        <f>D6/$L$6</f>
        <v>0.33333333333333331</v>
      </c>
      <c r="I6" s="40">
        <f>E6/$L$6</f>
        <v>0.66666666666666663</v>
      </c>
      <c r="J6" s="40">
        <f t="shared" ref="J6:K6" si="1">F6/$L$6</f>
        <v>0</v>
      </c>
      <c r="K6" s="40">
        <f t="shared" si="1"/>
        <v>0</v>
      </c>
      <c r="L6" s="39">
        <v>3</v>
      </c>
      <c r="M6" s="43">
        <v>0.95</v>
      </c>
      <c r="N6" s="42" t="s">
        <v>10</v>
      </c>
    </row>
    <row r="7" spans="1:19" x14ac:dyDescent="0.25">
      <c r="C7" s="44" t="s">
        <v>21</v>
      </c>
      <c r="D7" s="37">
        <f t="shared" ref="D7:G7" si="2">SUM(D4:D6)</f>
        <v>65</v>
      </c>
      <c r="E7" s="37">
        <f t="shared" si="2"/>
        <v>2</v>
      </c>
      <c r="F7" s="37">
        <f t="shared" si="2"/>
        <v>0</v>
      </c>
      <c r="G7" s="37">
        <f t="shared" si="2"/>
        <v>0</v>
      </c>
      <c r="H7" s="37"/>
      <c r="I7" s="37"/>
      <c r="J7" s="37"/>
      <c r="K7" s="37"/>
      <c r="L7" s="37">
        <f>SUM(L4:L6)</f>
        <v>67</v>
      </c>
      <c r="M7" s="45">
        <f>AVERAGE(M4:M6)</f>
        <v>0.98333333333333339</v>
      </c>
      <c r="N7" s="37" t="s">
        <v>10</v>
      </c>
    </row>
    <row r="9" spans="1:19" x14ac:dyDescent="0.25">
      <c r="H9" s="46"/>
      <c r="I9" s="46"/>
      <c r="J9" s="46"/>
      <c r="K9" s="46"/>
    </row>
    <row r="10" spans="1:19" x14ac:dyDescent="0.25">
      <c r="H10" s="47"/>
      <c r="I10" s="47"/>
      <c r="J10" s="47"/>
      <c r="K10" s="47"/>
    </row>
    <row r="11" spans="1:19" x14ac:dyDescent="0.25">
      <c r="H11" s="47"/>
      <c r="I11" s="47"/>
      <c r="J11" s="47"/>
      <c r="K11" s="47"/>
    </row>
    <row r="12" spans="1:19" x14ac:dyDescent="0.25">
      <c r="H12" s="47"/>
      <c r="I12" s="47"/>
      <c r="J12" s="47"/>
      <c r="K12" s="47"/>
    </row>
    <row r="13" spans="1:19" x14ac:dyDescent="0.25">
      <c r="H13" s="47"/>
      <c r="I13" s="47"/>
      <c r="J13" s="47"/>
      <c r="K13" s="47"/>
    </row>
    <row r="50" spans="3:15" ht="60" x14ac:dyDescent="0.25">
      <c r="C50" s="48" t="s">
        <v>2</v>
      </c>
      <c r="D50" s="49" t="s">
        <v>22</v>
      </c>
      <c r="E50" s="49" t="s">
        <v>23</v>
      </c>
      <c r="F50" s="49" t="s">
        <v>24</v>
      </c>
      <c r="G50" s="49" t="s">
        <v>25</v>
      </c>
      <c r="H50" s="49"/>
      <c r="I50" s="49"/>
      <c r="J50" s="49"/>
      <c r="K50" s="49"/>
      <c r="L50" s="49" t="s">
        <v>26</v>
      </c>
      <c r="M50" s="50"/>
    </row>
    <row r="51" spans="3:15" x14ac:dyDescent="0.25">
      <c r="C51" s="51" t="s">
        <v>27</v>
      </c>
      <c r="D51" s="42" t="s">
        <v>28</v>
      </c>
      <c r="E51" s="42" t="s">
        <v>29</v>
      </c>
      <c r="F51" s="42"/>
      <c r="G51" s="42"/>
      <c r="H51" s="42"/>
      <c r="I51" s="42"/>
      <c r="J51" s="42"/>
      <c r="K51" s="42"/>
      <c r="L51" s="42"/>
      <c r="M51" s="52"/>
    </row>
    <row r="52" spans="3:15" x14ac:dyDescent="0.25">
      <c r="C52" s="51" t="s">
        <v>30</v>
      </c>
      <c r="D52" s="42" t="s">
        <v>28</v>
      </c>
      <c r="E52" s="42" t="s">
        <v>29</v>
      </c>
      <c r="F52" s="42"/>
      <c r="G52" s="42"/>
      <c r="H52" s="42"/>
      <c r="I52" s="42"/>
      <c r="J52" s="42"/>
      <c r="K52" s="42"/>
      <c r="L52" s="42"/>
      <c r="M52" s="52"/>
    </row>
    <row r="53" spans="3:15" x14ac:dyDescent="0.25">
      <c r="C53" s="51" t="s">
        <v>31</v>
      </c>
      <c r="D53" s="42"/>
      <c r="E53" s="42" t="s">
        <v>28</v>
      </c>
      <c r="F53" s="42"/>
      <c r="G53" s="42"/>
      <c r="H53" s="42"/>
      <c r="I53" s="42"/>
      <c r="J53" s="42"/>
      <c r="K53" s="42"/>
      <c r="L53" s="42"/>
      <c r="M53" s="52"/>
    </row>
    <row r="54" spans="3:15" x14ac:dyDescent="0.25">
      <c r="C54" s="51" t="s">
        <v>32</v>
      </c>
      <c r="D54" s="42"/>
      <c r="E54" s="42"/>
      <c r="F54" s="42" t="s">
        <v>28</v>
      </c>
      <c r="G54" s="42"/>
      <c r="H54" s="42"/>
      <c r="I54" s="42"/>
      <c r="J54" s="42"/>
      <c r="K54" s="42"/>
      <c r="L54" s="42"/>
      <c r="M54" s="52"/>
    </row>
    <row r="55" spans="3:15" ht="45" x14ac:dyDescent="0.25">
      <c r="C55" s="51" t="s">
        <v>33</v>
      </c>
      <c r="D55" s="42" t="s">
        <v>28</v>
      </c>
      <c r="E55" s="42"/>
      <c r="F55" s="42"/>
      <c r="G55" s="42" t="s">
        <v>28</v>
      </c>
      <c r="H55" s="42"/>
      <c r="I55" s="42"/>
      <c r="J55" s="42"/>
      <c r="K55" s="42"/>
      <c r="L55" s="42"/>
      <c r="M55" s="42"/>
      <c r="N55" s="49" t="s">
        <v>34</v>
      </c>
      <c r="O55" s="49" t="s">
        <v>35</v>
      </c>
    </row>
    <row r="56" spans="3:15" x14ac:dyDescent="0.25">
      <c r="C56" s="51" t="s">
        <v>36</v>
      </c>
      <c r="D56" s="42"/>
      <c r="E56" s="42"/>
      <c r="F56" s="42" t="s">
        <v>29</v>
      </c>
      <c r="G56" s="42"/>
      <c r="H56" s="42"/>
      <c r="I56" s="42"/>
      <c r="J56" s="42"/>
      <c r="K56" s="42"/>
      <c r="L56" s="42" t="s">
        <v>29</v>
      </c>
      <c r="M56" s="42"/>
      <c r="N56" s="42"/>
      <c r="O56" s="42"/>
    </row>
    <row r="57" spans="3:15" x14ac:dyDescent="0.25">
      <c r="C57" s="51" t="s">
        <v>37</v>
      </c>
      <c r="D57" s="42" t="s">
        <v>28</v>
      </c>
      <c r="E57" s="42"/>
      <c r="F57" s="42"/>
      <c r="G57" s="42"/>
      <c r="H57" s="42"/>
      <c r="I57" s="42"/>
      <c r="J57" s="42"/>
      <c r="K57" s="42"/>
      <c r="L57" s="42"/>
      <c r="M57" s="42"/>
      <c r="N57" s="42"/>
      <c r="O57" s="42"/>
    </row>
    <row r="58" spans="3:15" x14ac:dyDescent="0.25">
      <c r="C58" s="51" t="s">
        <v>38</v>
      </c>
      <c r="D58" s="42" t="s">
        <v>28</v>
      </c>
      <c r="E58" s="42"/>
      <c r="F58" s="42"/>
      <c r="G58" s="42"/>
      <c r="H58" s="42"/>
      <c r="I58" s="42"/>
      <c r="J58" s="42"/>
      <c r="K58" s="42"/>
      <c r="L58" s="42"/>
      <c r="M58" s="42"/>
      <c r="N58" s="42"/>
      <c r="O58" s="42"/>
    </row>
    <row r="59" spans="3:15" x14ac:dyDescent="0.25">
      <c r="C59" s="51" t="s">
        <v>39</v>
      </c>
      <c r="D59" s="42" t="s">
        <v>28</v>
      </c>
      <c r="E59" s="42"/>
      <c r="F59" s="42"/>
      <c r="G59" s="42"/>
      <c r="H59" s="42"/>
      <c r="I59" s="42"/>
      <c r="J59" s="42"/>
      <c r="K59" s="42"/>
      <c r="L59" s="42"/>
      <c r="M59" s="42"/>
      <c r="N59" s="42"/>
      <c r="O59" s="42"/>
    </row>
    <row r="60" spans="3:15" x14ac:dyDescent="0.25">
      <c r="N60" s="42"/>
      <c r="O60" s="42"/>
    </row>
    <row r="61" spans="3:15" x14ac:dyDescent="0.25">
      <c r="N61" s="42" t="s">
        <v>28</v>
      </c>
      <c r="O61" s="42" t="s">
        <v>29</v>
      </c>
    </row>
    <row r="62" spans="3:15" x14ac:dyDescent="0.25">
      <c r="N62" s="42"/>
      <c r="O62" s="42"/>
    </row>
    <row r="63" spans="3:15" x14ac:dyDescent="0.25">
      <c r="N63" s="42"/>
      <c r="O63" s="42"/>
    </row>
    <row r="64" spans="3:15" x14ac:dyDescent="0.25">
      <c r="N64" s="42"/>
      <c r="O64" s="42"/>
    </row>
  </sheetData>
  <mergeCells count="1">
    <mergeCell ref="A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tabSelected="1" workbookViewId="0">
      <selection sqref="A1:G32"/>
    </sheetView>
  </sheetViews>
  <sheetFormatPr defaultRowHeight="15" x14ac:dyDescent="0.25"/>
  <cols>
    <col min="1" max="1" width="9.140625" style="36"/>
    <col min="2" max="2" width="1.5703125" style="36" customWidth="1"/>
    <col min="3" max="3" width="44.5703125" style="36" customWidth="1"/>
    <col min="4" max="4" width="14.7109375" style="36" customWidth="1"/>
    <col min="5" max="5" width="14.42578125" style="36" customWidth="1"/>
    <col min="6" max="6" width="13.7109375" style="36" customWidth="1"/>
    <col min="7" max="7" width="13.28515625" style="36" bestFit="1" customWidth="1"/>
    <col min="8" max="11" width="13.28515625" style="36" customWidth="1"/>
    <col min="12" max="12" width="13.7109375" style="36" customWidth="1"/>
    <col min="13" max="13" width="12.5703125" style="36" customWidth="1"/>
    <col min="14" max="14" width="15.5703125" style="36" customWidth="1"/>
    <col min="15" max="15" width="11.5703125" style="36" customWidth="1"/>
    <col min="16" max="16" width="6.7109375" style="36" bestFit="1" customWidth="1"/>
    <col min="17" max="17" width="9.7109375" style="36" bestFit="1" customWidth="1"/>
    <col min="18" max="16384" width="9.140625" style="36"/>
  </cols>
  <sheetData>
    <row r="1" spans="1:19" ht="28.5" x14ac:dyDescent="0.45">
      <c r="A1" s="125" t="s">
        <v>340</v>
      </c>
      <c r="B1" s="125"/>
      <c r="C1" s="125"/>
      <c r="D1" s="125"/>
      <c r="E1" s="125"/>
      <c r="F1" s="125"/>
      <c r="G1" s="125"/>
      <c r="H1" s="33"/>
      <c r="I1" s="33"/>
      <c r="J1" s="33"/>
      <c r="K1" s="33"/>
      <c r="L1" s="34"/>
      <c r="M1" s="34"/>
      <c r="N1" s="34"/>
      <c r="O1" s="34"/>
      <c r="P1" s="35"/>
      <c r="Q1" s="35"/>
      <c r="R1" s="35"/>
      <c r="S1" s="35"/>
    </row>
    <row r="3" spans="1:19" x14ac:dyDescent="0.25">
      <c r="C3" s="53" t="s">
        <v>6</v>
      </c>
      <c r="D3" s="53" t="s">
        <v>18</v>
      </c>
      <c r="E3" s="53" t="s">
        <v>19</v>
      </c>
      <c r="F3" s="53" t="s">
        <v>20</v>
      </c>
    </row>
    <row r="4" spans="1:19" x14ac:dyDescent="0.25">
      <c r="C4" s="38" t="s">
        <v>272</v>
      </c>
      <c r="D4" s="39">
        <v>51</v>
      </c>
      <c r="E4" s="56">
        <v>1</v>
      </c>
      <c r="F4" s="54" t="s">
        <v>10</v>
      </c>
    </row>
    <row r="5" spans="1:19" x14ac:dyDescent="0.25">
      <c r="C5" s="38" t="s">
        <v>273</v>
      </c>
      <c r="D5" s="39">
        <v>13</v>
      </c>
      <c r="E5" s="56">
        <v>1</v>
      </c>
      <c r="F5" s="54" t="s">
        <v>10</v>
      </c>
    </row>
    <row r="6" spans="1:19" x14ac:dyDescent="0.25">
      <c r="C6" s="38" t="s">
        <v>274</v>
      </c>
      <c r="D6" s="39">
        <v>3</v>
      </c>
      <c r="E6" s="81">
        <v>0.95</v>
      </c>
      <c r="F6" s="54" t="s">
        <v>10</v>
      </c>
    </row>
    <row r="7" spans="1:19" x14ac:dyDescent="0.25">
      <c r="C7" s="55" t="s">
        <v>21</v>
      </c>
      <c r="D7" s="53">
        <f>SUM(D4:D6)</f>
        <v>67</v>
      </c>
      <c r="E7" s="82">
        <f>AVERAGE(E4:E6)</f>
        <v>0.98333333333333339</v>
      </c>
      <c r="F7" s="53" t="s">
        <v>10</v>
      </c>
    </row>
    <row r="9" spans="1:19" x14ac:dyDescent="0.25">
      <c r="H9" s="46"/>
      <c r="I9" s="46"/>
      <c r="J9" s="46"/>
      <c r="K9" s="46"/>
    </row>
    <row r="10" spans="1:19" x14ac:dyDescent="0.25">
      <c r="H10" s="47"/>
      <c r="I10" s="47"/>
      <c r="J10" s="47"/>
      <c r="K10" s="47"/>
    </row>
    <row r="11" spans="1:19" x14ac:dyDescent="0.25">
      <c r="H11" s="47"/>
      <c r="I11" s="47"/>
      <c r="J11" s="47"/>
      <c r="K11" s="47"/>
    </row>
    <row r="12" spans="1:19" x14ac:dyDescent="0.25">
      <c r="H12" s="47"/>
      <c r="I12" s="47"/>
      <c r="J12" s="47"/>
      <c r="K12" s="47"/>
    </row>
    <row r="13" spans="1:19" x14ac:dyDescent="0.25">
      <c r="H13" s="47"/>
      <c r="I13" s="47"/>
      <c r="J13" s="47"/>
      <c r="K13" s="47"/>
    </row>
    <row r="50" spans="3:15" ht="60" x14ac:dyDescent="0.25">
      <c r="C50" s="48" t="s">
        <v>2</v>
      </c>
      <c r="D50" s="49" t="s">
        <v>22</v>
      </c>
      <c r="E50" s="49" t="s">
        <v>23</v>
      </c>
      <c r="F50" s="49" t="s">
        <v>24</v>
      </c>
      <c r="G50" s="49" t="s">
        <v>25</v>
      </c>
      <c r="H50" s="49"/>
      <c r="I50" s="49"/>
      <c r="J50" s="49"/>
      <c r="K50" s="49"/>
      <c r="L50" s="49" t="s">
        <v>26</v>
      </c>
      <c r="M50" s="50"/>
    </row>
    <row r="51" spans="3:15" x14ac:dyDescent="0.25">
      <c r="C51" s="51" t="s">
        <v>27</v>
      </c>
      <c r="D51" s="42" t="s">
        <v>28</v>
      </c>
      <c r="E51" s="42" t="s">
        <v>29</v>
      </c>
      <c r="F51" s="42"/>
      <c r="G51" s="42"/>
      <c r="H51" s="42"/>
      <c r="I51" s="42"/>
      <c r="J51" s="42"/>
      <c r="K51" s="42"/>
      <c r="L51" s="42"/>
      <c r="M51" s="52"/>
    </row>
    <row r="52" spans="3:15" x14ac:dyDescent="0.25">
      <c r="C52" s="51" t="s">
        <v>30</v>
      </c>
      <c r="D52" s="42" t="s">
        <v>28</v>
      </c>
      <c r="E52" s="42" t="s">
        <v>29</v>
      </c>
      <c r="F52" s="42"/>
      <c r="G52" s="42"/>
      <c r="H52" s="42"/>
      <c r="I52" s="42"/>
      <c r="J52" s="42"/>
      <c r="K52" s="42"/>
      <c r="L52" s="42"/>
      <c r="M52" s="52"/>
    </row>
    <row r="53" spans="3:15" x14ac:dyDescent="0.25">
      <c r="C53" s="51" t="s">
        <v>31</v>
      </c>
      <c r="D53" s="42"/>
      <c r="E53" s="42" t="s">
        <v>28</v>
      </c>
      <c r="F53" s="42"/>
      <c r="G53" s="42"/>
      <c r="H53" s="42"/>
      <c r="I53" s="42"/>
      <c r="J53" s="42"/>
      <c r="K53" s="42"/>
      <c r="L53" s="42"/>
      <c r="M53" s="52"/>
    </row>
    <row r="54" spans="3:15" x14ac:dyDescent="0.25">
      <c r="C54" s="51" t="s">
        <v>32</v>
      </c>
      <c r="D54" s="42"/>
      <c r="E54" s="42"/>
      <c r="F54" s="42" t="s">
        <v>28</v>
      </c>
      <c r="G54" s="42"/>
      <c r="H54" s="42"/>
      <c r="I54" s="42"/>
      <c r="J54" s="42"/>
      <c r="K54" s="42"/>
      <c r="L54" s="42"/>
      <c r="M54" s="52"/>
    </row>
    <row r="55" spans="3:15" ht="45" x14ac:dyDescent="0.25">
      <c r="C55" s="51" t="s">
        <v>33</v>
      </c>
      <c r="D55" s="42" t="s">
        <v>28</v>
      </c>
      <c r="E55" s="42"/>
      <c r="F55" s="42"/>
      <c r="G55" s="42" t="s">
        <v>28</v>
      </c>
      <c r="H55" s="42"/>
      <c r="I55" s="42"/>
      <c r="J55" s="42"/>
      <c r="K55" s="42"/>
      <c r="L55" s="42"/>
      <c r="M55" s="42"/>
      <c r="N55" s="49" t="s">
        <v>34</v>
      </c>
      <c r="O55" s="49" t="s">
        <v>35</v>
      </c>
    </row>
    <row r="56" spans="3:15" x14ac:dyDescent="0.25">
      <c r="C56" s="51" t="s">
        <v>36</v>
      </c>
      <c r="D56" s="42"/>
      <c r="E56" s="42"/>
      <c r="F56" s="42" t="s">
        <v>29</v>
      </c>
      <c r="G56" s="42"/>
      <c r="H56" s="42"/>
      <c r="I56" s="42"/>
      <c r="J56" s="42"/>
      <c r="K56" s="42"/>
      <c r="L56" s="42" t="s">
        <v>29</v>
      </c>
      <c r="M56" s="42"/>
      <c r="N56" s="42"/>
      <c r="O56" s="42"/>
    </row>
    <row r="57" spans="3:15" x14ac:dyDescent="0.25">
      <c r="C57" s="51" t="s">
        <v>37</v>
      </c>
      <c r="D57" s="42" t="s">
        <v>28</v>
      </c>
      <c r="E57" s="42"/>
      <c r="F57" s="42"/>
      <c r="G57" s="42"/>
      <c r="H57" s="42"/>
      <c r="I57" s="42"/>
      <c r="J57" s="42"/>
      <c r="K57" s="42"/>
      <c r="L57" s="42"/>
      <c r="M57" s="42"/>
      <c r="N57" s="42"/>
      <c r="O57" s="42"/>
    </row>
    <row r="58" spans="3:15" x14ac:dyDescent="0.25">
      <c r="C58" s="51" t="s">
        <v>38</v>
      </c>
      <c r="D58" s="42" t="s">
        <v>28</v>
      </c>
      <c r="E58" s="42"/>
      <c r="F58" s="42"/>
      <c r="G58" s="42"/>
      <c r="H58" s="42"/>
      <c r="I58" s="42"/>
      <c r="J58" s="42"/>
      <c r="K58" s="42"/>
      <c r="L58" s="42"/>
      <c r="M58" s="42"/>
      <c r="N58" s="42"/>
      <c r="O58" s="42"/>
    </row>
    <row r="59" spans="3:15" x14ac:dyDescent="0.25">
      <c r="C59" s="51" t="s">
        <v>39</v>
      </c>
      <c r="D59" s="42" t="s">
        <v>28</v>
      </c>
      <c r="E59" s="42"/>
      <c r="F59" s="42"/>
      <c r="G59" s="42"/>
      <c r="H59" s="42"/>
      <c r="I59" s="42"/>
      <c r="J59" s="42"/>
      <c r="K59" s="42"/>
      <c r="L59" s="42"/>
      <c r="M59" s="42"/>
      <c r="N59" s="42"/>
      <c r="O59" s="42"/>
    </row>
    <row r="60" spans="3:15" x14ac:dyDescent="0.25">
      <c r="N60" s="42"/>
      <c r="O60" s="42"/>
    </row>
    <row r="61" spans="3:15" x14ac:dyDescent="0.25">
      <c r="N61" s="42" t="s">
        <v>28</v>
      </c>
      <c r="O61" s="42" t="s">
        <v>29</v>
      </c>
    </row>
    <row r="62" spans="3:15" x14ac:dyDescent="0.25">
      <c r="N62" s="42"/>
      <c r="O62" s="42"/>
    </row>
    <row r="63" spans="3:15" x14ac:dyDescent="0.25">
      <c r="N63" s="42"/>
      <c r="O63" s="42"/>
    </row>
    <row r="64" spans="3:15" x14ac:dyDescent="0.25">
      <c r="N64" s="42"/>
      <c r="O64" s="42"/>
    </row>
  </sheetData>
  <mergeCells count="1">
    <mergeCell ref="A1:G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Service Delivery</vt:lpstr>
      <vt:lpstr>Service Level Management</vt:lpstr>
      <vt:lpstr>Pengelolaan Kapasitas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Agustiawan</dc:creator>
  <cp:lastModifiedBy>ACER</cp:lastModifiedBy>
  <dcterms:created xsi:type="dcterms:W3CDTF">2018-03-15T09:11:51Z</dcterms:created>
  <dcterms:modified xsi:type="dcterms:W3CDTF">2019-07-29T09:07:11Z</dcterms:modified>
</cp:coreProperties>
</file>