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defaultThemeVersion="153222"/>
  <mc:AlternateContent xmlns:mc="http://schemas.openxmlformats.org/markup-compatibility/2006">
    <mc:Choice Requires="x15">
      <x15ac:absPath xmlns:x15ac="http://schemas.microsoft.com/office/spreadsheetml/2010/11/ac" url="D:\QQPCmgr\Desktop\KG\BI\"/>
    </mc:Choice>
  </mc:AlternateContent>
  <bookViews>
    <workbookView xWindow="0" yWindow="0" windowWidth="23040" windowHeight="9180" tabRatio="756"/>
  </bookViews>
  <sheets>
    <sheet name="Model" sheetId="1" r:id="rId1"/>
  </sheets>
  <definedNames>
    <definedName name="sencount" hidden="1">2</definedName>
    <definedName name="solver_adj" localSheetId="0" hidden="1">Model!$B$11:$D$12</definedName>
    <definedName name="solver_cvg" localSheetId="0" hidden="1">0.0000001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100</definedName>
    <definedName name="solver_lhs1" localSheetId="0" hidden="1">Model!$B$13:$D$13</definedName>
    <definedName name="solver_lhs2" localSheetId="0" hidden="1">Model!$E$11:$E$12</definedName>
    <definedName name="solver_lhs3" localSheetId="0" hidden="1">Model!$E$11:$E$12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Model!$F$3</definedName>
    <definedName name="solver_pre" localSheetId="0" hidden="1">0.0001</definedName>
    <definedName name="solver_rbv" localSheetId="0" hidden="1">1</definedName>
    <definedName name="solver_rel1" localSheetId="0" hidden="1">3</definedName>
    <definedName name="solver_rel2" localSheetId="0" hidden="1">1</definedName>
    <definedName name="solver_rel3" localSheetId="0" hidden="1">1</definedName>
    <definedName name="solver_rhs1" localSheetId="0" hidden="1">Model!$B$15:$D$15</definedName>
    <definedName name="solver_rhs2" localSheetId="0" hidden="1">Model!$G$11:$G$12</definedName>
    <definedName name="solver_rhs3" localSheetId="0" hidden="1">Model!$G$11:$G$12</definedName>
    <definedName name="solver_rlx" localSheetId="0" hidden="1">1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100</definedName>
    <definedName name="solver_tmp" localSheetId="0" hidden="1">0</definedName>
    <definedName name="solver_tol" localSheetId="0" hidden="1">0.05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62913"/>
</workbook>
</file>

<file path=xl/calcChain.xml><?xml version="1.0" encoding="utf-8"?>
<calcChain xmlns="http://schemas.openxmlformats.org/spreadsheetml/2006/main">
  <c r="F3" i="1" l="1"/>
  <c r="B13" i="1" l="1"/>
  <c r="E11" i="1"/>
  <c r="D13" i="1" l="1"/>
  <c r="C13" i="1"/>
  <c r="E12" i="1"/>
</calcChain>
</file>

<file path=xl/comments1.xml><?xml version="1.0" encoding="utf-8"?>
<comments xmlns="http://schemas.openxmlformats.org/spreadsheetml/2006/main">
  <authors>
    <author>Savin</author>
  </authors>
  <commentList>
    <comment ref="F3" authorId="0" shapeId="0">
      <text>
        <r>
          <rPr>
            <b/>
            <sz val="9"/>
            <color indexed="81"/>
            <rFont val="Tahoma"/>
            <family val="2"/>
          </rPr>
          <t>=SUMPRODUCT(B11:D12,B6:D7)</t>
        </r>
      </text>
    </comment>
    <comment ref="E11" authorId="0" shapeId="0">
      <text>
        <r>
          <rPr>
            <b/>
            <sz val="9"/>
            <color indexed="81"/>
            <rFont val="Tahoma"/>
            <family val="2"/>
          </rPr>
          <t>=SUM(B11:D11)</t>
        </r>
      </text>
    </comment>
    <comment ref="B13" authorId="0" shapeId="0">
      <text>
        <r>
          <rPr>
            <b/>
            <sz val="9"/>
            <color indexed="81"/>
            <rFont val="Tahoma"/>
            <family val="2"/>
          </rPr>
          <t>=SUM(B11:B12)</t>
        </r>
      </text>
    </comment>
  </commentList>
</comments>
</file>

<file path=xl/sharedStrings.xml><?xml version="1.0" encoding="utf-8"?>
<sst xmlns="http://schemas.openxmlformats.org/spreadsheetml/2006/main" count="30" uniqueCount="21">
  <si>
    <t>to Region 1</t>
  </si>
  <si>
    <t>Capacity</t>
  </si>
  <si>
    <t>from Plant A</t>
  </si>
  <si>
    <t>Total shipment</t>
  </si>
  <si>
    <t>Plant B</t>
  </si>
  <si>
    <t>Region 2</t>
  </si>
  <si>
    <t>Region 3</t>
  </si>
  <si>
    <t>Region 1</t>
  </si>
  <si>
    <t>to</t>
  </si>
  <si>
    <t>&gt;=</t>
  </si>
  <si>
    <t>&lt;=</t>
  </si>
  <si>
    <t>Demand</t>
  </si>
  <si>
    <t>Operations Analytics MOOC</t>
  </si>
  <si>
    <t>Colombi.xlsx</t>
  </si>
  <si>
    <t>Colombi Parquet Company</t>
  </si>
  <si>
    <t>(in 1000 square feet)</t>
  </si>
  <si>
    <t xml:space="preserve">Transportation Cost </t>
  </si>
  <si>
    <t>(€/1000 square feet)</t>
  </si>
  <si>
    <t xml:space="preserve">Shipping Quantity </t>
  </si>
  <si>
    <r>
      <t xml:space="preserve">Shipping Cost (in </t>
    </r>
    <r>
      <rPr>
        <b/>
        <sz val="12"/>
        <rFont val="Calibri"/>
        <family val="2"/>
      </rPr>
      <t>€</t>
    </r>
    <r>
      <rPr>
        <b/>
        <sz val="12"/>
        <rFont val="Arial"/>
        <family val="2"/>
      </rPr>
      <t>)</t>
    </r>
  </si>
  <si>
    <t>Shipped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</si>
</sst>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_(&quot;$&quot;* #,##0.00_);_(&quot;$&quot;* \(#,##0.00\);_(&quot;$&quot;* &quot;-&quot;??_);_(@_)"/>
    <numFmt numFmtId="177" formatCode="_(* #,##0.00_);_(* \(#,##0.00\);_(* &quot;-&quot;??_);_(@_)"/>
    <numFmt numFmtId="178" formatCode="&quot;$&quot;0.00"/>
    <numFmt numFmtId="179" formatCode="_(&quot;$&quot;* #,##0_);_(&quot;$&quot;* \(#,##0\);_(&quot;$&quot;* &quot;-&quot;??_);_(@_)"/>
  </numFmts>
  <fonts count="12">
    <font>
      <sz val="10"/>
      <name val="Geneva"/>
    </font>
    <font>
      <sz val="10"/>
      <name val="Geneva"/>
    </font>
    <font>
      <sz val="12"/>
      <name val="Arial"/>
      <family val="2"/>
    </font>
    <font>
      <sz val="12"/>
      <color indexed="10"/>
      <name val="Arial"/>
      <family val="2"/>
    </font>
    <font>
      <b/>
      <i/>
      <sz val="12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12"/>
      <color rgb="FFFF0000"/>
      <name val="Arial"/>
      <family val="2"/>
    </font>
    <font>
      <b/>
      <sz val="12"/>
      <color indexed="12"/>
      <name val="Arial"/>
      <family val="2"/>
    </font>
    <font>
      <b/>
      <sz val="9"/>
      <color indexed="81"/>
      <name val="Tahoma"/>
      <family val="2"/>
    </font>
    <font>
      <b/>
      <sz val="12"/>
      <name val="Calibri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177" fontId="1" fillId="0" borderId="0" applyFont="0" applyFill="0" applyBorder="0" applyAlignment="0" applyProtection="0"/>
    <xf numFmtId="176" fontId="1" fillId="0" borderId="0" applyFont="0" applyFill="0" applyBorder="0" applyAlignment="0" applyProtection="0"/>
  </cellStyleXfs>
  <cellXfs count="28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/>
    <xf numFmtId="0" fontId="2" fillId="0" borderId="0" xfId="0" applyFont="1" applyAlignment="1">
      <alignment horizontal="right"/>
    </xf>
    <xf numFmtId="3" fontId="2" fillId="0" borderId="0" xfId="0" applyNumberFormat="1" applyFont="1" applyAlignment="1">
      <alignment horizontal="center"/>
    </xf>
    <xf numFmtId="3" fontId="2" fillId="0" borderId="0" xfId="1" applyNumberFormat="1" applyFont="1" applyAlignment="1">
      <alignment horizontal="center"/>
    </xf>
    <xf numFmtId="0" fontId="5" fillId="0" borderId="0" xfId="0" applyFont="1" applyAlignment="1">
      <alignment horizontal="right"/>
    </xf>
    <xf numFmtId="178" fontId="2" fillId="0" borderId="0" xfId="2" applyNumberFormat="1" applyFont="1" applyAlignment="1">
      <alignment horizontal="right"/>
    </xf>
    <xf numFmtId="178" fontId="2" fillId="0" borderId="0" xfId="0" applyNumberFormat="1" applyFont="1" applyAlignment="1">
      <alignment horizontal="right"/>
    </xf>
    <xf numFmtId="178" fontId="5" fillId="0" borderId="0" xfId="0" applyNumberFormat="1" applyFont="1"/>
    <xf numFmtId="3" fontId="2" fillId="0" borderId="0" xfId="0" applyNumberFormat="1" applyFont="1" applyAlignment="1">
      <alignment horizontal="right"/>
    </xf>
    <xf numFmtId="0" fontId="6" fillId="0" borderId="0" xfId="0" applyFont="1" applyAlignment="1">
      <alignment horizontal="left"/>
    </xf>
    <xf numFmtId="0" fontId="6" fillId="0" borderId="0" xfId="0" applyFont="1"/>
    <xf numFmtId="0" fontId="2" fillId="0" borderId="0" xfId="0" quotePrefix="1" applyFont="1" applyAlignment="1">
      <alignment horizontal="center"/>
    </xf>
    <xf numFmtId="0" fontId="7" fillId="0" borderId="0" xfId="0" applyFont="1"/>
    <xf numFmtId="0" fontId="6" fillId="0" borderId="0" xfId="0" applyFont="1" applyAlignment="1">
      <alignment horizontal="right"/>
    </xf>
    <xf numFmtId="0" fontId="6" fillId="0" borderId="0" xfId="0" applyFont="1" applyAlignment="1">
      <alignment horizontal="center"/>
    </xf>
    <xf numFmtId="179" fontId="3" fillId="0" borderId="0" xfId="2" applyNumberFormat="1" applyFont="1" applyBorder="1" applyAlignment="1">
      <alignment horizontal="center"/>
    </xf>
    <xf numFmtId="2" fontId="2" fillId="0" borderId="0" xfId="2" applyNumberFormat="1" applyFont="1" applyAlignment="1">
      <alignment horizontal="right"/>
    </xf>
    <xf numFmtId="2" fontId="8" fillId="0" borderId="1" xfId="0" applyNumberFormat="1" applyFont="1" applyBorder="1"/>
    <xf numFmtId="4" fontId="9" fillId="0" borderId="2" xfId="0" applyNumberFormat="1" applyFont="1" applyBorder="1" applyAlignment="1">
      <alignment horizontal="center"/>
    </xf>
    <xf numFmtId="4" fontId="9" fillId="0" borderId="3" xfId="0" applyNumberFormat="1" applyFont="1" applyBorder="1" applyAlignment="1">
      <alignment horizontal="center"/>
    </xf>
    <xf numFmtId="4" fontId="9" fillId="0" borderId="4" xfId="0" applyNumberFormat="1" applyFont="1" applyBorder="1" applyAlignment="1">
      <alignment horizontal="center"/>
    </xf>
    <xf numFmtId="4" fontId="9" fillId="0" borderId="5" xfId="0" applyNumberFormat="1" applyFont="1" applyBorder="1" applyAlignment="1">
      <alignment horizontal="center"/>
    </xf>
    <xf numFmtId="4" fontId="9" fillId="0" borderId="6" xfId="0" applyNumberFormat="1" applyFont="1" applyBorder="1" applyAlignment="1">
      <alignment horizontal="center"/>
    </xf>
    <xf numFmtId="4" fontId="9" fillId="0" borderId="7" xfId="0" applyNumberFormat="1" applyFont="1" applyBorder="1" applyAlignment="1">
      <alignment horizontal="center"/>
    </xf>
  </cellXfs>
  <cellStyles count="3">
    <cellStyle name="常规" xfId="0" builtinId="0"/>
    <cellStyle name="货币" xfId="2" builtinId="4"/>
    <cellStyle name="千位分隔" xfId="1" builtinId="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H37"/>
  <sheetViews>
    <sheetView showGridLines="0" tabSelected="1" zoomScale="152" zoomScaleNormal="152" workbookViewId="0"/>
  </sheetViews>
  <sheetFormatPr defaultColWidth="11.5546875" defaultRowHeight="15"/>
  <cols>
    <col min="1" max="1" width="22.5546875" style="1" customWidth="1"/>
    <col min="2" max="2" width="12.77734375" style="1" customWidth="1"/>
    <col min="3" max="4" width="11.109375" style="1" customWidth="1"/>
    <col min="5" max="5" width="12.5546875" style="1" customWidth="1"/>
    <col min="6" max="6" width="15.6640625" style="1" customWidth="1"/>
    <col min="7" max="7" width="10.77734375" style="1" customWidth="1"/>
    <col min="8" max="16384" width="11.5546875" style="1"/>
  </cols>
  <sheetData>
    <row r="1" spans="1:8" ht="15.6">
      <c r="A1" s="14" t="s">
        <v>13</v>
      </c>
      <c r="C1" s="14" t="s">
        <v>14</v>
      </c>
    </row>
    <row r="2" spans="1:8" ht="16.2" thickBot="1">
      <c r="A2" s="13" t="s">
        <v>12</v>
      </c>
      <c r="E2" s="2"/>
      <c r="F2" s="14" t="s">
        <v>19</v>
      </c>
    </row>
    <row r="3" spans="1:8" ht="16.2" thickBot="1">
      <c r="A3" s="13"/>
      <c r="E3" s="2"/>
      <c r="F3" s="21">
        <f>SUMPRODUCT(B11:D12,B6:D7)</f>
        <v>99614.999606609359</v>
      </c>
    </row>
    <row r="4" spans="1:8" ht="15.6">
      <c r="A4" s="14" t="s">
        <v>16</v>
      </c>
      <c r="B4" s="2"/>
      <c r="C4" s="2"/>
      <c r="D4" s="2"/>
      <c r="E4" s="4"/>
      <c r="F4" s="16"/>
      <c r="G4" s="17"/>
    </row>
    <row r="5" spans="1:8" ht="15.6">
      <c r="A5" s="17" t="s">
        <v>17</v>
      </c>
      <c r="B5" s="17" t="s">
        <v>0</v>
      </c>
      <c r="C5" s="17" t="s">
        <v>5</v>
      </c>
      <c r="D5" s="17" t="s">
        <v>6</v>
      </c>
      <c r="E5" s="4"/>
      <c r="F5" s="13"/>
      <c r="G5" s="13"/>
    </row>
    <row r="6" spans="1:8" ht="15.6">
      <c r="A6" s="17" t="s">
        <v>2</v>
      </c>
      <c r="B6" s="20">
        <v>15</v>
      </c>
      <c r="C6" s="20">
        <v>21</v>
      </c>
      <c r="D6" s="20">
        <v>17</v>
      </c>
      <c r="F6" s="13"/>
      <c r="G6" s="20"/>
    </row>
    <row r="7" spans="1:8" ht="15.6">
      <c r="A7" s="17" t="s">
        <v>4</v>
      </c>
      <c r="B7" s="20">
        <v>23.5</v>
      </c>
      <c r="C7" s="20">
        <v>25.5</v>
      </c>
      <c r="D7" s="20">
        <v>22</v>
      </c>
      <c r="F7" s="13"/>
      <c r="G7" s="20"/>
    </row>
    <row r="8" spans="1:8">
      <c r="E8" s="19"/>
    </row>
    <row r="9" spans="1:8" ht="15.6">
      <c r="A9" s="13" t="s">
        <v>18</v>
      </c>
      <c r="B9" s="18" t="s">
        <v>8</v>
      </c>
      <c r="C9" s="18" t="s">
        <v>8</v>
      </c>
      <c r="D9" s="18" t="s">
        <v>8</v>
      </c>
      <c r="E9" s="4"/>
    </row>
    <row r="10" spans="1:8" ht="16.2" thickBot="1">
      <c r="A10" s="14" t="s">
        <v>15</v>
      </c>
      <c r="B10" s="18" t="s">
        <v>7</v>
      </c>
      <c r="C10" s="18" t="s">
        <v>5</v>
      </c>
      <c r="D10" s="18" t="s">
        <v>6</v>
      </c>
      <c r="E10" s="17" t="s">
        <v>20</v>
      </c>
      <c r="G10" s="18" t="s">
        <v>1</v>
      </c>
      <c r="H10" s="4"/>
    </row>
    <row r="11" spans="1:8" ht="15.6">
      <c r="A11" s="17" t="s">
        <v>2</v>
      </c>
      <c r="B11" s="22">
        <v>2000.0000000000005</v>
      </c>
      <c r="C11" s="23">
        <v>0</v>
      </c>
      <c r="D11" s="24">
        <v>499.99999999999966</v>
      </c>
      <c r="E11" s="12">
        <f>SUM(B11:D11)</f>
        <v>2500</v>
      </c>
      <c r="F11" s="15" t="s">
        <v>10</v>
      </c>
      <c r="G11" s="6">
        <v>2500</v>
      </c>
      <c r="H11" s="4"/>
    </row>
    <row r="12" spans="1:8" ht="16.2" thickBot="1">
      <c r="A12" s="17" t="s">
        <v>4</v>
      </c>
      <c r="B12" s="25">
        <v>0</v>
      </c>
      <c r="C12" s="26">
        <v>930.00000000000011</v>
      </c>
      <c r="D12" s="27">
        <v>1699.9999821186072</v>
      </c>
      <c r="E12" s="12">
        <f>SUM(B12:D12)</f>
        <v>2629.9999821186075</v>
      </c>
      <c r="F12" s="15" t="s">
        <v>10</v>
      </c>
      <c r="G12" s="6">
        <v>3000</v>
      </c>
      <c r="H12" s="4"/>
    </row>
    <row r="13" spans="1:8" ht="15.6">
      <c r="A13" s="17" t="s">
        <v>3</v>
      </c>
      <c r="B13" s="6">
        <f>SUM(B11:B12)</f>
        <v>2000.0000000000005</v>
      </c>
      <c r="C13" s="6">
        <f>SUM(C11:C12)</f>
        <v>930.00000000000011</v>
      </c>
      <c r="D13" s="6">
        <f>SUM(D11:D12)</f>
        <v>2199.999982118607</v>
      </c>
    </row>
    <row r="14" spans="1:8">
      <c r="A14" s="2"/>
      <c r="B14" s="15" t="s">
        <v>9</v>
      </c>
      <c r="C14" s="15" t="s">
        <v>9</v>
      </c>
      <c r="D14" s="15" t="s">
        <v>9</v>
      </c>
      <c r="E14" s="4"/>
    </row>
    <row r="15" spans="1:8" ht="15.6">
      <c r="A15" s="17" t="s">
        <v>11</v>
      </c>
      <c r="B15" s="7">
        <v>2000</v>
      </c>
      <c r="C15" s="7">
        <v>930</v>
      </c>
      <c r="D15" s="7">
        <v>2200</v>
      </c>
      <c r="E15" s="4"/>
    </row>
    <row r="16" spans="1:8">
      <c r="A16" s="2"/>
      <c r="B16" s="4"/>
      <c r="C16" s="4"/>
    </row>
    <row r="17" spans="1:8">
      <c r="A17" s="4"/>
      <c r="E17" s="4"/>
      <c r="F17" s="4"/>
      <c r="G17" s="4"/>
      <c r="H17" s="4"/>
    </row>
    <row r="18" spans="1:8" ht="15.6">
      <c r="A18" s="14"/>
      <c r="B18" s="2"/>
      <c r="C18" s="2"/>
      <c r="D18" s="2"/>
      <c r="E18" s="4"/>
      <c r="F18" s="16"/>
      <c r="G18" s="17"/>
      <c r="H18" s="4"/>
    </row>
    <row r="19" spans="1:8" ht="15.6">
      <c r="A19" s="8"/>
      <c r="B19" s="5"/>
      <c r="C19" s="5"/>
      <c r="D19" s="5"/>
      <c r="F19" s="17"/>
      <c r="G19" s="17"/>
      <c r="H19" s="4"/>
    </row>
    <row r="20" spans="1:8">
      <c r="A20" s="5"/>
      <c r="B20" s="9"/>
      <c r="C20" s="9"/>
      <c r="D20" s="9"/>
      <c r="F20" s="5"/>
      <c r="G20" s="10"/>
      <c r="H20" s="4"/>
    </row>
    <row r="21" spans="1:8">
      <c r="A21" s="5"/>
      <c r="B21" s="9"/>
      <c r="C21" s="9"/>
      <c r="D21" s="9"/>
      <c r="F21" s="5"/>
      <c r="G21" s="10"/>
    </row>
    <row r="22" spans="1:8">
      <c r="A22" s="5"/>
      <c r="B22" s="9"/>
      <c r="C22" s="9"/>
      <c r="D22" s="9"/>
      <c r="F22" s="5"/>
      <c r="G22" s="10"/>
    </row>
    <row r="23" spans="1:8">
      <c r="A23" s="4"/>
      <c r="B23" s="4"/>
      <c r="C23" s="4"/>
      <c r="D23" s="4"/>
    </row>
    <row r="24" spans="1:8" ht="15.6">
      <c r="A24" s="3"/>
      <c r="B24" s="4"/>
      <c r="C24" s="4"/>
      <c r="D24" s="4"/>
    </row>
    <row r="25" spans="1:8">
      <c r="A25" s="8"/>
      <c r="B25" s="5"/>
      <c r="C25" s="5"/>
      <c r="D25" s="5"/>
    </row>
    <row r="26" spans="1:8">
      <c r="A26" s="5"/>
      <c r="B26" s="9"/>
      <c r="C26" s="9"/>
      <c r="D26" s="9"/>
    </row>
    <row r="27" spans="1:8">
      <c r="A27" s="5"/>
      <c r="B27" s="9"/>
      <c r="C27" s="9"/>
      <c r="D27" s="9"/>
    </row>
    <row r="28" spans="1:8">
      <c r="A28" s="5"/>
      <c r="B28" s="9"/>
      <c r="C28" s="9"/>
      <c r="D28" s="9"/>
    </row>
    <row r="29" spans="1:8">
      <c r="A29" s="4"/>
      <c r="B29" s="4"/>
      <c r="C29" s="4"/>
      <c r="D29" s="4"/>
    </row>
    <row r="30" spans="1:8">
      <c r="A30" s="4"/>
      <c r="B30" s="4"/>
      <c r="C30" s="11"/>
      <c r="D30" s="4"/>
    </row>
    <row r="33" spans="1:5">
      <c r="A33" s="4"/>
      <c r="B33" s="4"/>
      <c r="C33" s="4"/>
      <c r="D33" s="4"/>
      <c r="E33" s="4"/>
    </row>
    <row r="34" spans="1:5">
      <c r="A34" s="4"/>
      <c r="B34" s="4"/>
      <c r="C34" s="4"/>
      <c r="D34" s="4"/>
      <c r="E34" s="4"/>
    </row>
    <row r="35" spans="1:5">
      <c r="A35" s="4"/>
      <c r="B35" s="4"/>
      <c r="C35" s="4"/>
      <c r="D35" s="4"/>
      <c r="E35" s="4"/>
    </row>
    <row r="36" spans="1:5">
      <c r="A36" s="4"/>
      <c r="B36" s="4"/>
      <c r="C36" s="4"/>
      <c r="D36" s="4"/>
      <c r="E36" s="4"/>
    </row>
    <row r="37" spans="1:5">
      <c r="A37" s="4"/>
      <c r="B37" s="4"/>
      <c r="C37" s="4"/>
      <c r="D37" s="4"/>
      <c r="E37" s="4"/>
    </row>
  </sheetData>
  <phoneticPr fontId="0" type="noConversion"/>
  <printOptions headings="1" gridLinesSet="0"/>
  <pageMargins left="0.75" right="0.75" top="1" bottom="1" header="0.5" footer="0.5"/>
  <pageSetup scale="82" orientation="portrait" horizontalDpi="4294967292" verticalDpi="4294967292" r:id="rId1"/>
  <headerFooter alignWithMargins="0">
    <oddHeader>&amp;A</oddHeader>
    <oddFooter>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Model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Sky123.Org</cp:lastModifiedBy>
  <cp:lastPrinted>2002-12-27T22:29:27Z</cp:lastPrinted>
  <dcterms:created xsi:type="dcterms:W3CDTF">1999-01-29T16:53:01Z</dcterms:created>
  <dcterms:modified xsi:type="dcterms:W3CDTF">2017-11-24T11:47:28Z</dcterms:modified>
</cp:coreProperties>
</file>