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colò\Desktop\Gent2022\Courses\Predictive and Prescriptive\Project2\"/>
    </mc:Choice>
  </mc:AlternateContent>
  <xr:revisionPtr revIDLastSave="0" documentId="8_{F16A3109-15A1-4D33-985E-D5F01ADFD3E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AVG Pos" sheetId="5" r:id="rId2"/>
    <sheet name="AVG Pos Yearly" sheetId="6" r:id="rId3"/>
    <sheet name="Percentage of the positioning" sheetId="8" r:id="rId4"/>
  </sheets>
  <calcPr calcId="191029"/>
  <pivotCaches>
    <pivotCache cacheId="16" r:id="rId5"/>
    <pivotCache cacheId="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8" l="1"/>
  <c r="T10" i="8"/>
  <c r="Q11" i="8"/>
  <c r="Q10" i="8"/>
  <c r="M10" i="8"/>
  <c r="M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B0169-FB3A-4891-B82F-3E92028EF523}" keepAlive="1" name="Query - Flat_races_final" description="Connessione alla query 'Flat_races_final' nella cartella di lavoro." type="5" refreshedVersion="0" background="1">
    <dbPr connection="Provider=Microsoft.Mashup.OleDb.1;Data Source=$Workbook$;Location=Flat_races_final;Extended Properties=&quot;&quot;" command="SELECT * FROM [Flat_races_final]"/>
  </connection>
</connections>
</file>

<file path=xl/sharedStrings.xml><?xml version="1.0" encoding="utf-8"?>
<sst xmlns="http://schemas.openxmlformats.org/spreadsheetml/2006/main" count="1420" uniqueCount="43">
  <si>
    <t>Pos</t>
  </si>
  <si>
    <t>Rider</t>
  </si>
  <si>
    <t>Stage</t>
  </si>
  <si>
    <t>Stage Type</t>
  </si>
  <si>
    <t>Podium_Finish_Yellow</t>
  </si>
  <si>
    <t>Year</t>
  </si>
  <si>
    <t>nibali vincenzo</t>
  </si>
  <si>
    <t>Flat</t>
  </si>
  <si>
    <t>01</t>
  </si>
  <si>
    <t>Hilly</t>
  </si>
  <si>
    <t>Mountain</t>
  </si>
  <si>
    <t>peraud jean-christophe</t>
  </si>
  <si>
    <t>02</t>
  </si>
  <si>
    <t>pinot thibaut</t>
  </si>
  <si>
    <t>03</t>
  </si>
  <si>
    <t>froome chris</t>
  </si>
  <si>
    <t>quintana nairo</t>
  </si>
  <si>
    <t>valverde alejandro</t>
  </si>
  <si>
    <t>bardet romain</t>
  </si>
  <si>
    <t>uran rigoberto</t>
  </si>
  <si>
    <t>thomas geraint</t>
  </si>
  <si>
    <t>dumoulin tom</t>
  </si>
  <si>
    <t>bernal egan</t>
  </si>
  <si>
    <t>kruijswijk steven</t>
  </si>
  <si>
    <t>pogacar tadej</t>
  </si>
  <si>
    <t>roglic primoz</t>
  </si>
  <si>
    <t>porte richie</t>
  </si>
  <si>
    <t>vingegaard jonas</t>
  </si>
  <si>
    <t>carapaz richard</t>
  </si>
  <si>
    <t>Colonna1</t>
  </si>
  <si>
    <t>Etichette di riga</t>
  </si>
  <si>
    <t>Totale complessivo</t>
  </si>
  <si>
    <t>Etichette di colonna</t>
  </si>
  <si>
    <t>Media di Pos</t>
  </si>
  <si>
    <t>Final Position</t>
  </si>
  <si>
    <t>Total AVG</t>
  </si>
  <si>
    <t>Maillot Jaune</t>
  </si>
  <si>
    <t>Between the first 10 positions</t>
  </si>
  <si>
    <t>Between the first 3 positions</t>
  </si>
  <si>
    <t>Between 3</t>
  </si>
  <si>
    <t>Hill</t>
  </si>
  <si>
    <t>Between the first 3 pos</t>
  </si>
  <si>
    <t>Between the first 10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</si>
</sst>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6" xfId="0" applyFont="1" applyFill="1" applyBorder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3" borderId="7" xfId="0" applyFont="1" applyFill="1" applyBorder="1" applyAlignment="1">
      <alignment horizontal="center"/>
    </xf>
    <xf numFmtId="1" fontId="0" fillId="4" borderId="2" xfId="0" applyNumberFormat="1" applyFill="1" applyBorder="1"/>
    <xf numFmtId="1" fontId="0" fillId="4" borderId="3" xfId="0" applyNumberFormat="1" applyFill="1" applyBorder="1"/>
    <xf numFmtId="0" fontId="3" fillId="3" borderId="8" xfId="0" applyFont="1" applyFill="1" applyBorder="1" applyAlignment="1">
      <alignment horizontal="center"/>
    </xf>
    <xf numFmtId="1" fontId="0" fillId="4" borderId="4" xfId="0" applyNumberFormat="1" applyFill="1" applyBorder="1"/>
    <xf numFmtId="1" fontId="0" fillId="4" borderId="5" xfId="0" applyNumberFormat="1" applyFill="1" applyBorder="1"/>
    <xf numFmtId="0" fontId="0" fillId="0" borderId="2" xfId="0" applyBorder="1"/>
    <xf numFmtId="0" fontId="3" fillId="5" borderId="2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3" fillId="0" borderId="6" xfId="0" applyFont="1" applyBorder="1" applyAlignment="1">
      <alignment horizontal="left"/>
    </xf>
    <xf numFmtId="0" fontId="3" fillId="0" borderId="6" xfId="0" applyNumberFormat="1" applyFont="1" applyBorder="1"/>
    <xf numFmtId="0" fontId="3" fillId="0" borderId="0" xfId="0" applyFont="1" applyAlignment="1">
      <alignment horizontal="left" indent="1"/>
    </xf>
    <xf numFmtId="0" fontId="3" fillId="0" borderId="0" xfId="0" applyNumberFormat="1" applyFont="1"/>
    <xf numFmtId="9" fontId="0" fillId="0" borderId="0" xfId="1" applyFont="1"/>
    <xf numFmtId="0" fontId="3" fillId="3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10" fontId="0" fillId="0" borderId="0" xfId="0" applyNumberFormat="1"/>
    <xf numFmtId="10" fontId="0" fillId="0" borderId="0" xfId="1" applyNumberFormat="1" applyFont="1"/>
    <xf numFmtId="0" fontId="0" fillId="7" borderId="0" xfId="0" applyFill="1" applyAlignment="1">
      <alignment horizontal="center"/>
    </xf>
    <xf numFmtId="0" fontId="0" fillId="3" borderId="2" xfId="0" applyFill="1" applyBorder="1"/>
    <xf numFmtId="0" fontId="0" fillId="8" borderId="2" xfId="0" applyFill="1" applyBorder="1"/>
    <xf numFmtId="0" fontId="0" fillId="6" borderId="2" xfId="0" applyFill="1" applyBorder="1"/>
    <xf numFmtId="0" fontId="0" fillId="9" borderId="2" xfId="0" applyFill="1" applyBorder="1"/>
    <xf numFmtId="9" fontId="0" fillId="0" borderId="2" xfId="0" applyNumberFormat="1" applyBorder="1"/>
    <xf numFmtId="10" fontId="0" fillId="0" borderId="2" xfId="0" applyNumberFormat="1" applyBorder="1"/>
  </cellXfs>
  <cellStyles count="2">
    <cellStyle name="Normale" xfId="0" builtinId="0"/>
    <cellStyle name="Percentuale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</font>
      <fill>
        <patternFill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</font>
      <fill>
        <patternFill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Position</a:t>
            </a:r>
            <a:r>
              <a:rPr lang="it-IT" b="1" baseline="0"/>
              <a:t> for type of race</a:t>
            </a:r>
            <a:endParaRPr lang="it-IT" b="1"/>
          </a:p>
        </c:rich>
      </c:tx>
      <c:layout>
        <c:manualLayout>
          <c:xMode val="edge"/>
          <c:yMode val="edge"/>
          <c:x val="0.305895669291338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Flat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'AVG Pos Yearly'!$G$5:$G$12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'AVG Pos Yearly'!$H$5:$H$12</c:f>
              <c:numCache>
                <c:formatCode>0.00</c:formatCode>
                <c:ptCount val="8"/>
                <c:pt idx="0">
                  <c:v>41.476190476190474</c:v>
                </c:pt>
                <c:pt idx="1">
                  <c:v>53.055555555555557</c:v>
                </c:pt>
                <c:pt idx="2">
                  <c:v>38.541666666666664</c:v>
                </c:pt>
                <c:pt idx="3">
                  <c:v>46.370370370370374</c:v>
                </c:pt>
                <c:pt idx="4">
                  <c:v>33.625</c:v>
                </c:pt>
                <c:pt idx="5">
                  <c:v>35.61904761904762</c:v>
                </c:pt>
                <c:pt idx="6">
                  <c:v>43.25925925925926</c:v>
                </c:pt>
                <c:pt idx="7">
                  <c:v>43.25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2-4E4E-A8ED-177829D70D63}"/>
            </c:ext>
          </c:extLst>
        </c:ser>
        <c:ser>
          <c:idx val="2"/>
          <c:order val="1"/>
          <c:tx>
            <c:v>Hilly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'AVG Pos Yearly'!$G$5:$G$12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'AVG Pos Yearly'!$I$5:$I$12</c:f>
              <c:numCache>
                <c:formatCode>0.00</c:formatCode>
                <c:ptCount val="8"/>
                <c:pt idx="0">
                  <c:v>22.333333333333332</c:v>
                </c:pt>
                <c:pt idx="1">
                  <c:v>15.266666666666667</c:v>
                </c:pt>
                <c:pt idx="2">
                  <c:v>22.888888888888889</c:v>
                </c:pt>
                <c:pt idx="3">
                  <c:v>19.666666666666668</c:v>
                </c:pt>
                <c:pt idx="4">
                  <c:v>26.25</c:v>
                </c:pt>
                <c:pt idx="5">
                  <c:v>30.2</c:v>
                </c:pt>
                <c:pt idx="6">
                  <c:v>18.888888888888889</c:v>
                </c:pt>
                <c:pt idx="7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2-4E4E-A8ED-177829D70D63}"/>
            </c:ext>
          </c:extLst>
        </c:ser>
        <c:ser>
          <c:idx val="3"/>
          <c:order val="2"/>
          <c:tx>
            <c:v>Mountain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'AVG Pos Yearly'!$G$5:$G$12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'AVG Pos Yearly'!$J$5:$J$12</c:f>
              <c:numCache>
                <c:formatCode>0.00</c:formatCode>
                <c:ptCount val="8"/>
                <c:pt idx="0">
                  <c:v>6.2222222222222223</c:v>
                </c:pt>
                <c:pt idx="1">
                  <c:v>9.0476190476190474</c:v>
                </c:pt>
                <c:pt idx="2">
                  <c:v>12.458333333333334</c:v>
                </c:pt>
                <c:pt idx="3">
                  <c:v>4.6111111111111107</c:v>
                </c:pt>
                <c:pt idx="4">
                  <c:v>8.7777777777777786</c:v>
                </c:pt>
                <c:pt idx="5">
                  <c:v>12.5</c:v>
                </c:pt>
                <c:pt idx="6">
                  <c:v>11.041666666666666</c:v>
                </c:pt>
                <c:pt idx="7">
                  <c:v>7.9444444444444446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2-4E4E-A8ED-177829D7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859288"/>
        <c:axId val="769861256"/>
      </c:lineChart>
      <c:catAx>
        <c:axId val="76985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61256"/>
        <c:crosses val="autoZero"/>
        <c:auto val="1"/>
        <c:lblAlgn val="ctr"/>
        <c:lblOffset val="100"/>
        <c:noMultiLvlLbl val="0"/>
      </c:catAx>
      <c:valAx>
        <c:axId val="7698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985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1002925</xdr:colOff>
      <xdr:row>13</xdr:row>
      <xdr:rowOff>189219</xdr:rowOff>
    </xdr:from>
    <xdr:to>
      <xdr:col>9</xdr:col>
      <xdr:colOff>787613</xdr:colOff>
      <xdr:row>28</xdr:row>
      <xdr:rowOff>74919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93FF402-FA76-9464-00D4-E6D6BAC6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ò" refreshedDate="44732.057429976849" createdVersion="8" refreshedVersion="8" minRefreshableVersion="3" recordCount="450" xr:uid="{46914DD9-E021-4AD3-9020-27B722469885}">
  <cacheSource type="worksheet">
    <worksheetSource name="Tabella2"/>
  </cacheSource>
  <cacheFields count="7">
    <cacheField name="Colonna1" numFmtId="0">
      <sharedItems containsSemiMixedTypes="0" containsString="0" containsNumber="1" containsInteger="1" minValue="18" maxValue="467"/>
    </cacheField>
    <cacheField name="Pos" numFmtId="0">
      <sharedItems containsSemiMixedTypes="0" containsString="0" containsNumber="1" containsInteger="1" minValue="1" maxValue="142"/>
    </cacheField>
    <cacheField name="Rider" numFmtId="0">
      <sharedItems/>
    </cacheField>
    <cacheField name="Stage" numFmtId="0">
      <sharedItems containsSemiMixedTypes="0" containsString="0" containsNumber="1" containsInteger="1" minValue="1" maxValue="21"/>
    </cacheField>
    <cacheField name="Stage Type" numFmtId="0">
      <sharedItems count="3">
        <s v="Flat"/>
        <s v="Hilly"/>
        <s v="Mountain"/>
      </sharedItems>
    </cacheField>
    <cacheField name="Podium_Finish_Yellow" numFmtId="0">
      <sharedItems count="3">
        <s v="01"/>
        <s v="02"/>
        <s v="03"/>
      </sharedItems>
    </cacheField>
    <cacheField name="Year" numFmtId="0">
      <sharedItems containsSemiMixedTypes="0" containsString="0" containsNumber="1" containsInteger="1" minValue="2014" maxValue="2021" count="8">
        <n v="2014"/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ò" refreshedDate="44732.078674305558" createdVersion="8" refreshedVersion="8" minRefreshableVersion="3" recordCount="451" xr:uid="{FA15EEB0-F7E9-47FF-87A2-13FD156275D4}">
  <cacheSource type="worksheet">
    <worksheetSource ref="A1:G1048576" sheet="Data"/>
  </cacheSource>
  <cacheFields count="7">
    <cacheField name="Colonna1" numFmtId="0">
      <sharedItems containsString="0" containsBlank="1" containsNumber="1" containsInteger="1" minValue="18" maxValue="467"/>
    </cacheField>
    <cacheField name="Pos" numFmtId="0">
      <sharedItems containsString="0" containsBlank="1" containsNumber="1" containsInteger="1" minValue="1" maxValue="142" count="86">
        <n v="34"/>
        <n v="29"/>
        <n v="24"/>
        <n v="18"/>
        <n v="31"/>
        <n v="81"/>
        <n v="1"/>
        <n v="16"/>
        <n v="3"/>
        <n v="25"/>
        <n v="20"/>
        <n v="2"/>
        <n v="35"/>
        <n v="52"/>
        <n v="48"/>
        <n v="21"/>
        <n v="47"/>
        <n v="36"/>
        <n v="17"/>
        <n v="6"/>
        <n v="49"/>
        <n v="22"/>
        <n v="4"/>
        <n v="9"/>
        <n v="19"/>
        <n v="41"/>
        <n v="68"/>
        <n v="58"/>
        <n v="86"/>
        <n v="56"/>
        <n v="5"/>
        <n v="55"/>
        <n v="30"/>
        <n v="11"/>
        <n v="7"/>
        <n v="28"/>
        <n v="110"/>
        <n v="23"/>
        <n v="136"/>
        <n v="8"/>
        <n v="10"/>
        <n v="12"/>
        <n v="33"/>
        <n v="46"/>
        <n v="142"/>
        <n v="32"/>
        <n v="50"/>
        <n v="27"/>
        <n v="15"/>
        <n v="43"/>
        <n v="94"/>
        <n v="13"/>
        <n v="37"/>
        <n v="60"/>
        <n v="14"/>
        <n v="138"/>
        <n v="70"/>
        <n v="73"/>
        <n v="61"/>
        <n v="44"/>
        <n v="65"/>
        <n v="82"/>
        <n v="103"/>
        <n v="79"/>
        <n v="38"/>
        <n v="72"/>
        <n v="88"/>
        <n v="54"/>
        <n v="67"/>
        <n v="91"/>
        <n v="39"/>
        <n v="69"/>
        <n v="45"/>
        <n v="111"/>
        <n v="42"/>
        <n v="51"/>
        <n v="26"/>
        <n v="115"/>
        <n v="100"/>
        <n v="62"/>
        <n v="53"/>
        <n v="63"/>
        <n v="96"/>
        <n v="80"/>
        <n v="97"/>
        <m/>
      </sharedItems>
    </cacheField>
    <cacheField name="Rider" numFmtId="0">
      <sharedItems containsBlank="1"/>
    </cacheField>
    <cacheField name="Stage" numFmtId="0">
      <sharedItems containsString="0" containsBlank="1" containsNumber="1" containsInteger="1" minValue="1" maxValue="21" count="22">
        <n v="1"/>
        <n v="3"/>
        <n v="4"/>
        <n v="6"/>
        <n v="15"/>
        <n v="19"/>
        <n v="21"/>
        <n v="2"/>
        <n v="7"/>
        <n v="8"/>
        <n v="9"/>
        <n v="11"/>
        <n v="12"/>
        <n v="10"/>
        <n v="13"/>
        <n v="14"/>
        <n v="16"/>
        <n v="17"/>
        <n v="18"/>
        <n v="5"/>
        <n v="20"/>
        <m/>
      </sharedItems>
    </cacheField>
    <cacheField name="Stage Type" numFmtId="0">
      <sharedItems containsBlank="1" count="4">
        <s v="Flat"/>
        <s v="Hilly"/>
        <s v="Mountain"/>
        <m/>
      </sharedItems>
    </cacheField>
    <cacheField name="Podium_Finish_Yellow" numFmtId="0">
      <sharedItems containsBlank="1" count="4">
        <s v="01"/>
        <s v="02"/>
        <s v="03"/>
        <m/>
      </sharedItems>
    </cacheField>
    <cacheField name="Year" numFmtId="0">
      <sharedItems containsString="0" containsBlank="1" containsNumber="1" containsInteger="1" minValue="2014" maxValue="2021" count="9">
        <n v="2014"/>
        <n v="2015"/>
        <n v="2016"/>
        <n v="2017"/>
        <n v="2018"/>
        <n v="2019"/>
        <n v="2020"/>
        <n v="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24"/>
    <n v="34"/>
    <s v="nibali vincenzo"/>
    <n v="1"/>
    <x v="0"/>
    <x v="0"/>
    <x v="0"/>
  </r>
  <r>
    <n v="25"/>
    <n v="29"/>
    <s v="nibali vincenzo"/>
    <n v="3"/>
    <x v="0"/>
    <x v="0"/>
    <x v="0"/>
  </r>
  <r>
    <n v="26"/>
    <n v="24"/>
    <s v="nibali vincenzo"/>
    <n v="4"/>
    <x v="0"/>
    <x v="0"/>
    <x v="0"/>
  </r>
  <r>
    <n v="27"/>
    <n v="18"/>
    <s v="nibali vincenzo"/>
    <n v="6"/>
    <x v="0"/>
    <x v="0"/>
    <x v="0"/>
  </r>
  <r>
    <n v="28"/>
    <n v="31"/>
    <s v="nibali vincenzo"/>
    <n v="15"/>
    <x v="0"/>
    <x v="0"/>
    <x v="0"/>
  </r>
  <r>
    <n v="29"/>
    <n v="24"/>
    <s v="nibali vincenzo"/>
    <n v="19"/>
    <x v="0"/>
    <x v="0"/>
    <x v="0"/>
  </r>
  <r>
    <n v="30"/>
    <n v="81"/>
    <s v="nibali vincenzo"/>
    <n v="21"/>
    <x v="0"/>
    <x v="0"/>
    <x v="0"/>
  </r>
  <r>
    <n v="31"/>
    <n v="1"/>
    <s v="nibali vincenzo"/>
    <n v="2"/>
    <x v="1"/>
    <x v="0"/>
    <x v="0"/>
  </r>
  <r>
    <n v="32"/>
    <n v="16"/>
    <s v="nibali vincenzo"/>
    <n v="7"/>
    <x v="1"/>
    <x v="0"/>
    <x v="0"/>
  </r>
  <r>
    <n v="33"/>
    <n v="3"/>
    <s v="nibali vincenzo"/>
    <n v="8"/>
    <x v="1"/>
    <x v="0"/>
    <x v="0"/>
  </r>
  <r>
    <n v="34"/>
    <n v="25"/>
    <s v="nibali vincenzo"/>
    <n v="9"/>
    <x v="1"/>
    <x v="0"/>
    <x v="0"/>
  </r>
  <r>
    <n v="35"/>
    <n v="20"/>
    <s v="nibali vincenzo"/>
    <n v="11"/>
    <x v="1"/>
    <x v="0"/>
    <x v="0"/>
  </r>
  <r>
    <n v="36"/>
    <n v="24"/>
    <s v="nibali vincenzo"/>
    <n v="12"/>
    <x v="1"/>
    <x v="0"/>
    <x v="0"/>
  </r>
  <r>
    <n v="18"/>
    <n v="1"/>
    <s v="nibali vincenzo"/>
    <n v="10"/>
    <x v="2"/>
    <x v="0"/>
    <x v="0"/>
  </r>
  <r>
    <n v="19"/>
    <n v="1"/>
    <s v="nibali vincenzo"/>
    <n v="13"/>
    <x v="2"/>
    <x v="0"/>
    <x v="0"/>
  </r>
  <r>
    <n v="20"/>
    <n v="2"/>
    <s v="nibali vincenzo"/>
    <n v="14"/>
    <x v="2"/>
    <x v="0"/>
    <x v="0"/>
  </r>
  <r>
    <n v="21"/>
    <n v="20"/>
    <s v="nibali vincenzo"/>
    <n v="16"/>
    <x v="2"/>
    <x v="0"/>
    <x v="0"/>
  </r>
  <r>
    <n v="22"/>
    <n v="3"/>
    <s v="nibali vincenzo"/>
    <n v="17"/>
    <x v="2"/>
    <x v="0"/>
    <x v="0"/>
  </r>
  <r>
    <n v="23"/>
    <n v="1"/>
    <s v="nibali vincenzo"/>
    <n v="18"/>
    <x v="2"/>
    <x v="0"/>
    <x v="0"/>
  </r>
  <r>
    <n v="62"/>
    <n v="35"/>
    <s v="peraud jean-christophe"/>
    <n v="1"/>
    <x v="0"/>
    <x v="1"/>
    <x v="0"/>
  </r>
  <r>
    <n v="63"/>
    <n v="52"/>
    <s v="peraud jean-christophe"/>
    <n v="3"/>
    <x v="0"/>
    <x v="1"/>
    <x v="0"/>
  </r>
  <r>
    <n v="64"/>
    <n v="48"/>
    <s v="peraud jean-christophe"/>
    <n v="4"/>
    <x v="0"/>
    <x v="1"/>
    <x v="0"/>
  </r>
  <r>
    <n v="65"/>
    <n v="21"/>
    <s v="peraud jean-christophe"/>
    <n v="6"/>
    <x v="0"/>
    <x v="1"/>
    <x v="0"/>
  </r>
  <r>
    <n v="66"/>
    <n v="35"/>
    <s v="peraud jean-christophe"/>
    <n v="15"/>
    <x v="0"/>
    <x v="1"/>
    <x v="0"/>
  </r>
  <r>
    <n v="67"/>
    <n v="47"/>
    <s v="peraud jean-christophe"/>
    <n v="19"/>
    <x v="0"/>
    <x v="1"/>
    <x v="0"/>
  </r>
  <r>
    <n v="68"/>
    <n v="36"/>
    <s v="peraud jean-christophe"/>
    <n v="21"/>
    <x v="0"/>
    <x v="1"/>
    <x v="0"/>
  </r>
  <r>
    <n v="69"/>
    <n v="16"/>
    <s v="peraud jean-christophe"/>
    <n v="2"/>
    <x v="1"/>
    <x v="1"/>
    <x v="0"/>
  </r>
  <r>
    <n v="70"/>
    <n v="17"/>
    <s v="peraud jean-christophe"/>
    <n v="7"/>
    <x v="1"/>
    <x v="1"/>
    <x v="0"/>
  </r>
  <r>
    <n v="71"/>
    <n v="6"/>
    <s v="peraud jean-christophe"/>
    <n v="8"/>
    <x v="1"/>
    <x v="1"/>
    <x v="0"/>
  </r>
  <r>
    <n v="72"/>
    <n v="49"/>
    <s v="peraud jean-christophe"/>
    <n v="9"/>
    <x v="1"/>
    <x v="1"/>
    <x v="0"/>
  </r>
  <r>
    <n v="73"/>
    <n v="22"/>
    <s v="peraud jean-christophe"/>
    <n v="11"/>
    <x v="1"/>
    <x v="1"/>
    <x v="0"/>
  </r>
  <r>
    <n v="74"/>
    <n v="35"/>
    <s v="peraud jean-christophe"/>
    <n v="12"/>
    <x v="1"/>
    <x v="1"/>
    <x v="0"/>
  </r>
  <r>
    <n v="56"/>
    <n v="4"/>
    <s v="peraud jean-christophe"/>
    <n v="10"/>
    <x v="2"/>
    <x v="1"/>
    <x v="0"/>
  </r>
  <r>
    <n v="57"/>
    <n v="9"/>
    <s v="peraud jean-christophe"/>
    <n v="13"/>
    <x v="2"/>
    <x v="1"/>
    <x v="0"/>
  </r>
  <r>
    <n v="58"/>
    <n v="3"/>
    <s v="peraud jean-christophe"/>
    <n v="14"/>
    <x v="2"/>
    <x v="1"/>
    <x v="0"/>
  </r>
  <r>
    <n v="59"/>
    <n v="19"/>
    <s v="peraud jean-christophe"/>
    <n v="16"/>
    <x v="2"/>
    <x v="1"/>
    <x v="0"/>
  </r>
  <r>
    <n v="60"/>
    <n v="4"/>
    <s v="peraud jean-christophe"/>
    <n v="17"/>
    <x v="2"/>
    <x v="1"/>
    <x v="0"/>
  </r>
  <r>
    <n v="61"/>
    <n v="4"/>
    <s v="peraud jean-christophe"/>
    <n v="18"/>
    <x v="2"/>
    <x v="1"/>
    <x v="0"/>
  </r>
  <r>
    <n v="43"/>
    <n v="41"/>
    <s v="pinot thibaut"/>
    <n v="1"/>
    <x v="0"/>
    <x v="2"/>
    <x v="0"/>
  </r>
  <r>
    <n v="44"/>
    <n v="68"/>
    <s v="pinot thibaut"/>
    <n v="3"/>
    <x v="0"/>
    <x v="2"/>
    <x v="0"/>
  </r>
  <r>
    <n v="45"/>
    <n v="58"/>
    <s v="pinot thibaut"/>
    <n v="4"/>
    <x v="0"/>
    <x v="2"/>
    <x v="0"/>
  </r>
  <r>
    <n v="46"/>
    <n v="86"/>
    <s v="pinot thibaut"/>
    <n v="6"/>
    <x v="0"/>
    <x v="2"/>
    <x v="0"/>
  </r>
  <r>
    <n v="47"/>
    <n v="29"/>
    <s v="pinot thibaut"/>
    <n v="15"/>
    <x v="0"/>
    <x v="2"/>
    <x v="0"/>
  </r>
  <r>
    <n v="48"/>
    <n v="18"/>
    <s v="pinot thibaut"/>
    <n v="19"/>
    <x v="0"/>
    <x v="2"/>
    <x v="0"/>
  </r>
  <r>
    <n v="49"/>
    <n v="56"/>
    <s v="pinot thibaut"/>
    <n v="21"/>
    <x v="0"/>
    <x v="2"/>
    <x v="0"/>
  </r>
  <r>
    <n v="50"/>
    <n v="22"/>
    <s v="pinot thibaut"/>
    <n v="2"/>
    <x v="1"/>
    <x v="2"/>
    <x v="0"/>
  </r>
  <r>
    <n v="51"/>
    <n v="20"/>
    <s v="pinot thibaut"/>
    <n v="7"/>
    <x v="1"/>
    <x v="2"/>
    <x v="0"/>
  </r>
  <r>
    <n v="52"/>
    <n v="5"/>
    <s v="pinot thibaut"/>
    <n v="8"/>
    <x v="1"/>
    <x v="2"/>
    <x v="0"/>
  </r>
  <r>
    <n v="53"/>
    <n v="55"/>
    <s v="pinot thibaut"/>
    <n v="9"/>
    <x v="1"/>
    <x v="2"/>
    <x v="0"/>
  </r>
  <r>
    <n v="54"/>
    <n v="30"/>
    <s v="pinot thibaut"/>
    <n v="11"/>
    <x v="1"/>
    <x v="2"/>
    <x v="0"/>
  </r>
  <r>
    <n v="55"/>
    <n v="36"/>
    <s v="pinot thibaut"/>
    <n v="12"/>
    <x v="1"/>
    <x v="2"/>
    <x v="0"/>
  </r>
  <r>
    <n v="37"/>
    <n v="2"/>
    <s v="pinot thibaut"/>
    <n v="10"/>
    <x v="2"/>
    <x v="2"/>
    <x v="0"/>
  </r>
  <r>
    <n v="38"/>
    <n v="5"/>
    <s v="pinot thibaut"/>
    <n v="13"/>
    <x v="2"/>
    <x v="2"/>
    <x v="0"/>
  </r>
  <r>
    <n v="39"/>
    <n v="4"/>
    <s v="pinot thibaut"/>
    <n v="14"/>
    <x v="2"/>
    <x v="2"/>
    <x v="0"/>
  </r>
  <r>
    <n v="40"/>
    <n v="17"/>
    <s v="pinot thibaut"/>
    <n v="16"/>
    <x v="2"/>
    <x v="2"/>
    <x v="0"/>
  </r>
  <r>
    <n v="41"/>
    <n v="11"/>
    <s v="pinot thibaut"/>
    <n v="17"/>
    <x v="2"/>
    <x v="2"/>
    <x v="0"/>
  </r>
  <r>
    <n v="42"/>
    <n v="2"/>
    <s v="pinot thibaut"/>
    <n v="18"/>
    <x v="2"/>
    <x v="2"/>
    <x v="0"/>
  </r>
  <r>
    <n v="82"/>
    <n v="7"/>
    <s v="froome chris"/>
    <n v="2"/>
    <x v="0"/>
    <x v="0"/>
    <x v="1"/>
  </r>
  <r>
    <n v="83"/>
    <n v="28"/>
    <s v="froome chris"/>
    <n v="5"/>
    <x v="0"/>
    <x v="0"/>
    <x v="1"/>
  </r>
  <r>
    <n v="84"/>
    <n v="110"/>
    <s v="froome chris"/>
    <n v="6"/>
    <x v="0"/>
    <x v="0"/>
    <x v="1"/>
  </r>
  <r>
    <n v="85"/>
    <n v="24"/>
    <s v="froome chris"/>
    <n v="7"/>
    <x v="0"/>
    <x v="0"/>
    <x v="1"/>
  </r>
  <r>
    <n v="86"/>
    <n v="23"/>
    <s v="froome chris"/>
    <n v="15"/>
    <x v="0"/>
    <x v="0"/>
    <x v="1"/>
  </r>
  <r>
    <n v="87"/>
    <n v="136"/>
    <s v="froome chris"/>
    <n v="21"/>
    <x v="0"/>
    <x v="0"/>
    <x v="1"/>
  </r>
  <r>
    <n v="88"/>
    <n v="2"/>
    <s v="froome chris"/>
    <n v="3"/>
    <x v="1"/>
    <x v="0"/>
    <x v="1"/>
  </r>
  <r>
    <n v="89"/>
    <n v="8"/>
    <s v="froome chris"/>
    <n v="8"/>
    <x v="1"/>
    <x v="0"/>
    <x v="1"/>
  </r>
  <r>
    <n v="90"/>
    <n v="6"/>
    <s v="froome chris"/>
    <n v="13"/>
    <x v="1"/>
    <x v="0"/>
    <x v="1"/>
  </r>
  <r>
    <n v="91"/>
    <n v="20"/>
    <s v="froome chris"/>
    <n v="14"/>
    <x v="1"/>
    <x v="0"/>
    <x v="1"/>
  </r>
  <r>
    <n v="92"/>
    <n v="28"/>
    <s v="froome chris"/>
    <n v="16"/>
    <x v="1"/>
    <x v="0"/>
    <x v="1"/>
  </r>
  <r>
    <n v="75"/>
    <n v="1"/>
    <s v="froome chris"/>
    <n v="10"/>
    <x v="2"/>
    <x v="0"/>
    <x v="1"/>
  </r>
  <r>
    <n v="76"/>
    <n v="9"/>
    <s v="froome chris"/>
    <n v="11"/>
    <x v="2"/>
    <x v="0"/>
    <x v="1"/>
  </r>
  <r>
    <n v="77"/>
    <n v="10"/>
    <s v="froome chris"/>
    <n v="12"/>
    <x v="2"/>
    <x v="0"/>
    <x v="1"/>
  </r>
  <r>
    <n v="78"/>
    <n v="20"/>
    <s v="froome chris"/>
    <n v="17"/>
    <x v="2"/>
    <x v="0"/>
    <x v="1"/>
  </r>
  <r>
    <n v="79"/>
    <n v="12"/>
    <s v="froome chris"/>
    <n v="18"/>
    <x v="2"/>
    <x v="0"/>
    <x v="1"/>
  </r>
  <r>
    <n v="80"/>
    <n v="3"/>
    <s v="froome chris"/>
    <n v="19"/>
    <x v="2"/>
    <x v="0"/>
    <x v="1"/>
  </r>
  <r>
    <n v="81"/>
    <n v="5"/>
    <s v="froome chris"/>
    <n v="20"/>
    <x v="2"/>
    <x v="0"/>
    <x v="1"/>
  </r>
  <r>
    <n v="100"/>
    <n v="56"/>
    <s v="quintana nairo"/>
    <n v="2"/>
    <x v="0"/>
    <x v="1"/>
    <x v="1"/>
  </r>
  <r>
    <n v="101"/>
    <n v="34"/>
    <s v="quintana nairo"/>
    <n v="5"/>
    <x v="0"/>
    <x v="1"/>
    <x v="1"/>
  </r>
  <r>
    <n v="102"/>
    <n v="33"/>
    <s v="quintana nairo"/>
    <n v="6"/>
    <x v="0"/>
    <x v="1"/>
    <x v="1"/>
  </r>
  <r>
    <n v="103"/>
    <n v="46"/>
    <s v="quintana nairo"/>
    <n v="7"/>
    <x v="0"/>
    <x v="1"/>
    <x v="1"/>
  </r>
  <r>
    <n v="104"/>
    <n v="52"/>
    <s v="quintana nairo"/>
    <n v="15"/>
    <x v="0"/>
    <x v="1"/>
    <x v="1"/>
  </r>
  <r>
    <n v="105"/>
    <n v="142"/>
    <s v="quintana nairo"/>
    <n v="21"/>
    <x v="0"/>
    <x v="1"/>
    <x v="1"/>
  </r>
  <r>
    <n v="106"/>
    <n v="9"/>
    <s v="quintana nairo"/>
    <n v="3"/>
    <x v="1"/>
    <x v="1"/>
    <x v="1"/>
  </r>
  <r>
    <n v="107"/>
    <n v="17"/>
    <s v="quintana nairo"/>
    <n v="8"/>
    <x v="1"/>
    <x v="1"/>
    <x v="1"/>
  </r>
  <r>
    <n v="108"/>
    <n v="12"/>
    <s v="quintana nairo"/>
    <n v="13"/>
    <x v="1"/>
    <x v="1"/>
    <x v="1"/>
  </r>
  <r>
    <n v="109"/>
    <n v="21"/>
    <s v="quintana nairo"/>
    <n v="14"/>
    <x v="1"/>
    <x v="1"/>
    <x v="1"/>
  </r>
  <r>
    <n v="110"/>
    <n v="32"/>
    <s v="quintana nairo"/>
    <n v="16"/>
    <x v="1"/>
    <x v="1"/>
    <x v="1"/>
  </r>
  <r>
    <n v="93"/>
    <n v="3"/>
    <s v="quintana nairo"/>
    <n v="10"/>
    <x v="2"/>
    <x v="1"/>
    <x v="1"/>
  </r>
  <r>
    <n v="94"/>
    <n v="11"/>
    <s v="quintana nairo"/>
    <n v="11"/>
    <x v="2"/>
    <x v="1"/>
    <x v="1"/>
  </r>
  <r>
    <n v="95"/>
    <n v="11"/>
    <s v="quintana nairo"/>
    <n v="12"/>
    <x v="2"/>
    <x v="1"/>
    <x v="1"/>
  </r>
  <r>
    <n v="96"/>
    <n v="18"/>
    <s v="quintana nairo"/>
    <n v="17"/>
    <x v="2"/>
    <x v="1"/>
    <x v="1"/>
  </r>
  <r>
    <n v="97"/>
    <n v="17"/>
    <s v="quintana nairo"/>
    <n v="18"/>
    <x v="2"/>
    <x v="1"/>
    <x v="1"/>
  </r>
  <r>
    <n v="98"/>
    <n v="2"/>
    <s v="quintana nairo"/>
    <n v="19"/>
    <x v="2"/>
    <x v="1"/>
    <x v="1"/>
  </r>
  <r>
    <n v="99"/>
    <n v="2"/>
    <s v="quintana nairo"/>
    <n v="20"/>
    <x v="2"/>
    <x v="1"/>
    <x v="1"/>
  </r>
  <r>
    <n v="118"/>
    <n v="50"/>
    <s v="valverde alejandro"/>
    <n v="2"/>
    <x v="0"/>
    <x v="2"/>
    <x v="1"/>
  </r>
  <r>
    <n v="119"/>
    <n v="27"/>
    <s v="valverde alejandro"/>
    <n v="5"/>
    <x v="0"/>
    <x v="2"/>
    <x v="1"/>
  </r>
  <r>
    <n v="120"/>
    <n v="15"/>
    <s v="valverde alejandro"/>
    <n v="6"/>
    <x v="0"/>
    <x v="2"/>
    <x v="1"/>
  </r>
  <r>
    <n v="121"/>
    <n v="43"/>
    <s v="valverde alejandro"/>
    <n v="7"/>
    <x v="0"/>
    <x v="2"/>
    <x v="1"/>
  </r>
  <r>
    <n v="122"/>
    <n v="35"/>
    <s v="valverde alejandro"/>
    <n v="15"/>
    <x v="0"/>
    <x v="2"/>
    <x v="1"/>
  </r>
  <r>
    <n v="123"/>
    <n v="94"/>
    <s v="valverde alejandro"/>
    <n v="21"/>
    <x v="0"/>
    <x v="2"/>
    <x v="1"/>
  </r>
  <r>
    <n v="124"/>
    <n v="11"/>
    <s v="valverde alejandro"/>
    <n v="3"/>
    <x v="1"/>
    <x v="2"/>
    <x v="1"/>
  </r>
  <r>
    <n v="125"/>
    <n v="3"/>
    <s v="valverde alejandro"/>
    <n v="8"/>
    <x v="1"/>
    <x v="2"/>
    <x v="1"/>
  </r>
  <r>
    <n v="126"/>
    <n v="9"/>
    <s v="valverde alejandro"/>
    <n v="13"/>
    <x v="1"/>
    <x v="2"/>
    <x v="1"/>
  </r>
  <r>
    <n v="127"/>
    <n v="22"/>
    <s v="valverde alejandro"/>
    <n v="14"/>
    <x v="1"/>
    <x v="2"/>
    <x v="1"/>
  </r>
  <r>
    <n v="128"/>
    <n v="29"/>
    <s v="valverde alejandro"/>
    <n v="16"/>
    <x v="1"/>
    <x v="2"/>
    <x v="1"/>
  </r>
  <r>
    <n v="111"/>
    <n v="5"/>
    <s v="valverde alejandro"/>
    <n v="10"/>
    <x v="2"/>
    <x v="2"/>
    <x v="1"/>
  </r>
  <r>
    <n v="112"/>
    <n v="8"/>
    <s v="valverde alejandro"/>
    <n v="11"/>
    <x v="2"/>
    <x v="2"/>
    <x v="1"/>
  </r>
  <r>
    <n v="113"/>
    <n v="9"/>
    <s v="valverde alejandro"/>
    <n v="12"/>
    <x v="2"/>
    <x v="2"/>
    <x v="1"/>
  </r>
  <r>
    <n v="114"/>
    <n v="21"/>
    <s v="valverde alejandro"/>
    <n v="17"/>
    <x v="2"/>
    <x v="2"/>
    <x v="1"/>
  </r>
  <r>
    <n v="115"/>
    <n v="13"/>
    <s v="valverde alejandro"/>
    <n v="18"/>
    <x v="2"/>
    <x v="2"/>
    <x v="1"/>
  </r>
  <r>
    <n v="116"/>
    <n v="6"/>
    <s v="valverde alejandro"/>
    <n v="19"/>
    <x v="2"/>
    <x v="2"/>
    <x v="1"/>
  </r>
  <r>
    <n v="117"/>
    <n v="4"/>
    <s v="valverde alejandro"/>
    <n v="20"/>
    <x v="2"/>
    <x v="2"/>
    <x v="1"/>
  </r>
  <r>
    <n v="137"/>
    <n v="25"/>
    <s v="froome chris"/>
    <n v="1"/>
    <x v="0"/>
    <x v="0"/>
    <x v="2"/>
  </r>
  <r>
    <n v="138"/>
    <n v="22"/>
    <s v="froome chris"/>
    <n v="3"/>
    <x v="0"/>
    <x v="0"/>
    <x v="2"/>
  </r>
  <r>
    <n v="139"/>
    <n v="37"/>
    <s v="froome chris"/>
    <n v="4"/>
    <x v="0"/>
    <x v="0"/>
    <x v="2"/>
  </r>
  <r>
    <n v="140"/>
    <n v="24"/>
    <s v="froome chris"/>
    <n v="6"/>
    <x v="0"/>
    <x v="0"/>
    <x v="2"/>
  </r>
  <r>
    <n v="141"/>
    <n v="2"/>
    <s v="froome chris"/>
    <n v="11"/>
    <x v="0"/>
    <x v="0"/>
    <x v="2"/>
  </r>
  <r>
    <n v="142"/>
    <n v="60"/>
    <s v="froome chris"/>
    <n v="14"/>
    <x v="0"/>
    <x v="0"/>
    <x v="2"/>
  </r>
  <r>
    <n v="143"/>
    <n v="14"/>
    <s v="froome chris"/>
    <n v="16"/>
    <x v="0"/>
    <x v="0"/>
    <x v="2"/>
  </r>
  <r>
    <n v="144"/>
    <n v="138"/>
    <s v="froome chris"/>
    <n v="21"/>
    <x v="0"/>
    <x v="0"/>
    <x v="2"/>
  </r>
  <r>
    <n v="145"/>
    <n v="10"/>
    <s v="froome chris"/>
    <n v="2"/>
    <x v="1"/>
    <x v="0"/>
    <x v="2"/>
  </r>
  <r>
    <n v="146"/>
    <n v="9"/>
    <s v="froome chris"/>
    <n v="5"/>
    <x v="1"/>
    <x v="0"/>
    <x v="2"/>
  </r>
  <r>
    <n v="147"/>
    <n v="25"/>
    <s v="froome chris"/>
    <n v="10"/>
    <x v="1"/>
    <x v="0"/>
    <x v="2"/>
  </r>
  <r>
    <n v="129"/>
    <n v="11"/>
    <s v="froome chris"/>
    <n v="7"/>
    <x v="2"/>
    <x v="0"/>
    <x v="2"/>
  </r>
  <r>
    <n v="130"/>
    <n v="1"/>
    <s v="froome chris"/>
    <n v="8"/>
    <x v="2"/>
    <x v="0"/>
    <x v="2"/>
  </r>
  <r>
    <n v="131"/>
    <n v="11"/>
    <s v="froome chris"/>
    <n v="9"/>
    <x v="2"/>
    <x v="0"/>
    <x v="2"/>
  </r>
  <r>
    <n v="132"/>
    <n v="25"/>
    <s v="froome chris"/>
    <n v="12"/>
    <x v="2"/>
    <x v="0"/>
    <x v="2"/>
  </r>
  <r>
    <n v="133"/>
    <n v="14"/>
    <s v="froome chris"/>
    <n v="15"/>
    <x v="2"/>
    <x v="0"/>
    <x v="2"/>
  </r>
  <r>
    <n v="134"/>
    <n v="11"/>
    <s v="froome chris"/>
    <n v="17"/>
    <x v="2"/>
    <x v="0"/>
    <x v="2"/>
  </r>
  <r>
    <n v="135"/>
    <n v="9"/>
    <s v="froome chris"/>
    <n v="19"/>
    <x v="2"/>
    <x v="0"/>
    <x v="2"/>
  </r>
  <r>
    <n v="136"/>
    <n v="20"/>
    <s v="froome chris"/>
    <n v="20"/>
    <x v="2"/>
    <x v="0"/>
    <x v="2"/>
  </r>
  <r>
    <n v="156"/>
    <n v="56"/>
    <s v="bardet romain"/>
    <n v="1"/>
    <x v="0"/>
    <x v="1"/>
    <x v="2"/>
  </r>
  <r>
    <n v="157"/>
    <n v="70"/>
    <s v="bardet romain"/>
    <n v="3"/>
    <x v="0"/>
    <x v="1"/>
    <x v="2"/>
  </r>
  <r>
    <n v="158"/>
    <n v="34"/>
    <s v="bardet romain"/>
    <n v="4"/>
    <x v="0"/>
    <x v="1"/>
    <x v="2"/>
  </r>
  <r>
    <n v="159"/>
    <n v="55"/>
    <s v="bardet romain"/>
    <n v="6"/>
    <x v="0"/>
    <x v="1"/>
    <x v="2"/>
  </r>
  <r>
    <n v="160"/>
    <n v="29"/>
    <s v="bardet romain"/>
    <n v="11"/>
    <x v="0"/>
    <x v="1"/>
    <x v="2"/>
  </r>
  <r>
    <n v="161"/>
    <n v="73"/>
    <s v="bardet romain"/>
    <n v="14"/>
    <x v="0"/>
    <x v="1"/>
    <x v="2"/>
  </r>
  <r>
    <n v="162"/>
    <n v="13"/>
    <s v="bardet romain"/>
    <n v="16"/>
    <x v="0"/>
    <x v="1"/>
    <x v="2"/>
  </r>
  <r>
    <n v="163"/>
    <n v="31"/>
    <s v="bardet romain"/>
    <n v="21"/>
    <x v="0"/>
    <x v="1"/>
    <x v="2"/>
  </r>
  <r>
    <n v="164"/>
    <n v="24"/>
    <s v="bardet romain"/>
    <n v="2"/>
    <x v="1"/>
    <x v="1"/>
    <x v="2"/>
  </r>
  <r>
    <n v="165"/>
    <n v="13"/>
    <s v="bardet romain"/>
    <n v="5"/>
    <x v="1"/>
    <x v="1"/>
    <x v="2"/>
  </r>
  <r>
    <n v="166"/>
    <n v="61"/>
    <s v="bardet romain"/>
    <n v="10"/>
    <x v="1"/>
    <x v="1"/>
    <x v="2"/>
  </r>
  <r>
    <n v="148"/>
    <n v="16"/>
    <s v="bardet romain"/>
    <n v="7"/>
    <x v="2"/>
    <x v="1"/>
    <x v="2"/>
  </r>
  <r>
    <n v="149"/>
    <n v="4"/>
    <s v="bardet romain"/>
    <n v="8"/>
    <x v="2"/>
    <x v="1"/>
    <x v="2"/>
  </r>
  <r>
    <n v="150"/>
    <n v="17"/>
    <s v="bardet romain"/>
    <n v="9"/>
    <x v="2"/>
    <x v="1"/>
    <x v="2"/>
  </r>
  <r>
    <n v="151"/>
    <n v="14"/>
    <s v="bardet romain"/>
    <n v="12"/>
    <x v="2"/>
    <x v="1"/>
    <x v="2"/>
  </r>
  <r>
    <n v="152"/>
    <n v="17"/>
    <s v="bardet romain"/>
    <n v="15"/>
    <x v="2"/>
    <x v="1"/>
    <x v="2"/>
  </r>
  <r>
    <n v="153"/>
    <n v="13"/>
    <s v="bardet romain"/>
    <n v="17"/>
    <x v="2"/>
    <x v="1"/>
    <x v="2"/>
  </r>
  <r>
    <n v="154"/>
    <n v="1"/>
    <s v="bardet romain"/>
    <n v="19"/>
    <x v="2"/>
    <x v="1"/>
    <x v="2"/>
  </r>
  <r>
    <n v="155"/>
    <n v="10"/>
    <s v="bardet romain"/>
    <n v="20"/>
    <x v="2"/>
    <x v="1"/>
    <x v="2"/>
  </r>
  <r>
    <n v="175"/>
    <n v="30"/>
    <s v="quintana nairo"/>
    <n v="1"/>
    <x v="0"/>
    <x v="2"/>
    <x v="2"/>
  </r>
  <r>
    <n v="176"/>
    <n v="23"/>
    <s v="quintana nairo"/>
    <n v="3"/>
    <x v="0"/>
    <x v="2"/>
    <x v="2"/>
  </r>
  <r>
    <n v="177"/>
    <n v="44"/>
    <s v="quintana nairo"/>
    <n v="4"/>
    <x v="0"/>
    <x v="2"/>
    <x v="2"/>
  </r>
  <r>
    <n v="178"/>
    <n v="22"/>
    <s v="quintana nairo"/>
    <n v="6"/>
    <x v="0"/>
    <x v="2"/>
    <x v="2"/>
  </r>
  <r>
    <n v="179"/>
    <n v="17"/>
    <s v="quintana nairo"/>
    <n v="11"/>
    <x v="0"/>
    <x v="2"/>
    <x v="2"/>
  </r>
  <r>
    <n v="180"/>
    <n v="49"/>
    <s v="quintana nairo"/>
    <n v="14"/>
    <x v="0"/>
    <x v="2"/>
    <x v="2"/>
  </r>
  <r>
    <n v="181"/>
    <n v="29"/>
    <s v="quintana nairo"/>
    <n v="16"/>
    <x v="0"/>
    <x v="2"/>
    <x v="2"/>
  </r>
  <r>
    <n v="182"/>
    <n v="28"/>
    <s v="quintana nairo"/>
    <n v="21"/>
    <x v="0"/>
    <x v="2"/>
    <x v="2"/>
  </r>
  <r>
    <n v="183"/>
    <n v="17"/>
    <s v="quintana nairo"/>
    <n v="2"/>
    <x v="1"/>
    <x v="2"/>
    <x v="2"/>
  </r>
  <r>
    <n v="184"/>
    <n v="15"/>
    <s v="quintana nairo"/>
    <n v="5"/>
    <x v="1"/>
    <x v="2"/>
    <x v="2"/>
  </r>
  <r>
    <n v="185"/>
    <n v="32"/>
    <s v="quintana nairo"/>
    <n v="10"/>
    <x v="1"/>
    <x v="2"/>
    <x v="2"/>
  </r>
  <r>
    <n v="167"/>
    <n v="18"/>
    <s v="quintana nairo"/>
    <n v="7"/>
    <x v="2"/>
    <x v="2"/>
    <x v="2"/>
  </r>
  <r>
    <n v="168"/>
    <n v="11"/>
    <s v="quintana nairo"/>
    <n v="8"/>
    <x v="2"/>
    <x v="2"/>
    <x v="2"/>
  </r>
  <r>
    <n v="169"/>
    <n v="12"/>
    <s v="quintana nairo"/>
    <n v="9"/>
    <x v="2"/>
    <x v="2"/>
    <x v="2"/>
  </r>
  <r>
    <n v="170"/>
    <n v="17"/>
    <s v="quintana nairo"/>
    <n v="12"/>
    <x v="2"/>
    <x v="2"/>
    <x v="2"/>
  </r>
  <r>
    <n v="171"/>
    <n v="15"/>
    <s v="quintana nairo"/>
    <n v="15"/>
    <x v="2"/>
    <x v="2"/>
    <x v="2"/>
  </r>
  <r>
    <n v="172"/>
    <n v="16"/>
    <s v="quintana nairo"/>
    <n v="17"/>
    <x v="2"/>
    <x v="2"/>
    <x v="2"/>
  </r>
  <r>
    <n v="173"/>
    <n v="5"/>
    <s v="quintana nairo"/>
    <n v="19"/>
    <x v="2"/>
    <x v="2"/>
    <x v="2"/>
  </r>
  <r>
    <n v="174"/>
    <n v="11"/>
    <s v="quintana nairo"/>
    <n v="20"/>
    <x v="2"/>
    <x v="2"/>
    <x v="2"/>
  </r>
  <r>
    <n v="192"/>
    <n v="37"/>
    <s v="froome chris"/>
    <n v="2"/>
    <x v="0"/>
    <x v="0"/>
    <x v="3"/>
  </r>
  <r>
    <n v="193"/>
    <n v="22"/>
    <s v="froome chris"/>
    <n v="4"/>
    <x v="0"/>
    <x v="0"/>
    <x v="3"/>
  </r>
  <r>
    <n v="194"/>
    <n v="56"/>
    <s v="froome chris"/>
    <n v="6"/>
    <x v="0"/>
    <x v="0"/>
    <x v="3"/>
  </r>
  <r>
    <n v="195"/>
    <n v="48"/>
    <s v="froome chris"/>
    <n v="7"/>
    <x v="0"/>
    <x v="0"/>
    <x v="3"/>
  </r>
  <r>
    <n v="196"/>
    <n v="34"/>
    <s v="froome chris"/>
    <n v="10"/>
    <x v="0"/>
    <x v="0"/>
    <x v="3"/>
  </r>
  <r>
    <n v="197"/>
    <n v="27"/>
    <s v="froome chris"/>
    <n v="11"/>
    <x v="0"/>
    <x v="0"/>
    <x v="3"/>
  </r>
  <r>
    <n v="198"/>
    <n v="13"/>
    <s v="froome chris"/>
    <n v="16"/>
    <x v="0"/>
    <x v="0"/>
    <x v="3"/>
  </r>
  <r>
    <n v="199"/>
    <n v="27"/>
    <s v="froome chris"/>
    <n v="19"/>
    <x v="0"/>
    <x v="0"/>
    <x v="3"/>
  </r>
  <r>
    <n v="200"/>
    <n v="65"/>
    <s v="froome chris"/>
    <n v="21"/>
    <x v="0"/>
    <x v="0"/>
    <x v="3"/>
  </r>
  <r>
    <n v="201"/>
    <n v="9"/>
    <s v="froome chris"/>
    <n v="3"/>
    <x v="1"/>
    <x v="0"/>
    <x v="3"/>
  </r>
  <r>
    <n v="202"/>
    <n v="18"/>
    <s v="froome chris"/>
    <n v="8"/>
    <x v="1"/>
    <x v="0"/>
    <x v="3"/>
  </r>
  <r>
    <n v="203"/>
    <n v="7"/>
    <s v="froome chris"/>
    <n v="14"/>
    <x v="1"/>
    <x v="0"/>
    <x v="3"/>
  </r>
  <r>
    <n v="204"/>
    <n v="28"/>
    <s v="froome chris"/>
    <n v="15"/>
    <x v="1"/>
    <x v="0"/>
    <x v="3"/>
  </r>
  <r>
    <n v="186"/>
    <n v="3"/>
    <s v="froome chris"/>
    <n v="5"/>
    <x v="2"/>
    <x v="0"/>
    <x v="3"/>
  </r>
  <r>
    <n v="187"/>
    <n v="3"/>
    <s v="froome chris"/>
    <n v="9"/>
    <x v="2"/>
    <x v="0"/>
    <x v="3"/>
  </r>
  <r>
    <n v="188"/>
    <n v="7"/>
    <s v="froome chris"/>
    <n v="12"/>
    <x v="2"/>
    <x v="0"/>
    <x v="3"/>
  </r>
  <r>
    <n v="189"/>
    <n v="8"/>
    <s v="froome chris"/>
    <n v="13"/>
    <x v="2"/>
    <x v="0"/>
    <x v="3"/>
  </r>
  <r>
    <n v="190"/>
    <n v="3"/>
    <s v="froome chris"/>
    <n v="17"/>
    <x v="2"/>
    <x v="0"/>
    <x v="3"/>
  </r>
  <r>
    <n v="191"/>
    <n v="4"/>
    <s v="froome chris"/>
    <n v="18"/>
    <x v="2"/>
    <x v="0"/>
    <x v="3"/>
  </r>
  <r>
    <n v="230"/>
    <n v="82"/>
    <s v="uran rigoberto"/>
    <n v="2"/>
    <x v="0"/>
    <x v="1"/>
    <x v="3"/>
  </r>
  <r>
    <n v="231"/>
    <n v="103"/>
    <s v="uran rigoberto"/>
    <n v="4"/>
    <x v="0"/>
    <x v="1"/>
    <x v="3"/>
  </r>
  <r>
    <n v="232"/>
    <n v="79"/>
    <s v="uran rigoberto"/>
    <n v="6"/>
    <x v="0"/>
    <x v="1"/>
    <x v="3"/>
  </r>
  <r>
    <n v="233"/>
    <n v="81"/>
    <s v="uran rigoberto"/>
    <n v="7"/>
    <x v="0"/>
    <x v="1"/>
    <x v="3"/>
  </r>
  <r>
    <n v="234"/>
    <n v="38"/>
    <s v="uran rigoberto"/>
    <n v="10"/>
    <x v="0"/>
    <x v="1"/>
    <x v="3"/>
  </r>
  <r>
    <n v="235"/>
    <n v="49"/>
    <s v="uran rigoberto"/>
    <n v="11"/>
    <x v="0"/>
    <x v="1"/>
    <x v="3"/>
  </r>
  <r>
    <n v="236"/>
    <n v="12"/>
    <s v="uran rigoberto"/>
    <n v="16"/>
    <x v="0"/>
    <x v="1"/>
    <x v="3"/>
  </r>
  <r>
    <n v="237"/>
    <n v="46"/>
    <s v="uran rigoberto"/>
    <n v="19"/>
    <x v="0"/>
    <x v="1"/>
    <x v="3"/>
  </r>
  <r>
    <n v="238"/>
    <n v="72"/>
    <s v="uran rigoberto"/>
    <n v="21"/>
    <x v="0"/>
    <x v="1"/>
    <x v="3"/>
  </r>
  <r>
    <n v="239"/>
    <n v="19"/>
    <s v="uran rigoberto"/>
    <n v="3"/>
    <x v="1"/>
    <x v="1"/>
    <x v="3"/>
  </r>
  <r>
    <n v="240"/>
    <n v="34"/>
    <s v="uran rigoberto"/>
    <n v="8"/>
    <x v="1"/>
    <x v="1"/>
    <x v="3"/>
  </r>
  <r>
    <n v="241"/>
    <n v="9"/>
    <s v="uran rigoberto"/>
    <n v="14"/>
    <x v="1"/>
    <x v="1"/>
    <x v="3"/>
  </r>
  <r>
    <n v="242"/>
    <n v="29"/>
    <s v="uran rigoberto"/>
    <n v="15"/>
    <x v="1"/>
    <x v="1"/>
    <x v="3"/>
  </r>
  <r>
    <n v="224"/>
    <n v="7"/>
    <s v="uran rigoberto"/>
    <n v="5"/>
    <x v="2"/>
    <x v="1"/>
    <x v="3"/>
  </r>
  <r>
    <n v="225"/>
    <n v="1"/>
    <s v="uran rigoberto"/>
    <n v="9"/>
    <x v="2"/>
    <x v="1"/>
    <x v="3"/>
  </r>
  <r>
    <n v="226"/>
    <n v="2"/>
    <s v="uran rigoberto"/>
    <n v="12"/>
    <x v="2"/>
    <x v="1"/>
    <x v="3"/>
  </r>
  <r>
    <n v="227"/>
    <n v="10"/>
    <s v="uran rigoberto"/>
    <n v="13"/>
    <x v="2"/>
    <x v="1"/>
    <x v="3"/>
  </r>
  <r>
    <n v="228"/>
    <n v="2"/>
    <s v="uran rigoberto"/>
    <n v="17"/>
    <x v="2"/>
    <x v="1"/>
    <x v="3"/>
  </r>
  <r>
    <n v="229"/>
    <n v="5"/>
    <s v="uran rigoberto"/>
    <n v="18"/>
    <x v="2"/>
    <x v="1"/>
    <x v="3"/>
  </r>
  <r>
    <n v="211"/>
    <n v="88"/>
    <s v="bardet romain"/>
    <n v="2"/>
    <x v="0"/>
    <x v="2"/>
    <x v="3"/>
  </r>
  <r>
    <n v="212"/>
    <n v="31"/>
    <s v="bardet romain"/>
    <n v="4"/>
    <x v="0"/>
    <x v="2"/>
    <x v="3"/>
  </r>
  <r>
    <n v="213"/>
    <n v="32"/>
    <s v="bardet romain"/>
    <n v="6"/>
    <x v="0"/>
    <x v="2"/>
    <x v="3"/>
  </r>
  <r>
    <n v="214"/>
    <n v="54"/>
    <s v="bardet romain"/>
    <n v="7"/>
    <x v="0"/>
    <x v="2"/>
    <x v="3"/>
  </r>
  <r>
    <n v="215"/>
    <n v="32"/>
    <s v="bardet romain"/>
    <n v="10"/>
    <x v="0"/>
    <x v="2"/>
    <x v="3"/>
  </r>
  <r>
    <n v="216"/>
    <n v="47"/>
    <s v="bardet romain"/>
    <n v="11"/>
    <x v="0"/>
    <x v="2"/>
    <x v="3"/>
  </r>
  <r>
    <n v="217"/>
    <n v="16"/>
    <s v="bardet romain"/>
    <n v="16"/>
    <x v="0"/>
    <x v="2"/>
    <x v="3"/>
  </r>
  <r>
    <n v="218"/>
    <n v="31"/>
    <s v="bardet romain"/>
    <n v="19"/>
    <x v="0"/>
    <x v="2"/>
    <x v="3"/>
  </r>
  <r>
    <n v="219"/>
    <n v="30"/>
    <s v="bardet romain"/>
    <n v="21"/>
    <x v="0"/>
    <x v="2"/>
    <x v="3"/>
  </r>
  <r>
    <n v="220"/>
    <n v="12"/>
    <s v="bardet romain"/>
    <n v="3"/>
    <x v="1"/>
    <x v="2"/>
    <x v="3"/>
  </r>
  <r>
    <n v="221"/>
    <n v="27"/>
    <s v="bardet romain"/>
    <n v="8"/>
    <x v="1"/>
    <x v="2"/>
    <x v="3"/>
  </r>
  <r>
    <n v="222"/>
    <n v="11"/>
    <s v="bardet romain"/>
    <n v="14"/>
    <x v="1"/>
    <x v="2"/>
    <x v="3"/>
  </r>
  <r>
    <n v="223"/>
    <n v="33"/>
    <s v="bardet romain"/>
    <n v="15"/>
    <x v="1"/>
    <x v="2"/>
    <x v="3"/>
  </r>
  <r>
    <n v="205"/>
    <n v="5"/>
    <s v="bardet romain"/>
    <n v="5"/>
    <x v="2"/>
    <x v="2"/>
    <x v="3"/>
  </r>
  <r>
    <n v="206"/>
    <n v="4"/>
    <s v="bardet romain"/>
    <n v="9"/>
    <x v="2"/>
    <x v="2"/>
    <x v="3"/>
  </r>
  <r>
    <n v="207"/>
    <n v="1"/>
    <s v="bardet romain"/>
    <n v="12"/>
    <x v="2"/>
    <x v="2"/>
    <x v="3"/>
  </r>
  <r>
    <n v="208"/>
    <n v="11"/>
    <s v="bardet romain"/>
    <n v="13"/>
    <x v="2"/>
    <x v="2"/>
    <x v="3"/>
  </r>
  <r>
    <n v="209"/>
    <n v="4"/>
    <s v="bardet romain"/>
    <n v="17"/>
    <x v="2"/>
    <x v="2"/>
    <x v="3"/>
  </r>
  <r>
    <n v="210"/>
    <n v="3"/>
    <s v="bardet romain"/>
    <n v="18"/>
    <x v="2"/>
    <x v="2"/>
    <x v="3"/>
  </r>
  <r>
    <n v="249"/>
    <n v="14"/>
    <s v="thomas geraint"/>
    <n v="1"/>
    <x v="0"/>
    <x v="0"/>
    <x v="4"/>
  </r>
  <r>
    <n v="250"/>
    <n v="23"/>
    <s v="thomas geraint"/>
    <n v="2"/>
    <x v="0"/>
    <x v="0"/>
    <x v="4"/>
  </r>
  <r>
    <n v="251"/>
    <n v="30"/>
    <s v="thomas geraint"/>
    <n v="4"/>
    <x v="0"/>
    <x v="0"/>
    <x v="4"/>
  </r>
  <r>
    <n v="252"/>
    <n v="24"/>
    <s v="thomas geraint"/>
    <n v="7"/>
    <x v="0"/>
    <x v="0"/>
    <x v="4"/>
  </r>
  <r>
    <n v="253"/>
    <n v="17"/>
    <s v="thomas geraint"/>
    <n v="8"/>
    <x v="0"/>
    <x v="0"/>
    <x v="4"/>
  </r>
  <r>
    <n v="254"/>
    <n v="25"/>
    <s v="thomas geraint"/>
    <n v="13"/>
    <x v="0"/>
    <x v="0"/>
    <x v="4"/>
  </r>
  <r>
    <n v="255"/>
    <n v="31"/>
    <s v="thomas geraint"/>
    <n v="18"/>
    <x v="0"/>
    <x v="0"/>
    <x v="4"/>
  </r>
  <r>
    <n v="256"/>
    <n v="67"/>
    <s v="thomas geraint"/>
    <n v="21"/>
    <x v="0"/>
    <x v="0"/>
    <x v="4"/>
  </r>
  <r>
    <n v="257"/>
    <n v="12"/>
    <s v="thomas geraint"/>
    <n v="5"/>
    <x v="1"/>
    <x v="0"/>
    <x v="4"/>
  </r>
  <r>
    <n v="258"/>
    <n v="9"/>
    <s v="thomas geraint"/>
    <n v="6"/>
    <x v="1"/>
    <x v="0"/>
    <x v="4"/>
  </r>
  <r>
    <n v="259"/>
    <n v="32"/>
    <s v="thomas geraint"/>
    <n v="14"/>
    <x v="1"/>
    <x v="0"/>
    <x v="4"/>
  </r>
  <r>
    <n v="260"/>
    <n v="33"/>
    <s v="thomas geraint"/>
    <n v="15"/>
    <x v="1"/>
    <x v="0"/>
    <x v="4"/>
  </r>
  <r>
    <n v="243"/>
    <n v="10"/>
    <s v="thomas geraint"/>
    <n v="10"/>
    <x v="2"/>
    <x v="0"/>
    <x v="4"/>
  </r>
  <r>
    <n v="244"/>
    <n v="1"/>
    <s v="thomas geraint"/>
    <n v="11"/>
    <x v="2"/>
    <x v="0"/>
    <x v="4"/>
  </r>
  <r>
    <n v="245"/>
    <n v="1"/>
    <s v="thomas geraint"/>
    <n v="12"/>
    <x v="2"/>
    <x v="0"/>
    <x v="4"/>
  </r>
  <r>
    <n v="246"/>
    <n v="24"/>
    <s v="thomas geraint"/>
    <n v="16"/>
    <x v="2"/>
    <x v="0"/>
    <x v="4"/>
  </r>
  <r>
    <n v="247"/>
    <n v="3"/>
    <s v="thomas geraint"/>
    <n v="17"/>
    <x v="2"/>
    <x v="0"/>
    <x v="4"/>
  </r>
  <r>
    <n v="248"/>
    <n v="2"/>
    <s v="thomas geraint"/>
    <n v="19"/>
    <x v="2"/>
    <x v="0"/>
    <x v="4"/>
  </r>
  <r>
    <n v="285"/>
    <n v="27"/>
    <s v="dumoulin tom"/>
    <n v="1"/>
    <x v="0"/>
    <x v="1"/>
    <x v="4"/>
  </r>
  <r>
    <n v="286"/>
    <n v="16"/>
    <s v="dumoulin tom"/>
    <n v="2"/>
    <x v="0"/>
    <x v="1"/>
    <x v="4"/>
  </r>
  <r>
    <n v="287"/>
    <n v="23"/>
    <s v="dumoulin tom"/>
    <n v="4"/>
    <x v="0"/>
    <x v="1"/>
    <x v="4"/>
  </r>
  <r>
    <n v="288"/>
    <n v="31"/>
    <s v="dumoulin tom"/>
    <n v="7"/>
    <x v="0"/>
    <x v="1"/>
    <x v="4"/>
  </r>
  <r>
    <n v="289"/>
    <n v="31"/>
    <s v="dumoulin tom"/>
    <n v="8"/>
    <x v="0"/>
    <x v="1"/>
    <x v="4"/>
  </r>
  <r>
    <n v="290"/>
    <n v="37"/>
    <s v="dumoulin tom"/>
    <n v="13"/>
    <x v="0"/>
    <x v="1"/>
    <x v="4"/>
  </r>
  <r>
    <n v="291"/>
    <n v="27"/>
    <s v="dumoulin tom"/>
    <n v="18"/>
    <x v="0"/>
    <x v="1"/>
    <x v="4"/>
  </r>
  <r>
    <n v="292"/>
    <n v="36"/>
    <s v="dumoulin tom"/>
    <n v="21"/>
    <x v="0"/>
    <x v="1"/>
    <x v="4"/>
  </r>
  <r>
    <n v="293"/>
    <n v="27"/>
    <s v="dumoulin tom"/>
    <n v="5"/>
    <x v="1"/>
    <x v="1"/>
    <x v="4"/>
  </r>
  <r>
    <n v="294"/>
    <n v="46"/>
    <s v="dumoulin tom"/>
    <n v="6"/>
    <x v="1"/>
    <x v="1"/>
    <x v="4"/>
  </r>
  <r>
    <n v="295"/>
    <n v="31"/>
    <s v="dumoulin tom"/>
    <n v="14"/>
    <x v="1"/>
    <x v="1"/>
    <x v="4"/>
  </r>
  <r>
    <n v="296"/>
    <n v="35"/>
    <s v="dumoulin tom"/>
    <n v="15"/>
    <x v="1"/>
    <x v="1"/>
    <x v="4"/>
  </r>
  <r>
    <n v="279"/>
    <n v="16"/>
    <s v="dumoulin tom"/>
    <n v="10"/>
    <x v="2"/>
    <x v="1"/>
    <x v="4"/>
  </r>
  <r>
    <n v="280"/>
    <n v="2"/>
    <s v="dumoulin tom"/>
    <n v="11"/>
    <x v="2"/>
    <x v="1"/>
    <x v="4"/>
  </r>
  <r>
    <n v="281"/>
    <n v="2"/>
    <s v="dumoulin tom"/>
    <n v="12"/>
    <x v="2"/>
    <x v="1"/>
    <x v="4"/>
  </r>
  <r>
    <n v="282"/>
    <n v="25"/>
    <s v="dumoulin tom"/>
    <n v="16"/>
    <x v="2"/>
    <x v="1"/>
    <x v="4"/>
  </r>
  <r>
    <n v="283"/>
    <n v="5"/>
    <s v="dumoulin tom"/>
    <n v="17"/>
    <x v="2"/>
    <x v="1"/>
    <x v="4"/>
  </r>
  <r>
    <n v="284"/>
    <n v="6"/>
    <s v="dumoulin tom"/>
    <n v="19"/>
    <x v="2"/>
    <x v="1"/>
    <x v="4"/>
  </r>
  <r>
    <n v="267"/>
    <n v="91"/>
    <s v="froome chris"/>
    <n v="1"/>
    <x v="0"/>
    <x v="2"/>
    <x v="4"/>
  </r>
  <r>
    <n v="268"/>
    <n v="31"/>
    <s v="froome chris"/>
    <n v="2"/>
    <x v="0"/>
    <x v="2"/>
    <x v="4"/>
  </r>
  <r>
    <n v="269"/>
    <n v="41"/>
    <s v="froome chris"/>
    <n v="4"/>
    <x v="0"/>
    <x v="2"/>
    <x v="4"/>
  </r>
  <r>
    <n v="270"/>
    <n v="25"/>
    <s v="froome chris"/>
    <n v="7"/>
    <x v="0"/>
    <x v="2"/>
    <x v="4"/>
  </r>
  <r>
    <n v="271"/>
    <n v="19"/>
    <s v="froome chris"/>
    <n v="8"/>
    <x v="0"/>
    <x v="2"/>
    <x v="4"/>
  </r>
  <r>
    <n v="272"/>
    <n v="39"/>
    <s v="froome chris"/>
    <n v="13"/>
    <x v="0"/>
    <x v="2"/>
    <x v="4"/>
  </r>
  <r>
    <n v="273"/>
    <n v="33"/>
    <s v="froome chris"/>
    <n v="18"/>
    <x v="0"/>
    <x v="2"/>
    <x v="4"/>
  </r>
  <r>
    <n v="274"/>
    <n v="69"/>
    <s v="froome chris"/>
    <n v="21"/>
    <x v="0"/>
    <x v="2"/>
    <x v="4"/>
  </r>
  <r>
    <n v="275"/>
    <n v="14"/>
    <s v="froome chris"/>
    <n v="5"/>
    <x v="1"/>
    <x v="2"/>
    <x v="4"/>
  </r>
  <r>
    <n v="276"/>
    <n v="18"/>
    <s v="froome chris"/>
    <n v="6"/>
    <x v="1"/>
    <x v="2"/>
    <x v="4"/>
  </r>
  <r>
    <n v="277"/>
    <n v="30"/>
    <s v="froome chris"/>
    <n v="14"/>
    <x v="1"/>
    <x v="2"/>
    <x v="4"/>
  </r>
  <r>
    <n v="278"/>
    <n v="28"/>
    <s v="froome chris"/>
    <n v="15"/>
    <x v="1"/>
    <x v="2"/>
    <x v="4"/>
  </r>
  <r>
    <n v="261"/>
    <n v="15"/>
    <s v="froome chris"/>
    <n v="10"/>
    <x v="2"/>
    <x v="2"/>
    <x v="4"/>
  </r>
  <r>
    <n v="262"/>
    <n v="3"/>
    <s v="froome chris"/>
    <n v="11"/>
    <x v="2"/>
    <x v="2"/>
    <x v="4"/>
  </r>
  <r>
    <n v="263"/>
    <n v="4"/>
    <s v="froome chris"/>
    <n v="12"/>
    <x v="2"/>
    <x v="2"/>
    <x v="4"/>
  </r>
  <r>
    <n v="264"/>
    <n v="23"/>
    <s v="froome chris"/>
    <n v="16"/>
    <x v="2"/>
    <x v="2"/>
    <x v="4"/>
  </r>
  <r>
    <n v="265"/>
    <n v="8"/>
    <s v="froome chris"/>
    <n v="17"/>
    <x v="2"/>
    <x v="2"/>
    <x v="4"/>
  </r>
  <r>
    <n v="266"/>
    <n v="8"/>
    <s v="froome chris"/>
    <n v="19"/>
    <x v="2"/>
    <x v="2"/>
    <x v="4"/>
  </r>
  <r>
    <n v="321"/>
    <n v="81"/>
    <s v="bernal egan"/>
    <n v="1"/>
    <x v="0"/>
    <x v="0"/>
    <x v="5"/>
  </r>
  <r>
    <n v="322"/>
    <n v="23"/>
    <s v="bernal egan"/>
    <n v="4"/>
    <x v="0"/>
    <x v="0"/>
    <x v="5"/>
  </r>
  <r>
    <n v="323"/>
    <n v="24"/>
    <s v="bernal egan"/>
    <n v="7"/>
    <x v="0"/>
    <x v="0"/>
    <x v="5"/>
  </r>
  <r>
    <n v="324"/>
    <n v="14"/>
    <s v="bernal egan"/>
    <n v="10"/>
    <x v="0"/>
    <x v="0"/>
    <x v="5"/>
  </r>
  <r>
    <n v="325"/>
    <n v="13"/>
    <s v="bernal egan"/>
    <n v="11"/>
    <x v="0"/>
    <x v="0"/>
    <x v="5"/>
  </r>
  <r>
    <n v="326"/>
    <n v="28"/>
    <s v="bernal egan"/>
    <n v="16"/>
    <x v="0"/>
    <x v="0"/>
    <x v="5"/>
  </r>
  <r>
    <n v="327"/>
    <n v="29"/>
    <s v="bernal egan"/>
    <n v="21"/>
    <x v="0"/>
    <x v="0"/>
    <x v="5"/>
  </r>
  <r>
    <n v="328"/>
    <n v="12"/>
    <s v="bernal egan"/>
    <n v="3"/>
    <x v="1"/>
    <x v="0"/>
    <x v="5"/>
  </r>
  <r>
    <n v="329"/>
    <n v="45"/>
    <s v="bernal egan"/>
    <n v="5"/>
    <x v="1"/>
    <x v="0"/>
    <x v="5"/>
  </r>
  <r>
    <n v="330"/>
    <n v="9"/>
    <s v="bernal egan"/>
    <n v="8"/>
    <x v="1"/>
    <x v="0"/>
    <x v="5"/>
  </r>
  <r>
    <n v="331"/>
    <n v="48"/>
    <s v="bernal egan"/>
    <n v="9"/>
    <x v="1"/>
    <x v="0"/>
    <x v="5"/>
  </r>
  <r>
    <n v="332"/>
    <n v="39"/>
    <s v="bernal egan"/>
    <n v="17"/>
    <x v="1"/>
    <x v="0"/>
    <x v="5"/>
  </r>
  <r>
    <n v="315"/>
    <n v="12"/>
    <s v="bernal egan"/>
    <n v="6"/>
    <x v="2"/>
    <x v="0"/>
    <x v="5"/>
  </r>
  <r>
    <n v="316"/>
    <n v="28"/>
    <s v="bernal egan"/>
    <n v="12"/>
    <x v="2"/>
    <x v="0"/>
    <x v="5"/>
  </r>
  <r>
    <n v="317"/>
    <n v="5"/>
    <s v="bernal egan"/>
    <n v="14"/>
    <x v="2"/>
    <x v="0"/>
    <x v="5"/>
  </r>
  <r>
    <n v="318"/>
    <n v="5"/>
    <s v="bernal egan"/>
    <n v="15"/>
    <x v="2"/>
    <x v="0"/>
    <x v="5"/>
  </r>
  <r>
    <n v="319"/>
    <n v="8"/>
    <s v="bernal egan"/>
    <n v="18"/>
    <x v="2"/>
    <x v="0"/>
    <x v="5"/>
  </r>
  <r>
    <n v="320"/>
    <n v="4"/>
    <s v="bernal egan"/>
    <n v="20"/>
    <x v="2"/>
    <x v="0"/>
    <x v="5"/>
  </r>
  <r>
    <n v="303"/>
    <n v="111"/>
    <s v="thomas geraint"/>
    <n v="1"/>
    <x v="0"/>
    <x v="1"/>
    <x v="5"/>
  </r>
  <r>
    <n v="304"/>
    <n v="54"/>
    <s v="thomas geraint"/>
    <n v="4"/>
    <x v="0"/>
    <x v="1"/>
    <x v="5"/>
  </r>
  <r>
    <n v="305"/>
    <n v="25"/>
    <s v="thomas geraint"/>
    <n v="7"/>
    <x v="0"/>
    <x v="1"/>
    <x v="5"/>
  </r>
  <r>
    <n v="306"/>
    <n v="12"/>
    <s v="thomas geraint"/>
    <n v="10"/>
    <x v="0"/>
    <x v="1"/>
    <x v="5"/>
  </r>
  <r>
    <n v="307"/>
    <n v="23"/>
    <s v="thomas geraint"/>
    <n v="11"/>
    <x v="0"/>
    <x v="1"/>
    <x v="5"/>
  </r>
  <r>
    <n v="308"/>
    <n v="25"/>
    <s v="thomas geraint"/>
    <n v="16"/>
    <x v="0"/>
    <x v="1"/>
    <x v="5"/>
  </r>
  <r>
    <n v="309"/>
    <n v="30"/>
    <s v="thomas geraint"/>
    <n v="21"/>
    <x v="0"/>
    <x v="1"/>
    <x v="5"/>
  </r>
  <r>
    <n v="310"/>
    <n v="13"/>
    <s v="thomas geraint"/>
    <n v="3"/>
    <x v="1"/>
    <x v="1"/>
    <x v="5"/>
  </r>
  <r>
    <n v="311"/>
    <n v="24"/>
    <s v="thomas geraint"/>
    <n v="5"/>
    <x v="1"/>
    <x v="1"/>
    <x v="5"/>
  </r>
  <r>
    <n v="312"/>
    <n v="10"/>
    <s v="thomas geraint"/>
    <n v="8"/>
    <x v="1"/>
    <x v="1"/>
    <x v="5"/>
  </r>
  <r>
    <n v="313"/>
    <n v="32"/>
    <s v="thomas geraint"/>
    <n v="9"/>
    <x v="1"/>
    <x v="1"/>
    <x v="5"/>
  </r>
  <r>
    <n v="314"/>
    <n v="38"/>
    <s v="thomas geraint"/>
    <n v="17"/>
    <x v="1"/>
    <x v="1"/>
    <x v="5"/>
  </r>
  <r>
    <n v="297"/>
    <n v="4"/>
    <s v="thomas geraint"/>
    <n v="6"/>
    <x v="2"/>
    <x v="1"/>
    <x v="5"/>
  </r>
  <r>
    <n v="298"/>
    <n v="27"/>
    <s v="thomas geraint"/>
    <n v="12"/>
    <x v="2"/>
    <x v="1"/>
    <x v="5"/>
  </r>
  <r>
    <n v="299"/>
    <n v="8"/>
    <s v="thomas geraint"/>
    <n v="14"/>
    <x v="2"/>
    <x v="1"/>
    <x v="5"/>
  </r>
  <r>
    <n v="300"/>
    <n v="7"/>
    <s v="thomas geraint"/>
    <n v="15"/>
    <x v="2"/>
    <x v="1"/>
    <x v="5"/>
  </r>
  <r>
    <n v="301"/>
    <n v="13"/>
    <s v="thomas geraint"/>
    <n v="18"/>
    <x v="2"/>
    <x v="1"/>
    <x v="5"/>
  </r>
  <r>
    <n v="302"/>
    <n v="5"/>
    <s v="thomas geraint"/>
    <n v="20"/>
    <x v="2"/>
    <x v="1"/>
    <x v="5"/>
  </r>
  <r>
    <n v="339"/>
    <n v="56"/>
    <s v="kruijswijk steven"/>
    <n v="1"/>
    <x v="0"/>
    <x v="2"/>
    <x v="5"/>
  </r>
  <r>
    <n v="340"/>
    <n v="42"/>
    <s v="kruijswijk steven"/>
    <n v="4"/>
    <x v="0"/>
    <x v="2"/>
    <x v="5"/>
  </r>
  <r>
    <n v="341"/>
    <n v="58"/>
    <s v="kruijswijk steven"/>
    <n v="7"/>
    <x v="0"/>
    <x v="2"/>
    <x v="5"/>
  </r>
  <r>
    <n v="342"/>
    <n v="18"/>
    <s v="kruijswijk steven"/>
    <n v="10"/>
    <x v="0"/>
    <x v="2"/>
    <x v="5"/>
  </r>
  <r>
    <n v="343"/>
    <n v="19"/>
    <s v="kruijswijk steven"/>
    <n v="11"/>
    <x v="0"/>
    <x v="2"/>
    <x v="5"/>
  </r>
  <r>
    <n v="344"/>
    <n v="27"/>
    <s v="kruijswijk steven"/>
    <n v="16"/>
    <x v="0"/>
    <x v="2"/>
    <x v="5"/>
  </r>
  <r>
    <n v="345"/>
    <n v="36"/>
    <s v="kruijswijk steven"/>
    <n v="21"/>
    <x v="0"/>
    <x v="2"/>
    <x v="5"/>
  </r>
  <r>
    <n v="346"/>
    <n v="17"/>
    <s v="kruijswijk steven"/>
    <n v="3"/>
    <x v="1"/>
    <x v="2"/>
    <x v="5"/>
  </r>
  <r>
    <n v="347"/>
    <n v="34"/>
    <s v="kruijswijk steven"/>
    <n v="5"/>
    <x v="1"/>
    <x v="2"/>
    <x v="5"/>
  </r>
  <r>
    <n v="348"/>
    <n v="23"/>
    <s v="kruijswijk steven"/>
    <n v="8"/>
    <x v="1"/>
    <x v="2"/>
    <x v="5"/>
  </r>
  <r>
    <n v="349"/>
    <n v="58"/>
    <s v="kruijswijk steven"/>
    <n v="9"/>
    <x v="1"/>
    <x v="2"/>
    <x v="5"/>
  </r>
  <r>
    <n v="350"/>
    <n v="51"/>
    <s v="kruijswijk steven"/>
    <n v="17"/>
    <x v="1"/>
    <x v="2"/>
    <x v="5"/>
  </r>
  <r>
    <n v="333"/>
    <n v="20"/>
    <s v="kruijswijk steven"/>
    <n v="6"/>
    <x v="2"/>
    <x v="2"/>
    <x v="5"/>
  </r>
  <r>
    <n v="334"/>
    <n v="50"/>
    <s v="kruijswijk steven"/>
    <n v="12"/>
    <x v="2"/>
    <x v="2"/>
    <x v="5"/>
  </r>
  <r>
    <n v="335"/>
    <n v="3"/>
    <s v="kruijswijk steven"/>
    <n v="14"/>
    <x v="2"/>
    <x v="2"/>
    <x v="5"/>
  </r>
  <r>
    <n v="336"/>
    <n v="8"/>
    <s v="kruijswijk steven"/>
    <n v="15"/>
    <x v="2"/>
    <x v="2"/>
    <x v="5"/>
  </r>
  <r>
    <n v="337"/>
    <n v="10"/>
    <s v="kruijswijk steven"/>
    <n v="18"/>
    <x v="2"/>
    <x v="2"/>
    <x v="5"/>
  </r>
  <r>
    <n v="338"/>
    <n v="8"/>
    <s v="kruijswijk steven"/>
    <n v="20"/>
    <x v="2"/>
    <x v="2"/>
    <x v="5"/>
  </r>
  <r>
    <n v="359"/>
    <n v="17"/>
    <s v="pogacar tadej"/>
    <n v="1"/>
    <x v="0"/>
    <x v="0"/>
    <x v="6"/>
  </r>
  <r>
    <n v="360"/>
    <n v="22"/>
    <s v="pogacar tadej"/>
    <n v="3"/>
    <x v="0"/>
    <x v="0"/>
    <x v="6"/>
  </r>
  <r>
    <n v="361"/>
    <n v="25"/>
    <s v="pogacar tadej"/>
    <n v="5"/>
    <x v="0"/>
    <x v="0"/>
    <x v="6"/>
  </r>
  <r>
    <n v="362"/>
    <n v="43"/>
    <s v="pogacar tadej"/>
    <n v="7"/>
    <x v="0"/>
    <x v="0"/>
    <x v="6"/>
  </r>
  <r>
    <n v="363"/>
    <n v="25"/>
    <s v="pogacar tadej"/>
    <n v="10"/>
    <x v="0"/>
    <x v="0"/>
    <x v="6"/>
  </r>
  <r>
    <n v="364"/>
    <n v="34"/>
    <s v="pogacar tadej"/>
    <n v="11"/>
    <x v="0"/>
    <x v="0"/>
    <x v="6"/>
  </r>
  <r>
    <n v="365"/>
    <n v="12"/>
    <s v="pogacar tadej"/>
    <n v="14"/>
    <x v="0"/>
    <x v="0"/>
    <x v="6"/>
  </r>
  <r>
    <n v="366"/>
    <n v="31"/>
    <s v="pogacar tadej"/>
    <n v="19"/>
    <x v="0"/>
    <x v="0"/>
    <x v="6"/>
  </r>
  <r>
    <n v="367"/>
    <n v="41"/>
    <s v="pogacar tadej"/>
    <n v="21"/>
    <x v="0"/>
    <x v="0"/>
    <x v="6"/>
  </r>
  <r>
    <n v="368"/>
    <n v="2"/>
    <s v="pogacar tadej"/>
    <n v="4"/>
    <x v="1"/>
    <x v="0"/>
    <x v="6"/>
  </r>
  <r>
    <n v="369"/>
    <n v="11"/>
    <s v="pogacar tadej"/>
    <n v="6"/>
    <x v="1"/>
    <x v="0"/>
    <x v="6"/>
  </r>
  <r>
    <n v="370"/>
    <n v="26"/>
    <s v="pogacar tadej"/>
    <n v="12"/>
    <x v="1"/>
    <x v="0"/>
    <x v="6"/>
  </r>
  <r>
    <n v="351"/>
    <n v="8"/>
    <s v="pogacar tadej"/>
    <n v="2"/>
    <x v="2"/>
    <x v="0"/>
    <x v="6"/>
  </r>
  <r>
    <n v="352"/>
    <n v="9"/>
    <s v="pogacar tadej"/>
    <n v="8"/>
    <x v="2"/>
    <x v="0"/>
    <x v="6"/>
  </r>
  <r>
    <n v="353"/>
    <n v="1"/>
    <s v="pogacar tadej"/>
    <n v="9"/>
    <x v="2"/>
    <x v="0"/>
    <x v="6"/>
  </r>
  <r>
    <n v="354"/>
    <n v="13"/>
    <s v="pogacar tadej"/>
    <n v="13"/>
    <x v="2"/>
    <x v="0"/>
    <x v="6"/>
  </r>
  <r>
    <n v="355"/>
    <n v="1"/>
    <s v="pogacar tadej"/>
    <n v="15"/>
    <x v="2"/>
    <x v="0"/>
    <x v="6"/>
  </r>
  <r>
    <n v="356"/>
    <n v="21"/>
    <s v="pogacar tadej"/>
    <n v="16"/>
    <x v="2"/>
    <x v="0"/>
    <x v="6"/>
  </r>
  <r>
    <n v="357"/>
    <n v="3"/>
    <s v="pogacar tadej"/>
    <n v="17"/>
    <x v="2"/>
    <x v="0"/>
    <x v="6"/>
  </r>
  <r>
    <n v="358"/>
    <n v="5"/>
    <s v="pogacar tadej"/>
    <n v="18"/>
    <x v="2"/>
    <x v="0"/>
    <x v="6"/>
  </r>
  <r>
    <n v="379"/>
    <n v="39"/>
    <s v="roglic primoz"/>
    <n v="1"/>
    <x v="0"/>
    <x v="1"/>
    <x v="6"/>
  </r>
  <r>
    <n v="380"/>
    <n v="72"/>
    <s v="roglic primoz"/>
    <n v="3"/>
    <x v="0"/>
    <x v="1"/>
    <x v="6"/>
  </r>
  <r>
    <n v="381"/>
    <n v="30"/>
    <s v="roglic primoz"/>
    <n v="5"/>
    <x v="0"/>
    <x v="1"/>
    <x v="6"/>
  </r>
  <r>
    <n v="382"/>
    <n v="27"/>
    <s v="roglic primoz"/>
    <n v="7"/>
    <x v="0"/>
    <x v="1"/>
    <x v="6"/>
  </r>
  <r>
    <n v="383"/>
    <n v="32"/>
    <s v="roglic primoz"/>
    <n v="10"/>
    <x v="0"/>
    <x v="1"/>
    <x v="6"/>
  </r>
  <r>
    <n v="384"/>
    <n v="32"/>
    <s v="roglic primoz"/>
    <n v="11"/>
    <x v="0"/>
    <x v="1"/>
    <x v="6"/>
  </r>
  <r>
    <n v="385"/>
    <n v="29"/>
    <s v="roglic primoz"/>
    <n v="14"/>
    <x v="0"/>
    <x v="1"/>
    <x v="6"/>
  </r>
  <r>
    <n v="386"/>
    <n v="45"/>
    <s v="roglic primoz"/>
    <n v="19"/>
    <x v="0"/>
    <x v="1"/>
    <x v="6"/>
  </r>
  <r>
    <n v="387"/>
    <n v="39"/>
    <s v="roglic primoz"/>
    <n v="21"/>
    <x v="0"/>
    <x v="1"/>
    <x v="6"/>
  </r>
  <r>
    <n v="388"/>
    <n v="1"/>
    <s v="roglic primoz"/>
    <n v="4"/>
    <x v="1"/>
    <x v="1"/>
    <x v="6"/>
  </r>
  <r>
    <n v="389"/>
    <n v="21"/>
    <s v="roglic primoz"/>
    <n v="6"/>
    <x v="1"/>
    <x v="1"/>
    <x v="6"/>
  </r>
  <r>
    <n v="390"/>
    <n v="24"/>
    <s v="roglic primoz"/>
    <n v="12"/>
    <x v="1"/>
    <x v="1"/>
    <x v="6"/>
  </r>
  <r>
    <n v="371"/>
    <n v="31"/>
    <s v="roglic primoz"/>
    <n v="2"/>
    <x v="2"/>
    <x v="1"/>
    <x v="6"/>
  </r>
  <r>
    <n v="372"/>
    <n v="16"/>
    <s v="roglic primoz"/>
    <n v="8"/>
    <x v="2"/>
    <x v="1"/>
    <x v="6"/>
  </r>
  <r>
    <n v="373"/>
    <n v="2"/>
    <s v="roglic primoz"/>
    <n v="9"/>
    <x v="2"/>
    <x v="1"/>
    <x v="6"/>
  </r>
  <r>
    <n v="374"/>
    <n v="12"/>
    <s v="roglic primoz"/>
    <n v="13"/>
    <x v="2"/>
    <x v="1"/>
    <x v="6"/>
  </r>
  <r>
    <n v="375"/>
    <n v="2"/>
    <s v="roglic primoz"/>
    <n v="15"/>
    <x v="2"/>
    <x v="1"/>
    <x v="6"/>
  </r>
  <r>
    <n v="376"/>
    <n v="22"/>
    <s v="roglic primoz"/>
    <n v="16"/>
    <x v="2"/>
    <x v="1"/>
    <x v="6"/>
  </r>
  <r>
    <n v="377"/>
    <n v="2"/>
    <s v="roglic primoz"/>
    <n v="17"/>
    <x v="2"/>
    <x v="1"/>
    <x v="6"/>
  </r>
  <r>
    <n v="378"/>
    <n v="4"/>
    <s v="roglic primoz"/>
    <n v="18"/>
    <x v="2"/>
    <x v="1"/>
    <x v="6"/>
  </r>
  <r>
    <n v="399"/>
    <n v="115"/>
    <s v="porte richie"/>
    <n v="1"/>
    <x v="0"/>
    <x v="2"/>
    <x v="6"/>
  </r>
  <r>
    <n v="400"/>
    <n v="100"/>
    <s v="porte richie"/>
    <n v="3"/>
    <x v="0"/>
    <x v="2"/>
    <x v="6"/>
  </r>
  <r>
    <n v="401"/>
    <n v="46"/>
    <s v="porte richie"/>
    <n v="5"/>
    <x v="0"/>
    <x v="2"/>
    <x v="6"/>
  </r>
  <r>
    <n v="402"/>
    <n v="62"/>
    <s v="porte richie"/>
    <n v="7"/>
    <x v="0"/>
    <x v="2"/>
    <x v="6"/>
  </r>
  <r>
    <n v="403"/>
    <n v="53"/>
    <s v="porte richie"/>
    <n v="10"/>
    <x v="0"/>
    <x v="2"/>
    <x v="6"/>
  </r>
  <r>
    <n v="404"/>
    <n v="63"/>
    <s v="porte richie"/>
    <n v="11"/>
    <x v="0"/>
    <x v="2"/>
    <x v="6"/>
  </r>
  <r>
    <n v="405"/>
    <n v="39"/>
    <s v="porte richie"/>
    <n v="14"/>
    <x v="0"/>
    <x v="2"/>
    <x v="6"/>
  </r>
  <r>
    <n v="406"/>
    <n v="33"/>
    <s v="porte richie"/>
    <n v="19"/>
    <x v="0"/>
    <x v="2"/>
    <x v="6"/>
  </r>
  <r>
    <n v="407"/>
    <n v="62"/>
    <s v="porte richie"/>
    <n v="21"/>
    <x v="0"/>
    <x v="2"/>
    <x v="6"/>
  </r>
  <r>
    <n v="408"/>
    <n v="14"/>
    <s v="porte richie"/>
    <n v="4"/>
    <x v="1"/>
    <x v="2"/>
    <x v="6"/>
  </r>
  <r>
    <n v="409"/>
    <n v="30"/>
    <s v="porte richie"/>
    <n v="6"/>
    <x v="1"/>
    <x v="2"/>
    <x v="6"/>
  </r>
  <r>
    <n v="410"/>
    <n v="41"/>
    <s v="porte richie"/>
    <n v="12"/>
    <x v="1"/>
    <x v="2"/>
    <x v="6"/>
  </r>
  <r>
    <n v="391"/>
    <n v="34"/>
    <s v="porte richie"/>
    <n v="2"/>
    <x v="2"/>
    <x v="2"/>
    <x v="6"/>
  </r>
  <r>
    <n v="392"/>
    <n v="19"/>
    <s v="porte richie"/>
    <n v="8"/>
    <x v="2"/>
    <x v="2"/>
    <x v="6"/>
  </r>
  <r>
    <n v="393"/>
    <n v="9"/>
    <s v="porte richie"/>
    <n v="9"/>
    <x v="2"/>
    <x v="2"/>
    <x v="6"/>
  </r>
  <r>
    <n v="394"/>
    <n v="14"/>
    <s v="porte richie"/>
    <n v="13"/>
    <x v="2"/>
    <x v="2"/>
    <x v="6"/>
  </r>
  <r>
    <n v="395"/>
    <n v="3"/>
    <s v="porte richie"/>
    <n v="15"/>
    <x v="2"/>
    <x v="2"/>
    <x v="6"/>
  </r>
  <r>
    <n v="396"/>
    <n v="23"/>
    <s v="porte richie"/>
    <n v="16"/>
    <x v="2"/>
    <x v="2"/>
    <x v="6"/>
  </r>
  <r>
    <n v="397"/>
    <n v="5"/>
    <s v="porte richie"/>
    <n v="17"/>
    <x v="2"/>
    <x v="2"/>
    <x v="6"/>
  </r>
  <r>
    <n v="398"/>
    <n v="6"/>
    <s v="porte richie"/>
    <n v="18"/>
    <x v="2"/>
    <x v="2"/>
    <x v="6"/>
  </r>
  <r>
    <n v="417"/>
    <n v="35"/>
    <s v="pogacar tadej"/>
    <n v="3"/>
    <x v="0"/>
    <x v="0"/>
    <x v="7"/>
  </r>
  <r>
    <n v="418"/>
    <n v="28"/>
    <s v="pogacar tadej"/>
    <n v="4"/>
    <x v="0"/>
    <x v="0"/>
    <x v="7"/>
  </r>
  <r>
    <n v="419"/>
    <n v="25"/>
    <s v="pogacar tadej"/>
    <n v="6"/>
    <x v="0"/>
    <x v="0"/>
    <x v="7"/>
  </r>
  <r>
    <n v="420"/>
    <n v="25"/>
    <s v="pogacar tadej"/>
    <n v="10"/>
    <x v="0"/>
    <x v="0"/>
    <x v="7"/>
  </r>
  <r>
    <n v="421"/>
    <n v="21"/>
    <s v="pogacar tadej"/>
    <n v="12"/>
    <x v="0"/>
    <x v="0"/>
    <x v="7"/>
  </r>
  <r>
    <n v="422"/>
    <n v="26"/>
    <s v="pogacar tadej"/>
    <n v="13"/>
    <x v="0"/>
    <x v="0"/>
    <x v="7"/>
  </r>
  <r>
    <n v="423"/>
    <n v="26"/>
    <s v="pogacar tadej"/>
    <n v="19"/>
    <x v="0"/>
    <x v="0"/>
    <x v="7"/>
  </r>
  <r>
    <n v="424"/>
    <n v="72"/>
    <s v="pogacar tadej"/>
    <n v="21"/>
    <x v="0"/>
    <x v="0"/>
    <x v="7"/>
  </r>
  <r>
    <n v="425"/>
    <n v="6"/>
    <s v="pogacar tadej"/>
    <n v="1"/>
    <x v="1"/>
    <x v="0"/>
    <x v="7"/>
  </r>
  <r>
    <n v="426"/>
    <n v="2"/>
    <s v="pogacar tadej"/>
    <n v="2"/>
    <x v="1"/>
    <x v="0"/>
    <x v="7"/>
  </r>
  <r>
    <n v="427"/>
    <n v="26"/>
    <s v="pogacar tadej"/>
    <n v="7"/>
    <x v="1"/>
    <x v="0"/>
    <x v="7"/>
  </r>
  <r>
    <n v="428"/>
    <n v="18"/>
    <s v="pogacar tadej"/>
    <n v="14"/>
    <x v="1"/>
    <x v="0"/>
    <x v="7"/>
  </r>
  <r>
    <n v="429"/>
    <n v="14"/>
    <s v="pogacar tadej"/>
    <n v="16"/>
    <x v="1"/>
    <x v="0"/>
    <x v="7"/>
  </r>
  <r>
    <n v="411"/>
    <n v="4"/>
    <s v="pogacar tadej"/>
    <n v="8"/>
    <x v="2"/>
    <x v="0"/>
    <x v="7"/>
  </r>
  <r>
    <n v="412"/>
    <n v="6"/>
    <s v="pogacar tadej"/>
    <n v="9"/>
    <x v="2"/>
    <x v="0"/>
    <x v="7"/>
  </r>
  <r>
    <n v="413"/>
    <n v="4"/>
    <s v="pogacar tadej"/>
    <n v="11"/>
    <x v="2"/>
    <x v="0"/>
    <x v="7"/>
  </r>
  <r>
    <n v="414"/>
    <n v="22"/>
    <s v="pogacar tadej"/>
    <n v="15"/>
    <x v="2"/>
    <x v="0"/>
    <x v="7"/>
  </r>
  <r>
    <n v="415"/>
    <n v="1"/>
    <s v="pogacar tadej"/>
    <n v="17"/>
    <x v="2"/>
    <x v="0"/>
    <x v="7"/>
  </r>
  <r>
    <n v="416"/>
    <n v="1"/>
    <s v="pogacar tadej"/>
    <n v="18"/>
    <x v="2"/>
    <x v="0"/>
    <x v="7"/>
  </r>
  <r>
    <n v="436"/>
    <n v="96"/>
    <s v="vingegaard jonas"/>
    <n v="3"/>
    <x v="0"/>
    <x v="1"/>
    <x v="7"/>
  </r>
  <r>
    <n v="437"/>
    <n v="54"/>
    <s v="vingegaard jonas"/>
    <n v="4"/>
    <x v="0"/>
    <x v="1"/>
    <x v="7"/>
  </r>
  <r>
    <n v="438"/>
    <n v="80"/>
    <s v="vingegaard jonas"/>
    <n v="6"/>
    <x v="0"/>
    <x v="1"/>
    <x v="7"/>
  </r>
  <r>
    <n v="439"/>
    <n v="29"/>
    <s v="vingegaard jonas"/>
    <n v="10"/>
    <x v="0"/>
    <x v="1"/>
    <x v="7"/>
  </r>
  <r>
    <n v="440"/>
    <n v="25"/>
    <s v="vingegaard jonas"/>
    <n v="12"/>
    <x v="0"/>
    <x v="1"/>
    <x v="7"/>
  </r>
  <r>
    <n v="441"/>
    <n v="31"/>
    <s v="vingegaard jonas"/>
    <n v="13"/>
    <x v="0"/>
    <x v="1"/>
    <x v="7"/>
  </r>
  <r>
    <n v="442"/>
    <n v="46"/>
    <s v="vingegaard jonas"/>
    <n v="19"/>
    <x v="0"/>
    <x v="1"/>
    <x v="7"/>
  </r>
  <r>
    <n v="443"/>
    <n v="97"/>
    <s v="vingegaard jonas"/>
    <n v="21"/>
    <x v="0"/>
    <x v="1"/>
    <x v="7"/>
  </r>
  <r>
    <n v="444"/>
    <n v="13"/>
    <s v="vingegaard jonas"/>
    <n v="1"/>
    <x v="1"/>
    <x v="1"/>
    <x v="7"/>
  </r>
  <r>
    <n v="445"/>
    <n v="7"/>
    <s v="vingegaard jonas"/>
    <n v="2"/>
    <x v="1"/>
    <x v="1"/>
    <x v="7"/>
  </r>
  <r>
    <n v="446"/>
    <n v="25"/>
    <s v="vingegaard jonas"/>
    <n v="7"/>
    <x v="1"/>
    <x v="1"/>
    <x v="7"/>
  </r>
  <r>
    <n v="447"/>
    <n v="37"/>
    <s v="vingegaard jonas"/>
    <n v="14"/>
    <x v="1"/>
    <x v="1"/>
    <x v="7"/>
  </r>
  <r>
    <n v="448"/>
    <n v="16"/>
    <s v="vingegaard jonas"/>
    <n v="16"/>
    <x v="1"/>
    <x v="1"/>
    <x v="7"/>
  </r>
  <r>
    <n v="430"/>
    <n v="10"/>
    <s v="vingegaard jonas"/>
    <n v="8"/>
    <x v="2"/>
    <x v="1"/>
    <x v="7"/>
  </r>
  <r>
    <n v="431"/>
    <n v="8"/>
    <s v="vingegaard jonas"/>
    <n v="9"/>
    <x v="2"/>
    <x v="1"/>
    <x v="7"/>
  </r>
  <r>
    <n v="432"/>
    <n v="7"/>
    <s v="vingegaard jonas"/>
    <n v="11"/>
    <x v="2"/>
    <x v="1"/>
    <x v="7"/>
  </r>
  <r>
    <n v="433"/>
    <n v="21"/>
    <s v="vingegaard jonas"/>
    <n v="15"/>
    <x v="2"/>
    <x v="1"/>
    <x v="7"/>
  </r>
  <r>
    <n v="434"/>
    <n v="2"/>
    <s v="vingegaard jonas"/>
    <n v="17"/>
    <x v="2"/>
    <x v="1"/>
    <x v="7"/>
  </r>
  <r>
    <n v="435"/>
    <n v="2"/>
    <s v="vingegaard jonas"/>
    <n v="18"/>
    <x v="2"/>
    <x v="1"/>
    <x v="7"/>
  </r>
  <r>
    <n v="455"/>
    <n v="13"/>
    <s v="carapaz richard"/>
    <n v="3"/>
    <x v="0"/>
    <x v="2"/>
    <x v="7"/>
  </r>
  <r>
    <n v="456"/>
    <n v="32"/>
    <s v="carapaz richard"/>
    <n v="4"/>
    <x v="0"/>
    <x v="2"/>
    <x v="7"/>
  </r>
  <r>
    <n v="457"/>
    <n v="31"/>
    <s v="carapaz richard"/>
    <n v="6"/>
    <x v="0"/>
    <x v="2"/>
    <x v="7"/>
  </r>
  <r>
    <n v="458"/>
    <n v="43"/>
    <s v="carapaz richard"/>
    <n v="10"/>
    <x v="0"/>
    <x v="2"/>
    <x v="7"/>
  </r>
  <r>
    <n v="459"/>
    <n v="31"/>
    <s v="carapaz richard"/>
    <n v="12"/>
    <x v="0"/>
    <x v="2"/>
    <x v="7"/>
  </r>
  <r>
    <n v="460"/>
    <n v="33"/>
    <s v="carapaz richard"/>
    <n v="13"/>
    <x v="0"/>
    <x v="2"/>
    <x v="7"/>
  </r>
  <r>
    <n v="461"/>
    <n v="51"/>
    <s v="carapaz richard"/>
    <n v="19"/>
    <x v="0"/>
    <x v="2"/>
    <x v="7"/>
  </r>
  <r>
    <n v="462"/>
    <n v="88"/>
    <s v="carapaz richard"/>
    <n v="21"/>
    <x v="0"/>
    <x v="2"/>
    <x v="7"/>
  </r>
  <r>
    <n v="463"/>
    <n v="22"/>
    <s v="carapaz richard"/>
    <n v="1"/>
    <x v="1"/>
    <x v="2"/>
    <x v="7"/>
  </r>
  <r>
    <n v="464"/>
    <n v="12"/>
    <s v="carapaz richard"/>
    <n v="2"/>
    <x v="1"/>
    <x v="2"/>
    <x v="7"/>
  </r>
  <r>
    <n v="465"/>
    <n v="21"/>
    <s v="carapaz richard"/>
    <n v="7"/>
    <x v="1"/>
    <x v="2"/>
    <x v="7"/>
  </r>
  <r>
    <n v="466"/>
    <n v="20"/>
    <s v="carapaz richard"/>
    <n v="14"/>
    <x v="1"/>
    <x v="2"/>
    <x v="7"/>
  </r>
  <r>
    <n v="467"/>
    <n v="13"/>
    <s v="carapaz richard"/>
    <n v="16"/>
    <x v="1"/>
    <x v="2"/>
    <x v="7"/>
  </r>
  <r>
    <n v="449"/>
    <n v="13"/>
    <s v="carapaz richard"/>
    <n v="8"/>
    <x v="2"/>
    <x v="2"/>
    <x v="7"/>
  </r>
  <r>
    <n v="450"/>
    <n v="7"/>
    <s v="carapaz richard"/>
    <n v="9"/>
    <x v="2"/>
    <x v="2"/>
    <x v="7"/>
  </r>
  <r>
    <n v="451"/>
    <n v="6"/>
    <s v="carapaz richard"/>
    <n v="11"/>
    <x v="2"/>
    <x v="2"/>
    <x v="7"/>
  </r>
  <r>
    <n v="452"/>
    <n v="23"/>
    <s v="carapaz richard"/>
    <n v="15"/>
    <x v="2"/>
    <x v="2"/>
    <x v="7"/>
  </r>
  <r>
    <n v="453"/>
    <n v="3"/>
    <s v="carapaz richard"/>
    <n v="17"/>
    <x v="2"/>
    <x v="2"/>
    <x v="7"/>
  </r>
  <r>
    <n v="454"/>
    <n v="3"/>
    <s v="carapaz richard"/>
    <n v="18"/>
    <x v="2"/>
    <x v="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n v="24"/>
    <x v="0"/>
    <s v="nibali vincenzo"/>
    <x v="0"/>
    <x v="0"/>
    <x v="0"/>
    <x v="0"/>
  </r>
  <r>
    <n v="25"/>
    <x v="1"/>
    <s v="nibali vincenzo"/>
    <x v="1"/>
    <x v="0"/>
    <x v="0"/>
    <x v="0"/>
  </r>
  <r>
    <n v="26"/>
    <x v="2"/>
    <s v="nibali vincenzo"/>
    <x v="2"/>
    <x v="0"/>
    <x v="0"/>
    <x v="0"/>
  </r>
  <r>
    <n v="27"/>
    <x v="3"/>
    <s v="nibali vincenzo"/>
    <x v="3"/>
    <x v="0"/>
    <x v="0"/>
    <x v="0"/>
  </r>
  <r>
    <n v="28"/>
    <x v="4"/>
    <s v="nibali vincenzo"/>
    <x v="4"/>
    <x v="0"/>
    <x v="0"/>
    <x v="0"/>
  </r>
  <r>
    <n v="29"/>
    <x v="2"/>
    <s v="nibali vincenzo"/>
    <x v="5"/>
    <x v="0"/>
    <x v="0"/>
    <x v="0"/>
  </r>
  <r>
    <n v="30"/>
    <x v="5"/>
    <s v="nibali vincenzo"/>
    <x v="6"/>
    <x v="0"/>
    <x v="0"/>
    <x v="0"/>
  </r>
  <r>
    <n v="31"/>
    <x v="6"/>
    <s v="nibali vincenzo"/>
    <x v="7"/>
    <x v="1"/>
    <x v="0"/>
    <x v="0"/>
  </r>
  <r>
    <n v="32"/>
    <x v="7"/>
    <s v="nibali vincenzo"/>
    <x v="8"/>
    <x v="1"/>
    <x v="0"/>
    <x v="0"/>
  </r>
  <r>
    <n v="33"/>
    <x v="8"/>
    <s v="nibali vincenzo"/>
    <x v="9"/>
    <x v="1"/>
    <x v="0"/>
    <x v="0"/>
  </r>
  <r>
    <n v="34"/>
    <x v="9"/>
    <s v="nibali vincenzo"/>
    <x v="10"/>
    <x v="1"/>
    <x v="0"/>
    <x v="0"/>
  </r>
  <r>
    <n v="35"/>
    <x v="10"/>
    <s v="nibali vincenzo"/>
    <x v="11"/>
    <x v="1"/>
    <x v="0"/>
    <x v="0"/>
  </r>
  <r>
    <n v="36"/>
    <x v="2"/>
    <s v="nibali vincenzo"/>
    <x v="12"/>
    <x v="1"/>
    <x v="0"/>
    <x v="0"/>
  </r>
  <r>
    <n v="18"/>
    <x v="6"/>
    <s v="nibali vincenzo"/>
    <x v="13"/>
    <x v="2"/>
    <x v="0"/>
    <x v="0"/>
  </r>
  <r>
    <n v="19"/>
    <x v="6"/>
    <s v="nibali vincenzo"/>
    <x v="14"/>
    <x v="2"/>
    <x v="0"/>
    <x v="0"/>
  </r>
  <r>
    <n v="20"/>
    <x v="11"/>
    <s v="nibali vincenzo"/>
    <x v="15"/>
    <x v="2"/>
    <x v="0"/>
    <x v="0"/>
  </r>
  <r>
    <n v="21"/>
    <x v="10"/>
    <s v="nibali vincenzo"/>
    <x v="16"/>
    <x v="2"/>
    <x v="0"/>
    <x v="0"/>
  </r>
  <r>
    <n v="22"/>
    <x v="8"/>
    <s v="nibali vincenzo"/>
    <x v="17"/>
    <x v="2"/>
    <x v="0"/>
    <x v="0"/>
  </r>
  <r>
    <n v="23"/>
    <x v="6"/>
    <s v="nibali vincenzo"/>
    <x v="18"/>
    <x v="2"/>
    <x v="0"/>
    <x v="0"/>
  </r>
  <r>
    <n v="62"/>
    <x v="12"/>
    <s v="peraud jean-christophe"/>
    <x v="0"/>
    <x v="0"/>
    <x v="1"/>
    <x v="0"/>
  </r>
  <r>
    <n v="63"/>
    <x v="13"/>
    <s v="peraud jean-christophe"/>
    <x v="1"/>
    <x v="0"/>
    <x v="1"/>
    <x v="0"/>
  </r>
  <r>
    <n v="64"/>
    <x v="14"/>
    <s v="peraud jean-christophe"/>
    <x v="2"/>
    <x v="0"/>
    <x v="1"/>
    <x v="0"/>
  </r>
  <r>
    <n v="65"/>
    <x v="15"/>
    <s v="peraud jean-christophe"/>
    <x v="3"/>
    <x v="0"/>
    <x v="1"/>
    <x v="0"/>
  </r>
  <r>
    <n v="66"/>
    <x v="12"/>
    <s v="peraud jean-christophe"/>
    <x v="4"/>
    <x v="0"/>
    <x v="1"/>
    <x v="0"/>
  </r>
  <r>
    <n v="67"/>
    <x v="16"/>
    <s v="peraud jean-christophe"/>
    <x v="5"/>
    <x v="0"/>
    <x v="1"/>
    <x v="0"/>
  </r>
  <r>
    <n v="68"/>
    <x v="17"/>
    <s v="peraud jean-christophe"/>
    <x v="6"/>
    <x v="0"/>
    <x v="1"/>
    <x v="0"/>
  </r>
  <r>
    <n v="69"/>
    <x v="7"/>
    <s v="peraud jean-christophe"/>
    <x v="7"/>
    <x v="1"/>
    <x v="1"/>
    <x v="0"/>
  </r>
  <r>
    <n v="70"/>
    <x v="18"/>
    <s v="peraud jean-christophe"/>
    <x v="8"/>
    <x v="1"/>
    <x v="1"/>
    <x v="0"/>
  </r>
  <r>
    <n v="71"/>
    <x v="19"/>
    <s v="peraud jean-christophe"/>
    <x v="9"/>
    <x v="1"/>
    <x v="1"/>
    <x v="0"/>
  </r>
  <r>
    <n v="72"/>
    <x v="20"/>
    <s v="peraud jean-christophe"/>
    <x v="10"/>
    <x v="1"/>
    <x v="1"/>
    <x v="0"/>
  </r>
  <r>
    <n v="73"/>
    <x v="21"/>
    <s v="peraud jean-christophe"/>
    <x v="11"/>
    <x v="1"/>
    <x v="1"/>
    <x v="0"/>
  </r>
  <r>
    <n v="74"/>
    <x v="12"/>
    <s v="peraud jean-christophe"/>
    <x v="12"/>
    <x v="1"/>
    <x v="1"/>
    <x v="0"/>
  </r>
  <r>
    <n v="56"/>
    <x v="22"/>
    <s v="peraud jean-christophe"/>
    <x v="13"/>
    <x v="2"/>
    <x v="1"/>
    <x v="0"/>
  </r>
  <r>
    <n v="57"/>
    <x v="23"/>
    <s v="peraud jean-christophe"/>
    <x v="14"/>
    <x v="2"/>
    <x v="1"/>
    <x v="0"/>
  </r>
  <r>
    <n v="58"/>
    <x v="8"/>
    <s v="peraud jean-christophe"/>
    <x v="15"/>
    <x v="2"/>
    <x v="1"/>
    <x v="0"/>
  </r>
  <r>
    <n v="59"/>
    <x v="24"/>
    <s v="peraud jean-christophe"/>
    <x v="16"/>
    <x v="2"/>
    <x v="1"/>
    <x v="0"/>
  </r>
  <r>
    <n v="60"/>
    <x v="22"/>
    <s v="peraud jean-christophe"/>
    <x v="17"/>
    <x v="2"/>
    <x v="1"/>
    <x v="0"/>
  </r>
  <r>
    <n v="61"/>
    <x v="22"/>
    <s v="peraud jean-christophe"/>
    <x v="18"/>
    <x v="2"/>
    <x v="1"/>
    <x v="0"/>
  </r>
  <r>
    <n v="43"/>
    <x v="25"/>
    <s v="pinot thibaut"/>
    <x v="0"/>
    <x v="0"/>
    <x v="2"/>
    <x v="0"/>
  </r>
  <r>
    <n v="44"/>
    <x v="26"/>
    <s v="pinot thibaut"/>
    <x v="1"/>
    <x v="0"/>
    <x v="2"/>
    <x v="0"/>
  </r>
  <r>
    <n v="45"/>
    <x v="27"/>
    <s v="pinot thibaut"/>
    <x v="2"/>
    <x v="0"/>
    <x v="2"/>
    <x v="0"/>
  </r>
  <r>
    <n v="46"/>
    <x v="28"/>
    <s v="pinot thibaut"/>
    <x v="3"/>
    <x v="0"/>
    <x v="2"/>
    <x v="0"/>
  </r>
  <r>
    <n v="47"/>
    <x v="1"/>
    <s v="pinot thibaut"/>
    <x v="4"/>
    <x v="0"/>
    <x v="2"/>
    <x v="0"/>
  </r>
  <r>
    <n v="48"/>
    <x v="3"/>
    <s v="pinot thibaut"/>
    <x v="5"/>
    <x v="0"/>
    <x v="2"/>
    <x v="0"/>
  </r>
  <r>
    <n v="49"/>
    <x v="29"/>
    <s v="pinot thibaut"/>
    <x v="6"/>
    <x v="0"/>
    <x v="2"/>
    <x v="0"/>
  </r>
  <r>
    <n v="50"/>
    <x v="21"/>
    <s v="pinot thibaut"/>
    <x v="7"/>
    <x v="1"/>
    <x v="2"/>
    <x v="0"/>
  </r>
  <r>
    <n v="51"/>
    <x v="10"/>
    <s v="pinot thibaut"/>
    <x v="8"/>
    <x v="1"/>
    <x v="2"/>
    <x v="0"/>
  </r>
  <r>
    <n v="52"/>
    <x v="30"/>
    <s v="pinot thibaut"/>
    <x v="9"/>
    <x v="1"/>
    <x v="2"/>
    <x v="0"/>
  </r>
  <r>
    <n v="53"/>
    <x v="31"/>
    <s v="pinot thibaut"/>
    <x v="10"/>
    <x v="1"/>
    <x v="2"/>
    <x v="0"/>
  </r>
  <r>
    <n v="54"/>
    <x v="32"/>
    <s v="pinot thibaut"/>
    <x v="11"/>
    <x v="1"/>
    <x v="2"/>
    <x v="0"/>
  </r>
  <r>
    <n v="55"/>
    <x v="17"/>
    <s v="pinot thibaut"/>
    <x v="12"/>
    <x v="1"/>
    <x v="2"/>
    <x v="0"/>
  </r>
  <r>
    <n v="37"/>
    <x v="11"/>
    <s v="pinot thibaut"/>
    <x v="13"/>
    <x v="2"/>
    <x v="2"/>
    <x v="0"/>
  </r>
  <r>
    <n v="38"/>
    <x v="30"/>
    <s v="pinot thibaut"/>
    <x v="14"/>
    <x v="2"/>
    <x v="2"/>
    <x v="0"/>
  </r>
  <r>
    <n v="39"/>
    <x v="22"/>
    <s v="pinot thibaut"/>
    <x v="15"/>
    <x v="2"/>
    <x v="2"/>
    <x v="0"/>
  </r>
  <r>
    <n v="40"/>
    <x v="18"/>
    <s v="pinot thibaut"/>
    <x v="16"/>
    <x v="2"/>
    <x v="2"/>
    <x v="0"/>
  </r>
  <r>
    <n v="41"/>
    <x v="33"/>
    <s v="pinot thibaut"/>
    <x v="17"/>
    <x v="2"/>
    <x v="2"/>
    <x v="0"/>
  </r>
  <r>
    <n v="42"/>
    <x v="11"/>
    <s v="pinot thibaut"/>
    <x v="18"/>
    <x v="2"/>
    <x v="2"/>
    <x v="0"/>
  </r>
  <r>
    <n v="82"/>
    <x v="34"/>
    <s v="froome chris"/>
    <x v="7"/>
    <x v="0"/>
    <x v="0"/>
    <x v="1"/>
  </r>
  <r>
    <n v="83"/>
    <x v="35"/>
    <s v="froome chris"/>
    <x v="19"/>
    <x v="0"/>
    <x v="0"/>
    <x v="1"/>
  </r>
  <r>
    <n v="84"/>
    <x v="36"/>
    <s v="froome chris"/>
    <x v="3"/>
    <x v="0"/>
    <x v="0"/>
    <x v="1"/>
  </r>
  <r>
    <n v="85"/>
    <x v="2"/>
    <s v="froome chris"/>
    <x v="8"/>
    <x v="0"/>
    <x v="0"/>
    <x v="1"/>
  </r>
  <r>
    <n v="86"/>
    <x v="37"/>
    <s v="froome chris"/>
    <x v="4"/>
    <x v="0"/>
    <x v="0"/>
    <x v="1"/>
  </r>
  <r>
    <n v="87"/>
    <x v="38"/>
    <s v="froome chris"/>
    <x v="6"/>
    <x v="0"/>
    <x v="0"/>
    <x v="1"/>
  </r>
  <r>
    <n v="88"/>
    <x v="11"/>
    <s v="froome chris"/>
    <x v="1"/>
    <x v="1"/>
    <x v="0"/>
    <x v="1"/>
  </r>
  <r>
    <n v="89"/>
    <x v="39"/>
    <s v="froome chris"/>
    <x v="9"/>
    <x v="1"/>
    <x v="0"/>
    <x v="1"/>
  </r>
  <r>
    <n v="90"/>
    <x v="19"/>
    <s v="froome chris"/>
    <x v="14"/>
    <x v="1"/>
    <x v="0"/>
    <x v="1"/>
  </r>
  <r>
    <n v="91"/>
    <x v="10"/>
    <s v="froome chris"/>
    <x v="15"/>
    <x v="1"/>
    <x v="0"/>
    <x v="1"/>
  </r>
  <r>
    <n v="92"/>
    <x v="35"/>
    <s v="froome chris"/>
    <x v="16"/>
    <x v="1"/>
    <x v="0"/>
    <x v="1"/>
  </r>
  <r>
    <n v="75"/>
    <x v="6"/>
    <s v="froome chris"/>
    <x v="13"/>
    <x v="2"/>
    <x v="0"/>
    <x v="1"/>
  </r>
  <r>
    <n v="76"/>
    <x v="23"/>
    <s v="froome chris"/>
    <x v="11"/>
    <x v="2"/>
    <x v="0"/>
    <x v="1"/>
  </r>
  <r>
    <n v="77"/>
    <x v="40"/>
    <s v="froome chris"/>
    <x v="12"/>
    <x v="2"/>
    <x v="0"/>
    <x v="1"/>
  </r>
  <r>
    <n v="78"/>
    <x v="10"/>
    <s v="froome chris"/>
    <x v="17"/>
    <x v="2"/>
    <x v="0"/>
    <x v="1"/>
  </r>
  <r>
    <n v="79"/>
    <x v="41"/>
    <s v="froome chris"/>
    <x v="18"/>
    <x v="2"/>
    <x v="0"/>
    <x v="1"/>
  </r>
  <r>
    <n v="80"/>
    <x v="8"/>
    <s v="froome chris"/>
    <x v="5"/>
    <x v="2"/>
    <x v="0"/>
    <x v="1"/>
  </r>
  <r>
    <n v="81"/>
    <x v="30"/>
    <s v="froome chris"/>
    <x v="20"/>
    <x v="2"/>
    <x v="0"/>
    <x v="1"/>
  </r>
  <r>
    <n v="100"/>
    <x v="29"/>
    <s v="quintana nairo"/>
    <x v="7"/>
    <x v="0"/>
    <x v="1"/>
    <x v="1"/>
  </r>
  <r>
    <n v="101"/>
    <x v="0"/>
    <s v="quintana nairo"/>
    <x v="19"/>
    <x v="0"/>
    <x v="1"/>
    <x v="1"/>
  </r>
  <r>
    <n v="102"/>
    <x v="42"/>
    <s v="quintana nairo"/>
    <x v="3"/>
    <x v="0"/>
    <x v="1"/>
    <x v="1"/>
  </r>
  <r>
    <n v="103"/>
    <x v="43"/>
    <s v="quintana nairo"/>
    <x v="8"/>
    <x v="0"/>
    <x v="1"/>
    <x v="1"/>
  </r>
  <r>
    <n v="104"/>
    <x v="13"/>
    <s v="quintana nairo"/>
    <x v="4"/>
    <x v="0"/>
    <x v="1"/>
    <x v="1"/>
  </r>
  <r>
    <n v="105"/>
    <x v="44"/>
    <s v="quintana nairo"/>
    <x v="6"/>
    <x v="0"/>
    <x v="1"/>
    <x v="1"/>
  </r>
  <r>
    <n v="106"/>
    <x v="23"/>
    <s v="quintana nairo"/>
    <x v="1"/>
    <x v="1"/>
    <x v="1"/>
    <x v="1"/>
  </r>
  <r>
    <n v="107"/>
    <x v="18"/>
    <s v="quintana nairo"/>
    <x v="9"/>
    <x v="1"/>
    <x v="1"/>
    <x v="1"/>
  </r>
  <r>
    <n v="108"/>
    <x v="41"/>
    <s v="quintana nairo"/>
    <x v="14"/>
    <x v="1"/>
    <x v="1"/>
    <x v="1"/>
  </r>
  <r>
    <n v="109"/>
    <x v="15"/>
    <s v="quintana nairo"/>
    <x v="15"/>
    <x v="1"/>
    <x v="1"/>
    <x v="1"/>
  </r>
  <r>
    <n v="110"/>
    <x v="45"/>
    <s v="quintana nairo"/>
    <x v="16"/>
    <x v="1"/>
    <x v="1"/>
    <x v="1"/>
  </r>
  <r>
    <n v="93"/>
    <x v="8"/>
    <s v="quintana nairo"/>
    <x v="13"/>
    <x v="2"/>
    <x v="1"/>
    <x v="1"/>
  </r>
  <r>
    <n v="94"/>
    <x v="33"/>
    <s v="quintana nairo"/>
    <x v="11"/>
    <x v="2"/>
    <x v="1"/>
    <x v="1"/>
  </r>
  <r>
    <n v="95"/>
    <x v="33"/>
    <s v="quintana nairo"/>
    <x v="12"/>
    <x v="2"/>
    <x v="1"/>
    <x v="1"/>
  </r>
  <r>
    <n v="96"/>
    <x v="3"/>
    <s v="quintana nairo"/>
    <x v="17"/>
    <x v="2"/>
    <x v="1"/>
    <x v="1"/>
  </r>
  <r>
    <n v="97"/>
    <x v="18"/>
    <s v="quintana nairo"/>
    <x v="18"/>
    <x v="2"/>
    <x v="1"/>
    <x v="1"/>
  </r>
  <r>
    <n v="98"/>
    <x v="11"/>
    <s v="quintana nairo"/>
    <x v="5"/>
    <x v="2"/>
    <x v="1"/>
    <x v="1"/>
  </r>
  <r>
    <n v="99"/>
    <x v="11"/>
    <s v="quintana nairo"/>
    <x v="20"/>
    <x v="2"/>
    <x v="1"/>
    <x v="1"/>
  </r>
  <r>
    <n v="118"/>
    <x v="46"/>
    <s v="valverde alejandro"/>
    <x v="7"/>
    <x v="0"/>
    <x v="2"/>
    <x v="1"/>
  </r>
  <r>
    <n v="119"/>
    <x v="47"/>
    <s v="valverde alejandro"/>
    <x v="19"/>
    <x v="0"/>
    <x v="2"/>
    <x v="1"/>
  </r>
  <r>
    <n v="120"/>
    <x v="48"/>
    <s v="valverde alejandro"/>
    <x v="3"/>
    <x v="0"/>
    <x v="2"/>
    <x v="1"/>
  </r>
  <r>
    <n v="121"/>
    <x v="49"/>
    <s v="valverde alejandro"/>
    <x v="8"/>
    <x v="0"/>
    <x v="2"/>
    <x v="1"/>
  </r>
  <r>
    <n v="122"/>
    <x v="12"/>
    <s v="valverde alejandro"/>
    <x v="4"/>
    <x v="0"/>
    <x v="2"/>
    <x v="1"/>
  </r>
  <r>
    <n v="123"/>
    <x v="50"/>
    <s v="valverde alejandro"/>
    <x v="6"/>
    <x v="0"/>
    <x v="2"/>
    <x v="1"/>
  </r>
  <r>
    <n v="124"/>
    <x v="33"/>
    <s v="valverde alejandro"/>
    <x v="1"/>
    <x v="1"/>
    <x v="2"/>
    <x v="1"/>
  </r>
  <r>
    <n v="125"/>
    <x v="8"/>
    <s v="valverde alejandro"/>
    <x v="9"/>
    <x v="1"/>
    <x v="2"/>
    <x v="1"/>
  </r>
  <r>
    <n v="126"/>
    <x v="23"/>
    <s v="valverde alejandro"/>
    <x v="14"/>
    <x v="1"/>
    <x v="2"/>
    <x v="1"/>
  </r>
  <r>
    <n v="127"/>
    <x v="21"/>
    <s v="valverde alejandro"/>
    <x v="15"/>
    <x v="1"/>
    <x v="2"/>
    <x v="1"/>
  </r>
  <r>
    <n v="128"/>
    <x v="1"/>
    <s v="valverde alejandro"/>
    <x v="16"/>
    <x v="1"/>
    <x v="2"/>
    <x v="1"/>
  </r>
  <r>
    <n v="111"/>
    <x v="30"/>
    <s v="valverde alejandro"/>
    <x v="13"/>
    <x v="2"/>
    <x v="2"/>
    <x v="1"/>
  </r>
  <r>
    <n v="112"/>
    <x v="39"/>
    <s v="valverde alejandro"/>
    <x v="11"/>
    <x v="2"/>
    <x v="2"/>
    <x v="1"/>
  </r>
  <r>
    <n v="113"/>
    <x v="23"/>
    <s v="valverde alejandro"/>
    <x v="12"/>
    <x v="2"/>
    <x v="2"/>
    <x v="1"/>
  </r>
  <r>
    <n v="114"/>
    <x v="15"/>
    <s v="valverde alejandro"/>
    <x v="17"/>
    <x v="2"/>
    <x v="2"/>
    <x v="1"/>
  </r>
  <r>
    <n v="115"/>
    <x v="51"/>
    <s v="valverde alejandro"/>
    <x v="18"/>
    <x v="2"/>
    <x v="2"/>
    <x v="1"/>
  </r>
  <r>
    <n v="116"/>
    <x v="19"/>
    <s v="valverde alejandro"/>
    <x v="5"/>
    <x v="2"/>
    <x v="2"/>
    <x v="1"/>
  </r>
  <r>
    <n v="117"/>
    <x v="22"/>
    <s v="valverde alejandro"/>
    <x v="20"/>
    <x v="2"/>
    <x v="2"/>
    <x v="1"/>
  </r>
  <r>
    <n v="137"/>
    <x v="9"/>
    <s v="froome chris"/>
    <x v="0"/>
    <x v="0"/>
    <x v="0"/>
    <x v="2"/>
  </r>
  <r>
    <n v="138"/>
    <x v="21"/>
    <s v="froome chris"/>
    <x v="1"/>
    <x v="0"/>
    <x v="0"/>
    <x v="2"/>
  </r>
  <r>
    <n v="139"/>
    <x v="52"/>
    <s v="froome chris"/>
    <x v="2"/>
    <x v="0"/>
    <x v="0"/>
    <x v="2"/>
  </r>
  <r>
    <n v="140"/>
    <x v="2"/>
    <s v="froome chris"/>
    <x v="3"/>
    <x v="0"/>
    <x v="0"/>
    <x v="2"/>
  </r>
  <r>
    <n v="141"/>
    <x v="11"/>
    <s v="froome chris"/>
    <x v="11"/>
    <x v="0"/>
    <x v="0"/>
    <x v="2"/>
  </r>
  <r>
    <n v="142"/>
    <x v="53"/>
    <s v="froome chris"/>
    <x v="15"/>
    <x v="0"/>
    <x v="0"/>
    <x v="2"/>
  </r>
  <r>
    <n v="143"/>
    <x v="54"/>
    <s v="froome chris"/>
    <x v="16"/>
    <x v="0"/>
    <x v="0"/>
    <x v="2"/>
  </r>
  <r>
    <n v="144"/>
    <x v="55"/>
    <s v="froome chris"/>
    <x v="6"/>
    <x v="0"/>
    <x v="0"/>
    <x v="2"/>
  </r>
  <r>
    <n v="145"/>
    <x v="40"/>
    <s v="froome chris"/>
    <x v="7"/>
    <x v="1"/>
    <x v="0"/>
    <x v="2"/>
  </r>
  <r>
    <n v="146"/>
    <x v="23"/>
    <s v="froome chris"/>
    <x v="19"/>
    <x v="1"/>
    <x v="0"/>
    <x v="2"/>
  </r>
  <r>
    <n v="147"/>
    <x v="9"/>
    <s v="froome chris"/>
    <x v="13"/>
    <x v="1"/>
    <x v="0"/>
    <x v="2"/>
  </r>
  <r>
    <n v="129"/>
    <x v="33"/>
    <s v="froome chris"/>
    <x v="8"/>
    <x v="2"/>
    <x v="0"/>
    <x v="2"/>
  </r>
  <r>
    <n v="130"/>
    <x v="6"/>
    <s v="froome chris"/>
    <x v="9"/>
    <x v="2"/>
    <x v="0"/>
    <x v="2"/>
  </r>
  <r>
    <n v="131"/>
    <x v="33"/>
    <s v="froome chris"/>
    <x v="10"/>
    <x v="2"/>
    <x v="0"/>
    <x v="2"/>
  </r>
  <r>
    <n v="132"/>
    <x v="9"/>
    <s v="froome chris"/>
    <x v="12"/>
    <x v="2"/>
    <x v="0"/>
    <x v="2"/>
  </r>
  <r>
    <n v="133"/>
    <x v="54"/>
    <s v="froome chris"/>
    <x v="4"/>
    <x v="2"/>
    <x v="0"/>
    <x v="2"/>
  </r>
  <r>
    <n v="134"/>
    <x v="33"/>
    <s v="froome chris"/>
    <x v="17"/>
    <x v="2"/>
    <x v="0"/>
    <x v="2"/>
  </r>
  <r>
    <n v="135"/>
    <x v="23"/>
    <s v="froome chris"/>
    <x v="5"/>
    <x v="2"/>
    <x v="0"/>
    <x v="2"/>
  </r>
  <r>
    <n v="136"/>
    <x v="10"/>
    <s v="froome chris"/>
    <x v="20"/>
    <x v="2"/>
    <x v="0"/>
    <x v="2"/>
  </r>
  <r>
    <n v="156"/>
    <x v="29"/>
    <s v="bardet romain"/>
    <x v="0"/>
    <x v="0"/>
    <x v="1"/>
    <x v="2"/>
  </r>
  <r>
    <n v="157"/>
    <x v="56"/>
    <s v="bardet romain"/>
    <x v="1"/>
    <x v="0"/>
    <x v="1"/>
    <x v="2"/>
  </r>
  <r>
    <n v="158"/>
    <x v="0"/>
    <s v="bardet romain"/>
    <x v="2"/>
    <x v="0"/>
    <x v="1"/>
    <x v="2"/>
  </r>
  <r>
    <n v="159"/>
    <x v="31"/>
    <s v="bardet romain"/>
    <x v="3"/>
    <x v="0"/>
    <x v="1"/>
    <x v="2"/>
  </r>
  <r>
    <n v="160"/>
    <x v="1"/>
    <s v="bardet romain"/>
    <x v="11"/>
    <x v="0"/>
    <x v="1"/>
    <x v="2"/>
  </r>
  <r>
    <n v="161"/>
    <x v="57"/>
    <s v="bardet romain"/>
    <x v="15"/>
    <x v="0"/>
    <x v="1"/>
    <x v="2"/>
  </r>
  <r>
    <n v="162"/>
    <x v="51"/>
    <s v="bardet romain"/>
    <x v="16"/>
    <x v="0"/>
    <x v="1"/>
    <x v="2"/>
  </r>
  <r>
    <n v="163"/>
    <x v="4"/>
    <s v="bardet romain"/>
    <x v="6"/>
    <x v="0"/>
    <x v="1"/>
    <x v="2"/>
  </r>
  <r>
    <n v="164"/>
    <x v="2"/>
    <s v="bardet romain"/>
    <x v="7"/>
    <x v="1"/>
    <x v="1"/>
    <x v="2"/>
  </r>
  <r>
    <n v="165"/>
    <x v="51"/>
    <s v="bardet romain"/>
    <x v="19"/>
    <x v="1"/>
    <x v="1"/>
    <x v="2"/>
  </r>
  <r>
    <n v="166"/>
    <x v="58"/>
    <s v="bardet romain"/>
    <x v="13"/>
    <x v="1"/>
    <x v="1"/>
    <x v="2"/>
  </r>
  <r>
    <n v="148"/>
    <x v="7"/>
    <s v="bardet romain"/>
    <x v="8"/>
    <x v="2"/>
    <x v="1"/>
    <x v="2"/>
  </r>
  <r>
    <n v="149"/>
    <x v="22"/>
    <s v="bardet romain"/>
    <x v="9"/>
    <x v="2"/>
    <x v="1"/>
    <x v="2"/>
  </r>
  <r>
    <n v="150"/>
    <x v="18"/>
    <s v="bardet romain"/>
    <x v="10"/>
    <x v="2"/>
    <x v="1"/>
    <x v="2"/>
  </r>
  <r>
    <n v="151"/>
    <x v="54"/>
    <s v="bardet romain"/>
    <x v="12"/>
    <x v="2"/>
    <x v="1"/>
    <x v="2"/>
  </r>
  <r>
    <n v="152"/>
    <x v="18"/>
    <s v="bardet romain"/>
    <x v="4"/>
    <x v="2"/>
    <x v="1"/>
    <x v="2"/>
  </r>
  <r>
    <n v="153"/>
    <x v="51"/>
    <s v="bardet romain"/>
    <x v="17"/>
    <x v="2"/>
    <x v="1"/>
    <x v="2"/>
  </r>
  <r>
    <n v="154"/>
    <x v="6"/>
    <s v="bardet romain"/>
    <x v="5"/>
    <x v="2"/>
    <x v="1"/>
    <x v="2"/>
  </r>
  <r>
    <n v="155"/>
    <x v="40"/>
    <s v="bardet romain"/>
    <x v="20"/>
    <x v="2"/>
    <x v="1"/>
    <x v="2"/>
  </r>
  <r>
    <n v="175"/>
    <x v="32"/>
    <s v="quintana nairo"/>
    <x v="0"/>
    <x v="0"/>
    <x v="2"/>
    <x v="2"/>
  </r>
  <r>
    <n v="176"/>
    <x v="37"/>
    <s v="quintana nairo"/>
    <x v="1"/>
    <x v="0"/>
    <x v="2"/>
    <x v="2"/>
  </r>
  <r>
    <n v="177"/>
    <x v="59"/>
    <s v="quintana nairo"/>
    <x v="2"/>
    <x v="0"/>
    <x v="2"/>
    <x v="2"/>
  </r>
  <r>
    <n v="178"/>
    <x v="21"/>
    <s v="quintana nairo"/>
    <x v="3"/>
    <x v="0"/>
    <x v="2"/>
    <x v="2"/>
  </r>
  <r>
    <n v="179"/>
    <x v="18"/>
    <s v="quintana nairo"/>
    <x v="11"/>
    <x v="0"/>
    <x v="2"/>
    <x v="2"/>
  </r>
  <r>
    <n v="180"/>
    <x v="20"/>
    <s v="quintana nairo"/>
    <x v="15"/>
    <x v="0"/>
    <x v="2"/>
    <x v="2"/>
  </r>
  <r>
    <n v="181"/>
    <x v="1"/>
    <s v="quintana nairo"/>
    <x v="16"/>
    <x v="0"/>
    <x v="2"/>
    <x v="2"/>
  </r>
  <r>
    <n v="182"/>
    <x v="35"/>
    <s v="quintana nairo"/>
    <x v="6"/>
    <x v="0"/>
    <x v="2"/>
    <x v="2"/>
  </r>
  <r>
    <n v="183"/>
    <x v="18"/>
    <s v="quintana nairo"/>
    <x v="7"/>
    <x v="1"/>
    <x v="2"/>
    <x v="2"/>
  </r>
  <r>
    <n v="184"/>
    <x v="48"/>
    <s v="quintana nairo"/>
    <x v="19"/>
    <x v="1"/>
    <x v="2"/>
    <x v="2"/>
  </r>
  <r>
    <n v="185"/>
    <x v="45"/>
    <s v="quintana nairo"/>
    <x v="13"/>
    <x v="1"/>
    <x v="2"/>
    <x v="2"/>
  </r>
  <r>
    <n v="167"/>
    <x v="3"/>
    <s v="quintana nairo"/>
    <x v="8"/>
    <x v="2"/>
    <x v="2"/>
    <x v="2"/>
  </r>
  <r>
    <n v="168"/>
    <x v="33"/>
    <s v="quintana nairo"/>
    <x v="9"/>
    <x v="2"/>
    <x v="2"/>
    <x v="2"/>
  </r>
  <r>
    <n v="169"/>
    <x v="41"/>
    <s v="quintana nairo"/>
    <x v="10"/>
    <x v="2"/>
    <x v="2"/>
    <x v="2"/>
  </r>
  <r>
    <n v="170"/>
    <x v="18"/>
    <s v="quintana nairo"/>
    <x v="12"/>
    <x v="2"/>
    <x v="2"/>
    <x v="2"/>
  </r>
  <r>
    <n v="171"/>
    <x v="48"/>
    <s v="quintana nairo"/>
    <x v="4"/>
    <x v="2"/>
    <x v="2"/>
    <x v="2"/>
  </r>
  <r>
    <n v="172"/>
    <x v="7"/>
    <s v="quintana nairo"/>
    <x v="17"/>
    <x v="2"/>
    <x v="2"/>
    <x v="2"/>
  </r>
  <r>
    <n v="173"/>
    <x v="30"/>
    <s v="quintana nairo"/>
    <x v="5"/>
    <x v="2"/>
    <x v="2"/>
    <x v="2"/>
  </r>
  <r>
    <n v="174"/>
    <x v="33"/>
    <s v="quintana nairo"/>
    <x v="20"/>
    <x v="2"/>
    <x v="2"/>
    <x v="2"/>
  </r>
  <r>
    <n v="192"/>
    <x v="52"/>
    <s v="froome chris"/>
    <x v="7"/>
    <x v="0"/>
    <x v="0"/>
    <x v="3"/>
  </r>
  <r>
    <n v="193"/>
    <x v="21"/>
    <s v="froome chris"/>
    <x v="2"/>
    <x v="0"/>
    <x v="0"/>
    <x v="3"/>
  </r>
  <r>
    <n v="194"/>
    <x v="29"/>
    <s v="froome chris"/>
    <x v="3"/>
    <x v="0"/>
    <x v="0"/>
    <x v="3"/>
  </r>
  <r>
    <n v="195"/>
    <x v="14"/>
    <s v="froome chris"/>
    <x v="8"/>
    <x v="0"/>
    <x v="0"/>
    <x v="3"/>
  </r>
  <r>
    <n v="196"/>
    <x v="0"/>
    <s v="froome chris"/>
    <x v="13"/>
    <x v="0"/>
    <x v="0"/>
    <x v="3"/>
  </r>
  <r>
    <n v="197"/>
    <x v="47"/>
    <s v="froome chris"/>
    <x v="11"/>
    <x v="0"/>
    <x v="0"/>
    <x v="3"/>
  </r>
  <r>
    <n v="198"/>
    <x v="51"/>
    <s v="froome chris"/>
    <x v="16"/>
    <x v="0"/>
    <x v="0"/>
    <x v="3"/>
  </r>
  <r>
    <n v="199"/>
    <x v="47"/>
    <s v="froome chris"/>
    <x v="5"/>
    <x v="0"/>
    <x v="0"/>
    <x v="3"/>
  </r>
  <r>
    <n v="200"/>
    <x v="60"/>
    <s v="froome chris"/>
    <x v="6"/>
    <x v="0"/>
    <x v="0"/>
    <x v="3"/>
  </r>
  <r>
    <n v="201"/>
    <x v="23"/>
    <s v="froome chris"/>
    <x v="1"/>
    <x v="1"/>
    <x v="0"/>
    <x v="3"/>
  </r>
  <r>
    <n v="202"/>
    <x v="3"/>
    <s v="froome chris"/>
    <x v="9"/>
    <x v="1"/>
    <x v="0"/>
    <x v="3"/>
  </r>
  <r>
    <n v="203"/>
    <x v="34"/>
    <s v="froome chris"/>
    <x v="15"/>
    <x v="1"/>
    <x v="0"/>
    <x v="3"/>
  </r>
  <r>
    <n v="204"/>
    <x v="35"/>
    <s v="froome chris"/>
    <x v="4"/>
    <x v="1"/>
    <x v="0"/>
    <x v="3"/>
  </r>
  <r>
    <n v="186"/>
    <x v="8"/>
    <s v="froome chris"/>
    <x v="19"/>
    <x v="2"/>
    <x v="0"/>
    <x v="3"/>
  </r>
  <r>
    <n v="187"/>
    <x v="8"/>
    <s v="froome chris"/>
    <x v="10"/>
    <x v="2"/>
    <x v="0"/>
    <x v="3"/>
  </r>
  <r>
    <n v="188"/>
    <x v="34"/>
    <s v="froome chris"/>
    <x v="12"/>
    <x v="2"/>
    <x v="0"/>
    <x v="3"/>
  </r>
  <r>
    <n v="189"/>
    <x v="39"/>
    <s v="froome chris"/>
    <x v="14"/>
    <x v="2"/>
    <x v="0"/>
    <x v="3"/>
  </r>
  <r>
    <n v="190"/>
    <x v="8"/>
    <s v="froome chris"/>
    <x v="17"/>
    <x v="2"/>
    <x v="0"/>
    <x v="3"/>
  </r>
  <r>
    <n v="191"/>
    <x v="22"/>
    <s v="froome chris"/>
    <x v="18"/>
    <x v="2"/>
    <x v="0"/>
    <x v="3"/>
  </r>
  <r>
    <n v="230"/>
    <x v="61"/>
    <s v="uran rigoberto"/>
    <x v="7"/>
    <x v="0"/>
    <x v="1"/>
    <x v="3"/>
  </r>
  <r>
    <n v="231"/>
    <x v="62"/>
    <s v="uran rigoberto"/>
    <x v="2"/>
    <x v="0"/>
    <x v="1"/>
    <x v="3"/>
  </r>
  <r>
    <n v="232"/>
    <x v="63"/>
    <s v="uran rigoberto"/>
    <x v="3"/>
    <x v="0"/>
    <x v="1"/>
    <x v="3"/>
  </r>
  <r>
    <n v="233"/>
    <x v="5"/>
    <s v="uran rigoberto"/>
    <x v="8"/>
    <x v="0"/>
    <x v="1"/>
    <x v="3"/>
  </r>
  <r>
    <n v="234"/>
    <x v="64"/>
    <s v="uran rigoberto"/>
    <x v="13"/>
    <x v="0"/>
    <x v="1"/>
    <x v="3"/>
  </r>
  <r>
    <n v="235"/>
    <x v="20"/>
    <s v="uran rigoberto"/>
    <x v="11"/>
    <x v="0"/>
    <x v="1"/>
    <x v="3"/>
  </r>
  <r>
    <n v="236"/>
    <x v="41"/>
    <s v="uran rigoberto"/>
    <x v="16"/>
    <x v="0"/>
    <x v="1"/>
    <x v="3"/>
  </r>
  <r>
    <n v="237"/>
    <x v="43"/>
    <s v="uran rigoberto"/>
    <x v="5"/>
    <x v="0"/>
    <x v="1"/>
    <x v="3"/>
  </r>
  <r>
    <n v="238"/>
    <x v="65"/>
    <s v="uran rigoberto"/>
    <x v="6"/>
    <x v="0"/>
    <x v="1"/>
    <x v="3"/>
  </r>
  <r>
    <n v="239"/>
    <x v="24"/>
    <s v="uran rigoberto"/>
    <x v="1"/>
    <x v="1"/>
    <x v="1"/>
    <x v="3"/>
  </r>
  <r>
    <n v="240"/>
    <x v="0"/>
    <s v="uran rigoberto"/>
    <x v="9"/>
    <x v="1"/>
    <x v="1"/>
    <x v="3"/>
  </r>
  <r>
    <n v="241"/>
    <x v="23"/>
    <s v="uran rigoberto"/>
    <x v="15"/>
    <x v="1"/>
    <x v="1"/>
    <x v="3"/>
  </r>
  <r>
    <n v="242"/>
    <x v="1"/>
    <s v="uran rigoberto"/>
    <x v="4"/>
    <x v="1"/>
    <x v="1"/>
    <x v="3"/>
  </r>
  <r>
    <n v="224"/>
    <x v="34"/>
    <s v="uran rigoberto"/>
    <x v="19"/>
    <x v="2"/>
    <x v="1"/>
    <x v="3"/>
  </r>
  <r>
    <n v="225"/>
    <x v="6"/>
    <s v="uran rigoberto"/>
    <x v="10"/>
    <x v="2"/>
    <x v="1"/>
    <x v="3"/>
  </r>
  <r>
    <n v="226"/>
    <x v="11"/>
    <s v="uran rigoberto"/>
    <x v="12"/>
    <x v="2"/>
    <x v="1"/>
    <x v="3"/>
  </r>
  <r>
    <n v="227"/>
    <x v="40"/>
    <s v="uran rigoberto"/>
    <x v="14"/>
    <x v="2"/>
    <x v="1"/>
    <x v="3"/>
  </r>
  <r>
    <n v="228"/>
    <x v="11"/>
    <s v="uran rigoberto"/>
    <x v="17"/>
    <x v="2"/>
    <x v="1"/>
    <x v="3"/>
  </r>
  <r>
    <n v="229"/>
    <x v="30"/>
    <s v="uran rigoberto"/>
    <x v="18"/>
    <x v="2"/>
    <x v="1"/>
    <x v="3"/>
  </r>
  <r>
    <n v="211"/>
    <x v="66"/>
    <s v="bardet romain"/>
    <x v="7"/>
    <x v="0"/>
    <x v="2"/>
    <x v="3"/>
  </r>
  <r>
    <n v="212"/>
    <x v="4"/>
    <s v="bardet romain"/>
    <x v="2"/>
    <x v="0"/>
    <x v="2"/>
    <x v="3"/>
  </r>
  <r>
    <n v="213"/>
    <x v="45"/>
    <s v="bardet romain"/>
    <x v="3"/>
    <x v="0"/>
    <x v="2"/>
    <x v="3"/>
  </r>
  <r>
    <n v="214"/>
    <x v="67"/>
    <s v="bardet romain"/>
    <x v="8"/>
    <x v="0"/>
    <x v="2"/>
    <x v="3"/>
  </r>
  <r>
    <n v="215"/>
    <x v="45"/>
    <s v="bardet romain"/>
    <x v="13"/>
    <x v="0"/>
    <x v="2"/>
    <x v="3"/>
  </r>
  <r>
    <n v="216"/>
    <x v="16"/>
    <s v="bardet romain"/>
    <x v="11"/>
    <x v="0"/>
    <x v="2"/>
    <x v="3"/>
  </r>
  <r>
    <n v="217"/>
    <x v="7"/>
    <s v="bardet romain"/>
    <x v="16"/>
    <x v="0"/>
    <x v="2"/>
    <x v="3"/>
  </r>
  <r>
    <n v="218"/>
    <x v="4"/>
    <s v="bardet romain"/>
    <x v="5"/>
    <x v="0"/>
    <x v="2"/>
    <x v="3"/>
  </r>
  <r>
    <n v="219"/>
    <x v="32"/>
    <s v="bardet romain"/>
    <x v="6"/>
    <x v="0"/>
    <x v="2"/>
    <x v="3"/>
  </r>
  <r>
    <n v="220"/>
    <x v="41"/>
    <s v="bardet romain"/>
    <x v="1"/>
    <x v="1"/>
    <x v="2"/>
    <x v="3"/>
  </r>
  <r>
    <n v="221"/>
    <x v="47"/>
    <s v="bardet romain"/>
    <x v="9"/>
    <x v="1"/>
    <x v="2"/>
    <x v="3"/>
  </r>
  <r>
    <n v="222"/>
    <x v="33"/>
    <s v="bardet romain"/>
    <x v="15"/>
    <x v="1"/>
    <x v="2"/>
    <x v="3"/>
  </r>
  <r>
    <n v="223"/>
    <x v="42"/>
    <s v="bardet romain"/>
    <x v="4"/>
    <x v="1"/>
    <x v="2"/>
    <x v="3"/>
  </r>
  <r>
    <n v="205"/>
    <x v="30"/>
    <s v="bardet romain"/>
    <x v="19"/>
    <x v="2"/>
    <x v="2"/>
    <x v="3"/>
  </r>
  <r>
    <n v="206"/>
    <x v="22"/>
    <s v="bardet romain"/>
    <x v="10"/>
    <x v="2"/>
    <x v="2"/>
    <x v="3"/>
  </r>
  <r>
    <n v="207"/>
    <x v="6"/>
    <s v="bardet romain"/>
    <x v="12"/>
    <x v="2"/>
    <x v="2"/>
    <x v="3"/>
  </r>
  <r>
    <n v="208"/>
    <x v="33"/>
    <s v="bardet romain"/>
    <x v="14"/>
    <x v="2"/>
    <x v="2"/>
    <x v="3"/>
  </r>
  <r>
    <n v="209"/>
    <x v="22"/>
    <s v="bardet romain"/>
    <x v="17"/>
    <x v="2"/>
    <x v="2"/>
    <x v="3"/>
  </r>
  <r>
    <n v="210"/>
    <x v="8"/>
    <s v="bardet romain"/>
    <x v="18"/>
    <x v="2"/>
    <x v="2"/>
    <x v="3"/>
  </r>
  <r>
    <n v="249"/>
    <x v="54"/>
    <s v="thomas geraint"/>
    <x v="0"/>
    <x v="0"/>
    <x v="0"/>
    <x v="4"/>
  </r>
  <r>
    <n v="250"/>
    <x v="37"/>
    <s v="thomas geraint"/>
    <x v="7"/>
    <x v="0"/>
    <x v="0"/>
    <x v="4"/>
  </r>
  <r>
    <n v="251"/>
    <x v="32"/>
    <s v="thomas geraint"/>
    <x v="2"/>
    <x v="0"/>
    <x v="0"/>
    <x v="4"/>
  </r>
  <r>
    <n v="252"/>
    <x v="2"/>
    <s v="thomas geraint"/>
    <x v="8"/>
    <x v="0"/>
    <x v="0"/>
    <x v="4"/>
  </r>
  <r>
    <n v="253"/>
    <x v="18"/>
    <s v="thomas geraint"/>
    <x v="9"/>
    <x v="0"/>
    <x v="0"/>
    <x v="4"/>
  </r>
  <r>
    <n v="254"/>
    <x v="9"/>
    <s v="thomas geraint"/>
    <x v="14"/>
    <x v="0"/>
    <x v="0"/>
    <x v="4"/>
  </r>
  <r>
    <n v="255"/>
    <x v="4"/>
    <s v="thomas geraint"/>
    <x v="18"/>
    <x v="0"/>
    <x v="0"/>
    <x v="4"/>
  </r>
  <r>
    <n v="256"/>
    <x v="68"/>
    <s v="thomas geraint"/>
    <x v="6"/>
    <x v="0"/>
    <x v="0"/>
    <x v="4"/>
  </r>
  <r>
    <n v="257"/>
    <x v="41"/>
    <s v="thomas geraint"/>
    <x v="19"/>
    <x v="1"/>
    <x v="0"/>
    <x v="4"/>
  </r>
  <r>
    <n v="258"/>
    <x v="23"/>
    <s v="thomas geraint"/>
    <x v="3"/>
    <x v="1"/>
    <x v="0"/>
    <x v="4"/>
  </r>
  <r>
    <n v="259"/>
    <x v="45"/>
    <s v="thomas geraint"/>
    <x v="15"/>
    <x v="1"/>
    <x v="0"/>
    <x v="4"/>
  </r>
  <r>
    <n v="260"/>
    <x v="42"/>
    <s v="thomas geraint"/>
    <x v="4"/>
    <x v="1"/>
    <x v="0"/>
    <x v="4"/>
  </r>
  <r>
    <n v="243"/>
    <x v="40"/>
    <s v="thomas geraint"/>
    <x v="13"/>
    <x v="2"/>
    <x v="0"/>
    <x v="4"/>
  </r>
  <r>
    <n v="244"/>
    <x v="6"/>
    <s v="thomas geraint"/>
    <x v="11"/>
    <x v="2"/>
    <x v="0"/>
    <x v="4"/>
  </r>
  <r>
    <n v="245"/>
    <x v="6"/>
    <s v="thomas geraint"/>
    <x v="12"/>
    <x v="2"/>
    <x v="0"/>
    <x v="4"/>
  </r>
  <r>
    <n v="246"/>
    <x v="2"/>
    <s v="thomas geraint"/>
    <x v="16"/>
    <x v="2"/>
    <x v="0"/>
    <x v="4"/>
  </r>
  <r>
    <n v="247"/>
    <x v="8"/>
    <s v="thomas geraint"/>
    <x v="17"/>
    <x v="2"/>
    <x v="0"/>
    <x v="4"/>
  </r>
  <r>
    <n v="248"/>
    <x v="11"/>
    <s v="thomas geraint"/>
    <x v="5"/>
    <x v="2"/>
    <x v="0"/>
    <x v="4"/>
  </r>
  <r>
    <n v="285"/>
    <x v="47"/>
    <s v="dumoulin tom"/>
    <x v="0"/>
    <x v="0"/>
    <x v="1"/>
    <x v="4"/>
  </r>
  <r>
    <n v="286"/>
    <x v="7"/>
    <s v="dumoulin tom"/>
    <x v="7"/>
    <x v="0"/>
    <x v="1"/>
    <x v="4"/>
  </r>
  <r>
    <n v="287"/>
    <x v="37"/>
    <s v="dumoulin tom"/>
    <x v="2"/>
    <x v="0"/>
    <x v="1"/>
    <x v="4"/>
  </r>
  <r>
    <n v="288"/>
    <x v="4"/>
    <s v="dumoulin tom"/>
    <x v="8"/>
    <x v="0"/>
    <x v="1"/>
    <x v="4"/>
  </r>
  <r>
    <n v="289"/>
    <x v="4"/>
    <s v="dumoulin tom"/>
    <x v="9"/>
    <x v="0"/>
    <x v="1"/>
    <x v="4"/>
  </r>
  <r>
    <n v="290"/>
    <x v="52"/>
    <s v="dumoulin tom"/>
    <x v="14"/>
    <x v="0"/>
    <x v="1"/>
    <x v="4"/>
  </r>
  <r>
    <n v="291"/>
    <x v="47"/>
    <s v="dumoulin tom"/>
    <x v="18"/>
    <x v="0"/>
    <x v="1"/>
    <x v="4"/>
  </r>
  <r>
    <n v="292"/>
    <x v="17"/>
    <s v="dumoulin tom"/>
    <x v="6"/>
    <x v="0"/>
    <x v="1"/>
    <x v="4"/>
  </r>
  <r>
    <n v="293"/>
    <x v="47"/>
    <s v="dumoulin tom"/>
    <x v="19"/>
    <x v="1"/>
    <x v="1"/>
    <x v="4"/>
  </r>
  <r>
    <n v="294"/>
    <x v="43"/>
    <s v="dumoulin tom"/>
    <x v="3"/>
    <x v="1"/>
    <x v="1"/>
    <x v="4"/>
  </r>
  <r>
    <n v="295"/>
    <x v="4"/>
    <s v="dumoulin tom"/>
    <x v="15"/>
    <x v="1"/>
    <x v="1"/>
    <x v="4"/>
  </r>
  <r>
    <n v="296"/>
    <x v="12"/>
    <s v="dumoulin tom"/>
    <x v="4"/>
    <x v="1"/>
    <x v="1"/>
    <x v="4"/>
  </r>
  <r>
    <n v="279"/>
    <x v="7"/>
    <s v="dumoulin tom"/>
    <x v="13"/>
    <x v="2"/>
    <x v="1"/>
    <x v="4"/>
  </r>
  <r>
    <n v="280"/>
    <x v="11"/>
    <s v="dumoulin tom"/>
    <x v="11"/>
    <x v="2"/>
    <x v="1"/>
    <x v="4"/>
  </r>
  <r>
    <n v="281"/>
    <x v="11"/>
    <s v="dumoulin tom"/>
    <x v="12"/>
    <x v="2"/>
    <x v="1"/>
    <x v="4"/>
  </r>
  <r>
    <n v="282"/>
    <x v="9"/>
    <s v="dumoulin tom"/>
    <x v="16"/>
    <x v="2"/>
    <x v="1"/>
    <x v="4"/>
  </r>
  <r>
    <n v="283"/>
    <x v="30"/>
    <s v="dumoulin tom"/>
    <x v="17"/>
    <x v="2"/>
    <x v="1"/>
    <x v="4"/>
  </r>
  <r>
    <n v="284"/>
    <x v="19"/>
    <s v="dumoulin tom"/>
    <x v="5"/>
    <x v="2"/>
    <x v="1"/>
    <x v="4"/>
  </r>
  <r>
    <n v="267"/>
    <x v="69"/>
    <s v="froome chris"/>
    <x v="0"/>
    <x v="0"/>
    <x v="2"/>
    <x v="4"/>
  </r>
  <r>
    <n v="268"/>
    <x v="4"/>
    <s v="froome chris"/>
    <x v="7"/>
    <x v="0"/>
    <x v="2"/>
    <x v="4"/>
  </r>
  <r>
    <n v="269"/>
    <x v="25"/>
    <s v="froome chris"/>
    <x v="2"/>
    <x v="0"/>
    <x v="2"/>
    <x v="4"/>
  </r>
  <r>
    <n v="270"/>
    <x v="9"/>
    <s v="froome chris"/>
    <x v="8"/>
    <x v="0"/>
    <x v="2"/>
    <x v="4"/>
  </r>
  <r>
    <n v="271"/>
    <x v="24"/>
    <s v="froome chris"/>
    <x v="9"/>
    <x v="0"/>
    <x v="2"/>
    <x v="4"/>
  </r>
  <r>
    <n v="272"/>
    <x v="70"/>
    <s v="froome chris"/>
    <x v="14"/>
    <x v="0"/>
    <x v="2"/>
    <x v="4"/>
  </r>
  <r>
    <n v="273"/>
    <x v="42"/>
    <s v="froome chris"/>
    <x v="18"/>
    <x v="0"/>
    <x v="2"/>
    <x v="4"/>
  </r>
  <r>
    <n v="274"/>
    <x v="71"/>
    <s v="froome chris"/>
    <x v="6"/>
    <x v="0"/>
    <x v="2"/>
    <x v="4"/>
  </r>
  <r>
    <n v="275"/>
    <x v="54"/>
    <s v="froome chris"/>
    <x v="19"/>
    <x v="1"/>
    <x v="2"/>
    <x v="4"/>
  </r>
  <r>
    <n v="276"/>
    <x v="3"/>
    <s v="froome chris"/>
    <x v="3"/>
    <x v="1"/>
    <x v="2"/>
    <x v="4"/>
  </r>
  <r>
    <n v="277"/>
    <x v="32"/>
    <s v="froome chris"/>
    <x v="15"/>
    <x v="1"/>
    <x v="2"/>
    <x v="4"/>
  </r>
  <r>
    <n v="278"/>
    <x v="35"/>
    <s v="froome chris"/>
    <x v="4"/>
    <x v="1"/>
    <x v="2"/>
    <x v="4"/>
  </r>
  <r>
    <n v="261"/>
    <x v="48"/>
    <s v="froome chris"/>
    <x v="13"/>
    <x v="2"/>
    <x v="2"/>
    <x v="4"/>
  </r>
  <r>
    <n v="262"/>
    <x v="8"/>
    <s v="froome chris"/>
    <x v="11"/>
    <x v="2"/>
    <x v="2"/>
    <x v="4"/>
  </r>
  <r>
    <n v="263"/>
    <x v="22"/>
    <s v="froome chris"/>
    <x v="12"/>
    <x v="2"/>
    <x v="2"/>
    <x v="4"/>
  </r>
  <r>
    <n v="264"/>
    <x v="37"/>
    <s v="froome chris"/>
    <x v="16"/>
    <x v="2"/>
    <x v="2"/>
    <x v="4"/>
  </r>
  <r>
    <n v="265"/>
    <x v="39"/>
    <s v="froome chris"/>
    <x v="17"/>
    <x v="2"/>
    <x v="2"/>
    <x v="4"/>
  </r>
  <r>
    <n v="266"/>
    <x v="39"/>
    <s v="froome chris"/>
    <x v="5"/>
    <x v="2"/>
    <x v="2"/>
    <x v="4"/>
  </r>
  <r>
    <n v="321"/>
    <x v="5"/>
    <s v="bernal egan"/>
    <x v="0"/>
    <x v="0"/>
    <x v="0"/>
    <x v="5"/>
  </r>
  <r>
    <n v="322"/>
    <x v="37"/>
    <s v="bernal egan"/>
    <x v="2"/>
    <x v="0"/>
    <x v="0"/>
    <x v="5"/>
  </r>
  <r>
    <n v="323"/>
    <x v="2"/>
    <s v="bernal egan"/>
    <x v="8"/>
    <x v="0"/>
    <x v="0"/>
    <x v="5"/>
  </r>
  <r>
    <n v="324"/>
    <x v="54"/>
    <s v="bernal egan"/>
    <x v="13"/>
    <x v="0"/>
    <x v="0"/>
    <x v="5"/>
  </r>
  <r>
    <n v="325"/>
    <x v="51"/>
    <s v="bernal egan"/>
    <x v="11"/>
    <x v="0"/>
    <x v="0"/>
    <x v="5"/>
  </r>
  <r>
    <n v="326"/>
    <x v="35"/>
    <s v="bernal egan"/>
    <x v="16"/>
    <x v="0"/>
    <x v="0"/>
    <x v="5"/>
  </r>
  <r>
    <n v="327"/>
    <x v="1"/>
    <s v="bernal egan"/>
    <x v="6"/>
    <x v="0"/>
    <x v="0"/>
    <x v="5"/>
  </r>
  <r>
    <n v="328"/>
    <x v="41"/>
    <s v="bernal egan"/>
    <x v="1"/>
    <x v="1"/>
    <x v="0"/>
    <x v="5"/>
  </r>
  <r>
    <n v="329"/>
    <x v="72"/>
    <s v="bernal egan"/>
    <x v="19"/>
    <x v="1"/>
    <x v="0"/>
    <x v="5"/>
  </r>
  <r>
    <n v="330"/>
    <x v="23"/>
    <s v="bernal egan"/>
    <x v="9"/>
    <x v="1"/>
    <x v="0"/>
    <x v="5"/>
  </r>
  <r>
    <n v="331"/>
    <x v="14"/>
    <s v="bernal egan"/>
    <x v="10"/>
    <x v="1"/>
    <x v="0"/>
    <x v="5"/>
  </r>
  <r>
    <n v="332"/>
    <x v="70"/>
    <s v="bernal egan"/>
    <x v="17"/>
    <x v="1"/>
    <x v="0"/>
    <x v="5"/>
  </r>
  <r>
    <n v="315"/>
    <x v="41"/>
    <s v="bernal egan"/>
    <x v="3"/>
    <x v="2"/>
    <x v="0"/>
    <x v="5"/>
  </r>
  <r>
    <n v="316"/>
    <x v="35"/>
    <s v="bernal egan"/>
    <x v="12"/>
    <x v="2"/>
    <x v="0"/>
    <x v="5"/>
  </r>
  <r>
    <n v="317"/>
    <x v="30"/>
    <s v="bernal egan"/>
    <x v="15"/>
    <x v="2"/>
    <x v="0"/>
    <x v="5"/>
  </r>
  <r>
    <n v="318"/>
    <x v="30"/>
    <s v="bernal egan"/>
    <x v="4"/>
    <x v="2"/>
    <x v="0"/>
    <x v="5"/>
  </r>
  <r>
    <n v="319"/>
    <x v="39"/>
    <s v="bernal egan"/>
    <x v="18"/>
    <x v="2"/>
    <x v="0"/>
    <x v="5"/>
  </r>
  <r>
    <n v="320"/>
    <x v="22"/>
    <s v="bernal egan"/>
    <x v="20"/>
    <x v="2"/>
    <x v="0"/>
    <x v="5"/>
  </r>
  <r>
    <n v="303"/>
    <x v="73"/>
    <s v="thomas geraint"/>
    <x v="0"/>
    <x v="0"/>
    <x v="1"/>
    <x v="5"/>
  </r>
  <r>
    <n v="304"/>
    <x v="67"/>
    <s v="thomas geraint"/>
    <x v="2"/>
    <x v="0"/>
    <x v="1"/>
    <x v="5"/>
  </r>
  <r>
    <n v="305"/>
    <x v="9"/>
    <s v="thomas geraint"/>
    <x v="8"/>
    <x v="0"/>
    <x v="1"/>
    <x v="5"/>
  </r>
  <r>
    <n v="306"/>
    <x v="41"/>
    <s v="thomas geraint"/>
    <x v="13"/>
    <x v="0"/>
    <x v="1"/>
    <x v="5"/>
  </r>
  <r>
    <n v="307"/>
    <x v="37"/>
    <s v="thomas geraint"/>
    <x v="11"/>
    <x v="0"/>
    <x v="1"/>
    <x v="5"/>
  </r>
  <r>
    <n v="308"/>
    <x v="9"/>
    <s v="thomas geraint"/>
    <x v="16"/>
    <x v="0"/>
    <x v="1"/>
    <x v="5"/>
  </r>
  <r>
    <n v="309"/>
    <x v="32"/>
    <s v="thomas geraint"/>
    <x v="6"/>
    <x v="0"/>
    <x v="1"/>
    <x v="5"/>
  </r>
  <r>
    <n v="310"/>
    <x v="51"/>
    <s v="thomas geraint"/>
    <x v="1"/>
    <x v="1"/>
    <x v="1"/>
    <x v="5"/>
  </r>
  <r>
    <n v="311"/>
    <x v="2"/>
    <s v="thomas geraint"/>
    <x v="19"/>
    <x v="1"/>
    <x v="1"/>
    <x v="5"/>
  </r>
  <r>
    <n v="312"/>
    <x v="40"/>
    <s v="thomas geraint"/>
    <x v="9"/>
    <x v="1"/>
    <x v="1"/>
    <x v="5"/>
  </r>
  <r>
    <n v="313"/>
    <x v="45"/>
    <s v="thomas geraint"/>
    <x v="10"/>
    <x v="1"/>
    <x v="1"/>
    <x v="5"/>
  </r>
  <r>
    <n v="314"/>
    <x v="64"/>
    <s v="thomas geraint"/>
    <x v="17"/>
    <x v="1"/>
    <x v="1"/>
    <x v="5"/>
  </r>
  <r>
    <n v="297"/>
    <x v="22"/>
    <s v="thomas geraint"/>
    <x v="3"/>
    <x v="2"/>
    <x v="1"/>
    <x v="5"/>
  </r>
  <r>
    <n v="298"/>
    <x v="47"/>
    <s v="thomas geraint"/>
    <x v="12"/>
    <x v="2"/>
    <x v="1"/>
    <x v="5"/>
  </r>
  <r>
    <n v="299"/>
    <x v="39"/>
    <s v="thomas geraint"/>
    <x v="15"/>
    <x v="2"/>
    <x v="1"/>
    <x v="5"/>
  </r>
  <r>
    <n v="300"/>
    <x v="34"/>
    <s v="thomas geraint"/>
    <x v="4"/>
    <x v="2"/>
    <x v="1"/>
    <x v="5"/>
  </r>
  <r>
    <n v="301"/>
    <x v="51"/>
    <s v="thomas geraint"/>
    <x v="18"/>
    <x v="2"/>
    <x v="1"/>
    <x v="5"/>
  </r>
  <r>
    <n v="302"/>
    <x v="30"/>
    <s v="thomas geraint"/>
    <x v="20"/>
    <x v="2"/>
    <x v="1"/>
    <x v="5"/>
  </r>
  <r>
    <n v="339"/>
    <x v="29"/>
    <s v="kruijswijk steven"/>
    <x v="0"/>
    <x v="0"/>
    <x v="2"/>
    <x v="5"/>
  </r>
  <r>
    <n v="340"/>
    <x v="74"/>
    <s v="kruijswijk steven"/>
    <x v="2"/>
    <x v="0"/>
    <x v="2"/>
    <x v="5"/>
  </r>
  <r>
    <n v="341"/>
    <x v="27"/>
    <s v="kruijswijk steven"/>
    <x v="8"/>
    <x v="0"/>
    <x v="2"/>
    <x v="5"/>
  </r>
  <r>
    <n v="342"/>
    <x v="3"/>
    <s v="kruijswijk steven"/>
    <x v="13"/>
    <x v="0"/>
    <x v="2"/>
    <x v="5"/>
  </r>
  <r>
    <n v="343"/>
    <x v="24"/>
    <s v="kruijswijk steven"/>
    <x v="11"/>
    <x v="0"/>
    <x v="2"/>
    <x v="5"/>
  </r>
  <r>
    <n v="344"/>
    <x v="47"/>
    <s v="kruijswijk steven"/>
    <x v="16"/>
    <x v="0"/>
    <x v="2"/>
    <x v="5"/>
  </r>
  <r>
    <n v="345"/>
    <x v="17"/>
    <s v="kruijswijk steven"/>
    <x v="6"/>
    <x v="0"/>
    <x v="2"/>
    <x v="5"/>
  </r>
  <r>
    <n v="346"/>
    <x v="18"/>
    <s v="kruijswijk steven"/>
    <x v="1"/>
    <x v="1"/>
    <x v="2"/>
    <x v="5"/>
  </r>
  <r>
    <n v="347"/>
    <x v="0"/>
    <s v="kruijswijk steven"/>
    <x v="19"/>
    <x v="1"/>
    <x v="2"/>
    <x v="5"/>
  </r>
  <r>
    <n v="348"/>
    <x v="37"/>
    <s v="kruijswijk steven"/>
    <x v="9"/>
    <x v="1"/>
    <x v="2"/>
    <x v="5"/>
  </r>
  <r>
    <n v="349"/>
    <x v="27"/>
    <s v="kruijswijk steven"/>
    <x v="10"/>
    <x v="1"/>
    <x v="2"/>
    <x v="5"/>
  </r>
  <r>
    <n v="350"/>
    <x v="75"/>
    <s v="kruijswijk steven"/>
    <x v="17"/>
    <x v="1"/>
    <x v="2"/>
    <x v="5"/>
  </r>
  <r>
    <n v="333"/>
    <x v="10"/>
    <s v="kruijswijk steven"/>
    <x v="3"/>
    <x v="2"/>
    <x v="2"/>
    <x v="5"/>
  </r>
  <r>
    <n v="334"/>
    <x v="46"/>
    <s v="kruijswijk steven"/>
    <x v="12"/>
    <x v="2"/>
    <x v="2"/>
    <x v="5"/>
  </r>
  <r>
    <n v="335"/>
    <x v="8"/>
    <s v="kruijswijk steven"/>
    <x v="15"/>
    <x v="2"/>
    <x v="2"/>
    <x v="5"/>
  </r>
  <r>
    <n v="336"/>
    <x v="39"/>
    <s v="kruijswijk steven"/>
    <x v="4"/>
    <x v="2"/>
    <x v="2"/>
    <x v="5"/>
  </r>
  <r>
    <n v="337"/>
    <x v="40"/>
    <s v="kruijswijk steven"/>
    <x v="18"/>
    <x v="2"/>
    <x v="2"/>
    <x v="5"/>
  </r>
  <r>
    <n v="338"/>
    <x v="39"/>
    <s v="kruijswijk steven"/>
    <x v="20"/>
    <x v="2"/>
    <x v="2"/>
    <x v="5"/>
  </r>
  <r>
    <n v="359"/>
    <x v="18"/>
    <s v="pogacar tadej"/>
    <x v="0"/>
    <x v="0"/>
    <x v="0"/>
    <x v="6"/>
  </r>
  <r>
    <n v="360"/>
    <x v="21"/>
    <s v="pogacar tadej"/>
    <x v="1"/>
    <x v="0"/>
    <x v="0"/>
    <x v="6"/>
  </r>
  <r>
    <n v="361"/>
    <x v="9"/>
    <s v="pogacar tadej"/>
    <x v="19"/>
    <x v="0"/>
    <x v="0"/>
    <x v="6"/>
  </r>
  <r>
    <n v="362"/>
    <x v="49"/>
    <s v="pogacar tadej"/>
    <x v="8"/>
    <x v="0"/>
    <x v="0"/>
    <x v="6"/>
  </r>
  <r>
    <n v="363"/>
    <x v="9"/>
    <s v="pogacar tadej"/>
    <x v="13"/>
    <x v="0"/>
    <x v="0"/>
    <x v="6"/>
  </r>
  <r>
    <n v="364"/>
    <x v="0"/>
    <s v="pogacar tadej"/>
    <x v="11"/>
    <x v="0"/>
    <x v="0"/>
    <x v="6"/>
  </r>
  <r>
    <n v="365"/>
    <x v="41"/>
    <s v="pogacar tadej"/>
    <x v="15"/>
    <x v="0"/>
    <x v="0"/>
    <x v="6"/>
  </r>
  <r>
    <n v="366"/>
    <x v="4"/>
    <s v="pogacar tadej"/>
    <x v="5"/>
    <x v="0"/>
    <x v="0"/>
    <x v="6"/>
  </r>
  <r>
    <n v="367"/>
    <x v="25"/>
    <s v="pogacar tadej"/>
    <x v="6"/>
    <x v="0"/>
    <x v="0"/>
    <x v="6"/>
  </r>
  <r>
    <n v="368"/>
    <x v="11"/>
    <s v="pogacar tadej"/>
    <x v="2"/>
    <x v="1"/>
    <x v="0"/>
    <x v="6"/>
  </r>
  <r>
    <n v="369"/>
    <x v="33"/>
    <s v="pogacar tadej"/>
    <x v="3"/>
    <x v="1"/>
    <x v="0"/>
    <x v="6"/>
  </r>
  <r>
    <n v="370"/>
    <x v="76"/>
    <s v="pogacar tadej"/>
    <x v="12"/>
    <x v="1"/>
    <x v="0"/>
    <x v="6"/>
  </r>
  <r>
    <n v="351"/>
    <x v="39"/>
    <s v="pogacar tadej"/>
    <x v="7"/>
    <x v="2"/>
    <x v="0"/>
    <x v="6"/>
  </r>
  <r>
    <n v="352"/>
    <x v="23"/>
    <s v="pogacar tadej"/>
    <x v="9"/>
    <x v="2"/>
    <x v="0"/>
    <x v="6"/>
  </r>
  <r>
    <n v="353"/>
    <x v="6"/>
    <s v="pogacar tadej"/>
    <x v="10"/>
    <x v="2"/>
    <x v="0"/>
    <x v="6"/>
  </r>
  <r>
    <n v="354"/>
    <x v="51"/>
    <s v="pogacar tadej"/>
    <x v="14"/>
    <x v="2"/>
    <x v="0"/>
    <x v="6"/>
  </r>
  <r>
    <n v="355"/>
    <x v="6"/>
    <s v="pogacar tadej"/>
    <x v="4"/>
    <x v="2"/>
    <x v="0"/>
    <x v="6"/>
  </r>
  <r>
    <n v="356"/>
    <x v="15"/>
    <s v="pogacar tadej"/>
    <x v="16"/>
    <x v="2"/>
    <x v="0"/>
    <x v="6"/>
  </r>
  <r>
    <n v="357"/>
    <x v="8"/>
    <s v="pogacar tadej"/>
    <x v="17"/>
    <x v="2"/>
    <x v="0"/>
    <x v="6"/>
  </r>
  <r>
    <n v="358"/>
    <x v="30"/>
    <s v="pogacar tadej"/>
    <x v="18"/>
    <x v="2"/>
    <x v="0"/>
    <x v="6"/>
  </r>
  <r>
    <n v="379"/>
    <x v="70"/>
    <s v="roglic primoz"/>
    <x v="0"/>
    <x v="0"/>
    <x v="1"/>
    <x v="6"/>
  </r>
  <r>
    <n v="380"/>
    <x v="65"/>
    <s v="roglic primoz"/>
    <x v="1"/>
    <x v="0"/>
    <x v="1"/>
    <x v="6"/>
  </r>
  <r>
    <n v="381"/>
    <x v="32"/>
    <s v="roglic primoz"/>
    <x v="19"/>
    <x v="0"/>
    <x v="1"/>
    <x v="6"/>
  </r>
  <r>
    <n v="382"/>
    <x v="47"/>
    <s v="roglic primoz"/>
    <x v="8"/>
    <x v="0"/>
    <x v="1"/>
    <x v="6"/>
  </r>
  <r>
    <n v="383"/>
    <x v="45"/>
    <s v="roglic primoz"/>
    <x v="13"/>
    <x v="0"/>
    <x v="1"/>
    <x v="6"/>
  </r>
  <r>
    <n v="384"/>
    <x v="45"/>
    <s v="roglic primoz"/>
    <x v="11"/>
    <x v="0"/>
    <x v="1"/>
    <x v="6"/>
  </r>
  <r>
    <n v="385"/>
    <x v="1"/>
    <s v="roglic primoz"/>
    <x v="15"/>
    <x v="0"/>
    <x v="1"/>
    <x v="6"/>
  </r>
  <r>
    <n v="386"/>
    <x v="72"/>
    <s v="roglic primoz"/>
    <x v="5"/>
    <x v="0"/>
    <x v="1"/>
    <x v="6"/>
  </r>
  <r>
    <n v="387"/>
    <x v="70"/>
    <s v="roglic primoz"/>
    <x v="6"/>
    <x v="0"/>
    <x v="1"/>
    <x v="6"/>
  </r>
  <r>
    <n v="388"/>
    <x v="6"/>
    <s v="roglic primoz"/>
    <x v="2"/>
    <x v="1"/>
    <x v="1"/>
    <x v="6"/>
  </r>
  <r>
    <n v="389"/>
    <x v="15"/>
    <s v="roglic primoz"/>
    <x v="3"/>
    <x v="1"/>
    <x v="1"/>
    <x v="6"/>
  </r>
  <r>
    <n v="390"/>
    <x v="2"/>
    <s v="roglic primoz"/>
    <x v="12"/>
    <x v="1"/>
    <x v="1"/>
    <x v="6"/>
  </r>
  <r>
    <n v="371"/>
    <x v="4"/>
    <s v="roglic primoz"/>
    <x v="7"/>
    <x v="2"/>
    <x v="1"/>
    <x v="6"/>
  </r>
  <r>
    <n v="372"/>
    <x v="7"/>
    <s v="roglic primoz"/>
    <x v="9"/>
    <x v="2"/>
    <x v="1"/>
    <x v="6"/>
  </r>
  <r>
    <n v="373"/>
    <x v="11"/>
    <s v="roglic primoz"/>
    <x v="10"/>
    <x v="2"/>
    <x v="1"/>
    <x v="6"/>
  </r>
  <r>
    <n v="374"/>
    <x v="41"/>
    <s v="roglic primoz"/>
    <x v="14"/>
    <x v="2"/>
    <x v="1"/>
    <x v="6"/>
  </r>
  <r>
    <n v="375"/>
    <x v="11"/>
    <s v="roglic primoz"/>
    <x v="4"/>
    <x v="2"/>
    <x v="1"/>
    <x v="6"/>
  </r>
  <r>
    <n v="376"/>
    <x v="21"/>
    <s v="roglic primoz"/>
    <x v="16"/>
    <x v="2"/>
    <x v="1"/>
    <x v="6"/>
  </r>
  <r>
    <n v="377"/>
    <x v="11"/>
    <s v="roglic primoz"/>
    <x v="17"/>
    <x v="2"/>
    <x v="1"/>
    <x v="6"/>
  </r>
  <r>
    <n v="378"/>
    <x v="22"/>
    <s v="roglic primoz"/>
    <x v="18"/>
    <x v="2"/>
    <x v="1"/>
    <x v="6"/>
  </r>
  <r>
    <n v="399"/>
    <x v="77"/>
    <s v="porte richie"/>
    <x v="0"/>
    <x v="0"/>
    <x v="2"/>
    <x v="6"/>
  </r>
  <r>
    <n v="400"/>
    <x v="78"/>
    <s v="porte richie"/>
    <x v="1"/>
    <x v="0"/>
    <x v="2"/>
    <x v="6"/>
  </r>
  <r>
    <n v="401"/>
    <x v="43"/>
    <s v="porte richie"/>
    <x v="19"/>
    <x v="0"/>
    <x v="2"/>
    <x v="6"/>
  </r>
  <r>
    <n v="402"/>
    <x v="79"/>
    <s v="porte richie"/>
    <x v="8"/>
    <x v="0"/>
    <x v="2"/>
    <x v="6"/>
  </r>
  <r>
    <n v="403"/>
    <x v="80"/>
    <s v="porte richie"/>
    <x v="13"/>
    <x v="0"/>
    <x v="2"/>
    <x v="6"/>
  </r>
  <r>
    <n v="404"/>
    <x v="81"/>
    <s v="porte richie"/>
    <x v="11"/>
    <x v="0"/>
    <x v="2"/>
    <x v="6"/>
  </r>
  <r>
    <n v="405"/>
    <x v="70"/>
    <s v="porte richie"/>
    <x v="15"/>
    <x v="0"/>
    <x v="2"/>
    <x v="6"/>
  </r>
  <r>
    <n v="406"/>
    <x v="42"/>
    <s v="porte richie"/>
    <x v="5"/>
    <x v="0"/>
    <x v="2"/>
    <x v="6"/>
  </r>
  <r>
    <n v="407"/>
    <x v="79"/>
    <s v="porte richie"/>
    <x v="6"/>
    <x v="0"/>
    <x v="2"/>
    <x v="6"/>
  </r>
  <r>
    <n v="408"/>
    <x v="54"/>
    <s v="porte richie"/>
    <x v="2"/>
    <x v="1"/>
    <x v="2"/>
    <x v="6"/>
  </r>
  <r>
    <n v="409"/>
    <x v="32"/>
    <s v="porte richie"/>
    <x v="3"/>
    <x v="1"/>
    <x v="2"/>
    <x v="6"/>
  </r>
  <r>
    <n v="410"/>
    <x v="25"/>
    <s v="porte richie"/>
    <x v="12"/>
    <x v="1"/>
    <x v="2"/>
    <x v="6"/>
  </r>
  <r>
    <n v="391"/>
    <x v="0"/>
    <s v="porte richie"/>
    <x v="7"/>
    <x v="2"/>
    <x v="2"/>
    <x v="6"/>
  </r>
  <r>
    <n v="392"/>
    <x v="24"/>
    <s v="porte richie"/>
    <x v="9"/>
    <x v="2"/>
    <x v="2"/>
    <x v="6"/>
  </r>
  <r>
    <n v="393"/>
    <x v="23"/>
    <s v="porte richie"/>
    <x v="10"/>
    <x v="2"/>
    <x v="2"/>
    <x v="6"/>
  </r>
  <r>
    <n v="394"/>
    <x v="54"/>
    <s v="porte richie"/>
    <x v="14"/>
    <x v="2"/>
    <x v="2"/>
    <x v="6"/>
  </r>
  <r>
    <n v="395"/>
    <x v="8"/>
    <s v="porte richie"/>
    <x v="4"/>
    <x v="2"/>
    <x v="2"/>
    <x v="6"/>
  </r>
  <r>
    <n v="396"/>
    <x v="37"/>
    <s v="porte richie"/>
    <x v="16"/>
    <x v="2"/>
    <x v="2"/>
    <x v="6"/>
  </r>
  <r>
    <n v="397"/>
    <x v="30"/>
    <s v="porte richie"/>
    <x v="17"/>
    <x v="2"/>
    <x v="2"/>
    <x v="6"/>
  </r>
  <r>
    <n v="398"/>
    <x v="19"/>
    <s v="porte richie"/>
    <x v="18"/>
    <x v="2"/>
    <x v="2"/>
    <x v="6"/>
  </r>
  <r>
    <n v="417"/>
    <x v="12"/>
    <s v="pogacar tadej"/>
    <x v="1"/>
    <x v="0"/>
    <x v="0"/>
    <x v="7"/>
  </r>
  <r>
    <n v="418"/>
    <x v="35"/>
    <s v="pogacar tadej"/>
    <x v="2"/>
    <x v="0"/>
    <x v="0"/>
    <x v="7"/>
  </r>
  <r>
    <n v="419"/>
    <x v="9"/>
    <s v="pogacar tadej"/>
    <x v="3"/>
    <x v="0"/>
    <x v="0"/>
    <x v="7"/>
  </r>
  <r>
    <n v="420"/>
    <x v="9"/>
    <s v="pogacar tadej"/>
    <x v="13"/>
    <x v="0"/>
    <x v="0"/>
    <x v="7"/>
  </r>
  <r>
    <n v="421"/>
    <x v="15"/>
    <s v="pogacar tadej"/>
    <x v="12"/>
    <x v="0"/>
    <x v="0"/>
    <x v="7"/>
  </r>
  <r>
    <n v="422"/>
    <x v="76"/>
    <s v="pogacar tadej"/>
    <x v="14"/>
    <x v="0"/>
    <x v="0"/>
    <x v="7"/>
  </r>
  <r>
    <n v="423"/>
    <x v="76"/>
    <s v="pogacar tadej"/>
    <x v="5"/>
    <x v="0"/>
    <x v="0"/>
    <x v="7"/>
  </r>
  <r>
    <n v="424"/>
    <x v="65"/>
    <s v="pogacar tadej"/>
    <x v="6"/>
    <x v="0"/>
    <x v="0"/>
    <x v="7"/>
  </r>
  <r>
    <n v="425"/>
    <x v="19"/>
    <s v="pogacar tadej"/>
    <x v="0"/>
    <x v="1"/>
    <x v="0"/>
    <x v="7"/>
  </r>
  <r>
    <n v="426"/>
    <x v="11"/>
    <s v="pogacar tadej"/>
    <x v="7"/>
    <x v="1"/>
    <x v="0"/>
    <x v="7"/>
  </r>
  <r>
    <n v="427"/>
    <x v="76"/>
    <s v="pogacar tadej"/>
    <x v="8"/>
    <x v="1"/>
    <x v="0"/>
    <x v="7"/>
  </r>
  <r>
    <n v="428"/>
    <x v="3"/>
    <s v="pogacar tadej"/>
    <x v="15"/>
    <x v="1"/>
    <x v="0"/>
    <x v="7"/>
  </r>
  <r>
    <n v="429"/>
    <x v="54"/>
    <s v="pogacar tadej"/>
    <x v="16"/>
    <x v="1"/>
    <x v="0"/>
    <x v="7"/>
  </r>
  <r>
    <n v="411"/>
    <x v="22"/>
    <s v="pogacar tadej"/>
    <x v="9"/>
    <x v="2"/>
    <x v="0"/>
    <x v="7"/>
  </r>
  <r>
    <n v="412"/>
    <x v="19"/>
    <s v="pogacar tadej"/>
    <x v="10"/>
    <x v="2"/>
    <x v="0"/>
    <x v="7"/>
  </r>
  <r>
    <n v="413"/>
    <x v="22"/>
    <s v="pogacar tadej"/>
    <x v="11"/>
    <x v="2"/>
    <x v="0"/>
    <x v="7"/>
  </r>
  <r>
    <n v="414"/>
    <x v="21"/>
    <s v="pogacar tadej"/>
    <x v="4"/>
    <x v="2"/>
    <x v="0"/>
    <x v="7"/>
  </r>
  <r>
    <n v="415"/>
    <x v="6"/>
    <s v="pogacar tadej"/>
    <x v="17"/>
    <x v="2"/>
    <x v="0"/>
    <x v="7"/>
  </r>
  <r>
    <n v="416"/>
    <x v="6"/>
    <s v="pogacar tadej"/>
    <x v="18"/>
    <x v="2"/>
    <x v="0"/>
    <x v="7"/>
  </r>
  <r>
    <n v="436"/>
    <x v="82"/>
    <s v="vingegaard jonas"/>
    <x v="1"/>
    <x v="0"/>
    <x v="1"/>
    <x v="7"/>
  </r>
  <r>
    <n v="437"/>
    <x v="67"/>
    <s v="vingegaard jonas"/>
    <x v="2"/>
    <x v="0"/>
    <x v="1"/>
    <x v="7"/>
  </r>
  <r>
    <n v="438"/>
    <x v="83"/>
    <s v="vingegaard jonas"/>
    <x v="3"/>
    <x v="0"/>
    <x v="1"/>
    <x v="7"/>
  </r>
  <r>
    <n v="439"/>
    <x v="1"/>
    <s v="vingegaard jonas"/>
    <x v="13"/>
    <x v="0"/>
    <x v="1"/>
    <x v="7"/>
  </r>
  <r>
    <n v="440"/>
    <x v="9"/>
    <s v="vingegaard jonas"/>
    <x v="12"/>
    <x v="0"/>
    <x v="1"/>
    <x v="7"/>
  </r>
  <r>
    <n v="441"/>
    <x v="4"/>
    <s v="vingegaard jonas"/>
    <x v="14"/>
    <x v="0"/>
    <x v="1"/>
    <x v="7"/>
  </r>
  <r>
    <n v="442"/>
    <x v="43"/>
    <s v="vingegaard jonas"/>
    <x v="5"/>
    <x v="0"/>
    <x v="1"/>
    <x v="7"/>
  </r>
  <r>
    <n v="443"/>
    <x v="84"/>
    <s v="vingegaard jonas"/>
    <x v="6"/>
    <x v="0"/>
    <x v="1"/>
    <x v="7"/>
  </r>
  <r>
    <n v="444"/>
    <x v="51"/>
    <s v="vingegaard jonas"/>
    <x v="0"/>
    <x v="1"/>
    <x v="1"/>
    <x v="7"/>
  </r>
  <r>
    <n v="445"/>
    <x v="34"/>
    <s v="vingegaard jonas"/>
    <x v="7"/>
    <x v="1"/>
    <x v="1"/>
    <x v="7"/>
  </r>
  <r>
    <n v="446"/>
    <x v="9"/>
    <s v="vingegaard jonas"/>
    <x v="8"/>
    <x v="1"/>
    <x v="1"/>
    <x v="7"/>
  </r>
  <r>
    <n v="447"/>
    <x v="52"/>
    <s v="vingegaard jonas"/>
    <x v="15"/>
    <x v="1"/>
    <x v="1"/>
    <x v="7"/>
  </r>
  <r>
    <n v="448"/>
    <x v="7"/>
    <s v="vingegaard jonas"/>
    <x v="16"/>
    <x v="1"/>
    <x v="1"/>
    <x v="7"/>
  </r>
  <r>
    <n v="430"/>
    <x v="40"/>
    <s v="vingegaard jonas"/>
    <x v="9"/>
    <x v="2"/>
    <x v="1"/>
    <x v="7"/>
  </r>
  <r>
    <n v="431"/>
    <x v="39"/>
    <s v="vingegaard jonas"/>
    <x v="10"/>
    <x v="2"/>
    <x v="1"/>
    <x v="7"/>
  </r>
  <r>
    <n v="432"/>
    <x v="34"/>
    <s v="vingegaard jonas"/>
    <x v="11"/>
    <x v="2"/>
    <x v="1"/>
    <x v="7"/>
  </r>
  <r>
    <n v="433"/>
    <x v="15"/>
    <s v="vingegaard jonas"/>
    <x v="4"/>
    <x v="2"/>
    <x v="1"/>
    <x v="7"/>
  </r>
  <r>
    <n v="434"/>
    <x v="11"/>
    <s v="vingegaard jonas"/>
    <x v="17"/>
    <x v="2"/>
    <x v="1"/>
    <x v="7"/>
  </r>
  <r>
    <n v="435"/>
    <x v="11"/>
    <s v="vingegaard jonas"/>
    <x v="18"/>
    <x v="2"/>
    <x v="1"/>
    <x v="7"/>
  </r>
  <r>
    <n v="455"/>
    <x v="51"/>
    <s v="carapaz richard"/>
    <x v="1"/>
    <x v="0"/>
    <x v="2"/>
    <x v="7"/>
  </r>
  <r>
    <n v="456"/>
    <x v="45"/>
    <s v="carapaz richard"/>
    <x v="2"/>
    <x v="0"/>
    <x v="2"/>
    <x v="7"/>
  </r>
  <r>
    <n v="457"/>
    <x v="4"/>
    <s v="carapaz richard"/>
    <x v="3"/>
    <x v="0"/>
    <x v="2"/>
    <x v="7"/>
  </r>
  <r>
    <n v="458"/>
    <x v="49"/>
    <s v="carapaz richard"/>
    <x v="13"/>
    <x v="0"/>
    <x v="2"/>
    <x v="7"/>
  </r>
  <r>
    <n v="459"/>
    <x v="4"/>
    <s v="carapaz richard"/>
    <x v="12"/>
    <x v="0"/>
    <x v="2"/>
    <x v="7"/>
  </r>
  <r>
    <n v="460"/>
    <x v="42"/>
    <s v="carapaz richard"/>
    <x v="14"/>
    <x v="0"/>
    <x v="2"/>
    <x v="7"/>
  </r>
  <r>
    <n v="461"/>
    <x v="75"/>
    <s v="carapaz richard"/>
    <x v="5"/>
    <x v="0"/>
    <x v="2"/>
    <x v="7"/>
  </r>
  <r>
    <n v="462"/>
    <x v="66"/>
    <s v="carapaz richard"/>
    <x v="6"/>
    <x v="0"/>
    <x v="2"/>
    <x v="7"/>
  </r>
  <r>
    <n v="463"/>
    <x v="21"/>
    <s v="carapaz richard"/>
    <x v="0"/>
    <x v="1"/>
    <x v="2"/>
    <x v="7"/>
  </r>
  <r>
    <n v="464"/>
    <x v="41"/>
    <s v="carapaz richard"/>
    <x v="7"/>
    <x v="1"/>
    <x v="2"/>
    <x v="7"/>
  </r>
  <r>
    <n v="465"/>
    <x v="15"/>
    <s v="carapaz richard"/>
    <x v="8"/>
    <x v="1"/>
    <x v="2"/>
    <x v="7"/>
  </r>
  <r>
    <n v="466"/>
    <x v="10"/>
    <s v="carapaz richard"/>
    <x v="15"/>
    <x v="1"/>
    <x v="2"/>
    <x v="7"/>
  </r>
  <r>
    <n v="467"/>
    <x v="51"/>
    <s v="carapaz richard"/>
    <x v="16"/>
    <x v="1"/>
    <x v="2"/>
    <x v="7"/>
  </r>
  <r>
    <n v="449"/>
    <x v="51"/>
    <s v="carapaz richard"/>
    <x v="9"/>
    <x v="2"/>
    <x v="2"/>
    <x v="7"/>
  </r>
  <r>
    <n v="450"/>
    <x v="34"/>
    <s v="carapaz richard"/>
    <x v="10"/>
    <x v="2"/>
    <x v="2"/>
    <x v="7"/>
  </r>
  <r>
    <n v="451"/>
    <x v="19"/>
    <s v="carapaz richard"/>
    <x v="11"/>
    <x v="2"/>
    <x v="2"/>
    <x v="7"/>
  </r>
  <r>
    <n v="452"/>
    <x v="37"/>
    <s v="carapaz richard"/>
    <x v="4"/>
    <x v="2"/>
    <x v="2"/>
    <x v="7"/>
  </r>
  <r>
    <n v="453"/>
    <x v="8"/>
    <s v="carapaz richard"/>
    <x v="17"/>
    <x v="2"/>
    <x v="2"/>
    <x v="7"/>
  </r>
  <r>
    <n v="454"/>
    <x v="8"/>
    <s v="carapaz richard"/>
    <x v="18"/>
    <x v="2"/>
    <x v="2"/>
    <x v="7"/>
  </r>
  <r>
    <m/>
    <x v="85"/>
    <m/>
    <x v="21"/>
    <x v="3"/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B9067-5896-4D05-9CD1-06E299FBFC69}" name="Tabella pivot3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E32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9">
        <item x="0"/>
        <item x="1"/>
        <item x="2"/>
        <item x="3"/>
        <item x="4"/>
        <item x="5"/>
        <item x="6"/>
        <item sd="0" x="7"/>
        <item t="default"/>
      </items>
    </pivotField>
  </pivotFields>
  <rowFields count="2">
    <field x="5"/>
    <field x="6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edia di Pos" fld="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606B1-EB11-4FF1-AAF9-0512E92A78F3}" name="Tabella pivot6" cacheId="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E13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edia di Po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F7808-D9B6-412B-93F1-31B33C1072C8}" name="Tabella pivot9" cacheId="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B219" firstHeaderRow="1" firstDataRow="1" firstDataCol="1" rowPageCount="1" colPageCount="1"/>
  <pivotFields count="7">
    <pivotField showAll="0"/>
    <pivotField dataField="1" showAll="0"/>
    <pivotField showAll="0"/>
    <pivotField axis="axisRow" showAll="0">
      <items count="23">
        <item x="0"/>
        <item x="7"/>
        <item x="1"/>
        <item x="2"/>
        <item x="19"/>
        <item x="3"/>
        <item x="8"/>
        <item x="9"/>
        <item x="10"/>
        <item x="13"/>
        <item x="11"/>
        <item x="12"/>
        <item x="14"/>
        <item x="15"/>
        <item x="4"/>
        <item x="16"/>
        <item x="17"/>
        <item x="18"/>
        <item x="5"/>
        <item x="20"/>
        <item x="6"/>
        <item x="2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Row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3">
    <field x="5"/>
    <field x="6"/>
    <field x="3"/>
  </rowFields>
  <rowItems count="214">
    <i>
      <x/>
    </i>
    <i r="1">
      <x/>
    </i>
    <i r="2">
      <x/>
    </i>
    <i r="2">
      <x v="2"/>
    </i>
    <i r="2">
      <x v="3"/>
    </i>
    <i r="2">
      <x v="5"/>
    </i>
    <i r="2">
      <x v="14"/>
    </i>
    <i r="2">
      <x v="18"/>
    </i>
    <i r="2">
      <x v="20"/>
    </i>
    <i r="1">
      <x v="1"/>
    </i>
    <i r="2">
      <x v="1"/>
    </i>
    <i r="2">
      <x v="4"/>
    </i>
    <i r="2">
      <x v="5"/>
    </i>
    <i r="2">
      <x v="6"/>
    </i>
    <i r="2">
      <x v="14"/>
    </i>
    <i r="2">
      <x v="20"/>
    </i>
    <i r="1">
      <x v="2"/>
    </i>
    <i r="2">
      <x/>
    </i>
    <i r="2">
      <x v="2"/>
    </i>
    <i r="2">
      <x v="3"/>
    </i>
    <i r="2">
      <x v="5"/>
    </i>
    <i r="2">
      <x v="10"/>
    </i>
    <i r="2">
      <x v="13"/>
    </i>
    <i r="2">
      <x v="15"/>
    </i>
    <i r="2">
      <x v="20"/>
    </i>
    <i r="1">
      <x v="3"/>
    </i>
    <i r="2">
      <x v="1"/>
    </i>
    <i r="2">
      <x v="3"/>
    </i>
    <i r="2">
      <x v="5"/>
    </i>
    <i r="2">
      <x v="6"/>
    </i>
    <i r="2">
      <x v="9"/>
    </i>
    <i r="2">
      <x v="10"/>
    </i>
    <i r="2">
      <x v="15"/>
    </i>
    <i r="2">
      <x v="18"/>
    </i>
    <i r="2">
      <x v="20"/>
    </i>
    <i r="1">
      <x v="4"/>
    </i>
    <i r="2">
      <x/>
    </i>
    <i r="2">
      <x v="1"/>
    </i>
    <i r="2">
      <x v="3"/>
    </i>
    <i r="2">
      <x v="6"/>
    </i>
    <i r="2">
      <x v="7"/>
    </i>
    <i r="2">
      <x v="12"/>
    </i>
    <i r="2">
      <x v="17"/>
    </i>
    <i r="2">
      <x v="20"/>
    </i>
    <i r="1">
      <x v="5"/>
    </i>
    <i r="2">
      <x/>
    </i>
    <i r="2">
      <x v="3"/>
    </i>
    <i r="2">
      <x v="6"/>
    </i>
    <i r="2">
      <x v="9"/>
    </i>
    <i r="2">
      <x v="10"/>
    </i>
    <i r="2">
      <x v="15"/>
    </i>
    <i r="2">
      <x v="20"/>
    </i>
    <i r="1">
      <x v="6"/>
    </i>
    <i r="2">
      <x/>
    </i>
    <i r="2">
      <x v="2"/>
    </i>
    <i r="2">
      <x v="4"/>
    </i>
    <i r="2">
      <x v="6"/>
    </i>
    <i r="2">
      <x v="9"/>
    </i>
    <i r="2">
      <x v="10"/>
    </i>
    <i r="2">
      <x v="13"/>
    </i>
    <i r="2">
      <x v="18"/>
    </i>
    <i r="2">
      <x v="20"/>
    </i>
    <i r="1">
      <x v="7"/>
    </i>
    <i r="2">
      <x v="2"/>
    </i>
    <i r="2">
      <x v="3"/>
    </i>
    <i r="2">
      <x v="5"/>
    </i>
    <i r="2">
      <x v="9"/>
    </i>
    <i r="2">
      <x v="11"/>
    </i>
    <i r="2">
      <x v="12"/>
    </i>
    <i r="2">
      <x v="18"/>
    </i>
    <i r="2">
      <x v="20"/>
    </i>
    <i>
      <x v="1"/>
    </i>
    <i r="1">
      <x/>
    </i>
    <i r="2">
      <x/>
    </i>
    <i r="2">
      <x v="2"/>
    </i>
    <i r="2">
      <x v="3"/>
    </i>
    <i r="2">
      <x v="5"/>
    </i>
    <i r="2">
      <x v="14"/>
    </i>
    <i r="2">
      <x v="18"/>
    </i>
    <i r="2">
      <x v="20"/>
    </i>
    <i r="1">
      <x v="1"/>
    </i>
    <i r="2">
      <x v="1"/>
    </i>
    <i r="2">
      <x v="4"/>
    </i>
    <i r="2">
      <x v="5"/>
    </i>
    <i r="2">
      <x v="6"/>
    </i>
    <i r="2">
      <x v="14"/>
    </i>
    <i r="2">
      <x v="20"/>
    </i>
    <i r="1">
      <x v="2"/>
    </i>
    <i r="2">
      <x/>
    </i>
    <i r="2">
      <x v="2"/>
    </i>
    <i r="2">
      <x v="3"/>
    </i>
    <i r="2">
      <x v="5"/>
    </i>
    <i r="2">
      <x v="10"/>
    </i>
    <i r="2">
      <x v="13"/>
    </i>
    <i r="2">
      <x v="15"/>
    </i>
    <i r="2">
      <x v="20"/>
    </i>
    <i r="1">
      <x v="3"/>
    </i>
    <i r="2">
      <x v="1"/>
    </i>
    <i r="2">
      <x v="3"/>
    </i>
    <i r="2">
      <x v="5"/>
    </i>
    <i r="2">
      <x v="6"/>
    </i>
    <i r="2">
      <x v="9"/>
    </i>
    <i r="2">
      <x v="10"/>
    </i>
    <i r="2">
      <x v="15"/>
    </i>
    <i r="2">
      <x v="18"/>
    </i>
    <i r="2">
      <x v="20"/>
    </i>
    <i r="1">
      <x v="4"/>
    </i>
    <i r="2">
      <x/>
    </i>
    <i r="2">
      <x v="1"/>
    </i>
    <i r="2">
      <x v="3"/>
    </i>
    <i r="2">
      <x v="6"/>
    </i>
    <i r="2">
      <x v="7"/>
    </i>
    <i r="2">
      <x v="12"/>
    </i>
    <i r="2">
      <x v="17"/>
    </i>
    <i r="2">
      <x v="20"/>
    </i>
    <i r="1">
      <x v="5"/>
    </i>
    <i r="2">
      <x/>
    </i>
    <i r="2">
      <x v="3"/>
    </i>
    <i r="2">
      <x v="6"/>
    </i>
    <i r="2">
      <x v="9"/>
    </i>
    <i r="2">
      <x v="10"/>
    </i>
    <i r="2">
      <x v="15"/>
    </i>
    <i r="2">
      <x v="20"/>
    </i>
    <i r="1">
      <x v="6"/>
    </i>
    <i r="2">
      <x/>
    </i>
    <i r="2">
      <x v="2"/>
    </i>
    <i r="2">
      <x v="4"/>
    </i>
    <i r="2">
      <x v="6"/>
    </i>
    <i r="2">
      <x v="9"/>
    </i>
    <i r="2">
      <x v="10"/>
    </i>
    <i r="2">
      <x v="13"/>
    </i>
    <i r="2">
      <x v="18"/>
    </i>
    <i r="2">
      <x v="20"/>
    </i>
    <i r="1">
      <x v="7"/>
    </i>
    <i r="2">
      <x v="2"/>
    </i>
    <i r="2">
      <x v="3"/>
    </i>
    <i r="2">
      <x v="5"/>
    </i>
    <i r="2">
      <x v="9"/>
    </i>
    <i r="2">
      <x v="11"/>
    </i>
    <i r="2">
      <x v="12"/>
    </i>
    <i r="2">
      <x v="18"/>
    </i>
    <i r="2">
      <x v="20"/>
    </i>
    <i>
      <x v="2"/>
    </i>
    <i r="1">
      <x/>
    </i>
    <i r="2">
      <x/>
    </i>
    <i r="2">
      <x v="2"/>
    </i>
    <i r="2">
      <x v="3"/>
    </i>
    <i r="2">
      <x v="5"/>
    </i>
    <i r="2">
      <x v="14"/>
    </i>
    <i r="2">
      <x v="18"/>
    </i>
    <i r="2">
      <x v="20"/>
    </i>
    <i r="1">
      <x v="1"/>
    </i>
    <i r="2">
      <x v="1"/>
    </i>
    <i r="2">
      <x v="4"/>
    </i>
    <i r="2">
      <x v="5"/>
    </i>
    <i r="2">
      <x v="6"/>
    </i>
    <i r="2">
      <x v="14"/>
    </i>
    <i r="2">
      <x v="20"/>
    </i>
    <i r="1">
      <x v="2"/>
    </i>
    <i r="2">
      <x/>
    </i>
    <i r="2">
      <x v="2"/>
    </i>
    <i r="2">
      <x v="3"/>
    </i>
    <i r="2">
      <x v="5"/>
    </i>
    <i r="2">
      <x v="10"/>
    </i>
    <i r="2">
      <x v="13"/>
    </i>
    <i r="2">
      <x v="15"/>
    </i>
    <i r="2">
      <x v="20"/>
    </i>
    <i r="1">
      <x v="3"/>
    </i>
    <i r="2">
      <x v="1"/>
    </i>
    <i r="2">
      <x v="3"/>
    </i>
    <i r="2">
      <x v="5"/>
    </i>
    <i r="2">
      <x v="6"/>
    </i>
    <i r="2">
      <x v="9"/>
    </i>
    <i r="2">
      <x v="10"/>
    </i>
    <i r="2">
      <x v="15"/>
    </i>
    <i r="2">
      <x v="18"/>
    </i>
    <i r="2">
      <x v="20"/>
    </i>
    <i r="1">
      <x v="4"/>
    </i>
    <i r="2">
      <x/>
    </i>
    <i r="2">
      <x v="1"/>
    </i>
    <i r="2">
      <x v="3"/>
    </i>
    <i r="2">
      <x v="6"/>
    </i>
    <i r="2">
      <x v="7"/>
    </i>
    <i r="2">
      <x v="12"/>
    </i>
    <i r="2">
      <x v="17"/>
    </i>
    <i r="2">
      <x v="20"/>
    </i>
    <i r="1">
      <x v="5"/>
    </i>
    <i r="2">
      <x/>
    </i>
    <i r="2">
      <x v="3"/>
    </i>
    <i r="2">
      <x v="6"/>
    </i>
    <i r="2">
      <x v="9"/>
    </i>
    <i r="2">
      <x v="10"/>
    </i>
    <i r="2">
      <x v="15"/>
    </i>
    <i r="2">
      <x v="20"/>
    </i>
    <i r="1">
      <x v="6"/>
    </i>
    <i r="2">
      <x/>
    </i>
    <i r="2">
      <x v="2"/>
    </i>
    <i r="2">
      <x v="4"/>
    </i>
    <i r="2">
      <x v="6"/>
    </i>
    <i r="2">
      <x v="9"/>
    </i>
    <i r="2">
      <x v="10"/>
    </i>
    <i r="2">
      <x v="13"/>
    </i>
    <i r="2">
      <x v="18"/>
    </i>
    <i r="2">
      <x v="20"/>
    </i>
    <i r="1">
      <x v="7"/>
    </i>
    <i r="2">
      <x v="2"/>
    </i>
    <i r="2">
      <x v="3"/>
    </i>
    <i r="2">
      <x v="5"/>
    </i>
    <i r="2">
      <x v="9"/>
    </i>
    <i r="2">
      <x v="11"/>
    </i>
    <i r="2">
      <x v="12"/>
    </i>
    <i r="2">
      <x v="18"/>
    </i>
    <i r="2">
      <x v="20"/>
    </i>
    <i t="grand">
      <x/>
    </i>
  </rowItems>
  <colItems count="1">
    <i/>
  </colItems>
  <pageFields count="1">
    <pageField fld="4" hier="-1"/>
  </pageFields>
  <dataFields count="1">
    <dataField name="Media di Pos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536871-CE25-4902-B64D-20C085C61454}" name="Tabella2" displayName="Tabella2" ref="A1:G451" totalsRowShown="0" headerRowDxfId="22">
  <autoFilter ref="A1:G451" xr:uid="{94536871-CE25-4902-B64D-20C085C61454}"/>
  <tableColumns count="7">
    <tableColumn id="1" xr3:uid="{2618DE0D-28B5-4D76-A653-ACAB05B5BD17}" name="Colonna1" dataDxfId="23"/>
    <tableColumn id="2" xr3:uid="{7114EA41-A0F9-48F7-8837-42B4F6F2F489}" name="Pos"/>
    <tableColumn id="3" xr3:uid="{59DC9152-E1E1-4E2C-9F12-719C4CA6554D}" name="Rider"/>
    <tableColumn id="4" xr3:uid="{5AF5EBE5-9652-40D4-85C8-FF9FE32544DF}" name="Stage"/>
    <tableColumn id="5" xr3:uid="{7EEDA25E-8635-4B5B-B95C-03FDB564DC65}" name="Stage Type"/>
    <tableColumn id="6" xr3:uid="{4831207D-0E68-4520-BB95-E30B1067B050}" name="Podium_Finish_Yellow"/>
    <tableColumn id="7" xr3:uid="{F82124DF-904B-4DB4-8DD4-782A205746E1}" name="Ye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FEB7D7-75AB-4E72-8D7A-6F92478F235F}" name="Tabella4" displayName="Tabella4" ref="Q4:U7" totalsRowShown="0" headerRowDxfId="13" headerRowBorderDxfId="20" tableBorderDxfId="21" totalsRowBorderDxfId="19">
  <autoFilter ref="Q4:U7" xr:uid="{61FEB7D7-75AB-4E72-8D7A-6F92478F235F}"/>
  <tableColumns count="5">
    <tableColumn id="1" xr3:uid="{56C7783B-3631-46C7-8F72-3584E39D298D}" name="Final Position" dataDxfId="18"/>
    <tableColumn id="2" xr3:uid="{0CD7A107-28D5-43CC-8A5D-F537DE3AA56B}" name="Flat" dataDxfId="17"/>
    <tableColumn id="3" xr3:uid="{BD96577B-95E1-4123-9E7B-5B0C3949F661}" name="Hilly" dataDxfId="16"/>
    <tableColumn id="4" xr3:uid="{98C6BA5B-D984-43C8-8C3C-701627EB0F54}" name="Mountain" dataDxfId="15"/>
    <tableColumn id="5" xr3:uid="{755A31F3-7458-4C31-B6D7-DBC73FB3650A}" name="Total AVG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4A2850-041B-4A06-82DC-A40C8E296FC4}" name="Tabella49" displayName="Tabella49" ref="G4:K7" totalsRowShown="0" headerRowDxfId="12" headerRowBorderDxfId="10" tableBorderDxfId="11" totalsRowBorderDxfId="9">
  <autoFilter ref="G4:K7" xr:uid="{804A2850-041B-4A06-82DC-A40C8E296FC4}"/>
  <tableColumns count="5">
    <tableColumn id="1" xr3:uid="{C62DC0B6-0743-4FB9-9580-6E66E127E603}" name="Final Position" dataDxfId="8"/>
    <tableColumn id="2" xr3:uid="{644DC993-E32C-423A-B052-F4DFE951C704}" name="Flat" dataDxfId="7"/>
    <tableColumn id="3" xr3:uid="{15CC2762-4A15-4F88-B9CC-CC124B97D00C}" name="Hilly" dataDxfId="6"/>
    <tableColumn id="4" xr3:uid="{4631849D-B2C6-4AFA-AAFF-FE3B27E98DD5}" name="Mountain" dataDxfId="5"/>
    <tableColumn id="5" xr3:uid="{94076A97-D1C9-428E-9E41-493C28E05AA9}" name="Total AVG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945D9-CEE6-435F-A816-51FFC052F501}" name="Tabella10" displayName="Tabella10" ref="K8:K192" totalsRowShown="0" headerRowDxfId="3">
  <autoFilter ref="K8:K192" xr:uid="{E1E945D9-CEE6-435F-A816-51FFC052F501}"/>
  <tableColumns count="1">
    <tableColumn id="1" xr3:uid="{6B1B831B-D58F-4957-8BBA-ADAFD2E36C11}" name="Colonna1" dataDxfId="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951B07-A3D0-4C4D-9AF5-F0E791308D7D}" name="Tabella11" displayName="Tabella11" ref="O9:O114" totalsRowShown="0" headerRowDxfId="1">
  <autoFilter ref="O9:O114" xr:uid="{59951B07-A3D0-4C4D-9AF5-F0E791308D7D}"/>
  <tableColumns count="1">
    <tableColumn id="1" xr3:uid="{E8BC92A9-DD2D-4B86-B899-CC73989141A1}" name="Colonna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"/>
  <sheetViews>
    <sheetView zoomScale="85" zoomScaleNormal="85" workbookViewId="0">
      <selection sqref="A1:G1048576"/>
    </sheetView>
  </sheetViews>
  <sheetFormatPr defaultRowHeight="15" x14ac:dyDescent="0.25"/>
  <cols>
    <col min="1" max="1" width="11.42578125" customWidth="1"/>
    <col min="3" max="3" width="22.140625" bestFit="1" customWidth="1"/>
    <col min="5" max="5" width="12.7109375" customWidth="1"/>
    <col min="6" max="6" width="23.42578125" customWidth="1"/>
    <col min="12" max="12" width="23.140625" bestFit="1" customWidth="1"/>
    <col min="13" max="13" width="17.7109375" bestFit="1" customWidth="1"/>
  </cols>
  <sheetData>
    <row r="1" spans="1:7" x14ac:dyDescent="0.25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24</v>
      </c>
      <c r="B2">
        <v>34</v>
      </c>
      <c r="C2" t="s">
        <v>6</v>
      </c>
      <c r="D2">
        <v>1</v>
      </c>
      <c r="E2" t="s">
        <v>7</v>
      </c>
      <c r="F2" t="s">
        <v>8</v>
      </c>
      <c r="G2">
        <v>2014</v>
      </c>
    </row>
    <row r="3" spans="1:7" x14ac:dyDescent="0.25">
      <c r="A3" s="1">
        <v>25</v>
      </c>
      <c r="B3">
        <v>29</v>
      </c>
      <c r="C3" t="s">
        <v>6</v>
      </c>
      <c r="D3">
        <v>3</v>
      </c>
      <c r="E3" t="s">
        <v>7</v>
      </c>
      <c r="F3" t="s">
        <v>8</v>
      </c>
      <c r="G3">
        <v>2014</v>
      </c>
    </row>
    <row r="4" spans="1:7" x14ac:dyDescent="0.25">
      <c r="A4" s="1">
        <v>26</v>
      </c>
      <c r="B4">
        <v>24</v>
      </c>
      <c r="C4" t="s">
        <v>6</v>
      </c>
      <c r="D4">
        <v>4</v>
      </c>
      <c r="E4" t="s">
        <v>7</v>
      </c>
      <c r="F4" t="s">
        <v>8</v>
      </c>
      <c r="G4">
        <v>2014</v>
      </c>
    </row>
    <row r="5" spans="1:7" x14ac:dyDescent="0.25">
      <c r="A5" s="1">
        <v>27</v>
      </c>
      <c r="B5">
        <v>18</v>
      </c>
      <c r="C5" t="s">
        <v>6</v>
      </c>
      <c r="D5">
        <v>6</v>
      </c>
      <c r="E5" t="s">
        <v>7</v>
      </c>
      <c r="F5" t="s">
        <v>8</v>
      </c>
      <c r="G5">
        <v>2014</v>
      </c>
    </row>
    <row r="6" spans="1:7" x14ac:dyDescent="0.25">
      <c r="A6" s="1">
        <v>28</v>
      </c>
      <c r="B6">
        <v>31</v>
      </c>
      <c r="C6" t="s">
        <v>6</v>
      </c>
      <c r="D6">
        <v>15</v>
      </c>
      <c r="E6" t="s">
        <v>7</v>
      </c>
      <c r="F6" t="s">
        <v>8</v>
      </c>
      <c r="G6">
        <v>2014</v>
      </c>
    </row>
    <row r="7" spans="1:7" x14ac:dyDescent="0.25">
      <c r="A7" s="1">
        <v>29</v>
      </c>
      <c r="B7">
        <v>24</v>
      </c>
      <c r="C7" t="s">
        <v>6</v>
      </c>
      <c r="D7">
        <v>19</v>
      </c>
      <c r="E7" t="s">
        <v>7</v>
      </c>
      <c r="F7" t="s">
        <v>8</v>
      </c>
      <c r="G7">
        <v>2014</v>
      </c>
    </row>
    <row r="8" spans="1:7" x14ac:dyDescent="0.25">
      <c r="A8" s="1">
        <v>30</v>
      </c>
      <c r="B8">
        <v>81</v>
      </c>
      <c r="C8" t="s">
        <v>6</v>
      </c>
      <c r="D8">
        <v>21</v>
      </c>
      <c r="E8" t="s">
        <v>7</v>
      </c>
      <c r="F8" t="s">
        <v>8</v>
      </c>
      <c r="G8">
        <v>2014</v>
      </c>
    </row>
    <row r="9" spans="1:7" x14ac:dyDescent="0.25">
      <c r="A9" s="1">
        <v>31</v>
      </c>
      <c r="B9">
        <v>1</v>
      </c>
      <c r="C9" t="s">
        <v>6</v>
      </c>
      <c r="D9">
        <v>2</v>
      </c>
      <c r="E9" t="s">
        <v>9</v>
      </c>
      <c r="F9" t="s">
        <v>8</v>
      </c>
      <c r="G9">
        <v>2014</v>
      </c>
    </row>
    <row r="10" spans="1:7" x14ac:dyDescent="0.25">
      <c r="A10" s="1">
        <v>32</v>
      </c>
      <c r="B10">
        <v>16</v>
      </c>
      <c r="C10" t="s">
        <v>6</v>
      </c>
      <c r="D10">
        <v>7</v>
      </c>
      <c r="E10" t="s">
        <v>9</v>
      </c>
      <c r="F10" t="s">
        <v>8</v>
      </c>
      <c r="G10">
        <v>2014</v>
      </c>
    </row>
    <row r="11" spans="1:7" x14ac:dyDescent="0.25">
      <c r="A11" s="1">
        <v>33</v>
      </c>
      <c r="B11">
        <v>3</v>
      </c>
      <c r="C11" t="s">
        <v>6</v>
      </c>
      <c r="D11">
        <v>8</v>
      </c>
      <c r="E11" t="s">
        <v>9</v>
      </c>
      <c r="F11" t="s">
        <v>8</v>
      </c>
      <c r="G11">
        <v>2014</v>
      </c>
    </row>
    <row r="12" spans="1:7" x14ac:dyDescent="0.25">
      <c r="A12" s="1">
        <v>34</v>
      </c>
      <c r="B12">
        <v>25</v>
      </c>
      <c r="C12" t="s">
        <v>6</v>
      </c>
      <c r="D12">
        <v>9</v>
      </c>
      <c r="E12" t="s">
        <v>9</v>
      </c>
      <c r="F12" t="s">
        <v>8</v>
      </c>
      <c r="G12">
        <v>2014</v>
      </c>
    </row>
    <row r="13" spans="1:7" x14ac:dyDescent="0.25">
      <c r="A13" s="1">
        <v>35</v>
      </c>
      <c r="B13">
        <v>20</v>
      </c>
      <c r="C13" t="s">
        <v>6</v>
      </c>
      <c r="D13">
        <v>11</v>
      </c>
      <c r="E13" t="s">
        <v>9</v>
      </c>
      <c r="F13" t="s">
        <v>8</v>
      </c>
      <c r="G13">
        <v>2014</v>
      </c>
    </row>
    <row r="14" spans="1:7" x14ac:dyDescent="0.25">
      <c r="A14" s="1">
        <v>36</v>
      </c>
      <c r="B14">
        <v>24</v>
      </c>
      <c r="C14" t="s">
        <v>6</v>
      </c>
      <c r="D14">
        <v>12</v>
      </c>
      <c r="E14" t="s">
        <v>9</v>
      </c>
      <c r="F14" t="s">
        <v>8</v>
      </c>
      <c r="G14">
        <v>2014</v>
      </c>
    </row>
    <row r="15" spans="1:7" x14ac:dyDescent="0.25">
      <c r="A15" s="1">
        <v>18</v>
      </c>
      <c r="B15">
        <v>1</v>
      </c>
      <c r="C15" t="s">
        <v>6</v>
      </c>
      <c r="D15">
        <v>10</v>
      </c>
      <c r="E15" t="s">
        <v>10</v>
      </c>
      <c r="F15" t="s">
        <v>8</v>
      </c>
      <c r="G15">
        <v>2014</v>
      </c>
    </row>
    <row r="16" spans="1:7" x14ac:dyDescent="0.25">
      <c r="A16" s="1">
        <v>19</v>
      </c>
      <c r="B16">
        <v>1</v>
      </c>
      <c r="C16" t="s">
        <v>6</v>
      </c>
      <c r="D16">
        <v>13</v>
      </c>
      <c r="E16" t="s">
        <v>10</v>
      </c>
      <c r="F16" t="s">
        <v>8</v>
      </c>
      <c r="G16">
        <v>2014</v>
      </c>
    </row>
    <row r="17" spans="1:7" x14ac:dyDescent="0.25">
      <c r="A17" s="1">
        <v>20</v>
      </c>
      <c r="B17">
        <v>2</v>
      </c>
      <c r="C17" t="s">
        <v>6</v>
      </c>
      <c r="D17">
        <v>14</v>
      </c>
      <c r="E17" t="s">
        <v>10</v>
      </c>
      <c r="F17" t="s">
        <v>8</v>
      </c>
      <c r="G17">
        <v>2014</v>
      </c>
    </row>
    <row r="18" spans="1:7" x14ac:dyDescent="0.25">
      <c r="A18" s="1">
        <v>21</v>
      </c>
      <c r="B18">
        <v>20</v>
      </c>
      <c r="C18" t="s">
        <v>6</v>
      </c>
      <c r="D18">
        <v>16</v>
      </c>
      <c r="E18" t="s">
        <v>10</v>
      </c>
      <c r="F18" t="s">
        <v>8</v>
      </c>
      <c r="G18">
        <v>2014</v>
      </c>
    </row>
    <row r="19" spans="1:7" x14ac:dyDescent="0.25">
      <c r="A19" s="1">
        <v>22</v>
      </c>
      <c r="B19">
        <v>3</v>
      </c>
      <c r="C19" t="s">
        <v>6</v>
      </c>
      <c r="D19">
        <v>17</v>
      </c>
      <c r="E19" t="s">
        <v>10</v>
      </c>
      <c r="F19" t="s">
        <v>8</v>
      </c>
      <c r="G19">
        <v>2014</v>
      </c>
    </row>
    <row r="20" spans="1:7" x14ac:dyDescent="0.25">
      <c r="A20" s="1">
        <v>23</v>
      </c>
      <c r="B20">
        <v>1</v>
      </c>
      <c r="C20" t="s">
        <v>6</v>
      </c>
      <c r="D20">
        <v>18</v>
      </c>
      <c r="E20" t="s">
        <v>10</v>
      </c>
      <c r="F20" t="s">
        <v>8</v>
      </c>
      <c r="G20">
        <v>2014</v>
      </c>
    </row>
    <row r="21" spans="1:7" x14ac:dyDescent="0.25">
      <c r="A21" s="1">
        <v>62</v>
      </c>
      <c r="B21">
        <v>35</v>
      </c>
      <c r="C21" t="s">
        <v>11</v>
      </c>
      <c r="D21">
        <v>1</v>
      </c>
      <c r="E21" t="s">
        <v>7</v>
      </c>
      <c r="F21" t="s">
        <v>12</v>
      </c>
      <c r="G21">
        <v>2014</v>
      </c>
    </row>
    <row r="22" spans="1:7" x14ac:dyDescent="0.25">
      <c r="A22" s="1">
        <v>63</v>
      </c>
      <c r="B22">
        <v>52</v>
      </c>
      <c r="C22" t="s">
        <v>11</v>
      </c>
      <c r="D22">
        <v>3</v>
      </c>
      <c r="E22" t="s">
        <v>7</v>
      </c>
      <c r="F22" t="s">
        <v>12</v>
      </c>
      <c r="G22">
        <v>2014</v>
      </c>
    </row>
    <row r="23" spans="1:7" x14ac:dyDescent="0.25">
      <c r="A23" s="1">
        <v>64</v>
      </c>
      <c r="B23">
        <v>48</v>
      </c>
      <c r="C23" t="s">
        <v>11</v>
      </c>
      <c r="D23">
        <v>4</v>
      </c>
      <c r="E23" t="s">
        <v>7</v>
      </c>
      <c r="F23" t="s">
        <v>12</v>
      </c>
      <c r="G23">
        <v>2014</v>
      </c>
    </row>
    <row r="24" spans="1:7" x14ac:dyDescent="0.25">
      <c r="A24" s="1">
        <v>65</v>
      </c>
      <c r="B24">
        <v>21</v>
      </c>
      <c r="C24" t="s">
        <v>11</v>
      </c>
      <c r="D24">
        <v>6</v>
      </c>
      <c r="E24" t="s">
        <v>7</v>
      </c>
      <c r="F24" t="s">
        <v>12</v>
      </c>
      <c r="G24">
        <v>2014</v>
      </c>
    </row>
    <row r="25" spans="1:7" x14ac:dyDescent="0.25">
      <c r="A25" s="1">
        <v>66</v>
      </c>
      <c r="B25">
        <v>35</v>
      </c>
      <c r="C25" t="s">
        <v>11</v>
      </c>
      <c r="D25">
        <v>15</v>
      </c>
      <c r="E25" t="s">
        <v>7</v>
      </c>
      <c r="F25" t="s">
        <v>12</v>
      </c>
      <c r="G25">
        <v>2014</v>
      </c>
    </row>
    <row r="26" spans="1:7" x14ac:dyDescent="0.25">
      <c r="A26" s="1">
        <v>67</v>
      </c>
      <c r="B26">
        <v>47</v>
      </c>
      <c r="C26" t="s">
        <v>11</v>
      </c>
      <c r="D26">
        <v>19</v>
      </c>
      <c r="E26" t="s">
        <v>7</v>
      </c>
      <c r="F26" t="s">
        <v>12</v>
      </c>
      <c r="G26">
        <v>2014</v>
      </c>
    </row>
    <row r="27" spans="1:7" x14ac:dyDescent="0.25">
      <c r="A27" s="1">
        <v>68</v>
      </c>
      <c r="B27">
        <v>36</v>
      </c>
      <c r="C27" t="s">
        <v>11</v>
      </c>
      <c r="D27">
        <v>21</v>
      </c>
      <c r="E27" t="s">
        <v>7</v>
      </c>
      <c r="F27" t="s">
        <v>12</v>
      </c>
      <c r="G27">
        <v>2014</v>
      </c>
    </row>
    <row r="28" spans="1:7" x14ac:dyDescent="0.25">
      <c r="A28" s="1">
        <v>69</v>
      </c>
      <c r="B28">
        <v>16</v>
      </c>
      <c r="C28" t="s">
        <v>11</v>
      </c>
      <c r="D28">
        <v>2</v>
      </c>
      <c r="E28" t="s">
        <v>9</v>
      </c>
      <c r="F28" t="s">
        <v>12</v>
      </c>
      <c r="G28">
        <v>2014</v>
      </c>
    </row>
    <row r="29" spans="1:7" x14ac:dyDescent="0.25">
      <c r="A29" s="1">
        <v>70</v>
      </c>
      <c r="B29">
        <v>17</v>
      </c>
      <c r="C29" t="s">
        <v>11</v>
      </c>
      <c r="D29">
        <v>7</v>
      </c>
      <c r="E29" t="s">
        <v>9</v>
      </c>
      <c r="F29" t="s">
        <v>12</v>
      </c>
      <c r="G29">
        <v>2014</v>
      </c>
    </row>
    <row r="30" spans="1:7" x14ac:dyDescent="0.25">
      <c r="A30" s="1">
        <v>71</v>
      </c>
      <c r="B30">
        <v>6</v>
      </c>
      <c r="C30" t="s">
        <v>11</v>
      </c>
      <c r="D30">
        <v>8</v>
      </c>
      <c r="E30" t="s">
        <v>9</v>
      </c>
      <c r="F30" t="s">
        <v>12</v>
      </c>
      <c r="G30">
        <v>2014</v>
      </c>
    </row>
    <row r="31" spans="1:7" x14ac:dyDescent="0.25">
      <c r="A31" s="1">
        <v>72</v>
      </c>
      <c r="B31">
        <v>49</v>
      </c>
      <c r="C31" t="s">
        <v>11</v>
      </c>
      <c r="D31">
        <v>9</v>
      </c>
      <c r="E31" t="s">
        <v>9</v>
      </c>
      <c r="F31" t="s">
        <v>12</v>
      </c>
      <c r="G31">
        <v>2014</v>
      </c>
    </row>
    <row r="32" spans="1:7" x14ac:dyDescent="0.25">
      <c r="A32" s="1">
        <v>73</v>
      </c>
      <c r="B32">
        <v>22</v>
      </c>
      <c r="C32" t="s">
        <v>11</v>
      </c>
      <c r="D32">
        <v>11</v>
      </c>
      <c r="E32" t="s">
        <v>9</v>
      </c>
      <c r="F32" t="s">
        <v>12</v>
      </c>
      <c r="G32">
        <v>2014</v>
      </c>
    </row>
    <row r="33" spans="1:7" x14ac:dyDescent="0.25">
      <c r="A33" s="1">
        <v>74</v>
      </c>
      <c r="B33">
        <v>35</v>
      </c>
      <c r="C33" t="s">
        <v>11</v>
      </c>
      <c r="D33">
        <v>12</v>
      </c>
      <c r="E33" t="s">
        <v>9</v>
      </c>
      <c r="F33" t="s">
        <v>12</v>
      </c>
      <c r="G33">
        <v>2014</v>
      </c>
    </row>
    <row r="34" spans="1:7" x14ac:dyDescent="0.25">
      <c r="A34" s="1">
        <v>56</v>
      </c>
      <c r="B34">
        <v>4</v>
      </c>
      <c r="C34" t="s">
        <v>11</v>
      </c>
      <c r="D34">
        <v>10</v>
      </c>
      <c r="E34" t="s">
        <v>10</v>
      </c>
      <c r="F34" t="s">
        <v>12</v>
      </c>
      <c r="G34">
        <v>2014</v>
      </c>
    </row>
    <row r="35" spans="1:7" x14ac:dyDescent="0.25">
      <c r="A35" s="1">
        <v>57</v>
      </c>
      <c r="B35">
        <v>9</v>
      </c>
      <c r="C35" t="s">
        <v>11</v>
      </c>
      <c r="D35">
        <v>13</v>
      </c>
      <c r="E35" t="s">
        <v>10</v>
      </c>
      <c r="F35" t="s">
        <v>12</v>
      </c>
      <c r="G35">
        <v>2014</v>
      </c>
    </row>
    <row r="36" spans="1:7" x14ac:dyDescent="0.25">
      <c r="A36" s="1">
        <v>58</v>
      </c>
      <c r="B36">
        <v>3</v>
      </c>
      <c r="C36" t="s">
        <v>11</v>
      </c>
      <c r="D36">
        <v>14</v>
      </c>
      <c r="E36" t="s">
        <v>10</v>
      </c>
      <c r="F36" t="s">
        <v>12</v>
      </c>
      <c r="G36">
        <v>2014</v>
      </c>
    </row>
    <row r="37" spans="1:7" x14ac:dyDescent="0.25">
      <c r="A37" s="1">
        <v>59</v>
      </c>
      <c r="B37">
        <v>19</v>
      </c>
      <c r="C37" t="s">
        <v>11</v>
      </c>
      <c r="D37">
        <v>16</v>
      </c>
      <c r="E37" t="s">
        <v>10</v>
      </c>
      <c r="F37" t="s">
        <v>12</v>
      </c>
      <c r="G37">
        <v>2014</v>
      </c>
    </row>
    <row r="38" spans="1:7" x14ac:dyDescent="0.25">
      <c r="A38" s="1">
        <v>60</v>
      </c>
      <c r="B38">
        <v>4</v>
      </c>
      <c r="C38" t="s">
        <v>11</v>
      </c>
      <c r="D38">
        <v>17</v>
      </c>
      <c r="E38" t="s">
        <v>10</v>
      </c>
      <c r="F38" t="s">
        <v>12</v>
      </c>
      <c r="G38">
        <v>2014</v>
      </c>
    </row>
    <row r="39" spans="1:7" x14ac:dyDescent="0.25">
      <c r="A39" s="1">
        <v>61</v>
      </c>
      <c r="B39">
        <v>4</v>
      </c>
      <c r="C39" t="s">
        <v>11</v>
      </c>
      <c r="D39">
        <v>18</v>
      </c>
      <c r="E39" t="s">
        <v>10</v>
      </c>
      <c r="F39" t="s">
        <v>12</v>
      </c>
      <c r="G39">
        <v>2014</v>
      </c>
    </row>
    <row r="40" spans="1:7" x14ac:dyDescent="0.25">
      <c r="A40" s="1">
        <v>43</v>
      </c>
      <c r="B40">
        <v>41</v>
      </c>
      <c r="C40" t="s">
        <v>13</v>
      </c>
      <c r="D40">
        <v>1</v>
      </c>
      <c r="E40" t="s">
        <v>7</v>
      </c>
      <c r="F40" t="s">
        <v>14</v>
      </c>
      <c r="G40">
        <v>2014</v>
      </c>
    </row>
    <row r="41" spans="1:7" x14ac:dyDescent="0.25">
      <c r="A41" s="1">
        <v>44</v>
      </c>
      <c r="B41">
        <v>68</v>
      </c>
      <c r="C41" t="s">
        <v>13</v>
      </c>
      <c r="D41">
        <v>3</v>
      </c>
      <c r="E41" t="s">
        <v>7</v>
      </c>
      <c r="F41" t="s">
        <v>14</v>
      </c>
      <c r="G41">
        <v>2014</v>
      </c>
    </row>
    <row r="42" spans="1:7" x14ac:dyDescent="0.25">
      <c r="A42" s="1">
        <v>45</v>
      </c>
      <c r="B42">
        <v>58</v>
      </c>
      <c r="C42" t="s">
        <v>13</v>
      </c>
      <c r="D42">
        <v>4</v>
      </c>
      <c r="E42" t="s">
        <v>7</v>
      </c>
      <c r="F42" t="s">
        <v>14</v>
      </c>
      <c r="G42">
        <v>2014</v>
      </c>
    </row>
    <row r="43" spans="1:7" x14ac:dyDescent="0.25">
      <c r="A43" s="1">
        <v>46</v>
      </c>
      <c r="B43">
        <v>86</v>
      </c>
      <c r="C43" t="s">
        <v>13</v>
      </c>
      <c r="D43">
        <v>6</v>
      </c>
      <c r="E43" t="s">
        <v>7</v>
      </c>
      <c r="F43" t="s">
        <v>14</v>
      </c>
      <c r="G43">
        <v>2014</v>
      </c>
    </row>
    <row r="44" spans="1:7" x14ac:dyDescent="0.25">
      <c r="A44" s="1">
        <v>47</v>
      </c>
      <c r="B44">
        <v>29</v>
      </c>
      <c r="C44" t="s">
        <v>13</v>
      </c>
      <c r="D44">
        <v>15</v>
      </c>
      <c r="E44" t="s">
        <v>7</v>
      </c>
      <c r="F44" t="s">
        <v>14</v>
      </c>
      <c r="G44">
        <v>2014</v>
      </c>
    </row>
    <row r="45" spans="1:7" x14ac:dyDescent="0.25">
      <c r="A45" s="1">
        <v>48</v>
      </c>
      <c r="B45">
        <v>18</v>
      </c>
      <c r="C45" t="s">
        <v>13</v>
      </c>
      <c r="D45">
        <v>19</v>
      </c>
      <c r="E45" t="s">
        <v>7</v>
      </c>
      <c r="F45" t="s">
        <v>14</v>
      </c>
      <c r="G45">
        <v>2014</v>
      </c>
    </row>
    <row r="46" spans="1:7" x14ac:dyDescent="0.25">
      <c r="A46" s="1">
        <v>49</v>
      </c>
      <c r="B46">
        <v>56</v>
      </c>
      <c r="C46" t="s">
        <v>13</v>
      </c>
      <c r="D46">
        <v>21</v>
      </c>
      <c r="E46" t="s">
        <v>7</v>
      </c>
      <c r="F46" t="s">
        <v>14</v>
      </c>
      <c r="G46">
        <v>2014</v>
      </c>
    </row>
    <row r="47" spans="1:7" x14ac:dyDescent="0.25">
      <c r="A47" s="1">
        <v>50</v>
      </c>
      <c r="B47">
        <v>22</v>
      </c>
      <c r="C47" t="s">
        <v>13</v>
      </c>
      <c r="D47">
        <v>2</v>
      </c>
      <c r="E47" t="s">
        <v>9</v>
      </c>
      <c r="F47" t="s">
        <v>14</v>
      </c>
      <c r="G47">
        <v>2014</v>
      </c>
    </row>
    <row r="48" spans="1:7" x14ac:dyDescent="0.25">
      <c r="A48" s="1">
        <v>51</v>
      </c>
      <c r="B48">
        <v>20</v>
      </c>
      <c r="C48" t="s">
        <v>13</v>
      </c>
      <c r="D48">
        <v>7</v>
      </c>
      <c r="E48" t="s">
        <v>9</v>
      </c>
      <c r="F48" t="s">
        <v>14</v>
      </c>
      <c r="G48">
        <v>2014</v>
      </c>
    </row>
    <row r="49" spans="1:7" x14ac:dyDescent="0.25">
      <c r="A49" s="1">
        <v>52</v>
      </c>
      <c r="B49">
        <v>5</v>
      </c>
      <c r="C49" t="s">
        <v>13</v>
      </c>
      <c r="D49">
        <v>8</v>
      </c>
      <c r="E49" t="s">
        <v>9</v>
      </c>
      <c r="F49" t="s">
        <v>14</v>
      </c>
      <c r="G49">
        <v>2014</v>
      </c>
    </row>
    <row r="50" spans="1:7" x14ac:dyDescent="0.25">
      <c r="A50" s="1">
        <v>53</v>
      </c>
      <c r="B50">
        <v>55</v>
      </c>
      <c r="C50" t="s">
        <v>13</v>
      </c>
      <c r="D50">
        <v>9</v>
      </c>
      <c r="E50" t="s">
        <v>9</v>
      </c>
      <c r="F50" t="s">
        <v>14</v>
      </c>
      <c r="G50">
        <v>2014</v>
      </c>
    </row>
    <row r="51" spans="1:7" x14ac:dyDescent="0.25">
      <c r="A51" s="1">
        <v>54</v>
      </c>
      <c r="B51">
        <v>30</v>
      </c>
      <c r="C51" t="s">
        <v>13</v>
      </c>
      <c r="D51">
        <v>11</v>
      </c>
      <c r="E51" t="s">
        <v>9</v>
      </c>
      <c r="F51" t="s">
        <v>14</v>
      </c>
      <c r="G51">
        <v>2014</v>
      </c>
    </row>
    <row r="52" spans="1:7" x14ac:dyDescent="0.25">
      <c r="A52" s="1">
        <v>55</v>
      </c>
      <c r="B52">
        <v>36</v>
      </c>
      <c r="C52" t="s">
        <v>13</v>
      </c>
      <c r="D52">
        <v>12</v>
      </c>
      <c r="E52" t="s">
        <v>9</v>
      </c>
      <c r="F52" t="s">
        <v>14</v>
      </c>
      <c r="G52">
        <v>2014</v>
      </c>
    </row>
    <row r="53" spans="1:7" x14ac:dyDescent="0.25">
      <c r="A53" s="1">
        <v>37</v>
      </c>
      <c r="B53">
        <v>2</v>
      </c>
      <c r="C53" t="s">
        <v>13</v>
      </c>
      <c r="D53">
        <v>10</v>
      </c>
      <c r="E53" t="s">
        <v>10</v>
      </c>
      <c r="F53" t="s">
        <v>14</v>
      </c>
      <c r="G53">
        <v>2014</v>
      </c>
    </row>
    <row r="54" spans="1:7" x14ac:dyDescent="0.25">
      <c r="A54" s="1">
        <v>38</v>
      </c>
      <c r="B54">
        <v>5</v>
      </c>
      <c r="C54" t="s">
        <v>13</v>
      </c>
      <c r="D54">
        <v>13</v>
      </c>
      <c r="E54" t="s">
        <v>10</v>
      </c>
      <c r="F54" t="s">
        <v>14</v>
      </c>
      <c r="G54">
        <v>2014</v>
      </c>
    </row>
    <row r="55" spans="1:7" x14ac:dyDescent="0.25">
      <c r="A55" s="1">
        <v>39</v>
      </c>
      <c r="B55">
        <v>4</v>
      </c>
      <c r="C55" t="s">
        <v>13</v>
      </c>
      <c r="D55">
        <v>14</v>
      </c>
      <c r="E55" t="s">
        <v>10</v>
      </c>
      <c r="F55" t="s">
        <v>14</v>
      </c>
      <c r="G55">
        <v>2014</v>
      </c>
    </row>
    <row r="56" spans="1:7" x14ac:dyDescent="0.25">
      <c r="A56" s="1">
        <v>40</v>
      </c>
      <c r="B56">
        <v>17</v>
      </c>
      <c r="C56" t="s">
        <v>13</v>
      </c>
      <c r="D56">
        <v>16</v>
      </c>
      <c r="E56" t="s">
        <v>10</v>
      </c>
      <c r="F56" t="s">
        <v>14</v>
      </c>
      <c r="G56">
        <v>2014</v>
      </c>
    </row>
    <row r="57" spans="1:7" x14ac:dyDescent="0.25">
      <c r="A57" s="1">
        <v>41</v>
      </c>
      <c r="B57">
        <v>11</v>
      </c>
      <c r="C57" t="s">
        <v>13</v>
      </c>
      <c r="D57">
        <v>17</v>
      </c>
      <c r="E57" t="s">
        <v>10</v>
      </c>
      <c r="F57" t="s">
        <v>14</v>
      </c>
      <c r="G57">
        <v>2014</v>
      </c>
    </row>
    <row r="58" spans="1:7" x14ac:dyDescent="0.25">
      <c r="A58" s="1">
        <v>42</v>
      </c>
      <c r="B58">
        <v>2</v>
      </c>
      <c r="C58" t="s">
        <v>13</v>
      </c>
      <c r="D58">
        <v>18</v>
      </c>
      <c r="E58" t="s">
        <v>10</v>
      </c>
      <c r="F58" t="s">
        <v>14</v>
      </c>
      <c r="G58">
        <v>2014</v>
      </c>
    </row>
    <row r="59" spans="1:7" x14ac:dyDescent="0.25">
      <c r="A59" s="1">
        <v>82</v>
      </c>
      <c r="B59">
        <v>7</v>
      </c>
      <c r="C59" t="s">
        <v>15</v>
      </c>
      <c r="D59">
        <v>2</v>
      </c>
      <c r="E59" t="s">
        <v>7</v>
      </c>
      <c r="F59" t="s">
        <v>8</v>
      </c>
      <c r="G59">
        <v>2015</v>
      </c>
    </row>
    <row r="60" spans="1:7" x14ac:dyDescent="0.25">
      <c r="A60" s="1">
        <v>83</v>
      </c>
      <c r="B60">
        <v>28</v>
      </c>
      <c r="C60" t="s">
        <v>15</v>
      </c>
      <c r="D60">
        <v>5</v>
      </c>
      <c r="E60" t="s">
        <v>7</v>
      </c>
      <c r="F60" t="s">
        <v>8</v>
      </c>
      <c r="G60">
        <v>2015</v>
      </c>
    </row>
    <row r="61" spans="1:7" x14ac:dyDescent="0.25">
      <c r="A61" s="1">
        <v>84</v>
      </c>
      <c r="B61">
        <v>110</v>
      </c>
      <c r="C61" t="s">
        <v>15</v>
      </c>
      <c r="D61">
        <v>6</v>
      </c>
      <c r="E61" t="s">
        <v>7</v>
      </c>
      <c r="F61" t="s">
        <v>8</v>
      </c>
      <c r="G61">
        <v>2015</v>
      </c>
    </row>
    <row r="62" spans="1:7" x14ac:dyDescent="0.25">
      <c r="A62" s="1">
        <v>85</v>
      </c>
      <c r="B62">
        <v>24</v>
      </c>
      <c r="C62" t="s">
        <v>15</v>
      </c>
      <c r="D62">
        <v>7</v>
      </c>
      <c r="E62" t="s">
        <v>7</v>
      </c>
      <c r="F62" t="s">
        <v>8</v>
      </c>
      <c r="G62">
        <v>2015</v>
      </c>
    </row>
    <row r="63" spans="1:7" x14ac:dyDescent="0.25">
      <c r="A63" s="1">
        <v>86</v>
      </c>
      <c r="B63">
        <v>23</v>
      </c>
      <c r="C63" t="s">
        <v>15</v>
      </c>
      <c r="D63">
        <v>15</v>
      </c>
      <c r="E63" t="s">
        <v>7</v>
      </c>
      <c r="F63" t="s">
        <v>8</v>
      </c>
      <c r="G63">
        <v>2015</v>
      </c>
    </row>
    <row r="64" spans="1:7" x14ac:dyDescent="0.25">
      <c r="A64" s="1">
        <v>87</v>
      </c>
      <c r="B64">
        <v>136</v>
      </c>
      <c r="C64" t="s">
        <v>15</v>
      </c>
      <c r="D64">
        <v>21</v>
      </c>
      <c r="E64" t="s">
        <v>7</v>
      </c>
      <c r="F64" t="s">
        <v>8</v>
      </c>
      <c r="G64">
        <v>2015</v>
      </c>
    </row>
    <row r="65" spans="1:7" x14ac:dyDescent="0.25">
      <c r="A65" s="1">
        <v>88</v>
      </c>
      <c r="B65">
        <v>2</v>
      </c>
      <c r="C65" t="s">
        <v>15</v>
      </c>
      <c r="D65">
        <v>3</v>
      </c>
      <c r="E65" t="s">
        <v>9</v>
      </c>
      <c r="F65" t="s">
        <v>8</v>
      </c>
      <c r="G65">
        <v>2015</v>
      </c>
    </row>
    <row r="66" spans="1:7" x14ac:dyDescent="0.25">
      <c r="A66" s="1">
        <v>89</v>
      </c>
      <c r="B66">
        <v>8</v>
      </c>
      <c r="C66" t="s">
        <v>15</v>
      </c>
      <c r="D66">
        <v>8</v>
      </c>
      <c r="E66" t="s">
        <v>9</v>
      </c>
      <c r="F66" t="s">
        <v>8</v>
      </c>
      <c r="G66">
        <v>2015</v>
      </c>
    </row>
    <row r="67" spans="1:7" x14ac:dyDescent="0.25">
      <c r="A67" s="1">
        <v>90</v>
      </c>
      <c r="B67">
        <v>6</v>
      </c>
      <c r="C67" t="s">
        <v>15</v>
      </c>
      <c r="D67">
        <v>13</v>
      </c>
      <c r="E67" t="s">
        <v>9</v>
      </c>
      <c r="F67" t="s">
        <v>8</v>
      </c>
      <c r="G67">
        <v>2015</v>
      </c>
    </row>
    <row r="68" spans="1:7" x14ac:dyDescent="0.25">
      <c r="A68" s="1">
        <v>91</v>
      </c>
      <c r="B68">
        <v>20</v>
      </c>
      <c r="C68" t="s">
        <v>15</v>
      </c>
      <c r="D68">
        <v>14</v>
      </c>
      <c r="E68" t="s">
        <v>9</v>
      </c>
      <c r="F68" t="s">
        <v>8</v>
      </c>
      <c r="G68">
        <v>2015</v>
      </c>
    </row>
    <row r="69" spans="1:7" x14ac:dyDescent="0.25">
      <c r="A69" s="1">
        <v>92</v>
      </c>
      <c r="B69">
        <v>28</v>
      </c>
      <c r="C69" t="s">
        <v>15</v>
      </c>
      <c r="D69">
        <v>16</v>
      </c>
      <c r="E69" t="s">
        <v>9</v>
      </c>
      <c r="F69" t="s">
        <v>8</v>
      </c>
      <c r="G69">
        <v>2015</v>
      </c>
    </row>
    <row r="70" spans="1:7" x14ac:dyDescent="0.25">
      <c r="A70" s="1">
        <v>75</v>
      </c>
      <c r="B70">
        <v>1</v>
      </c>
      <c r="C70" t="s">
        <v>15</v>
      </c>
      <c r="D70">
        <v>10</v>
      </c>
      <c r="E70" t="s">
        <v>10</v>
      </c>
      <c r="F70" t="s">
        <v>8</v>
      </c>
      <c r="G70">
        <v>2015</v>
      </c>
    </row>
    <row r="71" spans="1:7" x14ac:dyDescent="0.25">
      <c r="A71" s="1">
        <v>76</v>
      </c>
      <c r="B71">
        <v>9</v>
      </c>
      <c r="C71" t="s">
        <v>15</v>
      </c>
      <c r="D71">
        <v>11</v>
      </c>
      <c r="E71" t="s">
        <v>10</v>
      </c>
      <c r="F71" t="s">
        <v>8</v>
      </c>
      <c r="G71">
        <v>2015</v>
      </c>
    </row>
    <row r="72" spans="1:7" x14ac:dyDescent="0.25">
      <c r="A72" s="1">
        <v>77</v>
      </c>
      <c r="B72">
        <v>10</v>
      </c>
      <c r="C72" t="s">
        <v>15</v>
      </c>
      <c r="D72">
        <v>12</v>
      </c>
      <c r="E72" t="s">
        <v>10</v>
      </c>
      <c r="F72" t="s">
        <v>8</v>
      </c>
      <c r="G72">
        <v>2015</v>
      </c>
    </row>
    <row r="73" spans="1:7" x14ac:dyDescent="0.25">
      <c r="A73" s="1">
        <v>78</v>
      </c>
      <c r="B73">
        <v>20</v>
      </c>
      <c r="C73" t="s">
        <v>15</v>
      </c>
      <c r="D73">
        <v>17</v>
      </c>
      <c r="E73" t="s">
        <v>10</v>
      </c>
      <c r="F73" t="s">
        <v>8</v>
      </c>
      <c r="G73">
        <v>2015</v>
      </c>
    </row>
    <row r="74" spans="1:7" x14ac:dyDescent="0.25">
      <c r="A74" s="1">
        <v>79</v>
      </c>
      <c r="B74">
        <v>12</v>
      </c>
      <c r="C74" t="s">
        <v>15</v>
      </c>
      <c r="D74">
        <v>18</v>
      </c>
      <c r="E74" t="s">
        <v>10</v>
      </c>
      <c r="F74" t="s">
        <v>8</v>
      </c>
      <c r="G74">
        <v>2015</v>
      </c>
    </row>
    <row r="75" spans="1:7" x14ac:dyDescent="0.25">
      <c r="A75" s="1">
        <v>80</v>
      </c>
      <c r="B75">
        <v>3</v>
      </c>
      <c r="C75" t="s">
        <v>15</v>
      </c>
      <c r="D75">
        <v>19</v>
      </c>
      <c r="E75" t="s">
        <v>10</v>
      </c>
      <c r="F75" t="s">
        <v>8</v>
      </c>
      <c r="G75">
        <v>2015</v>
      </c>
    </row>
    <row r="76" spans="1:7" x14ac:dyDescent="0.25">
      <c r="A76" s="1">
        <v>81</v>
      </c>
      <c r="B76">
        <v>5</v>
      </c>
      <c r="C76" t="s">
        <v>15</v>
      </c>
      <c r="D76">
        <v>20</v>
      </c>
      <c r="E76" t="s">
        <v>10</v>
      </c>
      <c r="F76" t="s">
        <v>8</v>
      </c>
      <c r="G76">
        <v>2015</v>
      </c>
    </row>
    <row r="77" spans="1:7" x14ac:dyDescent="0.25">
      <c r="A77" s="1">
        <v>100</v>
      </c>
      <c r="B77">
        <v>56</v>
      </c>
      <c r="C77" t="s">
        <v>16</v>
      </c>
      <c r="D77">
        <v>2</v>
      </c>
      <c r="E77" t="s">
        <v>7</v>
      </c>
      <c r="F77" t="s">
        <v>12</v>
      </c>
      <c r="G77">
        <v>2015</v>
      </c>
    </row>
    <row r="78" spans="1:7" x14ac:dyDescent="0.25">
      <c r="A78" s="1">
        <v>101</v>
      </c>
      <c r="B78">
        <v>34</v>
      </c>
      <c r="C78" t="s">
        <v>16</v>
      </c>
      <c r="D78">
        <v>5</v>
      </c>
      <c r="E78" t="s">
        <v>7</v>
      </c>
      <c r="F78" t="s">
        <v>12</v>
      </c>
      <c r="G78">
        <v>2015</v>
      </c>
    </row>
    <row r="79" spans="1:7" x14ac:dyDescent="0.25">
      <c r="A79" s="1">
        <v>102</v>
      </c>
      <c r="B79">
        <v>33</v>
      </c>
      <c r="C79" t="s">
        <v>16</v>
      </c>
      <c r="D79">
        <v>6</v>
      </c>
      <c r="E79" t="s">
        <v>7</v>
      </c>
      <c r="F79" t="s">
        <v>12</v>
      </c>
      <c r="G79">
        <v>2015</v>
      </c>
    </row>
    <row r="80" spans="1:7" x14ac:dyDescent="0.25">
      <c r="A80" s="1">
        <v>103</v>
      </c>
      <c r="B80">
        <v>46</v>
      </c>
      <c r="C80" t="s">
        <v>16</v>
      </c>
      <c r="D80">
        <v>7</v>
      </c>
      <c r="E80" t="s">
        <v>7</v>
      </c>
      <c r="F80" t="s">
        <v>12</v>
      </c>
      <c r="G80">
        <v>2015</v>
      </c>
    </row>
    <row r="81" spans="1:7" x14ac:dyDescent="0.25">
      <c r="A81" s="1">
        <v>104</v>
      </c>
      <c r="B81">
        <v>52</v>
      </c>
      <c r="C81" t="s">
        <v>16</v>
      </c>
      <c r="D81">
        <v>15</v>
      </c>
      <c r="E81" t="s">
        <v>7</v>
      </c>
      <c r="F81" t="s">
        <v>12</v>
      </c>
      <c r="G81">
        <v>2015</v>
      </c>
    </row>
    <row r="82" spans="1:7" x14ac:dyDescent="0.25">
      <c r="A82" s="1">
        <v>105</v>
      </c>
      <c r="B82">
        <v>142</v>
      </c>
      <c r="C82" t="s">
        <v>16</v>
      </c>
      <c r="D82">
        <v>21</v>
      </c>
      <c r="E82" t="s">
        <v>7</v>
      </c>
      <c r="F82" t="s">
        <v>12</v>
      </c>
      <c r="G82">
        <v>2015</v>
      </c>
    </row>
    <row r="83" spans="1:7" x14ac:dyDescent="0.25">
      <c r="A83" s="1">
        <v>106</v>
      </c>
      <c r="B83">
        <v>9</v>
      </c>
      <c r="C83" t="s">
        <v>16</v>
      </c>
      <c r="D83">
        <v>3</v>
      </c>
      <c r="E83" t="s">
        <v>9</v>
      </c>
      <c r="F83" t="s">
        <v>12</v>
      </c>
      <c r="G83">
        <v>2015</v>
      </c>
    </row>
    <row r="84" spans="1:7" x14ac:dyDescent="0.25">
      <c r="A84" s="1">
        <v>107</v>
      </c>
      <c r="B84">
        <v>17</v>
      </c>
      <c r="C84" t="s">
        <v>16</v>
      </c>
      <c r="D84">
        <v>8</v>
      </c>
      <c r="E84" t="s">
        <v>9</v>
      </c>
      <c r="F84" t="s">
        <v>12</v>
      </c>
      <c r="G84">
        <v>2015</v>
      </c>
    </row>
    <row r="85" spans="1:7" x14ac:dyDescent="0.25">
      <c r="A85" s="1">
        <v>108</v>
      </c>
      <c r="B85">
        <v>12</v>
      </c>
      <c r="C85" t="s">
        <v>16</v>
      </c>
      <c r="D85">
        <v>13</v>
      </c>
      <c r="E85" t="s">
        <v>9</v>
      </c>
      <c r="F85" t="s">
        <v>12</v>
      </c>
      <c r="G85">
        <v>2015</v>
      </c>
    </row>
    <row r="86" spans="1:7" x14ac:dyDescent="0.25">
      <c r="A86" s="1">
        <v>109</v>
      </c>
      <c r="B86">
        <v>21</v>
      </c>
      <c r="C86" t="s">
        <v>16</v>
      </c>
      <c r="D86">
        <v>14</v>
      </c>
      <c r="E86" t="s">
        <v>9</v>
      </c>
      <c r="F86" t="s">
        <v>12</v>
      </c>
      <c r="G86">
        <v>2015</v>
      </c>
    </row>
    <row r="87" spans="1:7" x14ac:dyDescent="0.25">
      <c r="A87" s="1">
        <v>110</v>
      </c>
      <c r="B87">
        <v>32</v>
      </c>
      <c r="C87" t="s">
        <v>16</v>
      </c>
      <c r="D87">
        <v>16</v>
      </c>
      <c r="E87" t="s">
        <v>9</v>
      </c>
      <c r="F87" t="s">
        <v>12</v>
      </c>
      <c r="G87">
        <v>2015</v>
      </c>
    </row>
    <row r="88" spans="1:7" x14ac:dyDescent="0.25">
      <c r="A88" s="1">
        <v>93</v>
      </c>
      <c r="B88">
        <v>3</v>
      </c>
      <c r="C88" t="s">
        <v>16</v>
      </c>
      <c r="D88">
        <v>10</v>
      </c>
      <c r="E88" t="s">
        <v>10</v>
      </c>
      <c r="F88" t="s">
        <v>12</v>
      </c>
      <c r="G88">
        <v>2015</v>
      </c>
    </row>
    <row r="89" spans="1:7" x14ac:dyDescent="0.25">
      <c r="A89" s="1">
        <v>94</v>
      </c>
      <c r="B89">
        <v>11</v>
      </c>
      <c r="C89" t="s">
        <v>16</v>
      </c>
      <c r="D89">
        <v>11</v>
      </c>
      <c r="E89" t="s">
        <v>10</v>
      </c>
      <c r="F89" t="s">
        <v>12</v>
      </c>
      <c r="G89">
        <v>2015</v>
      </c>
    </row>
    <row r="90" spans="1:7" x14ac:dyDescent="0.25">
      <c r="A90" s="1">
        <v>95</v>
      </c>
      <c r="B90">
        <v>11</v>
      </c>
      <c r="C90" t="s">
        <v>16</v>
      </c>
      <c r="D90">
        <v>12</v>
      </c>
      <c r="E90" t="s">
        <v>10</v>
      </c>
      <c r="F90" t="s">
        <v>12</v>
      </c>
      <c r="G90">
        <v>2015</v>
      </c>
    </row>
    <row r="91" spans="1:7" x14ac:dyDescent="0.25">
      <c r="A91" s="1">
        <v>96</v>
      </c>
      <c r="B91">
        <v>18</v>
      </c>
      <c r="C91" t="s">
        <v>16</v>
      </c>
      <c r="D91">
        <v>17</v>
      </c>
      <c r="E91" t="s">
        <v>10</v>
      </c>
      <c r="F91" t="s">
        <v>12</v>
      </c>
      <c r="G91">
        <v>2015</v>
      </c>
    </row>
    <row r="92" spans="1:7" x14ac:dyDescent="0.25">
      <c r="A92" s="1">
        <v>97</v>
      </c>
      <c r="B92">
        <v>17</v>
      </c>
      <c r="C92" t="s">
        <v>16</v>
      </c>
      <c r="D92">
        <v>18</v>
      </c>
      <c r="E92" t="s">
        <v>10</v>
      </c>
      <c r="F92" t="s">
        <v>12</v>
      </c>
      <c r="G92">
        <v>2015</v>
      </c>
    </row>
    <row r="93" spans="1:7" x14ac:dyDescent="0.25">
      <c r="A93" s="1">
        <v>98</v>
      </c>
      <c r="B93">
        <v>2</v>
      </c>
      <c r="C93" t="s">
        <v>16</v>
      </c>
      <c r="D93">
        <v>19</v>
      </c>
      <c r="E93" t="s">
        <v>10</v>
      </c>
      <c r="F93" t="s">
        <v>12</v>
      </c>
      <c r="G93">
        <v>2015</v>
      </c>
    </row>
    <row r="94" spans="1:7" x14ac:dyDescent="0.25">
      <c r="A94" s="1">
        <v>99</v>
      </c>
      <c r="B94">
        <v>2</v>
      </c>
      <c r="C94" t="s">
        <v>16</v>
      </c>
      <c r="D94">
        <v>20</v>
      </c>
      <c r="E94" t="s">
        <v>10</v>
      </c>
      <c r="F94" t="s">
        <v>12</v>
      </c>
      <c r="G94">
        <v>2015</v>
      </c>
    </row>
    <row r="95" spans="1:7" x14ac:dyDescent="0.25">
      <c r="A95" s="1">
        <v>118</v>
      </c>
      <c r="B95">
        <v>50</v>
      </c>
      <c r="C95" t="s">
        <v>17</v>
      </c>
      <c r="D95">
        <v>2</v>
      </c>
      <c r="E95" t="s">
        <v>7</v>
      </c>
      <c r="F95" t="s">
        <v>14</v>
      </c>
      <c r="G95">
        <v>2015</v>
      </c>
    </row>
    <row r="96" spans="1:7" x14ac:dyDescent="0.25">
      <c r="A96" s="1">
        <v>119</v>
      </c>
      <c r="B96">
        <v>27</v>
      </c>
      <c r="C96" t="s">
        <v>17</v>
      </c>
      <c r="D96">
        <v>5</v>
      </c>
      <c r="E96" t="s">
        <v>7</v>
      </c>
      <c r="F96" t="s">
        <v>14</v>
      </c>
      <c r="G96">
        <v>2015</v>
      </c>
    </row>
    <row r="97" spans="1:7" x14ac:dyDescent="0.25">
      <c r="A97" s="1">
        <v>120</v>
      </c>
      <c r="B97">
        <v>15</v>
      </c>
      <c r="C97" t="s">
        <v>17</v>
      </c>
      <c r="D97">
        <v>6</v>
      </c>
      <c r="E97" t="s">
        <v>7</v>
      </c>
      <c r="F97" t="s">
        <v>14</v>
      </c>
      <c r="G97">
        <v>2015</v>
      </c>
    </row>
    <row r="98" spans="1:7" x14ac:dyDescent="0.25">
      <c r="A98" s="1">
        <v>121</v>
      </c>
      <c r="B98">
        <v>43</v>
      </c>
      <c r="C98" t="s">
        <v>17</v>
      </c>
      <c r="D98">
        <v>7</v>
      </c>
      <c r="E98" t="s">
        <v>7</v>
      </c>
      <c r="F98" t="s">
        <v>14</v>
      </c>
      <c r="G98">
        <v>2015</v>
      </c>
    </row>
    <row r="99" spans="1:7" x14ac:dyDescent="0.25">
      <c r="A99" s="1">
        <v>122</v>
      </c>
      <c r="B99">
        <v>35</v>
      </c>
      <c r="C99" t="s">
        <v>17</v>
      </c>
      <c r="D99">
        <v>15</v>
      </c>
      <c r="E99" t="s">
        <v>7</v>
      </c>
      <c r="F99" t="s">
        <v>14</v>
      </c>
      <c r="G99">
        <v>2015</v>
      </c>
    </row>
    <row r="100" spans="1:7" x14ac:dyDescent="0.25">
      <c r="A100" s="1">
        <v>123</v>
      </c>
      <c r="B100">
        <v>94</v>
      </c>
      <c r="C100" t="s">
        <v>17</v>
      </c>
      <c r="D100">
        <v>21</v>
      </c>
      <c r="E100" t="s">
        <v>7</v>
      </c>
      <c r="F100" t="s">
        <v>14</v>
      </c>
      <c r="G100">
        <v>2015</v>
      </c>
    </row>
    <row r="101" spans="1:7" x14ac:dyDescent="0.25">
      <c r="A101" s="1">
        <v>124</v>
      </c>
      <c r="B101">
        <v>11</v>
      </c>
      <c r="C101" t="s">
        <v>17</v>
      </c>
      <c r="D101">
        <v>3</v>
      </c>
      <c r="E101" t="s">
        <v>9</v>
      </c>
      <c r="F101" t="s">
        <v>14</v>
      </c>
      <c r="G101">
        <v>2015</v>
      </c>
    </row>
    <row r="102" spans="1:7" x14ac:dyDescent="0.25">
      <c r="A102" s="1">
        <v>125</v>
      </c>
      <c r="B102">
        <v>3</v>
      </c>
      <c r="C102" t="s">
        <v>17</v>
      </c>
      <c r="D102">
        <v>8</v>
      </c>
      <c r="E102" t="s">
        <v>9</v>
      </c>
      <c r="F102" t="s">
        <v>14</v>
      </c>
      <c r="G102">
        <v>2015</v>
      </c>
    </row>
    <row r="103" spans="1:7" x14ac:dyDescent="0.25">
      <c r="A103" s="1">
        <v>126</v>
      </c>
      <c r="B103">
        <v>9</v>
      </c>
      <c r="C103" t="s">
        <v>17</v>
      </c>
      <c r="D103">
        <v>13</v>
      </c>
      <c r="E103" t="s">
        <v>9</v>
      </c>
      <c r="F103" t="s">
        <v>14</v>
      </c>
      <c r="G103">
        <v>2015</v>
      </c>
    </row>
    <row r="104" spans="1:7" x14ac:dyDescent="0.25">
      <c r="A104" s="1">
        <v>127</v>
      </c>
      <c r="B104">
        <v>22</v>
      </c>
      <c r="C104" t="s">
        <v>17</v>
      </c>
      <c r="D104">
        <v>14</v>
      </c>
      <c r="E104" t="s">
        <v>9</v>
      </c>
      <c r="F104" t="s">
        <v>14</v>
      </c>
      <c r="G104">
        <v>2015</v>
      </c>
    </row>
    <row r="105" spans="1:7" x14ac:dyDescent="0.25">
      <c r="A105" s="1">
        <v>128</v>
      </c>
      <c r="B105">
        <v>29</v>
      </c>
      <c r="C105" t="s">
        <v>17</v>
      </c>
      <c r="D105">
        <v>16</v>
      </c>
      <c r="E105" t="s">
        <v>9</v>
      </c>
      <c r="F105" t="s">
        <v>14</v>
      </c>
      <c r="G105">
        <v>2015</v>
      </c>
    </row>
    <row r="106" spans="1:7" x14ac:dyDescent="0.25">
      <c r="A106" s="1">
        <v>111</v>
      </c>
      <c r="B106">
        <v>5</v>
      </c>
      <c r="C106" t="s">
        <v>17</v>
      </c>
      <c r="D106">
        <v>10</v>
      </c>
      <c r="E106" t="s">
        <v>10</v>
      </c>
      <c r="F106" t="s">
        <v>14</v>
      </c>
      <c r="G106">
        <v>2015</v>
      </c>
    </row>
    <row r="107" spans="1:7" x14ac:dyDescent="0.25">
      <c r="A107" s="1">
        <v>112</v>
      </c>
      <c r="B107">
        <v>8</v>
      </c>
      <c r="C107" t="s">
        <v>17</v>
      </c>
      <c r="D107">
        <v>11</v>
      </c>
      <c r="E107" t="s">
        <v>10</v>
      </c>
      <c r="F107" t="s">
        <v>14</v>
      </c>
      <c r="G107">
        <v>2015</v>
      </c>
    </row>
    <row r="108" spans="1:7" x14ac:dyDescent="0.25">
      <c r="A108" s="1">
        <v>113</v>
      </c>
      <c r="B108">
        <v>9</v>
      </c>
      <c r="C108" t="s">
        <v>17</v>
      </c>
      <c r="D108">
        <v>12</v>
      </c>
      <c r="E108" t="s">
        <v>10</v>
      </c>
      <c r="F108" t="s">
        <v>14</v>
      </c>
      <c r="G108">
        <v>2015</v>
      </c>
    </row>
    <row r="109" spans="1:7" x14ac:dyDescent="0.25">
      <c r="A109" s="1">
        <v>114</v>
      </c>
      <c r="B109">
        <v>21</v>
      </c>
      <c r="C109" t="s">
        <v>17</v>
      </c>
      <c r="D109">
        <v>17</v>
      </c>
      <c r="E109" t="s">
        <v>10</v>
      </c>
      <c r="F109" t="s">
        <v>14</v>
      </c>
      <c r="G109">
        <v>2015</v>
      </c>
    </row>
    <row r="110" spans="1:7" x14ac:dyDescent="0.25">
      <c r="A110" s="1">
        <v>115</v>
      </c>
      <c r="B110">
        <v>13</v>
      </c>
      <c r="C110" t="s">
        <v>17</v>
      </c>
      <c r="D110">
        <v>18</v>
      </c>
      <c r="E110" t="s">
        <v>10</v>
      </c>
      <c r="F110" t="s">
        <v>14</v>
      </c>
      <c r="G110">
        <v>2015</v>
      </c>
    </row>
    <row r="111" spans="1:7" x14ac:dyDescent="0.25">
      <c r="A111" s="1">
        <v>116</v>
      </c>
      <c r="B111">
        <v>6</v>
      </c>
      <c r="C111" t="s">
        <v>17</v>
      </c>
      <c r="D111">
        <v>19</v>
      </c>
      <c r="E111" t="s">
        <v>10</v>
      </c>
      <c r="F111" t="s">
        <v>14</v>
      </c>
      <c r="G111">
        <v>2015</v>
      </c>
    </row>
    <row r="112" spans="1:7" x14ac:dyDescent="0.25">
      <c r="A112" s="1">
        <v>117</v>
      </c>
      <c r="B112">
        <v>4</v>
      </c>
      <c r="C112" t="s">
        <v>17</v>
      </c>
      <c r="D112">
        <v>20</v>
      </c>
      <c r="E112" t="s">
        <v>10</v>
      </c>
      <c r="F112" t="s">
        <v>14</v>
      </c>
      <c r="G112">
        <v>2015</v>
      </c>
    </row>
    <row r="113" spans="1:7" x14ac:dyDescent="0.25">
      <c r="A113" s="1">
        <v>137</v>
      </c>
      <c r="B113">
        <v>25</v>
      </c>
      <c r="C113" t="s">
        <v>15</v>
      </c>
      <c r="D113">
        <v>1</v>
      </c>
      <c r="E113" t="s">
        <v>7</v>
      </c>
      <c r="F113" t="s">
        <v>8</v>
      </c>
      <c r="G113">
        <v>2016</v>
      </c>
    </row>
    <row r="114" spans="1:7" x14ac:dyDescent="0.25">
      <c r="A114" s="1">
        <v>138</v>
      </c>
      <c r="B114">
        <v>22</v>
      </c>
      <c r="C114" t="s">
        <v>15</v>
      </c>
      <c r="D114">
        <v>3</v>
      </c>
      <c r="E114" t="s">
        <v>7</v>
      </c>
      <c r="F114" t="s">
        <v>8</v>
      </c>
      <c r="G114">
        <v>2016</v>
      </c>
    </row>
    <row r="115" spans="1:7" x14ac:dyDescent="0.25">
      <c r="A115" s="1">
        <v>139</v>
      </c>
      <c r="B115">
        <v>37</v>
      </c>
      <c r="C115" t="s">
        <v>15</v>
      </c>
      <c r="D115">
        <v>4</v>
      </c>
      <c r="E115" t="s">
        <v>7</v>
      </c>
      <c r="F115" t="s">
        <v>8</v>
      </c>
      <c r="G115">
        <v>2016</v>
      </c>
    </row>
    <row r="116" spans="1:7" x14ac:dyDescent="0.25">
      <c r="A116" s="1">
        <v>140</v>
      </c>
      <c r="B116">
        <v>24</v>
      </c>
      <c r="C116" t="s">
        <v>15</v>
      </c>
      <c r="D116">
        <v>6</v>
      </c>
      <c r="E116" t="s">
        <v>7</v>
      </c>
      <c r="F116" t="s">
        <v>8</v>
      </c>
      <c r="G116">
        <v>2016</v>
      </c>
    </row>
    <row r="117" spans="1:7" x14ac:dyDescent="0.25">
      <c r="A117" s="1">
        <v>141</v>
      </c>
      <c r="B117">
        <v>2</v>
      </c>
      <c r="C117" t="s">
        <v>15</v>
      </c>
      <c r="D117">
        <v>11</v>
      </c>
      <c r="E117" t="s">
        <v>7</v>
      </c>
      <c r="F117" t="s">
        <v>8</v>
      </c>
      <c r="G117">
        <v>2016</v>
      </c>
    </row>
    <row r="118" spans="1:7" x14ac:dyDescent="0.25">
      <c r="A118" s="1">
        <v>142</v>
      </c>
      <c r="B118">
        <v>60</v>
      </c>
      <c r="C118" t="s">
        <v>15</v>
      </c>
      <c r="D118">
        <v>14</v>
      </c>
      <c r="E118" t="s">
        <v>7</v>
      </c>
      <c r="F118" t="s">
        <v>8</v>
      </c>
      <c r="G118">
        <v>2016</v>
      </c>
    </row>
    <row r="119" spans="1:7" x14ac:dyDescent="0.25">
      <c r="A119" s="1">
        <v>143</v>
      </c>
      <c r="B119">
        <v>14</v>
      </c>
      <c r="C119" t="s">
        <v>15</v>
      </c>
      <c r="D119">
        <v>16</v>
      </c>
      <c r="E119" t="s">
        <v>7</v>
      </c>
      <c r="F119" t="s">
        <v>8</v>
      </c>
      <c r="G119">
        <v>2016</v>
      </c>
    </row>
    <row r="120" spans="1:7" x14ac:dyDescent="0.25">
      <c r="A120" s="1">
        <v>144</v>
      </c>
      <c r="B120">
        <v>138</v>
      </c>
      <c r="C120" t="s">
        <v>15</v>
      </c>
      <c r="D120">
        <v>21</v>
      </c>
      <c r="E120" t="s">
        <v>7</v>
      </c>
      <c r="F120" t="s">
        <v>8</v>
      </c>
      <c r="G120">
        <v>2016</v>
      </c>
    </row>
    <row r="121" spans="1:7" x14ac:dyDescent="0.25">
      <c r="A121" s="1">
        <v>145</v>
      </c>
      <c r="B121">
        <v>10</v>
      </c>
      <c r="C121" t="s">
        <v>15</v>
      </c>
      <c r="D121">
        <v>2</v>
      </c>
      <c r="E121" t="s">
        <v>9</v>
      </c>
      <c r="F121" t="s">
        <v>8</v>
      </c>
      <c r="G121">
        <v>2016</v>
      </c>
    </row>
    <row r="122" spans="1:7" x14ac:dyDescent="0.25">
      <c r="A122" s="1">
        <v>146</v>
      </c>
      <c r="B122">
        <v>9</v>
      </c>
      <c r="C122" t="s">
        <v>15</v>
      </c>
      <c r="D122">
        <v>5</v>
      </c>
      <c r="E122" t="s">
        <v>9</v>
      </c>
      <c r="F122" t="s">
        <v>8</v>
      </c>
      <c r="G122">
        <v>2016</v>
      </c>
    </row>
    <row r="123" spans="1:7" x14ac:dyDescent="0.25">
      <c r="A123" s="1">
        <v>147</v>
      </c>
      <c r="B123">
        <v>25</v>
      </c>
      <c r="C123" t="s">
        <v>15</v>
      </c>
      <c r="D123">
        <v>10</v>
      </c>
      <c r="E123" t="s">
        <v>9</v>
      </c>
      <c r="F123" t="s">
        <v>8</v>
      </c>
      <c r="G123">
        <v>2016</v>
      </c>
    </row>
    <row r="124" spans="1:7" x14ac:dyDescent="0.25">
      <c r="A124" s="1">
        <v>129</v>
      </c>
      <c r="B124">
        <v>11</v>
      </c>
      <c r="C124" t="s">
        <v>15</v>
      </c>
      <c r="D124">
        <v>7</v>
      </c>
      <c r="E124" t="s">
        <v>10</v>
      </c>
      <c r="F124" t="s">
        <v>8</v>
      </c>
      <c r="G124">
        <v>2016</v>
      </c>
    </row>
    <row r="125" spans="1:7" x14ac:dyDescent="0.25">
      <c r="A125" s="1">
        <v>130</v>
      </c>
      <c r="B125">
        <v>1</v>
      </c>
      <c r="C125" t="s">
        <v>15</v>
      </c>
      <c r="D125">
        <v>8</v>
      </c>
      <c r="E125" t="s">
        <v>10</v>
      </c>
      <c r="F125" t="s">
        <v>8</v>
      </c>
      <c r="G125">
        <v>2016</v>
      </c>
    </row>
    <row r="126" spans="1:7" x14ac:dyDescent="0.25">
      <c r="A126" s="1">
        <v>131</v>
      </c>
      <c r="B126">
        <v>11</v>
      </c>
      <c r="C126" t="s">
        <v>15</v>
      </c>
      <c r="D126">
        <v>9</v>
      </c>
      <c r="E126" t="s">
        <v>10</v>
      </c>
      <c r="F126" t="s">
        <v>8</v>
      </c>
      <c r="G126">
        <v>2016</v>
      </c>
    </row>
    <row r="127" spans="1:7" x14ac:dyDescent="0.25">
      <c r="A127" s="1">
        <v>132</v>
      </c>
      <c r="B127">
        <v>25</v>
      </c>
      <c r="C127" t="s">
        <v>15</v>
      </c>
      <c r="D127">
        <v>12</v>
      </c>
      <c r="E127" t="s">
        <v>10</v>
      </c>
      <c r="F127" t="s">
        <v>8</v>
      </c>
      <c r="G127">
        <v>2016</v>
      </c>
    </row>
    <row r="128" spans="1:7" x14ac:dyDescent="0.25">
      <c r="A128" s="1">
        <v>133</v>
      </c>
      <c r="B128">
        <v>14</v>
      </c>
      <c r="C128" t="s">
        <v>15</v>
      </c>
      <c r="D128">
        <v>15</v>
      </c>
      <c r="E128" t="s">
        <v>10</v>
      </c>
      <c r="F128" t="s">
        <v>8</v>
      </c>
      <c r="G128">
        <v>2016</v>
      </c>
    </row>
    <row r="129" spans="1:7" x14ac:dyDescent="0.25">
      <c r="A129" s="1">
        <v>134</v>
      </c>
      <c r="B129">
        <v>11</v>
      </c>
      <c r="C129" t="s">
        <v>15</v>
      </c>
      <c r="D129">
        <v>17</v>
      </c>
      <c r="E129" t="s">
        <v>10</v>
      </c>
      <c r="F129" t="s">
        <v>8</v>
      </c>
      <c r="G129">
        <v>2016</v>
      </c>
    </row>
    <row r="130" spans="1:7" x14ac:dyDescent="0.25">
      <c r="A130" s="1">
        <v>135</v>
      </c>
      <c r="B130">
        <v>9</v>
      </c>
      <c r="C130" t="s">
        <v>15</v>
      </c>
      <c r="D130">
        <v>19</v>
      </c>
      <c r="E130" t="s">
        <v>10</v>
      </c>
      <c r="F130" t="s">
        <v>8</v>
      </c>
      <c r="G130">
        <v>2016</v>
      </c>
    </row>
    <row r="131" spans="1:7" x14ac:dyDescent="0.25">
      <c r="A131" s="1">
        <v>136</v>
      </c>
      <c r="B131">
        <v>20</v>
      </c>
      <c r="C131" t="s">
        <v>15</v>
      </c>
      <c r="D131">
        <v>20</v>
      </c>
      <c r="E131" t="s">
        <v>10</v>
      </c>
      <c r="F131" t="s">
        <v>8</v>
      </c>
      <c r="G131">
        <v>2016</v>
      </c>
    </row>
    <row r="132" spans="1:7" x14ac:dyDescent="0.25">
      <c r="A132" s="1">
        <v>156</v>
      </c>
      <c r="B132">
        <v>56</v>
      </c>
      <c r="C132" t="s">
        <v>18</v>
      </c>
      <c r="D132">
        <v>1</v>
      </c>
      <c r="E132" t="s">
        <v>7</v>
      </c>
      <c r="F132" t="s">
        <v>12</v>
      </c>
      <c r="G132">
        <v>2016</v>
      </c>
    </row>
    <row r="133" spans="1:7" x14ac:dyDescent="0.25">
      <c r="A133" s="1">
        <v>157</v>
      </c>
      <c r="B133">
        <v>70</v>
      </c>
      <c r="C133" t="s">
        <v>18</v>
      </c>
      <c r="D133">
        <v>3</v>
      </c>
      <c r="E133" t="s">
        <v>7</v>
      </c>
      <c r="F133" t="s">
        <v>12</v>
      </c>
      <c r="G133">
        <v>2016</v>
      </c>
    </row>
    <row r="134" spans="1:7" x14ac:dyDescent="0.25">
      <c r="A134" s="1">
        <v>158</v>
      </c>
      <c r="B134">
        <v>34</v>
      </c>
      <c r="C134" t="s">
        <v>18</v>
      </c>
      <c r="D134">
        <v>4</v>
      </c>
      <c r="E134" t="s">
        <v>7</v>
      </c>
      <c r="F134" t="s">
        <v>12</v>
      </c>
      <c r="G134">
        <v>2016</v>
      </c>
    </row>
    <row r="135" spans="1:7" x14ac:dyDescent="0.25">
      <c r="A135" s="1">
        <v>159</v>
      </c>
      <c r="B135">
        <v>55</v>
      </c>
      <c r="C135" t="s">
        <v>18</v>
      </c>
      <c r="D135">
        <v>6</v>
      </c>
      <c r="E135" t="s">
        <v>7</v>
      </c>
      <c r="F135" t="s">
        <v>12</v>
      </c>
      <c r="G135">
        <v>2016</v>
      </c>
    </row>
    <row r="136" spans="1:7" x14ac:dyDescent="0.25">
      <c r="A136" s="1">
        <v>160</v>
      </c>
      <c r="B136">
        <v>29</v>
      </c>
      <c r="C136" t="s">
        <v>18</v>
      </c>
      <c r="D136">
        <v>11</v>
      </c>
      <c r="E136" t="s">
        <v>7</v>
      </c>
      <c r="F136" t="s">
        <v>12</v>
      </c>
      <c r="G136">
        <v>2016</v>
      </c>
    </row>
    <row r="137" spans="1:7" x14ac:dyDescent="0.25">
      <c r="A137" s="1">
        <v>161</v>
      </c>
      <c r="B137">
        <v>73</v>
      </c>
      <c r="C137" t="s">
        <v>18</v>
      </c>
      <c r="D137">
        <v>14</v>
      </c>
      <c r="E137" t="s">
        <v>7</v>
      </c>
      <c r="F137" t="s">
        <v>12</v>
      </c>
      <c r="G137">
        <v>2016</v>
      </c>
    </row>
    <row r="138" spans="1:7" x14ac:dyDescent="0.25">
      <c r="A138" s="1">
        <v>162</v>
      </c>
      <c r="B138">
        <v>13</v>
      </c>
      <c r="C138" t="s">
        <v>18</v>
      </c>
      <c r="D138">
        <v>16</v>
      </c>
      <c r="E138" t="s">
        <v>7</v>
      </c>
      <c r="F138" t="s">
        <v>12</v>
      </c>
      <c r="G138">
        <v>2016</v>
      </c>
    </row>
    <row r="139" spans="1:7" x14ac:dyDescent="0.25">
      <c r="A139" s="1">
        <v>163</v>
      </c>
      <c r="B139">
        <v>31</v>
      </c>
      <c r="C139" t="s">
        <v>18</v>
      </c>
      <c r="D139">
        <v>21</v>
      </c>
      <c r="E139" t="s">
        <v>7</v>
      </c>
      <c r="F139" t="s">
        <v>12</v>
      </c>
      <c r="G139">
        <v>2016</v>
      </c>
    </row>
    <row r="140" spans="1:7" x14ac:dyDescent="0.25">
      <c r="A140" s="1">
        <v>164</v>
      </c>
      <c r="B140">
        <v>24</v>
      </c>
      <c r="C140" t="s">
        <v>18</v>
      </c>
      <c r="D140">
        <v>2</v>
      </c>
      <c r="E140" t="s">
        <v>9</v>
      </c>
      <c r="F140" t="s">
        <v>12</v>
      </c>
      <c r="G140">
        <v>2016</v>
      </c>
    </row>
    <row r="141" spans="1:7" x14ac:dyDescent="0.25">
      <c r="A141" s="1">
        <v>165</v>
      </c>
      <c r="B141">
        <v>13</v>
      </c>
      <c r="C141" t="s">
        <v>18</v>
      </c>
      <c r="D141">
        <v>5</v>
      </c>
      <c r="E141" t="s">
        <v>9</v>
      </c>
      <c r="F141" t="s">
        <v>12</v>
      </c>
      <c r="G141">
        <v>2016</v>
      </c>
    </row>
    <row r="142" spans="1:7" x14ac:dyDescent="0.25">
      <c r="A142" s="1">
        <v>166</v>
      </c>
      <c r="B142">
        <v>61</v>
      </c>
      <c r="C142" t="s">
        <v>18</v>
      </c>
      <c r="D142">
        <v>10</v>
      </c>
      <c r="E142" t="s">
        <v>9</v>
      </c>
      <c r="F142" t="s">
        <v>12</v>
      </c>
      <c r="G142">
        <v>2016</v>
      </c>
    </row>
    <row r="143" spans="1:7" x14ac:dyDescent="0.25">
      <c r="A143" s="1">
        <v>148</v>
      </c>
      <c r="B143">
        <v>16</v>
      </c>
      <c r="C143" t="s">
        <v>18</v>
      </c>
      <c r="D143">
        <v>7</v>
      </c>
      <c r="E143" t="s">
        <v>10</v>
      </c>
      <c r="F143" t="s">
        <v>12</v>
      </c>
      <c r="G143">
        <v>2016</v>
      </c>
    </row>
    <row r="144" spans="1:7" x14ac:dyDescent="0.25">
      <c r="A144" s="1">
        <v>149</v>
      </c>
      <c r="B144">
        <v>4</v>
      </c>
      <c r="C144" t="s">
        <v>18</v>
      </c>
      <c r="D144">
        <v>8</v>
      </c>
      <c r="E144" t="s">
        <v>10</v>
      </c>
      <c r="F144" t="s">
        <v>12</v>
      </c>
      <c r="G144">
        <v>2016</v>
      </c>
    </row>
    <row r="145" spans="1:7" x14ac:dyDescent="0.25">
      <c r="A145" s="1">
        <v>150</v>
      </c>
      <c r="B145">
        <v>17</v>
      </c>
      <c r="C145" t="s">
        <v>18</v>
      </c>
      <c r="D145">
        <v>9</v>
      </c>
      <c r="E145" t="s">
        <v>10</v>
      </c>
      <c r="F145" t="s">
        <v>12</v>
      </c>
      <c r="G145">
        <v>2016</v>
      </c>
    </row>
    <row r="146" spans="1:7" x14ac:dyDescent="0.25">
      <c r="A146" s="1">
        <v>151</v>
      </c>
      <c r="B146">
        <v>14</v>
      </c>
      <c r="C146" t="s">
        <v>18</v>
      </c>
      <c r="D146">
        <v>12</v>
      </c>
      <c r="E146" t="s">
        <v>10</v>
      </c>
      <c r="F146" t="s">
        <v>12</v>
      </c>
      <c r="G146">
        <v>2016</v>
      </c>
    </row>
    <row r="147" spans="1:7" x14ac:dyDescent="0.25">
      <c r="A147" s="1">
        <v>152</v>
      </c>
      <c r="B147">
        <v>17</v>
      </c>
      <c r="C147" t="s">
        <v>18</v>
      </c>
      <c r="D147">
        <v>15</v>
      </c>
      <c r="E147" t="s">
        <v>10</v>
      </c>
      <c r="F147" t="s">
        <v>12</v>
      </c>
      <c r="G147">
        <v>2016</v>
      </c>
    </row>
    <row r="148" spans="1:7" x14ac:dyDescent="0.25">
      <c r="A148" s="1">
        <v>153</v>
      </c>
      <c r="B148">
        <v>13</v>
      </c>
      <c r="C148" t="s">
        <v>18</v>
      </c>
      <c r="D148">
        <v>17</v>
      </c>
      <c r="E148" t="s">
        <v>10</v>
      </c>
      <c r="F148" t="s">
        <v>12</v>
      </c>
      <c r="G148">
        <v>2016</v>
      </c>
    </row>
    <row r="149" spans="1:7" x14ac:dyDescent="0.25">
      <c r="A149" s="1">
        <v>154</v>
      </c>
      <c r="B149">
        <v>1</v>
      </c>
      <c r="C149" t="s">
        <v>18</v>
      </c>
      <c r="D149">
        <v>19</v>
      </c>
      <c r="E149" t="s">
        <v>10</v>
      </c>
      <c r="F149" t="s">
        <v>12</v>
      </c>
      <c r="G149">
        <v>2016</v>
      </c>
    </row>
    <row r="150" spans="1:7" x14ac:dyDescent="0.25">
      <c r="A150" s="1">
        <v>155</v>
      </c>
      <c r="B150">
        <v>10</v>
      </c>
      <c r="C150" t="s">
        <v>18</v>
      </c>
      <c r="D150">
        <v>20</v>
      </c>
      <c r="E150" t="s">
        <v>10</v>
      </c>
      <c r="F150" t="s">
        <v>12</v>
      </c>
      <c r="G150">
        <v>2016</v>
      </c>
    </row>
    <row r="151" spans="1:7" x14ac:dyDescent="0.25">
      <c r="A151" s="1">
        <v>175</v>
      </c>
      <c r="B151">
        <v>30</v>
      </c>
      <c r="C151" t="s">
        <v>16</v>
      </c>
      <c r="D151">
        <v>1</v>
      </c>
      <c r="E151" t="s">
        <v>7</v>
      </c>
      <c r="F151" t="s">
        <v>14</v>
      </c>
      <c r="G151">
        <v>2016</v>
      </c>
    </row>
    <row r="152" spans="1:7" x14ac:dyDescent="0.25">
      <c r="A152" s="1">
        <v>176</v>
      </c>
      <c r="B152">
        <v>23</v>
      </c>
      <c r="C152" t="s">
        <v>16</v>
      </c>
      <c r="D152">
        <v>3</v>
      </c>
      <c r="E152" t="s">
        <v>7</v>
      </c>
      <c r="F152" t="s">
        <v>14</v>
      </c>
      <c r="G152">
        <v>2016</v>
      </c>
    </row>
    <row r="153" spans="1:7" x14ac:dyDescent="0.25">
      <c r="A153" s="1">
        <v>177</v>
      </c>
      <c r="B153">
        <v>44</v>
      </c>
      <c r="C153" t="s">
        <v>16</v>
      </c>
      <c r="D153">
        <v>4</v>
      </c>
      <c r="E153" t="s">
        <v>7</v>
      </c>
      <c r="F153" t="s">
        <v>14</v>
      </c>
      <c r="G153">
        <v>2016</v>
      </c>
    </row>
    <row r="154" spans="1:7" x14ac:dyDescent="0.25">
      <c r="A154" s="1">
        <v>178</v>
      </c>
      <c r="B154">
        <v>22</v>
      </c>
      <c r="C154" t="s">
        <v>16</v>
      </c>
      <c r="D154">
        <v>6</v>
      </c>
      <c r="E154" t="s">
        <v>7</v>
      </c>
      <c r="F154" t="s">
        <v>14</v>
      </c>
      <c r="G154">
        <v>2016</v>
      </c>
    </row>
    <row r="155" spans="1:7" x14ac:dyDescent="0.25">
      <c r="A155" s="1">
        <v>179</v>
      </c>
      <c r="B155">
        <v>17</v>
      </c>
      <c r="C155" t="s">
        <v>16</v>
      </c>
      <c r="D155">
        <v>11</v>
      </c>
      <c r="E155" t="s">
        <v>7</v>
      </c>
      <c r="F155" t="s">
        <v>14</v>
      </c>
      <c r="G155">
        <v>2016</v>
      </c>
    </row>
    <row r="156" spans="1:7" x14ac:dyDescent="0.25">
      <c r="A156" s="1">
        <v>180</v>
      </c>
      <c r="B156">
        <v>49</v>
      </c>
      <c r="C156" t="s">
        <v>16</v>
      </c>
      <c r="D156">
        <v>14</v>
      </c>
      <c r="E156" t="s">
        <v>7</v>
      </c>
      <c r="F156" t="s">
        <v>14</v>
      </c>
      <c r="G156">
        <v>2016</v>
      </c>
    </row>
    <row r="157" spans="1:7" x14ac:dyDescent="0.25">
      <c r="A157" s="1">
        <v>181</v>
      </c>
      <c r="B157">
        <v>29</v>
      </c>
      <c r="C157" t="s">
        <v>16</v>
      </c>
      <c r="D157">
        <v>16</v>
      </c>
      <c r="E157" t="s">
        <v>7</v>
      </c>
      <c r="F157" t="s">
        <v>14</v>
      </c>
      <c r="G157">
        <v>2016</v>
      </c>
    </row>
    <row r="158" spans="1:7" x14ac:dyDescent="0.25">
      <c r="A158" s="1">
        <v>182</v>
      </c>
      <c r="B158">
        <v>28</v>
      </c>
      <c r="C158" t="s">
        <v>16</v>
      </c>
      <c r="D158">
        <v>21</v>
      </c>
      <c r="E158" t="s">
        <v>7</v>
      </c>
      <c r="F158" t="s">
        <v>14</v>
      </c>
      <c r="G158">
        <v>2016</v>
      </c>
    </row>
    <row r="159" spans="1:7" x14ac:dyDescent="0.25">
      <c r="A159" s="1">
        <v>183</v>
      </c>
      <c r="B159">
        <v>17</v>
      </c>
      <c r="C159" t="s">
        <v>16</v>
      </c>
      <c r="D159">
        <v>2</v>
      </c>
      <c r="E159" t="s">
        <v>9</v>
      </c>
      <c r="F159" t="s">
        <v>14</v>
      </c>
      <c r="G159">
        <v>2016</v>
      </c>
    </row>
    <row r="160" spans="1:7" x14ac:dyDescent="0.25">
      <c r="A160" s="1">
        <v>184</v>
      </c>
      <c r="B160">
        <v>15</v>
      </c>
      <c r="C160" t="s">
        <v>16</v>
      </c>
      <c r="D160">
        <v>5</v>
      </c>
      <c r="E160" t="s">
        <v>9</v>
      </c>
      <c r="F160" t="s">
        <v>14</v>
      </c>
      <c r="G160">
        <v>2016</v>
      </c>
    </row>
    <row r="161" spans="1:7" x14ac:dyDescent="0.25">
      <c r="A161" s="1">
        <v>185</v>
      </c>
      <c r="B161">
        <v>32</v>
      </c>
      <c r="C161" t="s">
        <v>16</v>
      </c>
      <c r="D161">
        <v>10</v>
      </c>
      <c r="E161" t="s">
        <v>9</v>
      </c>
      <c r="F161" t="s">
        <v>14</v>
      </c>
      <c r="G161">
        <v>2016</v>
      </c>
    </row>
    <row r="162" spans="1:7" x14ac:dyDescent="0.25">
      <c r="A162" s="1">
        <v>167</v>
      </c>
      <c r="B162">
        <v>18</v>
      </c>
      <c r="C162" t="s">
        <v>16</v>
      </c>
      <c r="D162">
        <v>7</v>
      </c>
      <c r="E162" t="s">
        <v>10</v>
      </c>
      <c r="F162" t="s">
        <v>14</v>
      </c>
      <c r="G162">
        <v>2016</v>
      </c>
    </row>
    <row r="163" spans="1:7" x14ac:dyDescent="0.25">
      <c r="A163" s="1">
        <v>168</v>
      </c>
      <c r="B163">
        <v>11</v>
      </c>
      <c r="C163" t="s">
        <v>16</v>
      </c>
      <c r="D163">
        <v>8</v>
      </c>
      <c r="E163" t="s">
        <v>10</v>
      </c>
      <c r="F163" t="s">
        <v>14</v>
      </c>
      <c r="G163">
        <v>2016</v>
      </c>
    </row>
    <row r="164" spans="1:7" x14ac:dyDescent="0.25">
      <c r="A164" s="1">
        <v>169</v>
      </c>
      <c r="B164">
        <v>12</v>
      </c>
      <c r="C164" t="s">
        <v>16</v>
      </c>
      <c r="D164">
        <v>9</v>
      </c>
      <c r="E164" t="s">
        <v>10</v>
      </c>
      <c r="F164" t="s">
        <v>14</v>
      </c>
      <c r="G164">
        <v>2016</v>
      </c>
    </row>
    <row r="165" spans="1:7" x14ac:dyDescent="0.25">
      <c r="A165" s="1">
        <v>170</v>
      </c>
      <c r="B165">
        <v>17</v>
      </c>
      <c r="C165" t="s">
        <v>16</v>
      </c>
      <c r="D165">
        <v>12</v>
      </c>
      <c r="E165" t="s">
        <v>10</v>
      </c>
      <c r="F165" t="s">
        <v>14</v>
      </c>
      <c r="G165">
        <v>2016</v>
      </c>
    </row>
    <row r="166" spans="1:7" x14ac:dyDescent="0.25">
      <c r="A166" s="1">
        <v>171</v>
      </c>
      <c r="B166">
        <v>15</v>
      </c>
      <c r="C166" t="s">
        <v>16</v>
      </c>
      <c r="D166">
        <v>15</v>
      </c>
      <c r="E166" t="s">
        <v>10</v>
      </c>
      <c r="F166" t="s">
        <v>14</v>
      </c>
      <c r="G166">
        <v>2016</v>
      </c>
    </row>
    <row r="167" spans="1:7" x14ac:dyDescent="0.25">
      <c r="A167" s="1">
        <v>172</v>
      </c>
      <c r="B167">
        <v>16</v>
      </c>
      <c r="C167" t="s">
        <v>16</v>
      </c>
      <c r="D167">
        <v>17</v>
      </c>
      <c r="E167" t="s">
        <v>10</v>
      </c>
      <c r="F167" t="s">
        <v>14</v>
      </c>
      <c r="G167">
        <v>2016</v>
      </c>
    </row>
    <row r="168" spans="1:7" x14ac:dyDescent="0.25">
      <c r="A168" s="1">
        <v>173</v>
      </c>
      <c r="B168">
        <v>5</v>
      </c>
      <c r="C168" t="s">
        <v>16</v>
      </c>
      <c r="D168">
        <v>19</v>
      </c>
      <c r="E168" t="s">
        <v>10</v>
      </c>
      <c r="F168" t="s">
        <v>14</v>
      </c>
      <c r="G168">
        <v>2016</v>
      </c>
    </row>
    <row r="169" spans="1:7" x14ac:dyDescent="0.25">
      <c r="A169" s="1">
        <v>174</v>
      </c>
      <c r="B169">
        <v>11</v>
      </c>
      <c r="C169" t="s">
        <v>16</v>
      </c>
      <c r="D169">
        <v>20</v>
      </c>
      <c r="E169" t="s">
        <v>10</v>
      </c>
      <c r="F169" t="s">
        <v>14</v>
      </c>
      <c r="G169">
        <v>2016</v>
      </c>
    </row>
    <row r="170" spans="1:7" x14ac:dyDescent="0.25">
      <c r="A170" s="1">
        <v>192</v>
      </c>
      <c r="B170">
        <v>37</v>
      </c>
      <c r="C170" t="s">
        <v>15</v>
      </c>
      <c r="D170">
        <v>2</v>
      </c>
      <c r="E170" t="s">
        <v>7</v>
      </c>
      <c r="F170" t="s">
        <v>8</v>
      </c>
      <c r="G170">
        <v>2017</v>
      </c>
    </row>
    <row r="171" spans="1:7" x14ac:dyDescent="0.25">
      <c r="A171" s="1">
        <v>193</v>
      </c>
      <c r="B171">
        <v>22</v>
      </c>
      <c r="C171" t="s">
        <v>15</v>
      </c>
      <c r="D171">
        <v>4</v>
      </c>
      <c r="E171" t="s">
        <v>7</v>
      </c>
      <c r="F171" t="s">
        <v>8</v>
      </c>
      <c r="G171">
        <v>2017</v>
      </c>
    </row>
    <row r="172" spans="1:7" x14ac:dyDescent="0.25">
      <c r="A172" s="1">
        <v>194</v>
      </c>
      <c r="B172">
        <v>56</v>
      </c>
      <c r="C172" t="s">
        <v>15</v>
      </c>
      <c r="D172">
        <v>6</v>
      </c>
      <c r="E172" t="s">
        <v>7</v>
      </c>
      <c r="F172" t="s">
        <v>8</v>
      </c>
      <c r="G172">
        <v>2017</v>
      </c>
    </row>
    <row r="173" spans="1:7" x14ac:dyDescent="0.25">
      <c r="A173" s="1">
        <v>195</v>
      </c>
      <c r="B173">
        <v>48</v>
      </c>
      <c r="C173" t="s">
        <v>15</v>
      </c>
      <c r="D173">
        <v>7</v>
      </c>
      <c r="E173" t="s">
        <v>7</v>
      </c>
      <c r="F173" t="s">
        <v>8</v>
      </c>
      <c r="G173">
        <v>2017</v>
      </c>
    </row>
    <row r="174" spans="1:7" x14ac:dyDescent="0.25">
      <c r="A174" s="1">
        <v>196</v>
      </c>
      <c r="B174">
        <v>34</v>
      </c>
      <c r="C174" t="s">
        <v>15</v>
      </c>
      <c r="D174">
        <v>10</v>
      </c>
      <c r="E174" t="s">
        <v>7</v>
      </c>
      <c r="F174" t="s">
        <v>8</v>
      </c>
      <c r="G174">
        <v>2017</v>
      </c>
    </row>
    <row r="175" spans="1:7" x14ac:dyDescent="0.25">
      <c r="A175" s="1">
        <v>197</v>
      </c>
      <c r="B175">
        <v>27</v>
      </c>
      <c r="C175" t="s">
        <v>15</v>
      </c>
      <c r="D175">
        <v>11</v>
      </c>
      <c r="E175" t="s">
        <v>7</v>
      </c>
      <c r="F175" t="s">
        <v>8</v>
      </c>
      <c r="G175">
        <v>2017</v>
      </c>
    </row>
    <row r="176" spans="1:7" x14ac:dyDescent="0.25">
      <c r="A176" s="1">
        <v>198</v>
      </c>
      <c r="B176">
        <v>13</v>
      </c>
      <c r="C176" t="s">
        <v>15</v>
      </c>
      <c r="D176">
        <v>16</v>
      </c>
      <c r="E176" t="s">
        <v>7</v>
      </c>
      <c r="F176" t="s">
        <v>8</v>
      </c>
      <c r="G176">
        <v>2017</v>
      </c>
    </row>
    <row r="177" spans="1:7" x14ac:dyDescent="0.25">
      <c r="A177" s="1">
        <v>199</v>
      </c>
      <c r="B177">
        <v>27</v>
      </c>
      <c r="C177" t="s">
        <v>15</v>
      </c>
      <c r="D177">
        <v>19</v>
      </c>
      <c r="E177" t="s">
        <v>7</v>
      </c>
      <c r="F177" t="s">
        <v>8</v>
      </c>
      <c r="G177">
        <v>2017</v>
      </c>
    </row>
    <row r="178" spans="1:7" x14ac:dyDescent="0.25">
      <c r="A178" s="1">
        <v>200</v>
      </c>
      <c r="B178">
        <v>65</v>
      </c>
      <c r="C178" t="s">
        <v>15</v>
      </c>
      <c r="D178">
        <v>21</v>
      </c>
      <c r="E178" t="s">
        <v>7</v>
      </c>
      <c r="F178" t="s">
        <v>8</v>
      </c>
      <c r="G178">
        <v>2017</v>
      </c>
    </row>
    <row r="179" spans="1:7" x14ac:dyDescent="0.25">
      <c r="A179" s="1">
        <v>201</v>
      </c>
      <c r="B179">
        <v>9</v>
      </c>
      <c r="C179" t="s">
        <v>15</v>
      </c>
      <c r="D179">
        <v>3</v>
      </c>
      <c r="E179" t="s">
        <v>9</v>
      </c>
      <c r="F179" t="s">
        <v>8</v>
      </c>
      <c r="G179">
        <v>2017</v>
      </c>
    </row>
    <row r="180" spans="1:7" x14ac:dyDescent="0.25">
      <c r="A180" s="1">
        <v>202</v>
      </c>
      <c r="B180">
        <v>18</v>
      </c>
      <c r="C180" t="s">
        <v>15</v>
      </c>
      <c r="D180">
        <v>8</v>
      </c>
      <c r="E180" t="s">
        <v>9</v>
      </c>
      <c r="F180" t="s">
        <v>8</v>
      </c>
      <c r="G180">
        <v>2017</v>
      </c>
    </row>
    <row r="181" spans="1:7" x14ac:dyDescent="0.25">
      <c r="A181" s="1">
        <v>203</v>
      </c>
      <c r="B181">
        <v>7</v>
      </c>
      <c r="C181" t="s">
        <v>15</v>
      </c>
      <c r="D181">
        <v>14</v>
      </c>
      <c r="E181" t="s">
        <v>9</v>
      </c>
      <c r="F181" t="s">
        <v>8</v>
      </c>
      <c r="G181">
        <v>2017</v>
      </c>
    </row>
    <row r="182" spans="1:7" x14ac:dyDescent="0.25">
      <c r="A182" s="1">
        <v>204</v>
      </c>
      <c r="B182">
        <v>28</v>
      </c>
      <c r="C182" t="s">
        <v>15</v>
      </c>
      <c r="D182">
        <v>15</v>
      </c>
      <c r="E182" t="s">
        <v>9</v>
      </c>
      <c r="F182" t="s">
        <v>8</v>
      </c>
      <c r="G182">
        <v>2017</v>
      </c>
    </row>
    <row r="183" spans="1:7" x14ac:dyDescent="0.25">
      <c r="A183" s="1">
        <v>186</v>
      </c>
      <c r="B183">
        <v>3</v>
      </c>
      <c r="C183" t="s">
        <v>15</v>
      </c>
      <c r="D183">
        <v>5</v>
      </c>
      <c r="E183" t="s">
        <v>10</v>
      </c>
      <c r="F183" t="s">
        <v>8</v>
      </c>
      <c r="G183">
        <v>2017</v>
      </c>
    </row>
    <row r="184" spans="1:7" x14ac:dyDescent="0.25">
      <c r="A184" s="1">
        <v>187</v>
      </c>
      <c r="B184">
        <v>3</v>
      </c>
      <c r="C184" t="s">
        <v>15</v>
      </c>
      <c r="D184">
        <v>9</v>
      </c>
      <c r="E184" t="s">
        <v>10</v>
      </c>
      <c r="F184" t="s">
        <v>8</v>
      </c>
      <c r="G184">
        <v>2017</v>
      </c>
    </row>
    <row r="185" spans="1:7" x14ac:dyDescent="0.25">
      <c r="A185" s="1">
        <v>188</v>
      </c>
      <c r="B185">
        <v>7</v>
      </c>
      <c r="C185" t="s">
        <v>15</v>
      </c>
      <c r="D185">
        <v>12</v>
      </c>
      <c r="E185" t="s">
        <v>10</v>
      </c>
      <c r="F185" t="s">
        <v>8</v>
      </c>
      <c r="G185">
        <v>2017</v>
      </c>
    </row>
    <row r="186" spans="1:7" x14ac:dyDescent="0.25">
      <c r="A186" s="1">
        <v>189</v>
      </c>
      <c r="B186">
        <v>8</v>
      </c>
      <c r="C186" t="s">
        <v>15</v>
      </c>
      <c r="D186">
        <v>13</v>
      </c>
      <c r="E186" t="s">
        <v>10</v>
      </c>
      <c r="F186" t="s">
        <v>8</v>
      </c>
      <c r="G186">
        <v>2017</v>
      </c>
    </row>
    <row r="187" spans="1:7" x14ac:dyDescent="0.25">
      <c r="A187" s="1">
        <v>190</v>
      </c>
      <c r="B187">
        <v>3</v>
      </c>
      <c r="C187" t="s">
        <v>15</v>
      </c>
      <c r="D187">
        <v>17</v>
      </c>
      <c r="E187" t="s">
        <v>10</v>
      </c>
      <c r="F187" t="s">
        <v>8</v>
      </c>
      <c r="G187">
        <v>2017</v>
      </c>
    </row>
    <row r="188" spans="1:7" x14ac:dyDescent="0.25">
      <c r="A188" s="1">
        <v>191</v>
      </c>
      <c r="B188">
        <v>4</v>
      </c>
      <c r="C188" t="s">
        <v>15</v>
      </c>
      <c r="D188">
        <v>18</v>
      </c>
      <c r="E188" t="s">
        <v>10</v>
      </c>
      <c r="F188" t="s">
        <v>8</v>
      </c>
      <c r="G188">
        <v>2017</v>
      </c>
    </row>
    <row r="189" spans="1:7" x14ac:dyDescent="0.25">
      <c r="A189" s="1">
        <v>230</v>
      </c>
      <c r="B189">
        <v>82</v>
      </c>
      <c r="C189" t="s">
        <v>19</v>
      </c>
      <c r="D189">
        <v>2</v>
      </c>
      <c r="E189" t="s">
        <v>7</v>
      </c>
      <c r="F189" t="s">
        <v>12</v>
      </c>
      <c r="G189">
        <v>2017</v>
      </c>
    </row>
    <row r="190" spans="1:7" x14ac:dyDescent="0.25">
      <c r="A190" s="1">
        <v>231</v>
      </c>
      <c r="B190">
        <v>103</v>
      </c>
      <c r="C190" t="s">
        <v>19</v>
      </c>
      <c r="D190">
        <v>4</v>
      </c>
      <c r="E190" t="s">
        <v>7</v>
      </c>
      <c r="F190" t="s">
        <v>12</v>
      </c>
      <c r="G190">
        <v>2017</v>
      </c>
    </row>
    <row r="191" spans="1:7" x14ac:dyDescent="0.25">
      <c r="A191" s="1">
        <v>232</v>
      </c>
      <c r="B191">
        <v>79</v>
      </c>
      <c r="C191" t="s">
        <v>19</v>
      </c>
      <c r="D191">
        <v>6</v>
      </c>
      <c r="E191" t="s">
        <v>7</v>
      </c>
      <c r="F191" t="s">
        <v>12</v>
      </c>
      <c r="G191">
        <v>2017</v>
      </c>
    </row>
    <row r="192" spans="1:7" x14ac:dyDescent="0.25">
      <c r="A192" s="1">
        <v>233</v>
      </c>
      <c r="B192">
        <v>81</v>
      </c>
      <c r="C192" t="s">
        <v>19</v>
      </c>
      <c r="D192">
        <v>7</v>
      </c>
      <c r="E192" t="s">
        <v>7</v>
      </c>
      <c r="F192" t="s">
        <v>12</v>
      </c>
      <c r="G192">
        <v>2017</v>
      </c>
    </row>
    <row r="193" spans="1:7" x14ac:dyDescent="0.25">
      <c r="A193" s="1">
        <v>234</v>
      </c>
      <c r="B193">
        <v>38</v>
      </c>
      <c r="C193" t="s">
        <v>19</v>
      </c>
      <c r="D193">
        <v>10</v>
      </c>
      <c r="E193" t="s">
        <v>7</v>
      </c>
      <c r="F193" t="s">
        <v>12</v>
      </c>
      <c r="G193">
        <v>2017</v>
      </c>
    </row>
    <row r="194" spans="1:7" x14ac:dyDescent="0.25">
      <c r="A194" s="1">
        <v>235</v>
      </c>
      <c r="B194">
        <v>49</v>
      </c>
      <c r="C194" t="s">
        <v>19</v>
      </c>
      <c r="D194">
        <v>11</v>
      </c>
      <c r="E194" t="s">
        <v>7</v>
      </c>
      <c r="F194" t="s">
        <v>12</v>
      </c>
      <c r="G194">
        <v>2017</v>
      </c>
    </row>
    <row r="195" spans="1:7" x14ac:dyDescent="0.25">
      <c r="A195" s="1">
        <v>236</v>
      </c>
      <c r="B195">
        <v>12</v>
      </c>
      <c r="C195" t="s">
        <v>19</v>
      </c>
      <c r="D195">
        <v>16</v>
      </c>
      <c r="E195" t="s">
        <v>7</v>
      </c>
      <c r="F195" t="s">
        <v>12</v>
      </c>
      <c r="G195">
        <v>2017</v>
      </c>
    </row>
    <row r="196" spans="1:7" x14ac:dyDescent="0.25">
      <c r="A196" s="1">
        <v>237</v>
      </c>
      <c r="B196">
        <v>46</v>
      </c>
      <c r="C196" t="s">
        <v>19</v>
      </c>
      <c r="D196">
        <v>19</v>
      </c>
      <c r="E196" t="s">
        <v>7</v>
      </c>
      <c r="F196" t="s">
        <v>12</v>
      </c>
      <c r="G196">
        <v>2017</v>
      </c>
    </row>
    <row r="197" spans="1:7" x14ac:dyDescent="0.25">
      <c r="A197" s="1">
        <v>238</v>
      </c>
      <c r="B197">
        <v>72</v>
      </c>
      <c r="C197" t="s">
        <v>19</v>
      </c>
      <c r="D197">
        <v>21</v>
      </c>
      <c r="E197" t="s">
        <v>7</v>
      </c>
      <c r="F197" t="s">
        <v>12</v>
      </c>
      <c r="G197">
        <v>2017</v>
      </c>
    </row>
    <row r="198" spans="1:7" x14ac:dyDescent="0.25">
      <c r="A198" s="1">
        <v>239</v>
      </c>
      <c r="B198">
        <v>19</v>
      </c>
      <c r="C198" t="s">
        <v>19</v>
      </c>
      <c r="D198">
        <v>3</v>
      </c>
      <c r="E198" t="s">
        <v>9</v>
      </c>
      <c r="F198" t="s">
        <v>12</v>
      </c>
      <c r="G198">
        <v>2017</v>
      </c>
    </row>
    <row r="199" spans="1:7" x14ac:dyDescent="0.25">
      <c r="A199" s="1">
        <v>240</v>
      </c>
      <c r="B199">
        <v>34</v>
      </c>
      <c r="C199" t="s">
        <v>19</v>
      </c>
      <c r="D199">
        <v>8</v>
      </c>
      <c r="E199" t="s">
        <v>9</v>
      </c>
      <c r="F199" t="s">
        <v>12</v>
      </c>
      <c r="G199">
        <v>2017</v>
      </c>
    </row>
    <row r="200" spans="1:7" x14ac:dyDescent="0.25">
      <c r="A200" s="1">
        <v>241</v>
      </c>
      <c r="B200">
        <v>9</v>
      </c>
      <c r="C200" t="s">
        <v>19</v>
      </c>
      <c r="D200">
        <v>14</v>
      </c>
      <c r="E200" t="s">
        <v>9</v>
      </c>
      <c r="F200" t="s">
        <v>12</v>
      </c>
      <c r="G200">
        <v>2017</v>
      </c>
    </row>
    <row r="201" spans="1:7" x14ac:dyDescent="0.25">
      <c r="A201" s="1">
        <v>242</v>
      </c>
      <c r="B201">
        <v>29</v>
      </c>
      <c r="C201" t="s">
        <v>19</v>
      </c>
      <c r="D201">
        <v>15</v>
      </c>
      <c r="E201" t="s">
        <v>9</v>
      </c>
      <c r="F201" t="s">
        <v>12</v>
      </c>
      <c r="G201">
        <v>2017</v>
      </c>
    </row>
    <row r="202" spans="1:7" x14ac:dyDescent="0.25">
      <c r="A202" s="1">
        <v>224</v>
      </c>
      <c r="B202">
        <v>7</v>
      </c>
      <c r="C202" t="s">
        <v>19</v>
      </c>
      <c r="D202">
        <v>5</v>
      </c>
      <c r="E202" t="s">
        <v>10</v>
      </c>
      <c r="F202" t="s">
        <v>12</v>
      </c>
      <c r="G202">
        <v>2017</v>
      </c>
    </row>
    <row r="203" spans="1:7" x14ac:dyDescent="0.25">
      <c r="A203" s="1">
        <v>225</v>
      </c>
      <c r="B203">
        <v>1</v>
      </c>
      <c r="C203" t="s">
        <v>19</v>
      </c>
      <c r="D203">
        <v>9</v>
      </c>
      <c r="E203" t="s">
        <v>10</v>
      </c>
      <c r="F203" t="s">
        <v>12</v>
      </c>
      <c r="G203">
        <v>2017</v>
      </c>
    </row>
    <row r="204" spans="1:7" x14ac:dyDescent="0.25">
      <c r="A204" s="1">
        <v>226</v>
      </c>
      <c r="B204">
        <v>2</v>
      </c>
      <c r="C204" t="s">
        <v>19</v>
      </c>
      <c r="D204">
        <v>12</v>
      </c>
      <c r="E204" t="s">
        <v>10</v>
      </c>
      <c r="F204" t="s">
        <v>12</v>
      </c>
      <c r="G204">
        <v>2017</v>
      </c>
    </row>
    <row r="205" spans="1:7" x14ac:dyDescent="0.25">
      <c r="A205" s="1">
        <v>227</v>
      </c>
      <c r="B205">
        <v>10</v>
      </c>
      <c r="C205" t="s">
        <v>19</v>
      </c>
      <c r="D205">
        <v>13</v>
      </c>
      <c r="E205" t="s">
        <v>10</v>
      </c>
      <c r="F205" t="s">
        <v>12</v>
      </c>
      <c r="G205">
        <v>2017</v>
      </c>
    </row>
    <row r="206" spans="1:7" x14ac:dyDescent="0.25">
      <c r="A206" s="1">
        <v>228</v>
      </c>
      <c r="B206">
        <v>2</v>
      </c>
      <c r="C206" t="s">
        <v>19</v>
      </c>
      <c r="D206">
        <v>17</v>
      </c>
      <c r="E206" t="s">
        <v>10</v>
      </c>
      <c r="F206" t="s">
        <v>12</v>
      </c>
      <c r="G206">
        <v>2017</v>
      </c>
    </row>
    <row r="207" spans="1:7" x14ac:dyDescent="0.25">
      <c r="A207" s="1">
        <v>229</v>
      </c>
      <c r="B207">
        <v>5</v>
      </c>
      <c r="C207" t="s">
        <v>19</v>
      </c>
      <c r="D207">
        <v>18</v>
      </c>
      <c r="E207" t="s">
        <v>10</v>
      </c>
      <c r="F207" t="s">
        <v>12</v>
      </c>
      <c r="G207">
        <v>2017</v>
      </c>
    </row>
    <row r="208" spans="1:7" x14ac:dyDescent="0.25">
      <c r="A208" s="1">
        <v>211</v>
      </c>
      <c r="B208">
        <v>88</v>
      </c>
      <c r="C208" t="s">
        <v>18</v>
      </c>
      <c r="D208">
        <v>2</v>
      </c>
      <c r="E208" t="s">
        <v>7</v>
      </c>
      <c r="F208" t="s">
        <v>14</v>
      </c>
      <c r="G208">
        <v>2017</v>
      </c>
    </row>
    <row r="209" spans="1:7" x14ac:dyDescent="0.25">
      <c r="A209" s="1">
        <v>212</v>
      </c>
      <c r="B209">
        <v>31</v>
      </c>
      <c r="C209" t="s">
        <v>18</v>
      </c>
      <c r="D209">
        <v>4</v>
      </c>
      <c r="E209" t="s">
        <v>7</v>
      </c>
      <c r="F209" t="s">
        <v>14</v>
      </c>
      <c r="G209">
        <v>2017</v>
      </c>
    </row>
    <row r="210" spans="1:7" x14ac:dyDescent="0.25">
      <c r="A210" s="1">
        <v>213</v>
      </c>
      <c r="B210">
        <v>32</v>
      </c>
      <c r="C210" t="s">
        <v>18</v>
      </c>
      <c r="D210">
        <v>6</v>
      </c>
      <c r="E210" t="s">
        <v>7</v>
      </c>
      <c r="F210" t="s">
        <v>14</v>
      </c>
      <c r="G210">
        <v>2017</v>
      </c>
    </row>
    <row r="211" spans="1:7" x14ac:dyDescent="0.25">
      <c r="A211" s="1">
        <v>214</v>
      </c>
      <c r="B211">
        <v>54</v>
      </c>
      <c r="C211" t="s">
        <v>18</v>
      </c>
      <c r="D211">
        <v>7</v>
      </c>
      <c r="E211" t="s">
        <v>7</v>
      </c>
      <c r="F211" t="s">
        <v>14</v>
      </c>
      <c r="G211">
        <v>2017</v>
      </c>
    </row>
    <row r="212" spans="1:7" x14ac:dyDescent="0.25">
      <c r="A212" s="1">
        <v>215</v>
      </c>
      <c r="B212">
        <v>32</v>
      </c>
      <c r="C212" t="s">
        <v>18</v>
      </c>
      <c r="D212">
        <v>10</v>
      </c>
      <c r="E212" t="s">
        <v>7</v>
      </c>
      <c r="F212" t="s">
        <v>14</v>
      </c>
      <c r="G212">
        <v>2017</v>
      </c>
    </row>
    <row r="213" spans="1:7" x14ac:dyDescent="0.25">
      <c r="A213" s="1">
        <v>216</v>
      </c>
      <c r="B213">
        <v>47</v>
      </c>
      <c r="C213" t="s">
        <v>18</v>
      </c>
      <c r="D213">
        <v>11</v>
      </c>
      <c r="E213" t="s">
        <v>7</v>
      </c>
      <c r="F213" t="s">
        <v>14</v>
      </c>
      <c r="G213">
        <v>2017</v>
      </c>
    </row>
    <row r="214" spans="1:7" x14ac:dyDescent="0.25">
      <c r="A214" s="1">
        <v>217</v>
      </c>
      <c r="B214">
        <v>16</v>
      </c>
      <c r="C214" t="s">
        <v>18</v>
      </c>
      <c r="D214">
        <v>16</v>
      </c>
      <c r="E214" t="s">
        <v>7</v>
      </c>
      <c r="F214" t="s">
        <v>14</v>
      </c>
      <c r="G214">
        <v>2017</v>
      </c>
    </row>
    <row r="215" spans="1:7" x14ac:dyDescent="0.25">
      <c r="A215" s="1">
        <v>218</v>
      </c>
      <c r="B215">
        <v>31</v>
      </c>
      <c r="C215" t="s">
        <v>18</v>
      </c>
      <c r="D215">
        <v>19</v>
      </c>
      <c r="E215" t="s">
        <v>7</v>
      </c>
      <c r="F215" t="s">
        <v>14</v>
      </c>
      <c r="G215">
        <v>2017</v>
      </c>
    </row>
    <row r="216" spans="1:7" x14ac:dyDescent="0.25">
      <c r="A216" s="1">
        <v>219</v>
      </c>
      <c r="B216">
        <v>30</v>
      </c>
      <c r="C216" t="s">
        <v>18</v>
      </c>
      <c r="D216">
        <v>21</v>
      </c>
      <c r="E216" t="s">
        <v>7</v>
      </c>
      <c r="F216" t="s">
        <v>14</v>
      </c>
      <c r="G216">
        <v>2017</v>
      </c>
    </row>
    <row r="217" spans="1:7" x14ac:dyDescent="0.25">
      <c r="A217" s="1">
        <v>220</v>
      </c>
      <c r="B217">
        <v>12</v>
      </c>
      <c r="C217" t="s">
        <v>18</v>
      </c>
      <c r="D217">
        <v>3</v>
      </c>
      <c r="E217" t="s">
        <v>9</v>
      </c>
      <c r="F217" t="s">
        <v>14</v>
      </c>
      <c r="G217">
        <v>2017</v>
      </c>
    </row>
    <row r="218" spans="1:7" x14ac:dyDescent="0.25">
      <c r="A218" s="1">
        <v>221</v>
      </c>
      <c r="B218">
        <v>27</v>
      </c>
      <c r="C218" t="s">
        <v>18</v>
      </c>
      <c r="D218">
        <v>8</v>
      </c>
      <c r="E218" t="s">
        <v>9</v>
      </c>
      <c r="F218" t="s">
        <v>14</v>
      </c>
      <c r="G218">
        <v>2017</v>
      </c>
    </row>
    <row r="219" spans="1:7" x14ac:dyDescent="0.25">
      <c r="A219" s="1">
        <v>222</v>
      </c>
      <c r="B219">
        <v>11</v>
      </c>
      <c r="C219" t="s">
        <v>18</v>
      </c>
      <c r="D219">
        <v>14</v>
      </c>
      <c r="E219" t="s">
        <v>9</v>
      </c>
      <c r="F219" t="s">
        <v>14</v>
      </c>
      <c r="G219">
        <v>2017</v>
      </c>
    </row>
    <row r="220" spans="1:7" x14ac:dyDescent="0.25">
      <c r="A220" s="1">
        <v>223</v>
      </c>
      <c r="B220">
        <v>33</v>
      </c>
      <c r="C220" t="s">
        <v>18</v>
      </c>
      <c r="D220">
        <v>15</v>
      </c>
      <c r="E220" t="s">
        <v>9</v>
      </c>
      <c r="F220" t="s">
        <v>14</v>
      </c>
      <c r="G220">
        <v>2017</v>
      </c>
    </row>
    <row r="221" spans="1:7" x14ac:dyDescent="0.25">
      <c r="A221" s="1">
        <v>205</v>
      </c>
      <c r="B221">
        <v>5</v>
      </c>
      <c r="C221" t="s">
        <v>18</v>
      </c>
      <c r="D221">
        <v>5</v>
      </c>
      <c r="E221" t="s">
        <v>10</v>
      </c>
      <c r="F221" t="s">
        <v>14</v>
      </c>
      <c r="G221">
        <v>2017</v>
      </c>
    </row>
    <row r="222" spans="1:7" x14ac:dyDescent="0.25">
      <c r="A222" s="1">
        <v>206</v>
      </c>
      <c r="B222">
        <v>4</v>
      </c>
      <c r="C222" t="s">
        <v>18</v>
      </c>
      <c r="D222">
        <v>9</v>
      </c>
      <c r="E222" t="s">
        <v>10</v>
      </c>
      <c r="F222" t="s">
        <v>14</v>
      </c>
      <c r="G222">
        <v>2017</v>
      </c>
    </row>
    <row r="223" spans="1:7" x14ac:dyDescent="0.25">
      <c r="A223" s="1">
        <v>207</v>
      </c>
      <c r="B223">
        <v>1</v>
      </c>
      <c r="C223" t="s">
        <v>18</v>
      </c>
      <c r="D223">
        <v>12</v>
      </c>
      <c r="E223" t="s">
        <v>10</v>
      </c>
      <c r="F223" t="s">
        <v>14</v>
      </c>
      <c r="G223">
        <v>2017</v>
      </c>
    </row>
    <row r="224" spans="1:7" x14ac:dyDescent="0.25">
      <c r="A224" s="1">
        <v>208</v>
      </c>
      <c r="B224">
        <v>11</v>
      </c>
      <c r="C224" t="s">
        <v>18</v>
      </c>
      <c r="D224">
        <v>13</v>
      </c>
      <c r="E224" t="s">
        <v>10</v>
      </c>
      <c r="F224" t="s">
        <v>14</v>
      </c>
      <c r="G224">
        <v>2017</v>
      </c>
    </row>
    <row r="225" spans="1:7" x14ac:dyDescent="0.25">
      <c r="A225" s="1">
        <v>209</v>
      </c>
      <c r="B225">
        <v>4</v>
      </c>
      <c r="C225" t="s">
        <v>18</v>
      </c>
      <c r="D225">
        <v>17</v>
      </c>
      <c r="E225" t="s">
        <v>10</v>
      </c>
      <c r="F225" t="s">
        <v>14</v>
      </c>
      <c r="G225">
        <v>2017</v>
      </c>
    </row>
    <row r="226" spans="1:7" x14ac:dyDescent="0.25">
      <c r="A226" s="1">
        <v>210</v>
      </c>
      <c r="B226">
        <v>3</v>
      </c>
      <c r="C226" t="s">
        <v>18</v>
      </c>
      <c r="D226">
        <v>18</v>
      </c>
      <c r="E226" t="s">
        <v>10</v>
      </c>
      <c r="F226" t="s">
        <v>14</v>
      </c>
      <c r="G226">
        <v>2017</v>
      </c>
    </row>
    <row r="227" spans="1:7" x14ac:dyDescent="0.25">
      <c r="A227" s="1">
        <v>249</v>
      </c>
      <c r="B227">
        <v>14</v>
      </c>
      <c r="C227" t="s">
        <v>20</v>
      </c>
      <c r="D227">
        <v>1</v>
      </c>
      <c r="E227" t="s">
        <v>7</v>
      </c>
      <c r="F227" t="s">
        <v>8</v>
      </c>
      <c r="G227">
        <v>2018</v>
      </c>
    </row>
    <row r="228" spans="1:7" x14ac:dyDescent="0.25">
      <c r="A228" s="1">
        <v>250</v>
      </c>
      <c r="B228">
        <v>23</v>
      </c>
      <c r="C228" t="s">
        <v>20</v>
      </c>
      <c r="D228">
        <v>2</v>
      </c>
      <c r="E228" t="s">
        <v>7</v>
      </c>
      <c r="F228" t="s">
        <v>8</v>
      </c>
      <c r="G228">
        <v>2018</v>
      </c>
    </row>
    <row r="229" spans="1:7" x14ac:dyDescent="0.25">
      <c r="A229" s="1">
        <v>251</v>
      </c>
      <c r="B229">
        <v>30</v>
      </c>
      <c r="C229" t="s">
        <v>20</v>
      </c>
      <c r="D229">
        <v>4</v>
      </c>
      <c r="E229" t="s">
        <v>7</v>
      </c>
      <c r="F229" t="s">
        <v>8</v>
      </c>
      <c r="G229">
        <v>2018</v>
      </c>
    </row>
    <row r="230" spans="1:7" x14ac:dyDescent="0.25">
      <c r="A230" s="1">
        <v>252</v>
      </c>
      <c r="B230">
        <v>24</v>
      </c>
      <c r="C230" t="s">
        <v>20</v>
      </c>
      <c r="D230">
        <v>7</v>
      </c>
      <c r="E230" t="s">
        <v>7</v>
      </c>
      <c r="F230" t="s">
        <v>8</v>
      </c>
      <c r="G230">
        <v>2018</v>
      </c>
    </row>
    <row r="231" spans="1:7" x14ac:dyDescent="0.25">
      <c r="A231" s="1">
        <v>253</v>
      </c>
      <c r="B231">
        <v>17</v>
      </c>
      <c r="C231" t="s">
        <v>20</v>
      </c>
      <c r="D231">
        <v>8</v>
      </c>
      <c r="E231" t="s">
        <v>7</v>
      </c>
      <c r="F231" t="s">
        <v>8</v>
      </c>
      <c r="G231">
        <v>2018</v>
      </c>
    </row>
    <row r="232" spans="1:7" x14ac:dyDescent="0.25">
      <c r="A232" s="1">
        <v>254</v>
      </c>
      <c r="B232">
        <v>25</v>
      </c>
      <c r="C232" t="s">
        <v>20</v>
      </c>
      <c r="D232">
        <v>13</v>
      </c>
      <c r="E232" t="s">
        <v>7</v>
      </c>
      <c r="F232" t="s">
        <v>8</v>
      </c>
      <c r="G232">
        <v>2018</v>
      </c>
    </row>
    <row r="233" spans="1:7" x14ac:dyDescent="0.25">
      <c r="A233" s="1">
        <v>255</v>
      </c>
      <c r="B233">
        <v>31</v>
      </c>
      <c r="C233" t="s">
        <v>20</v>
      </c>
      <c r="D233">
        <v>18</v>
      </c>
      <c r="E233" t="s">
        <v>7</v>
      </c>
      <c r="F233" t="s">
        <v>8</v>
      </c>
      <c r="G233">
        <v>2018</v>
      </c>
    </row>
    <row r="234" spans="1:7" x14ac:dyDescent="0.25">
      <c r="A234" s="1">
        <v>256</v>
      </c>
      <c r="B234">
        <v>67</v>
      </c>
      <c r="C234" t="s">
        <v>20</v>
      </c>
      <c r="D234">
        <v>21</v>
      </c>
      <c r="E234" t="s">
        <v>7</v>
      </c>
      <c r="F234" t="s">
        <v>8</v>
      </c>
      <c r="G234">
        <v>2018</v>
      </c>
    </row>
    <row r="235" spans="1:7" x14ac:dyDescent="0.25">
      <c r="A235" s="1">
        <v>257</v>
      </c>
      <c r="B235">
        <v>12</v>
      </c>
      <c r="C235" t="s">
        <v>20</v>
      </c>
      <c r="D235">
        <v>5</v>
      </c>
      <c r="E235" t="s">
        <v>9</v>
      </c>
      <c r="F235" t="s">
        <v>8</v>
      </c>
      <c r="G235">
        <v>2018</v>
      </c>
    </row>
    <row r="236" spans="1:7" x14ac:dyDescent="0.25">
      <c r="A236" s="1">
        <v>258</v>
      </c>
      <c r="B236">
        <v>9</v>
      </c>
      <c r="C236" t="s">
        <v>20</v>
      </c>
      <c r="D236">
        <v>6</v>
      </c>
      <c r="E236" t="s">
        <v>9</v>
      </c>
      <c r="F236" t="s">
        <v>8</v>
      </c>
      <c r="G236">
        <v>2018</v>
      </c>
    </row>
    <row r="237" spans="1:7" x14ac:dyDescent="0.25">
      <c r="A237" s="1">
        <v>259</v>
      </c>
      <c r="B237">
        <v>32</v>
      </c>
      <c r="C237" t="s">
        <v>20</v>
      </c>
      <c r="D237">
        <v>14</v>
      </c>
      <c r="E237" t="s">
        <v>9</v>
      </c>
      <c r="F237" t="s">
        <v>8</v>
      </c>
      <c r="G237">
        <v>2018</v>
      </c>
    </row>
    <row r="238" spans="1:7" x14ac:dyDescent="0.25">
      <c r="A238" s="1">
        <v>260</v>
      </c>
      <c r="B238">
        <v>33</v>
      </c>
      <c r="C238" t="s">
        <v>20</v>
      </c>
      <c r="D238">
        <v>15</v>
      </c>
      <c r="E238" t="s">
        <v>9</v>
      </c>
      <c r="F238" t="s">
        <v>8</v>
      </c>
      <c r="G238">
        <v>2018</v>
      </c>
    </row>
    <row r="239" spans="1:7" x14ac:dyDescent="0.25">
      <c r="A239" s="1">
        <v>243</v>
      </c>
      <c r="B239">
        <v>10</v>
      </c>
      <c r="C239" t="s">
        <v>20</v>
      </c>
      <c r="D239">
        <v>10</v>
      </c>
      <c r="E239" t="s">
        <v>10</v>
      </c>
      <c r="F239" t="s">
        <v>8</v>
      </c>
      <c r="G239">
        <v>2018</v>
      </c>
    </row>
    <row r="240" spans="1:7" x14ac:dyDescent="0.25">
      <c r="A240" s="1">
        <v>244</v>
      </c>
      <c r="B240">
        <v>1</v>
      </c>
      <c r="C240" t="s">
        <v>20</v>
      </c>
      <c r="D240">
        <v>11</v>
      </c>
      <c r="E240" t="s">
        <v>10</v>
      </c>
      <c r="F240" t="s">
        <v>8</v>
      </c>
      <c r="G240">
        <v>2018</v>
      </c>
    </row>
    <row r="241" spans="1:7" x14ac:dyDescent="0.25">
      <c r="A241" s="1">
        <v>245</v>
      </c>
      <c r="B241">
        <v>1</v>
      </c>
      <c r="C241" t="s">
        <v>20</v>
      </c>
      <c r="D241">
        <v>12</v>
      </c>
      <c r="E241" t="s">
        <v>10</v>
      </c>
      <c r="F241" t="s">
        <v>8</v>
      </c>
      <c r="G241">
        <v>2018</v>
      </c>
    </row>
    <row r="242" spans="1:7" x14ac:dyDescent="0.25">
      <c r="A242" s="1">
        <v>246</v>
      </c>
      <c r="B242">
        <v>24</v>
      </c>
      <c r="C242" t="s">
        <v>20</v>
      </c>
      <c r="D242">
        <v>16</v>
      </c>
      <c r="E242" t="s">
        <v>10</v>
      </c>
      <c r="F242" t="s">
        <v>8</v>
      </c>
      <c r="G242">
        <v>2018</v>
      </c>
    </row>
    <row r="243" spans="1:7" x14ac:dyDescent="0.25">
      <c r="A243" s="1">
        <v>247</v>
      </c>
      <c r="B243">
        <v>3</v>
      </c>
      <c r="C243" t="s">
        <v>20</v>
      </c>
      <c r="D243">
        <v>17</v>
      </c>
      <c r="E243" t="s">
        <v>10</v>
      </c>
      <c r="F243" t="s">
        <v>8</v>
      </c>
      <c r="G243">
        <v>2018</v>
      </c>
    </row>
    <row r="244" spans="1:7" x14ac:dyDescent="0.25">
      <c r="A244" s="1">
        <v>248</v>
      </c>
      <c r="B244">
        <v>2</v>
      </c>
      <c r="C244" t="s">
        <v>20</v>
      </c>
      <c r="D244">
        <v>19</v>
      </c>
      <c r="E244" t="s">
        <v>10</v>
      </c>
      <c r="F244" t="s">
        <v>8</v>
      </c>
      <c r="G244">
        <v>2018</v>
      </c>
    </row>
    <row r="245" spans="1:7" x14ac:dyDescent="0.25">
      <c r="A245" s="1">
        <v>285</v>
      </c>
      <c r="B245">
        <v>27</v>
      </c>
      <c r="C245" t="s">
        <v>21</v>
      </c>
      <c r="D245">
        <v>1</v>
      </c>
      <c r="E245" t="s">
        <v>7</v>
      </c>
      <c r="F245" t="s">
        <v>12</v>
      </c>
      <c r="G245">
        <v>2018</v>
      </c>
    </row>
    <row r="246" spans="1:7" x14ac:dyDescent="0.25">
      <c r="A246" s="1">
        <v>286</v>
      </c>
      <c r="B246">
        <v>16</v>
      </c>
      <c r="C246" t="s">
        <v>21</v>
      </c>
      <c r="D246">
        <v>2</v>
      </c>
      <c r="E246" t="s">
        <v>7</v>
      </c>
      <c r="F246" t="s">
        <v>12</v>
      </c>
      <c r="G246">
        <v>2018</v>
      </c>
    </row>
    <row r="247" spans="1:7" x14ac:dyDescent="0.25">
      <c r="A247" s="1">
        <v>287</v>
      </c>
      <c r="B247">
        <v>23</v>
      </c>
      <c r="C247" t="s">
        <v>21</v>
      </c>
      <c r="D247">
        <v>4</v>
      </c>
      <c r="E247" t="s">
        <v>7</v>
      </c>
      <c r="F247" t="s">
        <v>12</v>
      </c>
      <c r="G247">
        <v>2018</v>
      </c>
    </row>
    <row r="248" spans="1:7" x14ac:dyDescent="0.25">
      <c r="A248" s="1">
        <v>288</v>
      </c>
      <c r="B248">
        <v>31</v>
      </c>
      <c r="C248" t="s">
        <v>21</v>
      </c>
      <c r="D248">
        <v>7</v>
      </c>
      <c r="E248" t="s">
        <v>7</v>
      </c>
      <c r="F248" t="s">
        <v>12</v>
      </c>
      <c r="G248">
        <v>2018</v>
      </c>
    </row>
    <row r="249" spans="1:7" x14ac:dyDescent="0.25">
      <c r="A249" s="1">
        <v>289</v>
      </c>
      <c r="B249">
        <v>31</v>
      </c>
      <c r="C249" t="s">
        <v>21</v>
      </c>
      <c r="D249">
        <v>8</v>
      </c>
      <c r="E249" t="s">
        <v>7</v>
      </c>
      <c r="F249" t="s">
        <v>12</v>
      </c>
      <c r="G249">
        <v>2018</v>
      </c>
    </row>
    <row r="250" spans="1:7" x14ac:dyDescent="0.25">
      <c r="A250" s="1">
        <v>290</v>
      </c>
      <c r="B250">
        <v>37</v>
      </c>
      <c r="C250" t="s">
        <v>21</v>
      </c>
      <c r="D250">
        <v>13</v>
      </c>
      <c r="E250" t="s">
        <v>7</v>
      </c>
      <c r="F250" t="s">
        <v>12</v>
      </c>
      <c r="G250">
        <v>2018</v>
      </c>
    </row>
    <row r="251" spans="1:7" x14ac:dyDescent="0.25">
      <c r="A251" s="1">
        <v>291</v>
      </c>
      <c r="B251">
        <v>27</v>
      </c>
      <c r="C251" t="s">
        <v>21</v>
      </c>
      <c r="D251">
        <v>18</v>
      </c>
      <c r="E251" t="s">
        <v>7</v>
      </c>
      <c r="F251" t="s">
        <v>12</v>
      </c>
      <c r="G251">
        <v>2018</v>
      </c>
    </row>
    <row r="252" spans="1:7" x14ac:dyDescent="0.25">
      <c r="A252" s="1">
        <v>292</v>
      </c>
      <c r="B252">
        <v>36</v>
      </c>
      <c r="C252" t="s">
        <v>21</v>
      </c>
      <c r="D252">
        <v>21</v>
      </c>
      <c r="E252" t="s">
        <v>7</v>
      </c>
      <c r="F252" t="s">
        <v>12</v>
      </c>
      <c r="G252">
        <v>2018</v>
      </c>
    </row>
    <row r="253" spans="1:7" x14ac:dyDescent="0.25">
      <c r="A253" s="1">
        <v>293</v>
      </c>
      <c r="B253">
        <v>27</v>
      </c>
      <c r="C253" t="s">
        <v>21</v>
      </c>
      <c r="D253">
        <v>5</v>
      </c>
      <c r="E253" t="s">
        <v>9</v>
      </c>
      <c r="F253" t="s">
        <v>12</v>
      </c>
      <c r="G253">
        <v>2018</v>
      </c>
    </row>
    <row r="254" spans="1:7" x14ac:dyDescent="0.25">
      <c r="A254" s="1">
        <v>294</v>
      </c>
      <c r="B254">
        <v>46</v>
      </c>
      <c r="C254" t="s">
        <v>21</v>
      </c>
      <c r="D254">
        <v>6</v>
      </c>
      <c r="E254" t="s">
        <v>9</v>
      </c>
      <c r="F254" t="s">
        <v>12</v>
      </c>
      <c r="G254">
        <v>2018</v>
      </c>
    </row>
    <row r="255" spans="1:7" x14ac:dyDescent="0.25">
      <c r="A255" s="1">
        <v>295</v>
      </c>
      <c r="B255">
        <v>31</v>
      </c>
      <c r="C255" t="s">
        <v>21</v>
      </c>
      <c r="D255">
        <v>14</v>
      </c>
      <c r="E255" t="s">
        <v>9</v>
      </c>
      <c r="F255" t="s">
        <v>12</v>
      </c>
      <c r="G255">
        <v>2018</v>
      </c>
    </row>
    <row r="256" spans="1:7" x14ac:dyDescent="0.25">
      <c r="A256" s="1">
        <v>296</v>
      </c>
      <c r="B256">
        <v>35</v>
      </c>
      <c r="C256" t="s">
        <v>21</v>
      </c>
      <c r="D256">
        <v>15</v>
      </c>
      <c r="E256" t="s">
        <v>9</v>
      </c>
      <c r="F256" t="s">
        <v>12</v>
      </c>
      <c r="G256">
        <v>2018</v>
      </c>
    </row>
    <row r="257" spans="1:7" x14ac:dyDescent="0.25">
      <c r="A257" s="1">
        <v>279</v>
      </c>
      <c r="B257">
        <v>16</v>
      </c>
      <c r="C257" t="s">
        <v>21</v>
      </c>
      <c r="D257">
        <v>10</v>
      </c>
      <c r="E257" t="s">
        <v>10</v>
      </c>
      <c r="F257" t="s">
        <v>12</v>
      </c>
      <c r="G257">
        <v>2018</v>
      </c>
    </row>
    <row r="258" spans="1:7" x14ac:dyDescent="0.25">
      <c r="A258" s="1">
        <v>280</v>
      </c>
      <c r="B258">
        <v>2</v>
      </c>
      <c r="C258" t="s">
        <v>21</v>
      </c>
      <c r="D258">
        <v>11</v>
      </c>
      <c r="E258" t="s">
        <v>10</v>
      </c>
      <c r="F258" t="s">
        <v>12</v>
      </c>
      <c r="G258">
        <v>2018</v>
      </c>
    </row>
    <row r="259" spans="1:7" x14ac:dyDescent="0.25">
      <c r="A259" s="1">
        <v>281</v>
      </c>
      <c r="B259">
        <v>2</v>
      </c>
      <c r="C259" t="s">
        <v>21</v>
      </c>
      <c r="D259">
        <v>12</v>
      </c>
      <c r="E259" t="s">
        <v>10</v>
      </c>
      <c r="F259" t="s">
        <v>12</v>
      </c>
      <c r="G259">
        <v>2018</v>
      </c>
    </row>
    <row r="260" spans="1:7" x14ac:dyDescent="0.25">
      <c r="A260" s="1">
        <v>282</v>
      </c>
      <c r="B260">
        <v>25</v>
      </c>
      <c r="C260" t="s">
        <v>21</v>
      </c>
      <c r="D260">
        <v>16</v>
      </c>
      <c r="E260" t="s">
        <v>10</v>
      </c>
      <c r="F260" t="s">
        <v>12</v>
      </c>
      <c r="G260">
        <v>2018</v>
      </c>
    </row>
    <row r="261" spans="1:7" x14ac:dyDescent="0.25">
      <c r="A261" s="1">
        <v>283</v>
      </c>
      <c r="B261">
        <v>5</v>
      </c>
      <c r="C261" t="s">
        <v>21</v>
      </c>
      <c r="D261">
        <v>17</v>
      </c>
      <c r="E261" t="s">
        <v>10</v>
      </c>
      <c r="F261" t="s">
        <v>12</v>
      </c>
      <c r="G261">
        <v>2018</v>
      </c>
    </row>
    <row r="262" spans="1:7" x14ac:dyDescent="0.25">
      <c r="A262" s="1">
        <v>284</v>
      </c>
      <c r="B262">
        <v>6</v>
      </c>
      <c r="C262" t="s">
        <v>21</v>
      </c>
      <c r="D262">
        <v>19</v>
      </c>
      <c r="E262" t="s">
        <v>10</v>
      </c>
      <c r="F262" t="s">
        <v>12</v>
      </c>
      <c r="G262">
        <v>2018</v>
      </c>
    </row>
    <row r="263" spans="1:7" x14ac:dyDescent="0.25">
      <c r="A263" s="1">
        <v>267</v>
      </c>
      <c r="B263">
        <v>91</v>
      </c>
      <c r="C263" t="s">
        <v>15</v>
      </c>
      <c r="D263">
        <v>1</v>
      </c>
      <c r="E263" t="s">
        <v>7</v>
      </c>
      <c r="F263" t="s">
        <v>14</v>
      </c>
      <c r="G263">
        <v>2018</v>
      </c>
    </row>
    <row r="264" spans="1:7" x14ac:dyDescent="0.25">
      <c r="A264" s="1">
        <v>268</v>
      </c>
      <c r="B264">
        <v>31</v>
      </c>
      <c r="C264" t="s">
        <v>15</v>
      </c>
      <c r="D264">
        <v>2</v>
      </c>
      <c r="E264" t="s">
        <v>7</v>
      </c>
      <c r="F264" t="s">
        <v>14</v>
      </c>
      <c r="G264">
        <v>2018</v>
      </c>
    </row>
    <row r="265" spans="1:7" x14ac:dyDescent="0.25">
      <c r="A265" s="1">
        <v>269</v>
      </c>
      <c r="B265">
        <v>41</v>
      </c>
      <c r="C265" t="s">
        <v>15</v>
      </c>
      <c r="D265">
        <v>4</v>
      </c>
      <c r="E265" t="s">
        <v>7</v>
      </c>
      <c r="F265" t="s">
        <v>14</v>
      </c>
      <c r="G265">
        <v>2018</v>
      </c>
    </row>
    <row r="266" spans="1:7" x14ac:dyDescent="0.25">
      <c r="A266" s="1">
        <v>270</v>
      </c>
      <c r="B266">
        <v>25</v>
      </c>
      <c r="C266" t="s">
        <v>15</v>
      </c>
      <c r="D266">
        <v>7</v>
      </c>
      <c r="E266" t="s">
        <v>7</v>
      </c>
      <c r="F266" t="s">
        <v>14</v>
      </c>
      <c r="G266">
        <v>2018</v>
      </c>
    </row>
    <row r="267" spans="1:7" x14ac:dyDescent="0.25">
      <c r="A267" s="1">
        <v>271</v>
      </c>
      <c r="B267">
        <v>19</v>
      </c>
      <c r="C267" t="s">
        <v>15</v>
      </c>
      <c r="D267">
        <v>8</v>
      </c>
      <c r="E267" t="s">
        <v>7</v>
      </c>
      <c r="F267" t="s">
        <v>14</v>
      </c>
      <c r="G267">
        <v>2018</v>
      </c>
    </row>
    <row r="268" spans="1:7" x14ac:dyDescent="0.25">
      <c r="A268" s="1">
        <v>272</v>
      </c>
      <c r="B268">
        <v>39</v>
      </c>
      <c r="C268" t="s">
        <v>15</v>
      </c>
      <c r="D268">
        <v>13</v>
      </c>
      <c r="E268" t="s">
        <v>7</v>
      </c>
      <c r="F268" t="s">
        <v>14</v>
      </c>
      <c r="G268">
        <v>2018</v>
      </c>
    </row>
    <row r="269" spans="1:7" x14ac:dyDescent="0.25">
      <c r="A269" s="1">
        <v>273</v>
      </c>
      <c r="B269">
        <v>33</v>
      </c>
      <c r="C269" t="s">
        <v>15</v>
      </c>
      <c r="D269">
        <v>18</v>
      </c>
      <c r="E269" t="s">
        <v>7</v>
      </c>
      <c r="F269" t="s">
        <v>14</v>
      </c>
      <c r="G269">
        <v>2018</v>
      </c>
    </row>
    <row r="270" spans="1:7" x14ac:dyDescent="0.25">
      <c r="A270" s="1">
        <v>274</v>
      </c>
      <c r="B270">
        <v>69</v>
      </c>
      <c r="C270" t="s">
        <v>15</v>
      </c>
      <c r="D270">
        <v>21</v>
      </c>
      <c r="E270" t="s">
        <v>7</v>
      </c>
      <c r="F270" t="s">
        <v>14</v>
      </c>
      <c r="G270">
        <v>2018</v>
      </c>
    </row>
    <row r="271" spans="1:7" x14ac:dyDescent="0.25">
      <c r="A271" s="1">
        <v>275</v>
      </c>
      <c r="B271">
        <v>14</v>
      </c>
      <c r="C271" t="s">
        <v>15</v>
      </c>
      <c r="D271">
        <v>5</v>
      </c>
      <c r="E271" t="s">
        <v>9</v>
      </c>
      <c r="F271" t="s">
        <v>14</v>
      </c>
      <c r="G271">
        <v>2018</v>
      </c>
    </row>
    <row r="272" spans="1:7" x14ac:dyDescent="0.25">
      <c r="A272" s="1">
        <v>276</v>
      </c>
      <c r="B272">
        <v>18</v>
      </c>
      <c r="C272" t="s">
        <v>15</v>
      </c>
      <c r="D272">
        <v>6</v>
      </c>
      <c r="E272" t="s">
        <v>9</v>
      </c>
      <c r="F272" t="s">
        <v>14</v>
      </c>
      <c r="G272">
        <v>2018</v>
      </c>
    </row>
    <row r="273" spans="1:7" x14ac:dyDescent="0.25">
      <c r="A273" s="1">
        <v>277</v>
      </c>
      <c r="B273">
        <v>30</v>
      </c>
      <c r="C273" t="s">
        <v>15</v>
      </c>
      <c r="D273">
        <v>14</v>
      </c>
      <c r="E273" t="s">
        <v>9</v>
      </c>
      <c r="F273" t="s">
        <v>14</v>
      </c>
      <c r="G273">
        <v>2018</v>
      </c>
    </row>
    <row r="274" spans="1:7" x14ac:dyDescent="0.25">
      <c r="A274" s="1">
        <v>278</v>
      </c>
      <c r="B274">
        <v>28</v>
      </c>
      <c r="C274" t="s">
        <v>15</v>
      </c>
      <c r="D274">
        <v>15</v>
      </c>
      <c r="E274" t="s">
        <v>9</v>
      </c>
      <c r="F274" t="s">
        <v>14</v>
      </c>
      <c r="G274">
        <v>2018</v>
      </c>
    </row>
    <row r="275" spans="1:7" x14ac:dyDescent="0.25">
      <c r="A275" s="1">
        <v>261</v>
      </c>
      <c r="B275">
        <v>15</v>
      </c>
      <c r="C275" t="s">
        <v>15</v>
      </c>
      <c r="D275">
        <v>10</v>
      </c>
      <c r="E275" t="s">
        <v>10</v>
      </c>
      <c r="F275" t="s">
        <v>14</v>
      </c>
      <c r="G275">
        <v>2018</v>
      </c>
    </row>
    <row r="276" spans="1:7" x14ac:dyDescent="0.25">
      <c r="A276" s="1">
        <v>262</v>
      </c>
      <c r="B276">
        <v>3</v>
      </c>
      <c r="C276" t="s">
        <v>15</v>
      </c>
      <c r="D276">
        <v>11</v>
      </c>
      <c r="E276" t="s">
        <v>10</v>
      </c>
      <c r="F276" t="s">
        <v>14</v>
      </c>
      <c r="G276">
        <v>2018</v>
      </c>
    </row>
    <row r="277" spans="1:7" x14ac:dyDescent="0.25">
      <c r="A277" s="1">
        <v>263</v>
      </c>
      <c r="B277">
        <v>4</v>
      </c>
      <c r="C277" t="s">
        <v>15</v>
      </c>
      <c r="D277">
        <v>12</v>
      </c>
      <c r="E277" t="s">
        <v>10</v>
      </c>
      <c r="F277" t="s">
        <v>14</v>
      </c>
      <c r="G277">
        <v>2018</v>
      </c>
    </row>
    <row r="278" spans="1:7" x14ac:dyDescent="0.25">
      <c r="A278" s="1">
        <v>264</v>
      </c>
      <c r="B278">
        <v>23</v>
      </c>
      <c r="C278" t="s">
        <v>15</v>
      </c>
      <c r="D278">
        <v>16</v>
      </c>
      <c r="E278" t="s">
        <v>10</v>
      </c>
      <c r="F278" t="s">
        <v>14</v>
      </c>
      <c r="G278">
        <v>2018</v>
      </c>
    </row>
    <row r="279" spans="1:7" x14ac:dyDescent="0.25">
      <c r="A279" s="1">
        <v>265</v>
      </c>
      <c r="B279">
        <v>8</v>
      </c>
      <c r="C279" t="s">
        <v>15</v>
      </c>
      <c r="D279">
        <v>17</v>
      </c>
      <c r="E279" t="s">
        <v>10</v>
      </c>
      <c r="F279" t="s">
        <v>14</v>
      </c>
      <c r="G279">
        <v>2018</v>
      </c>
    </row>
    <row r="280" spans="1:7" x14ac:dyDescent="0.25">
      <c r="A280" s="1">
        <v>266</v>
      </c>
      <c r="B280">
        <v>8</v>
      </c>
      <c r="C280" t="s">
        <v>15</v>
      </c>
      <c r="D280">
        <v>19</v>
      </c>
      <c r="E280" t="s">
        <v>10</v>
      </c>
      <c r="F280" t="s">
        <v>14</v>
      </c>
      <c r="G280">
        <v>2018</v>
      </c>
    </row>
    <row r="281" spans="1:7" x14ac:dyDescent="0.25">
      <c r="A281" s="1">
        <v>321</v>
      </c>
      <c r="B281">
        <v>81</v>
      </c>
      <c r="C281" t="s">
        <v>22</v>
      </c>
      <c r="D281">
        <v>1</v>
      </c>
      <c r="E281" t="s">
        <v>7</v>
      </c>
      <c r="F281" t="s">
        <v>8</v>
      </c>
      <c r="G281">
        <v>2019</v>
      </c>
    </row>
    <row r="282" spans="1:7" x14ac:dyDescent="0.25">
      <c r="A282" s="1">
        <v>322</v>
      </c>
      <c r="B282">
        <v>23</v>
      </c>
      <c r="C282" t="s">
        <v>22</v>
      </c>
      <c r="D282">
        <v>4</v>
      </c>
      <c r="E282" t="s">
        <v>7</v>
      </c>
      <c r="F282" t="s">
        <v>8</v>
      </c>
      <c r="G282">
        <v>2019</v>
      </c>
    </row>
    <row r="283" spans="1:7" x14ac:dyDescent="0.25">
      <c r="A283" s="1">
        <v>323</v>
      </c>
      <c r="B283">
        <v>24</v>
      </c>
      <c r="C283" t="s">
        <v>22</v>
      </c>
      <c r="D283">
        <v>7</v>
      </c>
      <c r="E283" t="s">
        <v>7</v>
      </c>
      <c r="F283" t="s">
        <v>8</v>
      </c>
      <c r="G283">
        <v>2019</v>
      </c>
    </row>
    <row r="284" spans="1:7" x14ac:dyDescent="0.25">
      <c r="A284" s="1">
        <v>324</v>
      </c>
      <c r="B284">
        <v>14</v>
      </c>
      <c r="C284" t="s">
        <v>22</v>
      </c>
      <c r="D284">
        <v>10</v>
      </c>
      <c r="E284" t="s">
        <v>7</v>
      </c>
      <c r="F284" t="s">
        <v>8</v>
      </c>
      <c r="G284">
        <v>2019</v>
      </c>
    </row>
    <row r="285" spans="1:7" x14ac:dyDescent="0.25">
      <c r="A285" s="1">
        <v>325</v>
      </c>
      <c r="B285">
        <v>13</v>
      </c>
      <c r="C285" t="s">
        <v>22</v>
      </c>
      <c r="D285">
        <v>11</v>
      </c>
      <c r="E285" t="s">
        <v>7</v>
      </c>
      <c r="F285" t="s">
        <v>8</v>
      </c>
      <c r="G285">
        <v>2019</v>
      </c>
    </row>
    <row r="286" spans="1:7" x14ac:dyDescent="0.25">
      <c r="A286" s="1">
        <v>326</v>
      </c>
      <c r="B286">
        <v>28</v>
      </c>
      <c r="C286" t="s">
        <v>22</v>
      </c>
      <c r="D286">
        <v>16</v>
      </c>
      <c r="E286" t="s">
        <v>7</v>
      </c>
      <c r="F286" t="s">
        <v>8</v>
      </c>
      <c r="G286">
        <v>2019</v>
      </c>
    </row>
    <row r="287" spans="1:7" x14ac:dyDescent="0.25">
      <c r="A287" s="1">
        <v>327</v>
      </c>
      <c r="B287">
        <v>29</v>
      </c>
      <c r="C287" t="s">
        <v>22</v>
      </c>
      <c r="D287">
        <v>21</v>
      </c>
      <c r="E287" t="s">
        <v>7</v>
      </c>
      <c r="F287" t="s">
        <v>8</v>
      </c>
      <c r="G287">
        <v>2019</v>
      </c>
    </row>
    <row r="288" spans="1:7" x14ac:dyDescent="0.25">
      <c r="A288" s="1">
        <v>328</v>
      </c>
      <c r="B288">
        <v>12</v>
      </c>
      <c r="C288" t="s">
        <v>22</v>
      </c>
      <c r="D288">
        <v>3</v>
      </c>
      <c r="E288" t="s">
        <v>9</v>
      </c>
      <c r="F288" t="s">
        <v>8</v>
      </c>
      <c r="G288">
        <v>2019</v>
      </c>
    </row>
    <row r="289" spans="1:7" x14ac:dyDescent="0.25">
      <c r="A289" s="1">
        <v>329</v>
      </c>
      <c r="B289">
        <v>45</v>
      </c>
      <c r="C289" t="s">
        <v>22</v>
      </c>
      <c r="D289">
        <v>5</v>
      </c>
      <c r="E289" t="s">
        <v>9</v>
      </c>
      <c r="F289" t="s">
        <v>8</v>
      </c>
      <c r="G289">
        <v>2019</v>
      </c>
    </row>
    <row r="290" spans="1:7" x14ac:dyDescent="0.25">
      <c r="A290" s="1">
        <v>330</v>
      </c>
      <c r="B290">
        <v>9</v>
      </c>
      <c r="C290" t="s">
        <v>22</v>
      </c>
      <c r="D290">
        <v>8</v>
      </c>
      <c r="E290" t="s">
        <v>9</v>
      </c>
      <c r="F290" t="s">
        <v>8</v>
      </c>
      <c r="G290">
        <v>2019</v>
      </c>
    </row>
    <row r="291" spans="1:7" x14ac:dyDescent="0.25">
      <c r="A291" s="1">
        <v>331</v>
      </c>
      <c r="B291">
        <v>48</v>
      </c>
      <c r="C291" t="s">
        <v>22</v>
      </c>
      <c r="D291">
        <v>9</v>
      </c>
      <c r="E291" t="s">
        <v>9</v>
      </c>
      <c r="F291" t="s">
        <v>8</v>
      </c>
      <c r="G291">
        <v>2019</v>
      </c>
    </row>
    <row r="292" spans="1:7" x14ac:dyDescent="0.25">
      <c r="A292" s="1">
        <v>332</v>
      </c>
      <c r="B292">
        <v>39</v>
      </c>
      <c r="C292" t="s">
        <v>22</v>
      </c>
      <c r="D292">
        <v>17</v>
      </c>
      <c r="E292" t="s">
        <v>9</v>
      </c>
      <c r="F292" t="s">
        <v>8</v>
      </c>
      <c r="G292">
        <v>2019</v>
      </c>
    </row>
    <row r="293" spans="1:7" x14ac:dyDescent="0.25">
      <c r="A293" s="1">
        <v>315</v>
      </c>
      <c r="B293">
        <v>12</v>
      </c>
      <c r="C293" t="s">
        <v>22</v>
      </c>
      <c r="D293">
        <v>6</v>
      </c>
      <c r="E293" t="s">
        <v>10</v>
      </c>
      <c r="F293" t="s">
        <v>8</v>
      </c>
      <c r="G293">
        <v>2019</v>
      </c>
    </row>
    <row r="294" spans="1:7" x14ac:dyDescent="0.25">
      <c r="A294" s="1">
        <v>316</v>
      </c>
      <c r="B294">
        <v>28</v>
      </c>
      <c r="C294" t="s">
        <v>22</v>
      </c>
      <c r="D294">
        <v>12</v>
      </c>
      <c r="E294" t="s">
        <v>10</v>
      </c>
      <c r="F294" t="s">
        <v>8</v>
      </c>
      <c r="G294">
        <v>2019</v>
      </c>
    </row>
    <row r="295" spans="1:7" x14ac:dyDescent="0.25">
      <c r="A295" s="1">
        <v>317</v>
      </c>
      <c r="B295">
        <v>5</v>
      </c>
      <c r="C295" t="s">
        <v>22</v>
      </c>
      <c r="D295">
        <v>14</v>
      </c>
      <c r="E295" t="s">
        <v>10</v>
      </c>
      <c r="F295" t="s">
        <v>8</v>
      </c>
      <c r="G295">
        <v>2019</v>
      </c>
    </row>
    <row r="296" spans="1:7" x14ac:dyDescent="0.25">
      <c r="A296" s="1">
        <v>318</v>
      </c>
      <c r="B296">
        <v>5</v>
      </c>
      <c r="C296" t="s">
        <v>22</v>
      </c>
      <c r="D296">
        <v>15</v>
      </c>
      <c r="E296" t="s">
        <v>10</v>
      </c>
      <c r="F296" t="s">
        <v>8</v>
      </c>
      <c r="G296">
        <v>2019</v>
      </c>
    </row>
    <row r="297" spans="1:7" x14ac:dyDescent="0.25">
      <c r="A297" s="1">
        <v>319</v>
      </c>
      <c r="B297">
        <v>8</v>
      </c>
      <c r="C297" t="s">
        <v>22</v>
      </c>
      <c r="D297">
        <v>18</v>
      </c>
      <c r="E297" t="s">
        <v>10</v>
      </c>
      <c r="F297" t="s">
        <v>8</v>
      </c>
      <c r="G297">
        <v>2019</v>
      </c>
    </row>
    <row r="298" spans="1:7" x14ac:dyDescent="0.25">
      <c r="A298" s="1">
        <v>320</v>
      </c>
      <c r="B298">
        <v>4</v>
      </c>
      <c r="C298" t="s">
        <v>22</v>
      </c>
      <c r="D298">
        <v>20</v>
      </c>
      <c r="E298" t="s">
        <v>10</v>
      </c>
      <c r="F298" t="s">
        <v>8</v>
      </c>
      <c r="G298">
        <v>2019</v>
      </c>
    </row>
    <row r="299" spans="1:7" x14ac:dyDescent="0.25">
      <c r="A299" s="1">
        <v>303</v>
      </c>
      <c r="B299">
        <v>111</v>
      </c>
      <c r="C299" t="s">
        <v>20</v>
      </c>
      <c r="D299">
        <v>1</v>
      </c>
      <c r="E299" t="s">
        <v>7</v>
      </c>
      <c r="F299" t="s">
        <v>12</v>
      </c>
      <c r="G299">
        <v>2019</v>
      </c>
    </row>
    <row r="300" spans="1:7" x14ac:dyDescent="0.25">
      <c r="A300" s="1">
        <v>304</v>
      </c>
      <c r="B300">
        <v>54</v>
      </c>
      <c r="C300" t="s">
        <v>20</v>
      </c>
      <c r="D300">
        <v>4</v>
      </c>
      <c r="E300" t="s">
        <v>7</v>
      </c>
      <c r="F300" t="s">
        <v>12</v>
      </c>
      <c r="G300">
        <v>2019</v>
      </c>
    </row>
    <row r="301" spans="1:7" x14ac:dyDescent="0.25">
      <c r="A301" s="1">
        <v>305</v>
      </c>
      <c r="B301">
        <v>25</v>
      </c>
      <c r="C301" t="s">
        <v>20</v>
      </c>
      <c r="D301">
        <v>7</v>
      </c>
      <c r="E301" t="s">
        <v>7</v>
      </c>
      <c r="F301" t="s">
        <v>12</v>
      </c>
      <c r="G301">
        <v>2019</v>
      </c>
    </row>
    <row r="302" spans="1:7" x14ac:dyDescent="0.25">
      <c r="A302" s="1">
        <v>306</v>
      </c>
      <c r="B302">
        <v>12</v>
      </c>
      <c r="C302" t="s">
        <v>20</v>
      </c>
      <c r="D302">
        <v>10</v>
      </c>
      <c r="E302" t="s">
        <v>7</v>
      </c>
      <c r="F302" t="s">
        <v>12</v>
      </c>
      <c r="G302">
        <v>2019</v>
      </c>
    </row>
    <row r="303" spans="1:7" x14ac:dyDescent="0.25">
      <c r="A303" s="1">
        <v>307</v>
      </c>
      <c r="B303">
        <v>23</v>
      </c>
      <c r="C303" t="s">
        <v>20</v>
      </c>
      <c r="D303">
        <v>11</v>
      </c>
      <c r="E303" t="s">
        <v>7</v>
      </c>
      <c r="F303" t="s">
        <v>12</v>
      </c>
      <c r="G303">
        <v>2019</v>
      </c>
    </row>
    <row r="304" spans="1:7" x14ac:dyDescent="0.25">
      <c r="A304" s="1">
        <v>308</v>
      </c>
      <c r="B304">
        <v>25</v>
      </c>
      <c r="C304" t="s">
        <v>20</v>
      </c>
      <c r="D304">
        <v>16</v>
      </c>
      <c r="E304" t="s">
        <v>7</v>
      </c>
      <c r="F304" t="s">
        <v>12</v>
      </c>
      <c r="G304">
        <v>2019</v>
      </c>
    </row>
    <row r="305" spans="1:7" x14ac:dyDescent="0.25">
      <c r="A305" s="1">
        <v>309</v>
      </c>
      <c r="B305">
        <v>30</v>
      </c>
      <c r="C305" t="s">
        <v>20</v>
      </c>
      <c r="D305">
        <v>21</v>
      </c>
      <c r="E305" t="s">
        <v>7</v>
      </c>
      <c r="F305" t="s">
        <v>12</v>
      </c>
      <c r="G305">
        <v>2019</v>
      </c>
    </row>
    <row r="306" spans="1:7" x14ac:dyDescent="0.25">
      <c r="A306" s="1">
        <v>310</v>
      </c>
      <c r="B306">
        <v>13</v>
      </c>
      <c r="C306" t="s">
        <v>20</v>
      </c>
      <c r="D306">
        <v>3</v>
      </c>
      <c r="E306" t="s">
        <v>9</v>
      </c>
      <c r="F306" t="s">
        <v>12</v>
      </c>
      <c r="G306">
        <v>2019</v>
      </c>
    </row>
    <row r="307" spans="1:7" x14ac:dyDescent="0.25">
      <c r="A307" s="1">
        <v>311</v>
      </c>
      <c r="B307">
        <v>24</v>
      </c>
      <c r="C307" t="s">
        <v>20</v>
      </c>
      <c r="D307">
        <v>5</v>
      </c>
      <c r="E307" t="s">
        <v>9</v>
      </c>
      <c r="F307" t="s">
        <v>12</v>
      </c>
      <c r="G307">
        <v>2019</v>
      </c>
    </row>
    <row r="308" spans="1:7" x14ac:dyDescent="0.25">
      <c r="A308" s="1">
        <v>312</v>
      </c>
      <c r="B308">
        <v>10</v>
      </c>
      <c r="C308" t="s">
        <v>20</v>
      </c>
      <c r="D308">
        <v>8</v>
      </c>
      <c r="E308" t="s">
        <v>9</v>
      </c>
      <c r="F308" t="s">
        <v>12</v>
      </c>
      <c r="G308">
        <v>2019</v>
      </c>
    </row>
    <row r="309" spans="1:7" x14ac:dyDescent="0.25">
      <c r="A309" s="1">
        <v>313</v>
      </c>
      <c r="B309">
        <v>32</v>
      </c>
      <c r="C309" t="s">
        <v>20</v>
      </c>
      <c r="D309">
        <v>9</v>
      </c>
      <c r="E309" t="s">
        <v>9</v>
      </c>
      <c r="F309" t="s">
        <v>12</v>
      </c>
      <c r="G309">
        <v>2019</v>
      </c>
    </row>
    <row r="310" spans="1:7" x14ac:dyDescent="0.25">
      <c r="A310" s="1">
        <v>314</v>
      </c>
      <c r="B310">
        <v>38</v>
      </c>
      <c r="C310" t="s">
        <v>20</v>
      </c>
      <c r="D310">
        <v>17</v>
      </c>
      <c r="E310" t="s">
        <v>9</v>
      </c>
      <c r="F310" t="s">
        <v>12</v>
      </c>
      <c r="G310">
        <v>2019</v>
      </c>
    </row>
    <row r="311" spans="1:7" x14ac:dyDescent="0.25">
      <c r="A311" s="1">
        <v>297</v>
      </c>
      <c r="B311">
        <v>4</v>
      </c>
      <c r="C311" t="s">
        <v>20</v>
      </c>
      <c r="D311">
        <v>6</v>
      </c>
      <c r="E311" t="s">
        <v>10</v>
      </c>
      <c r="F311" t="s">
        <v>12</v>
      </c>
      <c r="G311">
        <v>2019</v>
      </c>
    </row>
    <row r="312" spans="1:7" x14ac:dyDescent="0.25">
      <c r="A312" s="1">
        <v>298</v>
      </c>
      <c r="B312">
        <v>27</v>
      </c>
      <c r="C312" t="s">
        <v>20</v>
      </c>
      <c r="D312">
        <v>12</v>
      </c>
      <c r="E312" t="s">
        <v>10</v>
      </c>
      <c r="F312" t="s">
        <v>12</v>
      </c>
      <c r="G312">
        <v>2019</v>
      </c>
    </row>
    <row r="313" spans="1:7" x14ac:dyDescent="0.25">
      <c r="A313" s="1">
        <v>299</v>
      </c>
      <c r="B313">
        <v>8</v>
      </c>
      <c r="C313" t="s">
        <v>20</v>
      </c>
      <c r="D313">
        <v>14</v>
      </c>
      <c r="E313" t="s">
        <v>10</v>
      </c>
      <c r="F313" t="s">
        <v>12</v>
      </c>
      <c r="G313">
        <v>2019</v>
      </c>
    </row>
    <row r="314" spans="1:7" x14ac:dyDescent="0.25">
      <c r="A314" s="1">
        <v>300</v>
      </c>
      <c r="B314">
        <v>7</v>
      </c>
      <c r="C314" t="s">
        <v>20</v>
      </c>
      <c r="D314">
        <v>15</v>
      </c>
      <c r="E314" t="s">
        <v>10</v>
      </c>
      <c r="F314" t="s">
        <v>12</v>
      </c>
      <c r="G314">
        <v>2019</v>
      </c>
    </row>
    <row r="315" spans="1:7" x14ac:dyDescent="0.25">
      <c r="A315" s="1">
        <v>301</v>
      </c>
      <c r="B315">
        <v>13</v>
      </c>
      <c r="C315" t="s">
        <v>20</v>
      </c>
      <c r="D315">
        <v>18</v>
      </c>
      <c r="E315" t="s">
        <v>10</v>
      </c>
      <c r="F315" t="s">
        <v>12</v>
      </c>
      <c r="G315">
        <v>2019</v>
      </c>
    </row>
    <row r="316" spans="1:7" x14ac:dyDescent="0.25">
      <c r="A316" s="1">
        <v>302</v>
      </c>
      <c r="B316">
        <v>5</v>
      </c>
      <c r="C316" t="s">
        <v>20</v>
      </c>
      <c r="D316">
        <v>20</v>
      </c>
      <c r="E316" t="s">
        <v>10</v>
      </c>
      <c r="F316" t="s">
        <v>12</v>
      </c>
      <c r="G316">
        <v>2019</v>
      </c>
    </row>
    <row r="317" spans="1:7" x14ac:dyDescent="0.25">
      <c r="A317" s="1">
        <v>339</v>
      </c>
      <c r="B317">
        <v>56</v>
      </c>
      <c r="C317" t="s">
        <v>23</v>
      </c>
      <c r="D317">
        <v>1</v>
      </c>
      <c r="E317" t="s">
        <v>7</v>
      </c>
      <c r="F317" t="s">
        <v>14</v>
      </c>
      <c r="G317">
        <v>2019</v>
      </c>
    </row>
    <row r="318" spans="1:7" x14ac:dyDescent="0.25">
      <c r="A318" s="1">
        <v>340</v>
      </c>
      <c r="B318">
        <v>42</v>
      </c>
      <c r="C318" t="s">
        <v>23</v>
      </c>
      <c r="D318">
        <v>4</v>
      </c>
      <c r="E318" t="s">
        <v>7</v>
      </c>
      <c r="F318" t="s">
        <v>14</v>
      </c>
      <c r="G318">
        <v>2019</v>
      </c>
    </row>
    <row r="319" spans="1:7" x14ac:dyDescent="0.25">
      <c r="A319" s="1">
        <v>341</v>
      </c>
      <c r="B319">
        <v>58</v>
      </c>
      <c r="C319" t="s">
        <v>23</v>
      </c>
      <c r="D319">
        <v>7</v>
      </c>
      <c r="E319" t="s">
        <v>7</v>
      </c>
      <c r="F319" t="s">
        <v>14</v>
      </c>
      <c r="G319">
        <v>2019</v>
      </c>
    </row>
    <row r="320" spans="1:7" x14ac:dyDescent="0.25">
      <c r="A320" s="1">
        <v>342</v>
      </c>
      <c r="B320">
        <v>18</v>
      </c>
      <c r="C320" t="s">
        <v>23</v>
      </c>
      <c r="D320">
        <v>10</v>
      </c>
      <c r="E320" t="s">
        <v>7</v>
      </c>
      <c r="F320" t="s">
        <v>14</v>
      </c>
      <c r="G320">
        <v>2019</v>
      </c>
    </row>
    <row r="321" spans="1:7" x14ac:dyDescent="0.25">
      <c r="A321" s="1">
        <v>343</v>
      </c>
      <c r="B321">
        <v>19</v>
      </c>
      <c r="C321" t="s">
        <v>23</v>
      </c>
      <c r="D321">
        <v>11</v>
      </c>
      <c r="E321" t="s">
        <v>7</v>
      </c>
      <c r="F321" t="s">
        <v>14</v>
      </c>
      <c r="G321">
        <v>2019</v>
      </c>
    </row>
    <row r="322" spans="1:7" x14ac:dyDescent="0.25">
      <c r="A322" s="1">
        <v>344</v>
      </c>
      <c r="B322">
        <v>27</v>
      </c>
      <c r="C322" t="s">
        <v>23</v>
      </c>
      <c r="D322">
        <v>16</v>
      </c>
      <c r="E322" t="s">
        <v>7</v>
      </c>
      <c r="F322" t="s">
        <v>14</v>
      </c>
      <c r="G322">
        <v>2019</v>
      </c>
    </row>
    <row r="323" spans="1:7" x14ac:dyDescent="0.25">
      <c r="A323" s="1">
        <v>345</v>
      </c>
      <c r="B323">
        <v>36</v>
      </c>
      <c r="C323" t="s">
        <v>23</v>
      </c>
      <c r="D323">
        <v>21</v>
      </c>
      <c r="E323" t="s">
        <v>7</v>
      </c>
      <c r="F323" t="s">
        <v>14</v>
      </c>
      <c r="G323">
        <v>2019</v>
      </c>
    </row>
    <row r="324" spans="1:7" x14ac:dyDescent="0.25">
      <c r="A324" s="1">
        <v>346</v>
      </c>
      <c r="B324">
        <v>17</v>
      </c>
      <c r="C324" t="s">
        <v>23</v>
      </c>
      <c r="D324">
        <v>3</v>
      </c>
      <c r="E324" t="s">
        <v>9</v>
      </c>
      <c r="F324" t="s">
        <v>14</v>
      </c>
      <c r="G324">
        <v>2019</v>
      </c>
    </row>
    <row r="325" spans="1:7" x14ac:dyDescent="0.25">
      <c r="A325" s="1">
        <v>347</v>
      </c>
      <c r="B325">
        <v>34</v>
      </c>
      <c r="C325" t="s">
        <v>23</v>
      </c>
      <c r="D325">
        <v>5</v>
      </c>
      <c r="E325" t="s">
        <v>9</v>
      </c>
      <c r="F325" t="s">
        <v>14</v>
      </c>
      <c r="G325">
        <v>2019</v>
      </c>
    </row>
    <row r="326" spans="1:7" x14ac:dyDescent="0.25">
      <c r="A326" s="1">
        <v>348</v>
      </c>
      <c r="B326">
        <v>23</v>
      </c>
      <c r="C326" t="s">
        <v>23</v>
      </c>
      <c r="D326">
        <v>8</v>
      </c>
      <c r="E326" t="s">
        <v>9</v>
      </c>
      <c r="F326" t="s">
        <v>14</v>
      </c>
      <c r="G326">
        <v>2019</v>
      </c>
    </row>
    <row r="327" spans="1:7" x14ac:dyDescent="0.25">
      <c r="A327" s="1">
        <v>349</v>
      </c>
      <c r="B327">
        <v>58</v>
      </c>
      <c r="C327" t="s">
        <v>23</v>
      </c>
      <c r="D327">
        <v>9</v>
      </c>
      <c r="E327" t="s">
        <v>9</v>
      </c>
      <c r="F327" t="s">
        <v>14</v>
      </c>
      <c r="G327">
        <v>2019</v>
      </c>
    </row>
    <row r="328" spans="1:7" x14ac:dyDescent="0.25">
      <c r="A328" s="1">
        <v>350</v>
      </c>
      <c r="B328">
        <v>51</v>
      </c>
      <c r="C328" t="s">
        <v>23</v>
      </c>
      <c r="D328">
        <v>17</v>
      </c>
      <c r="E328" t="s">
        <v>9</v>
      </c>
      <c r="F328" t="s">
        <v>14</v>
      </c>
      <c r="G328">
        <v>2019</v>
      </c>
    </row>
    <row r="329" spans="1:7" x14ac:dyDescent="0.25">
      <c r="A329" s="1">
        <v>333</v>
      </c>
      <c r="B329">
        <v>20</v>
      </c>
      <c r="C329" t="s">
        <v>23</v>
      </c>
      <c r="D329">
        <v>6</v>
      </c>
      <c r="E329" t="s">
        <v>10</v>
      </c>
      <c r="F329" t="s">
        <v>14</v>
      </c>
      <c r="G329">
        <v>2019</v>
      </c>
    </row>
    <row r="330" spans="1:7" x14ac:dyDescent="0.25">
      <c r="A330" s="1">
        <v>334</v>
      </c>
      <c r="B330">
        <v>50</v>
      </c>
      <c r="C330" t="s">
        <v>23</v>
      </c>
      <c r="D330">
        <v>12</v>
      </c>
      <c r="E330" t="s">
        <v>10</v>
      </c>
      <c r="F330" t="s">
        <v>14</v>
      </c>
      <c r="G330">
        <v>2019</v>
      </c>
    </row>
    <row r="331" spans="1:7" x14ac:dyDescent="0.25">
      <c r="A331" s="1">
        <v>335</v>
      </c>
      <c r="B331">
        <v>3</v>
      </c>
      <c r="C331" t="s">
        <v>23</v>
      </c>
      <c r="D331">
        <v>14</v>
      </c>
      <c r="E331" t="s">
        <v>10</v>
      </c>
      <c r="F331" t="s">
        <v>14</v>
      </c>
      <c r="G331">
        <v>2019</v>
      </c>
    </row>
    <row r="332" spans="1:7" x14ac:dyDescent="0.25">
      <c r="A332" s="1">
        <v>336</v>
      </c>
      <c r="B332">
        <v>8</v>
      </c>
      <c r="C332" t="s">
        <v>23</v>
      </c>
      <c r="D332">
        <v>15</v>
      </c>
      <c r="E332" t="s">
        <v>10</v>
      </c>
      <c r="F332" t="s">
        <v>14</v>
      </c>
      <c r="G332">
        <v>2019</v>
      </c>
    </row>
    <row r="333" spans="1:7" x14ac:dyDescent="0.25">
      <c r="A333" s="1">
        <v>337</v>
      </c>
      <c r="B333">
        <v>10</v>
      </c>
      <c r="C333" t="s">
        <v>23</v>
      </c>
      <c r="D333">
        <v>18</v>
      </c>
      <c r="E333" t="s">
        <v>10</v>
      </c>
      <c r="F333" t="s">
        <v>14</v>
      </c>
      <c r="G333">
        <v>2019</v>
      </c>
    </row>
    <row r="334" spans="1:7" x14ac:dyDescent="0.25">
      <c r="A334" s="1">
        <v>338</v>
      </c>
      <c r="B334">
        <v>8</v>
      </c>
      <c r="C334" t="s">
        <v>23</v>
      </c>
      <c r="D334">
        <v>20</v>
      </c>
      <c r="E334" t="s">
        <v>10</v>
      </c>
      <c r="F334" t="s">
        <v>14</v>
      </c>
      <c r="G334">
        <v>2019</v>
      </c>
    </row>
    <row r="335" spans="1:7" x14ac:dyDescent="0.25">
      <c r="A335" s="1">
        <v>359</v>
      </c>
      <c r="B335">
        <v>17</v>
      </c>
      <c r="C335" t="s">
        <v>24</v>
      </c>
      <c r="D335">
        <v>1</v>
      </c>
      <c r="E335" t="s">
        <v>7</v>
      </c>
      <c r="F335" t="s">
        <v>8</v>
      </c>
      <c r="G335">
        <v>2020</v>
      </c>
    </row>
    <row r="336" spans="1:7" x14ac:dyDescent="0.25">
      <c r="A336" s="1">
        <v>360</v>
      </c>
      <c r="B336">
        <v>22</v>
      </c>
      <c r="C336" t="s">
        <v>24</v>
      </c>
      <c r="D336">
        <v>3</v>
      </c>
      <c r="E336" t="s">
        <v>7</v>
      </c>
      <c r="F336" t="s">
        <v>8</v>
      </c>
      <c r="G336">
        <v>2020</v>
      </c>
    </row>
    <row r="337" spans="1:7" x14ac:dyDescent="0.25">
      <c r="A337" s="1">
        <v>361</v>
      </c>
      <c r="B337">
        <v>25</v>
      </c>
      <c r="C337" t="s">
        <v>24</v>
      </c>
      <c r="D337">
        <v>5</v>
      </c>
      <c r="E337" t="s">
        <v>7</v>
      </c>
      <c r="F337" t="s">
        <v>8</v>
      </c>
      <c r="G337">
        <v>2020</v>
      </c>
    </row>
    <row r="338" spans="1:7" x14ac:dyDescent="0.25">
      <c r="A338" s="1">
        <v>362</v>
      </c>
      <c r="B338">
        <v>43</v>
      </c>
      <c r="C338" t="s">
        <v>24</v>
      </c>
      <c r="D338">
        <v>7</v>
      </c>
      <c r="E338" t="s">
        <v>7</v>
      </c>
      <c r="F338" t="s">
        <v>8</v>
      </c>
      <c r="G338">
        <v>2020</v>
      </c>
    </row>
    <row r="339" spans="1:7" x14ac:dyDescent="0.25">
      <c r="A339" s="1">
        <v>363</v>
      </c>
      <c r="B339">
        <v>25</v>
      </c>
      <c r="C339" t="s">
        <v>24</v>
      </c>
      <c r="D339">
        <v>10</v>
      </c>
      <c r="E339" t="s">
        <v>7</v>
      </c>
      <c r="F339" t="s">
        <v>8</v>
      </c>
      <c r="G339">
        <v>2020</v>
      </c>
    </row>
    <row r="340" spans="1:7" x14ac:dyDescent="0.25">
      <c r="A340" s="1">
        <v>364</v>
      </c>
      <c r="B340">
        <v>34</v>
      </c>
      <c r="C340" t="s">
        <v>24</v>
      </c>
      <c r="D340">
        <v>11</v>
      </c>
      <c r="E340" t="s">
        <v>7</v>
      </c>
      <c r="F340" t="s">
        <v>8</v>
      </c>
      <c r="G340">
        <v>2020</v>
      </c>
    </row>
    <row r="341" spans="1:7" x14ac:dyDescent="0.25">
      <c r="A341" s="1">
        <v>365</v>
      </c>
      <c r="B341">
        <v>12</v>
      </c>
      <c r="C341" t="s">
        <v>24</v>
      </c>
      <c r="D341">
        <v>14</v>
      </c>
      <c r="E341" t="s">
        <v>7</v>
      </c>
      <c r="F341" t="s">
        <v>8</v>
      </c>
      <c r="G341">
        <v>2020</v>
      </c>
    </row>
    <row r="342" spans="1:7" x14ac:dyDescent="0.25">
      <c r="A342" s="1">
        <v>366</v>
      </c>
      <c r="B342">
        <v>31</v>
      </c>
      <c r="C342" t="s">
        <v>24</v>
      </c>
      <c r="D342">
        <v>19</v>
      </c>
      <c r="E342" t="s">
        <v>7</v>
      </c>
      <c r="F342" t="s">
        <v>8</v>
      </c>
      <c r="G342">
        <v>2020</v>
      </c>
    </row>
    <row r="343" spans="1:7" x14ac:dyDescent="0.25">
      <c r="A343" s="1">
        <v>367</v>
      </c>
      <c r="B343">
        <v>41</v>
      </c>
      <c r="C343" t="s">
        <v>24</v>
      </c>
      <c r="D343">
        <v>21</v>
      </c>
      <c r="E343" t="s">
        <v>7</v>
      </c>
      <c r="F343" t="s">
        <v>8</v>
      </c>
      <c r="G343">
        <v>2020</v>
      </c>
    </row>
    <row r="344" spans="1:7" x14ac:dyDescent="0.25">
      <c r="A344" s="1">
        <v>368</v>
      </c>
      <c r="B344">
        <v>2</v>
      </c>
      <c r="C344" t="s">
        <v>24</v>
      </c>
      <c r="D344">
        <v>4</v>
      </c>
      <c r="E344" t="s">
        <v>9</v>
      </c>
      <c r="F344" t="s">
        <v>8</v>
      </c>
      <c r="G344">
        <v>2020</v>
      </c>
    </row>
    <row r="345" spans="1:7" x14ac:dyDescent="0.25">
      <c r="A345" s="1">
        <v>369</v>
      </c>
      <c r="B345">
        <v>11</v>
      </c>
      <c r="C345" t="s">
        <v>24</v>
      </c>
      <c r="D345">
        <v>6</v>
      </c>
      <c r="E345" t="s">
        <v>9</v>
      </c>
      <c r="F345" t="s">
        <v>8</v>
      </c>
      <c r="G345">
        <v>2020</v>
      </c>
    </row>
    <row r="346" spans="1:7" x14ac:dyDescent="0.25">
      <c r="A346" s="1">
        <v>370</v>
      </c>
      <c r="B346">
        <v>26</v>
      </c>
      <c r="C346" t="s">
        <v>24</v>
      </c>
      <c r="D346">
        <v>12</v>
      </c>
      <c r="E346" t="s">
        <v>9</v>
      </c>
      <c r="F346" t="s">
        <v>8</v>
      </c>
      <c r="G346">
        <v>2020</v>
      </c>
    </row>
    <row r="347" spans="1:7" x14ac:dyDescent="0.25">
      <c r="A347" s="1">
        <v>351</v>
      </c>
      <c r="B347">
        <v>8</v>
      </c>
      <c r="C347" t="s">
        <v>24</v>
      </c>
      <c r="D347">
        <v>2</v>
      </c>
      <c r="E347" t="s">
        <v>10</v>
      </c>
      <c r="F347" t="s">
        <v>8</v>
      </c>
      <c r="G347">
        <v>2020</v>
      </c>
    </row>
    <row r="348" spans="1:7" x14ac:dyDescent="0.25">
      <c r="A348" s="1">
        <v>352</v>
      </c>
      <c r="B348">
        <v>9</v>
      </c>
      <c r="C348" t="s">
        <v>24</v>
      </c>
      <c r="D348">
        <v>8</v>
      </c>
      <c r="E348" t="s">
        <v>10</v>
      </c>
      <c r="F348" t="s">
        <v>8</v>
      </c>
      <c r="G348">
        <v>2020</v>
      </c>
    </row>
    <row r="349" spans="1:7" x14ac:dyDescent="0.25">
      <c r="A349" s="1">
        <v>353</v>
      </c>
      <c r="B349">
        <v>1</v>
      </c>
      <c r="C349" t="s">
        <v>24</v>
      </c>
      <c r="D349">
        <v>9</v>
      </c>
      <c r="E349" t="s">
        <v>10</v>
      </c>
      <c r="F349" t="s">
        <v>8</v>
      </c>
      <c r="G349">
        <v>2020</v>
      </c>
    </row>
    <row r="350" spans="1:7" x14ac:dyDescent="0.25">
      <c r="A350" s="1">
        <v>354</v>
      </c>
      <c r="B350">
        <v>13</v>
      </c>
      <c r="C350" t="s">
        <v>24</v>
      </c>
      <c r="D350">
        <v>13</v>
      </c>
      <c r="E350" t="s">
        <v>10</v>
      </c>
      <c r="F350" t="s">
        <v>8</v>
      </c>
      <c r="G350">
        <v>2020</v>
      </c>
    </row>
    <row r="351" spans="1:7" x14ac:dyDescent="0.25">
      <c r="A351" s="1">
        <v>355</v>
      </c>
      <c r="B351">
        <v>1</v>
      </c>
      <c r="C351" t="s">
        <v>24</v>
      </c>
      <c r="D351">
        <v>15</v>
      </c>
      <c r="E351" t="s">
        <v>10</v>
      </c>
      <c r="F351" t="s">
        <v>8</v>
      </c>
      <c r="G351">
        <v>2020</v>
      </c>
    </row>
    <row r="352" spans="1:7" x14ac:dyDescent="0.25">
      <c r="A352" s="1">
        <v>356</v>
      </c>
      <c r="B352">
        <v>21</v>
      </c>
      <c r="C352" t="s">
        <v>24</v>
      </c>
      <c r="D352">
        <v>16</v>
      </c>
      <c r="E352" t="s">
        <v>10</v>
      </c>
      <c r="F352" t="s">
        <v>8</v>
      </c>
      <c r="G352">
        <v>2020</v>
      </c>
    </row>
    <row r="353" spans="1:7" x14ac:dyDescent="0.25">
      <c r="A353" s="1">
        <v>357</v>
      </c>
      <c r="B353">
        <v>3</v>
      </c>
      <c r="C353" t="s">
        <v>24</v>
      </c>
      <c r="D353">
        <v>17</v>
      </c>
      <c r="E353" t="s">
        <v>10</v>
      </c>
      <c r="F353" t="s">
        <v>8</v>
      </c>
      <c r="G353">
        <v>2020</v>
      </c>
    </row>
    <row r="354" spans="1:7" x14ac:dyDescent="0.25">
      <c r="A354" s="1">
        <v>358</v>
      </c>
      <c r="B354">
        <v>5</v>
      </c>
      <c r="C354" t="s">
        <v>24</v>
      </c>
      <c r="D354">
        <v>18</v>
      </c>
      <c r="E354" t="s">
        <v>10</v>
      </c>
      <c r="F354" t="s">
        <v>8</v>
      </c>
      <c r="G354">
        <v>2020</v>
      </c>
    </row>
    <row r="355" spans="1:7" x14ac:dyDescent="0.25">
      <c r="A355" s="1">
        <v>379</v>
      </c>
      <c r="B355">
        <v>39</v>
      </c>
      <c r="C355" t="s">
        <v>25</v>
      </c>
      <c r="D355">
        <v>1</v>
      </c>
      <c r="E355" t="s">
        <v>7</v>
      </c>
      <c r="F355" t="s">
        <v>12</v>
      </c>
      <c r="G355">
        <v>2020</v>
      </c>
    </row>
    <row r="356" spans="1:7" x14ac:dyDescent="0.25">
      <c r="A356" s="1">
        <v>380</v>
      </c>
      <c r="B356">
        <v>72</v>
      </c>
      <c r="C356" t="s">
        <v>25</v>
      </c>
      <c r="D356">
        <v>3</v>
      </c>
      <c r="E356" t="s">
        <v>7</v>
      </c>
      <c r="F356" t="s">
        <v>12</v>
      </c>
      <c r="G356">
        <v>2020</v>
      </c>
    </row>
    <row r="357" spans="1:7" x14ac:dyDescent="0.25">
      <c r="A357" s="1">
        <v>381</v>
      </c>
      <c r="B357">
        <v>30</v>
      </c>
      <c r="C357" t="s">
        <v>25</v>
      </c>
      <c r="D357">
        <v>5</v>
      </c>
      <c r="E357" t="s">
        <v>7</v>
      </c>
      <c r="F357" t="s">
        <v>12</v>
      </c>
      <c r="G357">
        <v>2020</v>
      </c>
    </row>
    <row r="358" spans="1:7" x14ac:dyDescent="0.25">
      <c r="A358" s="1">
        <v>382</v>
      </c>
      <c r="B358">
        <v>27</v>
      </c>
      <c r="C358" t="s">
        <v>25</v>
      </c>
      <c r="D358">
        <v>7</v>
      </c>
      <c r="E358" t="s">
        <v>7</v>
      </c>
      <c r="F358" t="s">
        <v>12</v>
      </c>
      <c r="G358">
        <v>2020</v>
      </c>
    </row>
    <row r="359" spans="1:7" x14ac:dyDescent="0.25">
      <c r="A359" s="1">
        <v>383</v>
      </c>
      <c r="B359">
        <v>32</v>
      </c>
      <c r="C359" t="s">
        <v>25</v>
      </c>
      <c r="D359">
        <v>10</v>
      </c>
      <c r="E359" t="s">
        <v>7</v>
      </c>
      <c r="F359" t="s">
        <v>12</v>
      </c>
      <c r="G359">
        <v>2020</v>
      </c>
    </row>
    <row r="360" spans="1:7" x14ac:dyDescent="0.25">
      <c r="A360" s="1">
        <v>384</v>
      </c>
      <c r="B360">
        <v>32</v>
      </c>
      <c r="C360" t="s">
        <v>25</v>
      </c>
      <c r="D360">
        <v>11</v>
      </c>
      <c r="E360" t="s">
        <v>7</v>
      </c>
      <c r="F360" t="s">
        <v>12</v>
      </c>
      <c r="G360">
        <v>2020</v>
      </c>
    </row>
    <row r="361" spans="1:7" x14ac:dyDescent="0.25">
      <c r="A361" s="1">
        <v>385</v>
      </c>
      <c r="B361">
        <v>29</v>
      </c>
      <c r="C361" t="s">
        <v>25</v>
      </c>
      <c r="D361">
        <v>14</v>
      </c>
      <c r="E361" t="s">
        <v>7</v>
      </c>
      <c r="F361" t="s">
        <v>12</v>
      </c>
      <c r="G361">
        <v>2020</v>
      </c>
    </row>
    <row r="362" spans="1:7" x14ac:dyDescent="0.25">
      <c r="A362" s="1">
        <v>386</v>
      </c>
      <c r="B362">
        <v>45</v>
      </c>
      <c r="C362" t="s">
        <v>25</v>
      </c>
      <c r="D362">
        <v>19</v>
      </c>
      <c r="E362" t="s">
        <v>7</v>
      </c>
      <c r="F362" t="s">
        <v>12</v>
      </c>
      <c r="G362">
        <v>2020</v>
      </c>
    </row>
    <row r="363" spans="1:7" x14ac:dyDescent="0.25">
      <c r="A363" s="1">
        <v>387</v>
      </c>
      <c r="B363">
        <v>39</v>
      </c>
      <c r="C363" t="s">
        <v>25</v>
      </c>
      <c r="D363">
        <v>21</v>
      </c>
      <c r="E363" t="s">
        <v>7</v>
      </c>
      <c r="F363" t="s">
        <v>12</v>
      </c>
      <c r="G363">
        <v>2020</v>
      </c>
    </row>
    <row r="364" spans="1:7" x14ac:dyDescent="0.25">
      <c r="A364" s="1">
        <v>388</v>
      </c>
      <c r="B364">
        <v>1</v>
      </c>
      <c r="C364" t="s">
        <v>25</v>
      </c>
      <c r="D364">
        <v>4</v>
      </c>
      <c r="E364" t="s">
        <v>9</v>
      </c>
      <c r="F364" t="s">
        <v>12</v>
      </c>
      <c r="G364">
        <v>2020</v>
      </c>
    </row>
    <row r="365" spans="1:7" x14ac:dyDescent="0.25">
      <c r="A365" s="1">
        <v>389</v>
      </c>
      <c r="B365">
        <v>21</v>
      </c>
      <c r="C365" t="s">
        <v>25</v>
      </c>
      <c r="D365">
        <v>6</v>
      </c>
      <c r="E365" t="s">
        <v>9</v>
      </c>
      <c r="F365" t="s">
        <v>12</v>
      </c>
      <c r="G365">
        <v>2020</v>
      </c>
    </row>
    <row r="366" spans="1:7" x14ac:dyDescent="0.25">
      <c r="A366" s="1">
        <v>390</v>
      </c>
      <c r="B366">
        <v>24</v>
      </c>
      <c r="C366" t="s">
        <v>25</v>
      </c>
      <c r="D366">
        <v>12</v>
      </c>
      <c r="E366" t="s">
        <v>9</v>
      </c>
      <c r="F366" t="s">
        <v>12</v>
      </c>
      <c r="G366">
        <v>2020</v>
      </c>
    </row>
    <row r="367" spans="1:7" x14ac:dyDescent="0.25">
      <c r="A367" s="1">
        <v>371</v>
      </c>
      <c r="B367">
        <v>31</v>
      </c>
      <c r="C367" t="s">
        <v>25</v>
      </c>
      <c r="D367">
        <v>2</v>
      </c>
      <c r="E367" t="s">
        <v>10</v>
      </c>
      <c r="F367" t="s">
        <v>12</v>
      </c>
      <c r="G367">
        <v>2020</v>
      </c>
    </row>
    <row r="368" spans="1:7" x14ac:dyDescent="0.25">
      <c r="A368" s="1">
        <v>372</v>
      </c>
      <c r="B368">
        <v>16</v>
      </c>
      <c r="C368" t="s">
        <v>25</v>
      </c>
      <c r="D368">
        <v>8</v>
      </c>
      <c r="E368" t="s">
        <v>10</v>
      </c>
      <c r="F368" t="s">
        <v>12</v>
      </c>
      <c r="G368">
        <v>2020</v>
      </c>
    </row>
    <row r="369" spans="1:7" x14ac:dyDescent="0.25">
      <c r="A369" s="1">
        <v>373</v>
      </c>
      <c r="B369">
        <v>2</v>
      </c>
      <c r="C369" t="s">
        <v>25</v>
      </c>
      <c r="D369">
        <v>9</v>
      </c>
      <c r="E369" t="s">
        <v>10</v>
      </c>
      <c r="F369" t="s">
        <v>12</v>
      </c>
      <c r="G369">
        <v>2020</v>
      </c>
    </row>
    <row r="370" spans="1:7" x14ac:dyDescent="0.25">
      <c r="A370" s="1">
        <v>374</v>
      </c>
      <c r="B370">
        <v>12</v>
      </c>
      <c r="C370" t="s">
        <v>25</v>
      </c>
      <c r="D370">
        <v>13</v>
      </c>
      <c r="E370" t="s">
        <v>10</v>
      </c>
      <c r="F370" t="s">
        <v>12</v>
      </c>
      <c r="G370">
        <v>2020</v>
      </c>
    </row>
    <row r="371" spans="1:7" x14ac:dyDescent="0.25">
      <c r="A371" s="1">
        <v>375</v>
      </c>
      <c r="B371">
        <v>2</v>
      </c>
      <c r="C371" t="s">
        <v>25</v>
      </c>
      <c r="D371">
        <v>15</v>
      </c>
      <c r="E371" t="s">
        <v>10</v>
      </c>
      <c r="F371" t="s">
        <v>12</v>
      </c>
      <c r="G371">
        <v>2020</v>
      </c>
    </row>
    <row r="372" spans="1:7" x14ac:dyDescent="0.25">
      <c r="A372" s="1">
        <v>376</v>
      </c>
      <c r="B372">
        <v>22</v>
      </c>
      <c r="C372" t="s">
        <v>25</v>
      </c>
      <c r="D372">
        <v>16</v>
      </c>
      <c r="E372" t="s">
        <v>10</v>
      </c>
      <c r="F372" t="s">
        <v>12</v>
      </c>
      <c r="G372">
        <v>2020</v>
      </c>
    </row>
    <row r="373" spans="1:7" x14ac:dyDescent="0.25">
      <c r="A373" s="1">
        <v>377</v>
      </c>
      <c r="B373">
        <v>2</v>
      </c>
      <c r="C373" t="s">
        <v>25</v>
      </c>
      <c r="D373">
        <v>17</v>
      </c>
      <c r="E373" t="s">
        <v>10</v>
      </c>
      <c r="F373" t="s">
        <v>12</v>
      </c>
      <c r="G373">
        <v>2020</v>
      </c>
    </row>
    <row r="374" spans="1:7" x14ac:dyDescent="0.25">
      <c r="A374" s="1">
        <v>378</v>
      </c>
      <c r="B374">
        <v>4</v>
      </c>
      <c r="C374" t="s">
        <v>25</v>
      </c>
      <c r="D374">
        <v>18</v>
      </c>
      <c r="E374" t="s">
        <v>10</v>
      </c>
      <c r="F374" t="s">
        <v>12</v>
      </c>
      <c r="G374">
        <v>2020</v>
      </c>
    </row>
    <row r="375" spans="1:7" x14ac:dyDescent="0.25">
      <c r="A375" s="1">
        <v>399</v>
      </c>
      <c r="B375">
        <v>115</v>
      </c>
      <c r="C375" t="s">
        <v>26</v>
      </c>
      <c r="D375">
        <v>1</v>
      </c>
      <c r="E375" t="s">
        <v>7</v>
      </c>
      <c r="F375" t="s">
        <v>14</v>
      </c>
      <c r="G375">
        <v>2020</v>
      </c>
    </row>
    <row r="376" spans="1:7" x14ac:dyDescent="0.25">
      <c r="A376" s="1">
        <v>400</v>
      </c>
      <c r="B376">
        <v>100</v>
      </c>
      <c r="C376" t="s">
        <v>26</v>
      </c>
      <c r="D376">
        <v>3</v>
      </c>
      <c r="E376" t="s">
        <v>7</v>
      </c>
      <c r="F376" t="s">
        <v>14</v>
      </c>
      <c r="G376">
        <v>2020</v>
      </c>
    </row>
    <row r="377" spans="1:7" x14ac:dyDescent="0.25">
      <c r="A377" s="1">
        <v>401</v>
      </c>
      <c r="B377">
        <v>46</v>
      </c>
      <c r="C377" t="s">
        <v>26</v>
      </c>
      <c r="D377">
        <v>5</v>
      </c>
      <c r="E377" t="s">
        <v>7</v>
      </c>
      <c r="F377" t="s">
        <v>14</v>
      </c>
      <c r="G377">
        <v>2020</v>
      </c>
    </row>
    <row r="378" spans="1:7" x14ac:dyDescent="0.25">
      <c r="A378" s="1">
        <v>402</v>
      </c>
      <c r="B378">
        <v>62</v>
      </c>
      <c r="C378" t="s">
        <v>26</v>
      </c>
      <c r="D378">
        <v>7</v>
      </c>
      <c r="E378" t="s">
        <v>7</v>
      </c>
      <c r="F378" t="s">
        <v>14</v>
      </c>
      <c r="G378">
        <v>2020</v>
      </c>
    </row>
    <row r="379" spans="1:7" x14ac:dyDescent="0.25">
      <c r="A379" s="1">
        <v>403</v>
      </c>
      <c r="B379">
        <v>53</v>
      </c>
      <c r="C379" t="s">
        <v>26</v>
      </c>
      <c r="D379">
        <v>10</v>
      </c>
      <c r="E379" t="s">
        <v>7</v>
      </c>
      <c r="F379" t="s">
        <v>14</v>
      </c>
      <c r="G379">
        <v>2020</v>
      </c>
    </row>
    <row r="380" spans="1:7" x14ac:dyDescent="0.25">
      <c r="A380" s="1">
        <v>404</v>
      </c>
      <c r="B380">
        <v>63</v>
      </c>
      <c r="C380" t="s">
        <v>26</v>
      </c>
      <c r="D380">
        <v>11</v>
      </c>
      <c r="E380" t="s">
        <v>7</v>
      </c>
      <c r="F380" t="s">
        <v>14</v>
      </c>
      <c r="G380">
        <v>2020</v>
      </c>
    </row>
    <row r="381" spans="1:7" x14ac:dyDescent="0.25">
      <c r="A381" s="1">
        <v>405</v>
      </c>
      <c r="B381">
        <v>39</v>
      </c>
      <c r="C381" t="s">
        <v>26</v>
      </c>
      <c r="D381">
        <v>14</v>
      </c>
      <c r="E381" t="s">
        <v>7</v>
      </c>
      <c r="F381" t="s">
        <v>14</v>
      </c>
      <c r="G381">
        <v>2020</v>
      </c>
    </row>
    <row r="382" spans="1:7" x14ac:dyDescent="0.25">
      <c r="A382" s="1">
        <v>406</v>
      </c>
      <c r="B382">
        <v>33</v>
      </c>
      <c r="C382" t="s">
        <v>26</v>
      </c>
      <c r="D382">
        <v>19</v>
      </c>
      <c r="E382" t="s">
        <v>7</v>
      </c>
      <c r="F382" t="s">
        <v>14</v>
      </c>
      <c r="G382">
        <v>2020</v>
      </c>
    </row>
    <row r="383" spans="1:7" x14ac:dyDescent="0.25">
      <c r="A383" s="1">
        <v>407</v>
      </c>
      <c r="B383">
        <v>62</v>
      </c>
      <c r="C383" t="s">
        <v>26</v>
      </c>
      <c r="D383">
        <v>21</v>
      </c>
      <c r="E383" t="s">
        <v>7</v>
      </c>
      <c r="F383" t="s">
        <v>14</v>
      </c>
      <c r="G383">
        <v>2020</v>
      </c>
    </row>
    <row r="384" spans="1:7" x14ac:dyDescent="0.25">
      <c r="A384" s="1">
        <v>408</v>
      </c>
      <c r="B384">
        <v>14</v>
      </c>
      <c r="C384" t="s">
        <v>26</v>
      </c>
      <c r="D384">
        <v>4</v>
      </c>
      <c r="E384" t="s">
        <v>9</v>
      </c>
      <c r="F384" t="s">
        <v>14</v>
      </c>
      <c r="G384">
        <v>2020</v>
      </c>
    </row>
    <row r="385" spans="1:7" x14ac:dyDescent="0.25">
      <c r="A385" s="1">
        <v>409</v>
      </c>
      <c r="B385">
        <v>30</v>
      </c>
      <c r="C385" t="s">
        <v>26</v>
      </c>
      <c r="D385">
        <v>6</v>
      </c>
      <c r="E385" t="s">
        <v>9</v>
      </c>
      <c r="F385" t="s">
        <v>14</v>
      </c>
      <c r="G385">
        <v>2020</v>
      </c>
    </row>
    <row r="386" spans="1:7" x14ac:dyDescent="0.25">
      <c r="A386" s="1">
        <v>410</v>
      </c>
      <c r="B386">
        <v>41</v>
      </c>
      <c r="C386" t="s">
        <v>26</v>
      </c>
      <c r="D386">
        <v>12</v>
      </c>
      <c r="E386" t="s">
        <v>9</v>
      </c>
      <c r="F386" t="s">
        <v>14</v>
      </c>
      <c r="G386">
        <v>2020</v>
      </c>
    </row>
    <row r="387" spans="1:7" x14ac:dyDescent="0.25">
      <c r="A387" s="1">
        <v>391</v>
      </c>
      <c r="B387">
        <v>34</v>
      </c>
      <c r="C387" t="s">
        <v>26</v>
      </c>
      <c r="D387">
        <v>2</v>
      </c>
      <c r="E387" t="s">
        <v>10</v>
      </c>
      <c r="F387" t="s">
        <v>14</v>
      </c>
      <c r="G387">
        <v>2020</v>
      </c>
    </row>
    <row r="388" spans="1:7" x14ac:dyDescent="0.25">
      <c r="A388" s="1">
        <v>392</v>
      </c>
      <c r="B388">
        <v>19</v>
      </c>
      <c r="C388" t="s">
        <v>26</v>
      </c>
      <c r="D388">
        <v>8</v>
      </c>
      <c r="E388" t="s">
        <v>10</v>
      </c>
      <c r="F388" t="s">
        <v>14</v>
      </c>
      <c r="G388">
        <v>2020</v>
      </c>
    </row>
    <row r="389" spans="1:7" x14ac:dyDescent="0.25">
      <c r="A389" s="1">
        <v>393</v>
      </c>
      <c r="B389">
        <v>9</v>
      </c>
      <c r="C389" t="s">
        <v>26</v>
      </c>
      <c r="D389">
        <v>9</v>
      </c>
      <c r="E389" t="s">
        <v>10</v>
      </c>
      <c r="F389" t="s">
        <v>14</v>
      </c>
      <c r="G389">
        <v>2020</v>
      </c>
    </row>
    <row r="390" spans="1:7" x14ac:dyDescent="0.25">
      <c r="A390" s="1">
        <v>394</v>
      </c>
      <c r="B390">
        <v>14</v>
      </c>
      <c r="C390" t="s">
        <v>26</v>
      </c>
      <c r="D390">
        <v>13</v>
      </c>
      <c r="E390" t="s">
        <v>10</v>
      </c>
      <c r="F390" t="s">
        <v>14</v>
      </c>
      <c r="G390">
        <v>2020</v>
      </c>
    </row>
    <row r="391" spans="1:7" x14ac:dyDescent="0.25">
      <c r="A391" s="1">
        <v>395</v>
      </c>
      <c r="B391">
        <v>3</v>
      </c>
      <c r="C391" t="s">
        <v>26</v>
      </c>
      <c r="D391">
        <v>15</v>
      </c>
      <c r="E391" t="s">
        <v>10</v>
      </c>
      <c r="F391" t="s">
        <v>14</v>
      </c>
      <c r="G391">
        <v>2020</v>
      </c>
    </row>
    <row r="392" spans="1:7" x14ac:dyDescent="0.25">
      <c r="A392" s="1">
        <v>396</v>
      </c>
      <c r="B392">
        <v>23</v>
      </c>
      <c r="C392" t="s">
        <v>26</v>
      </c>
      <c r="D392">
        <v>16</v>
      </c>
      <c r="E392" t="s">
        <v>10</v>
      </c>
      <c r="F392" t="s">
        <v>14</v>
      </c>
      <c r="G392">
        <v>2020</v>
      </c>
    </row>
    <row r="393" spans="1:7" x14ac:dyDescent="0.25">
      <c r="A393" s="1">
        <v>397</v>
      </c>
      <c r="B393">
        <v>5</v>
      </c>
      <c r="C393" t="s">
        <v>26</v>
      </c>
      <c r="D393">
        <v>17</v>
      </c>
      <c r="E393" t="s">
        <v>10</v>
      </c>
      <c r="F393" t="s">
        <v>14</v>
      </c>
      <c r="G393">
        <v>2020</v>
      </c>
    </row>
    <row r="394" spans="1:7" x14ac:dyDescent="0.25">
      <c r="A394" s="1">
        <v>398</v>
      </c>
      <c r="B394">
        <v>6</v>
      </c>
      <c r="C394" t="s">
        <v>26</v>
      </c>
      <c r="D394">
        <v>18</v>
      </c>
      <c r="E394" t="s">
        <v>10</v>
      </c>
      <c r="F394" t="s">
        <v>14</v>
      </c>
      <c r="G394">
        <v>2020</v>
      </c>
    </row>
    <row r="395" spans="1:7" x14ac:dyDescent="0.25">
      <c r="A395" s="1">
        <v>417</v>
      </c>
      <c r="B395">
        <v>35</v>
      </c>
      <c r="C395" t="s">
        <v>24</v>
      </c>
      <c r="D395">
        <v>3</v>
      </c>
      <c r="E395" t="s">
        <v>7</v>
      </c>
      <c r="F395" t="s">
        <v>8</v>
      </c>
      <c r="G395">
        <v>2021</v>
      </c>
    </row>
    <row r="396" spans="1:7" x14ac:dyDescent="0.25">
      <c r="A396" s="1">
        <v>418</v>
      </c>
      <c r="B396">
        <v>28</v>
      </c>
      <c r="C396" t="s">
        <v>24</v>
      </c>
      <c r="D396">
        <v>4</v>
      </c>
      <c r="E396" t="s">
        <v>7</v>
      </c>
      <c r="F396" t="s">
        <v>8</v>
      </c>
      <c r="G396">
        <v>2021</v>
      </c>
    </row>
    <row r="397" spans="1:7" x14ac:dyDescent="0.25">
      <c r="A397" s="1">
        <v>419</v>
      </c>
      <c r="B397">
        <v>25</v>
      </c>
      <c r="C397" t="s">
        <v>24</v>
      </c>
      <c r="D397">
        <v>6</v>
      </c>
      <c r="E397" t="s">
        <v>7</v>
      </c>
      <c r="F397" t="s">
        <v>8</v>
      </c>
      <c r="G397">
        <v>2021</v>
      </c>
    </row>
    <row r="398" spans="1:7" x14ac:dyDescent="0.25">
      <c r="A398" s="1">
        <v>420</v>
      </c>
      <c r="B398">
        <v>25</v>
      </c>
      <c r="C398" t="s">
        <v>24</v>
      </c>
      <c r="D398">
        <v>10</v>
      </c>
      <c r="E398" t="s">
        <v>7</v>
      </c>
      <c r="F398" t="s">
        <v>8</v>
      </c>
      <c r="G398">
        <v>2021</v>
      </c>
    </row>
    <row r="399" spans="1:7" x14ac:dyDescent="0.25">
      <c r="A399" s="1">
        <v>421</v>
      </c>
      <c r="B399">
        <v>21</v>
      </c>
      <c r="C399" t="s">
        <v>24</v>
      </c>
      <c r="D399">
        <v>12</v>
      </c>
      <c r="E399" t="s">
        <v>7</v>
      </c>
      <c r="F399" t="s">
        <v>8</v>
      </c>
      <c r="G399">
        <v>2021</v>
      </c>
    </row>
    <row r="400" spans="1:7" x14ac:dyDescent="0.25">
      <c r="A400" s="1">
        <v>422</v>
      </c>
      <c r="B400">
        <v>26</v>
      </c>
      <c r="C400" t="s">
        <v>24</v>
      </c>
      <c r="D400">
        <v>13</v>
      </c>
      <c r="E400" t="s">
        <v>7</v>
      </c>
      <c r="F400" t="s">
        <v>8</v>
      </c>
      <c r="G400">
        <v>2021</v>
      </c>
    </row>
    <row r="401" spans="1:7" x14ac:dyDescent="0.25">
      <c r="A401" s="1">
        <v>423</v>
      </c>
      <c r="B401">
        <v>26</v>
      </c>
      <c r="C401" t="s">
        <v>24</v>
      </c>
      <c r="D401">
        <v>19</v>
      </c>
      <c r="E401" t="s">
        <v>7</v>
      </c>
      <c r="F401" t="s">
        <v>8</v>
      </c>
      <c r="G401">
        <v>2021</v>
      </c>
    </row>
    <row r="402" spans="1:7" x14ac:dyDescent="0.25">
      <c r="A402" s="1">
        <v>424</v>
      </c>
      <c r="B402">
        <v>72</v>
      </c>
      <c r="C402" t="s">
        <v>24</v>
      </c>
      <c r="D402">
        <v>21</v>
      </c>
      <c r="E402" t="s">
        <v>7</v>
      </c>
      <c r="F402" t="s">
        <v>8</v>
      </c>
      <c r="G402">
        <v>2021</v>
      </c>
    </row>
    <row r="403" spans="1:7" x14ac:dyDescent="0.25">
      <c r="A403" s="1">
        <v>425</v>
      </c>
      <c r="B403">
        <v>6</v>
      </c>
      <c r="C403" t="s">
        <v>24</v>
      </c>
      <c r="D403">
        <v>1</v>
      </c>
      <c r="E403" t="s">
        <v>9</v>
      </c>
      <c r="F403" t="s">
        <v>8</v>
      </c>
      <c r="G403">
        <v>2021</v>
      </c>
    </row>
    <row r="404" spans="1:7" x14ac:dyDescent="0.25">
      <c r="A404" s="1">
        <v>426</v>
      </c>
      <c r="B404">
        <v>2</v>
      </c>
      <c r="C404" t="s">
        <v>24</v>
      </c>
      <c r="D404">
        <v>2</v>
      </c>
      <c r="E404" t="s">
        <v>9</v>
      </c>
      <c r="F404" t="s">
        <v>8</v>
      </c>
      <c r="G404">
        <v>2021</v>
      </c>
    </row>
    <row r="405" spans="1:7" x14ac:dyDescent="0.25">
      <c r="A405" s="1">
        <v>427</v>
      </c>
      <c r="B405">
        <v>26</v>
      </c>
      <c r="C405" t="s">
        <v>24</v>
      </c>
      <c r="D405">
        <v>7</v>
      </c>
      <c r="E405" t="s">
        <v>9</v>
      </c>
      <c r="F405" t="s">
        <v>8</v>
      </c>
      <c r="G405">
        <v>2021</v>
      </c>
    </row>
    <row r="406" spans="1:7" x14ac:dyDescent="0.25">
      <c r="A406" s="1">
        <v>428</v>
      </c>
      <c r="B406">
        <v>18</v>
      </c>
      <c r="C406" t="s">
        <v>24</v>
      </c>
      <c r="D406">
        <v>14</v>
      </c>
      <c r="E406" t="s">
        <v>9</v>
      </c>
      <c r="F406" t="s">
        <v>8</v>
      </c>
      <c r="G406">
        <v>2021</v>
      </c>
    </row>
    <row r="407" spans="1:7" x14ac:dyDescent="0.25">
      <c r="A407" s="1">
        <v>429</v>
      </c>
      <c r="B407">
        <v>14</v>
      </c>
      <c r="C407" t="s">
        <v>24</v>
      </c>
      <c r="D407">
        <v>16</v>
      </c>
      <c r="E407" t="s">
        <v>9</v>
      </c>
      <c r="F407" t="s">
        <v>8</v>
      </c>
      <c r="G407">
        <v>2021</v>
      </c>
    </row>
    <row r="408" spans="1:7" x14ac:dyDescent="0.25">
      <c r="A408" s="1">
        <v>411</v>
      </c>
      <c r="B408">
        <v>4</v>
      </c>
      <c r="C408" t="s">
        <v>24</v>
      </c>
      <c r="D408">
        <v>8</v>
      </c>
      <c r="E408" t="s">
        <v>10</v>
      </c>
      <c r="F408" t="s">
        <v>8</v>
      </c>
      <c r="G408">
        <v>2021</v>
      </c>
    </row>
    <row r="409" spans="1:7" x14ac:dyDescent="0.25">
      <c r="A409" s="1">
        <v>412</v>
      </c>
      <c r="B409">
        <v>6</v>
      </c>
      <c r="C409" t="s">
        <v>24</v>
      </c>
      <c r="D409">
        <v>9</v>
      </c>
      <c r="E409" t="s">
        <v>10</v>
      </c>
      <c r="F409" t="s">
        <v>8</v>
      </c>
      <c r="G409">
        <v>2021</v>
      </c>
    </row>
    <row r="410" spans="1:7" x14ac:dyDescent="0.25">
      <c r="A410" s="1">
        <v>413</v>
      </c>
      <c r="B410">
        <v>4</v>
      </c>
      <c r="C410" t="s">
        <v>24</v>
      </c>
      <c r="D410">
        <v>11</v>
      </c>
      <c r="E410" t="s">
        <v>10</v>
      </c>
      <c r="F410" t="s">
        <v>8</v>
      </c>
      <c r="G410">
        <v>2021</v>
      </c>
    </row>
    <row r="411" spans="1:7" x14ac:dyDescent="0.25">
      <c r="A411" s="1">
        <v>414</v>
      </c>
      <c r="B411">
        <v>22</v>
      </c>
      <c r="C411" t="s">
        <v>24</v>
      </c>
      <c r="D411">
        <v>15</v>
      </c>
      <c r="E411" t="s">
        <v>10</v>
      </c>
      <c r="F411" t="s">
        <v>8</v>
      </c>
      <c r="G411">
        <v>2021</v>
      </c>
    </row>
    <row r="412" spans="1:7" x14ac:dyDescent="0.25">
      <c r="A412" s="1">
        <v>415</v>
      </c>
      <c r="B412">
        <v>1</v>
      </c>
      <c r="C412" t="s">
        <v>24</v>
      </c>
      <c r="D412">
        <v>17</v>
      </c>
      <c r="E412" t="s">
        <v>10</v>
      </c>
      <c r="F412" t="s">
        <v>8</v>
      </c>
      <c r="G412">
        <v>2021</v>
      </c>
    </row>
    <row r="413" spans="1:7" x14ac:dyDescent="0.25">
      <c r="A413" s="1">
        <v>416</v>
      </c>
      <c r="B413">
        <v>1</v>
      </c>
      <c r="C413" t="s">
        <v>24</v>
      </c>
      <c r="D413">
        <v>18</v>
      </c>
      <c r="E413" t="s">
        <v>10</v>
      </c>
      <c r="F413" t="s">
        <v>8</v>
      </c>
      <c r="G413">
        <v>2021</v>
      </c>
    </row>
    <row r="414" spans="1:7" x14ac:dyDescent="0.25">
      <c r="A414" s="1">
        <v>436</v>
      </c>
      <c r="B414">
        <v>96</v>
      </c>
      <c r="C414" t="s">
        <v>27</v>
      </c>
      <c r="D414">
        <v>3</v>
      </c>
      <c r="E414" t="s">
        <v>7</v>
      </c>
      <c r="F414" t="s">
        <v>12</v>
      </c>
      <c r="G414">
        <v>2021</v>
      </c>
    </row>
    <row r="415" spans="1:7" x14ac:dyDescent="0.25">
      <c r="A415" s="1">
        <v>437</v>
      </c>
      <c r="B415">
        <v>54</v>
      </c>
      <c r="C415" t="s">
        <v>27</v>
      </c>
      <c r="D415">
        <v>4</v>
      </c>
      <c r="E415" t="s">
        <v>7</v>
      </c>
      <c r="F415" t="s">
        <v>12</v>
      </c>
      <c r="G415">
        <v>2021</v>
      </c>
    </row>
    <row r="416" spans="1:7" x14ac:dyDescent="0.25">
      <c r="A416" s="1">
        <v>438</v>
      </c>
      <c r="B416">
        <v>80</v>
      </c>
      <c r="C416" t="s">
        <v>27</v>
      </c>
      <c r="D416">
        <v>6</v>
      </c>
      <c r="E416" t="s">
        <v>7</v>
      </c>
      <c r="F416" t="s">
        <v>12</v>
      </c>
      <c r="G416">
        <v>2021</v>
      </c>
    </row>
    <row r="417" spans="1:7" x14ac:dyDescent="0.25">
      <c r="A417" s="1">
        <v>439</v>
      </c>
      <c r="B417">
        <v>29</v>
      </c>
      <c r="C417" t="s">
        <v>27</v>
      </c>
      <c r="D417">
        <v>10</v>
      </c>
      <c r="E417" t="s">
        <v>7</v>
      </c>
      <c r="F417" t="s">
        <v>12</v>
      </c>
      <c r="G417">
        <v>2021</v>
      </c>
    </row>
    <row r="418" spans="1:7" x14ac:dyDescent="0.25">
      <c r="A418" s="1">
        <v>440</v>
      </c>
      <c r="B418">
        <v>25</v>
      </c>
      <c r="C418" t="s">
        <v>27</v>
      </c>
      <c r="D418">
        <v>12</v>
      </c>
      <c r="E418" t="s">
        <v>7</v>
      </c>
      <c r="F418" t="s">
        <v>12</v>
      </c>
      <c r="G418">
        <v>2021</v>
      </c>
    </row>
    <row r="419" spans="1:7" x14ac:dyDescent="0.25">
      <c r="A419" s="1">
        <v>441</v>
      </c>
      <c r="B419">
        <v>31</v>
      </c>
      <c r="C419" t="s">
        <v>27</v>
      </c>
      <c r="D419">
        <v>13</v>
      </c>
      <c r="E419" t="s">
        <v>7</v>
      </c>
      <c r="F419" t="s">
        <v>12</v>
      </c>
      <c r="G419">
        <v>2021</v>
      </c>
    </row>
    <row r="420" spans="1:7" x14ac:dyDescent="0.25">
      <c r="A420" s="1">
        <v>442</v>
      </c>
      <c r="B420">
        <v>46</v>
      </c>
      <c r="C420" t="s">
        <v>27</v>
      </c>
      <c r="D420">
        <v>19</v>
      </c>
      <c r="E420" t="s">
        <v>7</v>
      </c>
      <c r="F420" t="s">
        <v>12</v>
      </c>
      <c r="G420">
        <v>2021</v>
      </c>
    </row>
    <row r="421" spans="1:7" x14ac:dyDescent="0.25">
      <c r="A421" s="1">
        <v>443</v>
      </c>
      <c r="B421">
        <v>97</v>
      </c>
      <c r="C421" t="s">
        <v>27</v>
      </c>
      <c r="D421">
        <v>21</v>
      </c>
      <c r="E421" t="s">
        <v>7</v>
      </c>
      <c r="F421" t="s">
        <v>12</v>
      </c>
      <c r="G421">
        <v>2021</v>
      </c>
    </row>
    <row r="422" spans="1:7" x14ac:dyDescent="0.25">
      <c r="A422" s="1">
        <v>444</v>
      </c>
      <c r="B422">
        <v>13</v>
      </c>
      <c r="C422" t="s">
        <v>27</v>
      </c>
      <c r="D422">
        <v>1</v>
      </c>
      <c r="E422" t="s">
        <v>9</v>
      </c>
      <c r="F422" t="s">
        <v>12</v>
      </c>
      <c r="G422">
        <v>2021</v>
      </c>
    </row>
    <row r="423" spans="1:7" x14ac:dyDescent="0.25">
      <c r="A423" s="1">
        <v>445</v>
      </c>
      <c r="B423">
        <v>7</v>
      </c>
      <c r="C423" t="s">
        <v>27</v>
      </c>
      <c r="D423">
        <v>2</v>
      </c>
      <c r="E423" t="s">
        <v>9</v>
      </c>
      <c r="F423" t="s">
        <v>12</v>
      </c>
      <c r="G423">
        <v>2021</v>
      </c>
    </row>
    <row r="424" spans="1:7" x14ac:dyDescent="0.25">
      <c r="A424" s="1">
        <v>446</v>
      </c>
      <c r="B424">
        <v>25</v>
      </c>
      <c r="C424" t="s">
        <v>27</v>
      </c>
      <c r="D424">
        <v>7</v>
      </c>
      <c r="E424" t="s">
        <v>9</v>
      </c>
      <c r="F424" t="s">
        <v>12</v>
      </c>
      <c r="G424">
        <v>2021</v>
      </c>
    </row>
    <row r="425" spans="1:7" x14ac:dyDescent="0.25">
      <c r="A425" s="1">
        <v>447</v>
      </c>
      <c r="B425">
        <v>37</v>
      </c>
      <c r="C425" t="s">
        <v>27</v>
      </c>
      <c r="D425">
        <v>14</v>
      </c>
      <c r="E425" t="s">
        <v>9</v>
      </c>
      <c r="F425" t="s">
        <v>12</v>
      </c>
      <c r="G425">
        <v>2021</v>
      </c>
    </row>
    <row r="426" spans="1:7" x14ac:dyDescent="0.25">
      <c r="A426" s="1">
        <v>448</v>
      </c>
      <c r="B426">
        <v>16</v>
      </c>
      <c r="C426" t="s">
        <v>27</v>
      </c>
      <c r="D426">
        <v>16</v>
      </c>
      <c r="E426" t="s">
        <v>9</v>
      </c>
      <c r="F426" t="s">
        <v>12</v>
      </c>
      <c r="G426">
        <v>2021</v>
      </c>
    </row>
    <row r="427" spans="1:7" x14ac:dyDescent="0.25">
      <c r="A427" s="1">
        <v>430</v>
      </c>
      <c r="B427">
        <v>10</v>
      </c>
      <c r="C427" t="s">
        <v>27</v>
      </c>
      <c r="D427">
        <v>8</v>
      </c>
      <c r="E427" t="s">
        <v>10</v>
      </c>
      <c r="F427" t="s">
        <v>12</v>
      </c>
      <c r="G427">
        <v>2021</v>
      </c>
    </row>
    <row r="428" spans="1:7" x14ac:dyDescent="0.25">
      <c r="A428" s="1">
        <v>431</v>
      </c>
      <c r="B428">
        <v>8</v>
      </c>
      <c r="C428" t="s">
        <v>27</v>
      </c>
      <c r="D428">
        <v>9</v>
      </c>
      <c r="E428" t="s">
        <v>10</v>
      </c>
      <c r="F428" t="s">
        <v>12</v>
      </c>
      <c r="G428">
        <v>2021</v>
      </c>
    </row>
    <row r="429" spans="1:7" x14ac:dyDescent="0.25">
      <c r="A429" s="1">
        <v>432</v>
      </c>
      <c r="B429">
        <v>7</v>
      </c>
      <c r="C429" t="s">
        <v>27</v>
      </c>
      <c r="D429">
        <v>11</v>
      </c>
      <c r="E429" t="s">
        <v>10</v>
      </c>
      <c r="F429" t="s">
        <v>12</v>
      </c>
      <c r="G429">
        <v>2021</v>
      </c>
    </row>
    <row r="430" spans="1:7" x14ac:dyDescent="0.25">
      <c r="A430" s="1">
        <v>433</v>
      </c>
      <c r="B430">
        <v>21</v>
      </c>
      <c r="C430" t="s">
        <v>27</v>
      </c>
      <c r="D430">
        <v>15</v>
      </c>
      <c r="E430" t="s">
        <v>10</v>
      </c>
      <c r="F430" t="s">
        <v>12</v>
      </c>
      <c r="G430">
        <v>2021</v>
      </c>
    </row>
    <row r="431" spans="1:7" x14ac:dyDescent="0.25">
      <c r="A431" s="1">
        <v>434</v>
      </c>
      <c r="B431">
        <v>2</v>
      </c>
      <c r="C431" t="s">
        <v>27</v>
      </c>
      <c r="D431">
        <v>17</v>
      </c>
      <c r="E431" t="s">
        <v>10</v>
      </c>
      <c r="F431" t="s">
        <v>12</v>
      </c>
      <c r="G431">
        <v>2021</v>
      </c>
    </row>
    <row r="432" spans="1:7" x14ac:dyDescent="0.25">
      <c r="A432" s="1">
        <v>435</v>
      </c>
      <c r="B432">
        <v>2</v>
      </c>
      <c r="C432" t="s">
        <v>27</v>
      </c>
      <c r="D432">
        <v>18</v>
      </c>
      <c r="E432" t="s">
        <v>10</v>
      </c>
      <c r="F432" t="s">
        <v>12</v>
      </c>
      <c r="G432">
        <v>2021</v>
      </c>
    </row>
    <row r="433" spans="1:7" x14ac:dyDescent="0.25">
      <c r="A433" s="1">
        <v>455</v>
      </c>
      <c r="B433">
        <v>13</v>
      </c>
      <c r="C433" t="s">
        <v>28</v>
      </c>
      <c r="D433">
        <v>3</v>
      </c>
      <c r="E433" t="s">
        <v>7</v>
      </c>
      <c r="F433" t="s">
        <v>14</v>
      </c>
      <c r="G433">
        <v>2021</v>
      </c>
    </row>
    <row r="434" spans="1:7" x14ac:dyDescent="0.25">
      <c r="A434" s="1">
        <v>456</v>
      </c>
      <c r="B434">
        <v>32</v>
      </c>
      <c r="C434" t="s">
        <v>28</v>
      </c>
      <c r="D434">
        <v>4</v>
      </c>
      <c r="E434" t="s">
        <v>7</v>
      </c>
      <c r="F434" t="s">
        <v>14</v>
      </c>
      <c r="G434">
        <v>2021</v>
      </c>
    </row>
    <row r="435" spans="1:7" x14ac:dyDescent="0.25">
      <c r="A435" s="1">
        <v>457</v>
      </c>
      <c r="B435">
        <v>31</v>
      </c>
      <c r="C435" t="s">
        <v>28</v>
      </c>
      <c r="D435">
        <v>6</v>
      </c>
      <c r="E435" t="s">
        <v>7</v>
      </c>
      <c r="F435" t="s">
        <v>14</v>
      </c>
      <c r="G435">
        <v>2021</v>
      </c>
    </row>
    <row r="436" spans="1:7" x14ac:dyDescent="0.25">
      <c r="A436" s="1">
        <v>458</v>
      </c>
      <c r="B436">
        <v>43</v>
      </c>
      <c r="C436" t="s">
        <v>28</v>
      </c>
      <c r="D436">
        <v>10</v>
      </c>
      <c r="E436" t="s">
        <v>7</v>
      </c>
      <c r="F436" t="s">
        <v>14</v>
      </c>
      <c r="G436">
        <v>2021</v>
      </c>
    </row>
    <row r="437" spans="1:7" x14ac:dyDescent="0.25">
      <c r="A437" s="1">
        <v>459</v>
      </c>
      <c r="B437">
        <v>31</v>
      </c>
      <c r="C437" t="s">
        <v>28</v>
      </c>
      <c r="D437">
        <v>12</v>
      </c>
      <c r="E437" t="s">
        <v>7</v>
      </c>
      <c r="F437" t="s">
        <v>14</v>
      </c>
      <c r="G437">
        <v>2021</v>
      </c>
    </row>
    <row r="438" spans="1:7" x14ac:dyDescent="0.25">
      <c r="A438" s="1">
        <v>460</v>
      </c>
      <c r="B438">
        <v>33</v>
      </c>
      <c r="C438" t="s">
        <v>28</v>
      </c>
      <c r="D438">
        <v>13</v>
      </c>
      <c r="E438" t="s">
        <v>7</v>
      </c>
      <c r="F438" t="s">
        <v>14</v>
      </c>
      <c r="G438">
        <v>2021</v>
      </c>
    </row>
    <row r="439" spans="1:7" x14ac:dyDescent="0.25">
      <c r="A439" s="1">
        <v>461</v>
      </c>
      <c r="B439">
        <v>51</v>
      </c>
      <c r="C439" t="s">
        <v>28</v>
      </c>
      <c r="D439">
        <v>19</v>
      </c>
      <c r="E439" t="s">
        <v>7</v>
      </c>
      <c r="F439" t="s">
        <v>14</v>
      </c>
      <c r="G439">
        <v>2021</v>
      </c>
    </row>
    <row r="440" spans="1:7" x14ac:dyDescent="0.25">
      <c r="A440" s="1">
        <v>462</v>
      </c>
      <c r="B440">
        <v>88</v>
      </c>
      <c r="C440" t="s">
        <v>28</v>
      </c>
      <c r="D440">
        <v>21</v>
      </c>
      <c r="E440" t="s">
        <v>7</v>
      </c>
      <c r="F440" t="s">
        <v>14</v>
      </c>
      <c r="G440">
        <v>2021</v>
      </c>
    </row>
    <row r="441" spans="1:7" x14ac:dyDescent="0.25">
      <c r="A441" s="1">
        <v>463</v>
      </c>
      <c r="B441">
        <v>22</v>
      </c>
      <c r="C441" t="s">
        <v>28</v>
      </c>
      <c r="D441">
        <v>1</v>
      </c>
      <c r="E441" t="s">
        <v>9</v>
      </c>
      <c r="F441" t="s">
        <v>14</v>
      </c>
      <c r="G441">
        <v>2021</v>
      </c>
    </row>
    <row r="442" spans="1:7" x14ac:dyDescent="0.25">
      <c r="A442" s="1">
        <v>464</v>
      </c>
      <c r="B442">
        <v>12</v>
      </c>
      <c r="C442" t="s">
        <v>28</v>
      </c>
      <c r="D442">
        <v>2</v>
      </c>
      <c r="E442" t="s">
        <v>9</v>
      </c>
      <c r="F442" t="s">
        <v>14</v>
      </c>
      <c r="G442">
        <v>2021</v>
      </c>
    </row>
    <row r="443" spans="1:7" x14ac:dyDescent="0.25">
      <c r="A443" s="1">
        <v>465</v>
      </c>
      <c r="B443">
        <v>21</v>
      </c>
      <c r="C443" t="s">
        <v>28</v>
      </c>
      <c r="D443">
        <v>7</v>
      </c>
      <c r="E443" t="s">
        <v>9</v>
      </c>
      <c r="F443" t="s">
        <v>14</v>
      </c>
      <c r="G443">
        <v>2021</v>
      </c>
    </row>
    <row r="444" spans="1:7" x14ac:dyDescent="0.25">
      <c r="A444" s="1">
        <v>466</v>
      </c>
      <c r="B444">
        <v>20</v>
      </c>
      <c r="C444" t="s">
        <v>28</v>
      </c>
      <c r="D444">
        <v>14</v>
      </c>
      <c r="E444" t="s">
        <v>9</v>
      </c>
      <c r="F444" t="s">
        <v>14</v>
      </c>
      <c r="G444">
        <v>2021</v>
      </c>
    </row>
    <row r="445" spans="1:7" x14ac:dyDescent="0.25">
      <c r="A445" s="1">
        <v>467</v>
      </c>
      <c r="B445">
        <v>13</v>
      </c>
      <c r="C445" t="s">
        <v>28</v>
      </c>
      <c r="D445">
        <v>16</v>
      </c>
      <c r="E445" t="s">
        <v>9</v>
      </c>
      <c r="F445" t="s">
        <v>14</v>
      </c>
      <c r="G445">
        <v>2021</v>
      </c>
    </row>
    <row r="446" spans="1:7" x14ac:dyDescent="0.25">
      <c r="A446" s="1">
        <v>449</v>
      </c>
      <c r="B446">
        <v>13</v>
      </c>
      <c r="C446" t="s">
        <v>28</v>
      </c>
      <c r="D446">
        <v>8</v>
      </c>
      <c r="E446" t="s">
        <v>10</v>
      </c>
      <c r="F446" t="s">
        <v>14</v>
      </c>
      <c r="G446">
        <v>2021</v>
      </c>
    </row>
    <row r="447" spans="1:7" x14ac:dyDescent="0.25">
      <c r="A447" s="1">
        <v>450</v>
      </c>
      <c r="B447">
        <v>7</v>
      </c>
      <c r="C447" t="s">
        <v>28</v>
      </c>
      <c r="D447">
        <v>9</v>
      </c>
      <c r="E447" t="s">
        <v>10</v>
      </c>
      <c r="F447" t="s">
        <v>14</v>
      </c>
      <c r="G447">
        <v>2021</v>
      </c>
    </row>
    <row r="448" spans="1:7" x14ac:dyDescent="0.25">
      <c r="A448" s="1">
        <v>451</v>
      </c>
      <c r="B448">
        <v>6</v>
      </c>
      <c r="C448" t="s">
        <v>28</v>
      </c>
      <c r="D448">
        <v>11</v>
      </c>
      <c r="E448" t="s">
        <v>10</v>
      </c>
      <c r="F448" t="s">
        <v>14</v>
      </c>
      <c r="G448">
        <v>2021</v>
      </c>
    </row>
    <row r="449" spans="1:7" x14ac:dyDescent="0.25">
      <c r="A449" s="1">
        <v>452</v>
      </c>
      <c r="B449">
        <v>23</v>
      </c>
      <c r="C449" t="s">
        <v>28</v>
      </c>
      <c r="D449">
        <v>15</v>
      </c>
      <c r="E449" t="s">
        <v>10</v>
      </c>
      <c r="F449" t="s">
        <v>14</v>
      </c>
      <c r="G449">
        <v>2021</v>
      </c>
    </row>
    <row r="450" spans="1:7" x14ac:dyDescent="0.25">
      <c r="A450" s="1">
        <v>453</v>
      </c>
      <c r="B450">
        <v>3</v>
      </c>
      <c r="C450" t="s">
        <v>28</v>
      </c>
      <c r="D450">
        <v>17</v>
      </c>
      <c r="E450" t="s">
        <v>10</v>
      </c>
      <c r="F450" t="s">
        <v>14</v>
      </c>
      <c r="G450">
        <v>2021</v>
      </c>
    </row>
    <row r="451" spans="1:7" x14ac:dyDescent="0.25">
      <c r="A451" s="1">
        <v>454</v>
      </c>
      <c r="B451">
        <v>3</v>
      </c>
      <c r="C451" t="s">
        <v>28</v>
      </c>
      <c r="D451">
        <v>18</v>
      </c>
      <c r="E451" t="s">
        <v>10</v>
      </c>
      <c r="F451" t="s">
        <v>14</v>
      </c>
      <c r="G451">
        <v>2021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3DA7-A918-4F9D-A557-D599BC1B5F6C}">
  <dimension ref="A3:U32"/>
  <sheetViews>
    <sheetView tabSelected="1" topLeftCell="D3" zoomScaleNormal="100" workbookViewId="0">
      <selection activeCell="G3" sqref="G3:K7"/>
    </sheetView>
  </sheetViews>
  <sheetFormatPr defaultRowHeight="15" x14ac:dyDescent="0.25"/>
  <cols>
    <col min="1" max="1" width="23.85546875" bestFit="1" customWidth="1"/>
    <col min="2" max="2" width="28.140625" bestFit="1" customWidth="1"/>
    <col min="3" max="4" width="17.7109375" bestFit="1" customWidth="1"/>
    <col min="5" max="5" width="23.85546875" bestFit="1" customWidth="1"/>
    <col min="6" max="6" width="18.28515625" bestFit="1" customWidth="1"/>
    <col min="7" max="7" width="15.140625" customWidth="1"/>
    <col min="8" max="9" width="9.5703125" bestFit="1" customWidth="1"/>
    <col min="10" max="10" width="12.140625" bestFit="1" customWidth="1"/>
    <col min="11" max="11" width="12" customWidth="1"/>
  </cols>
  <sheetData>
    <row r="3" spans="1:21" x14ac:dyDescent="0.25">
      <c r="A3" s="3" t="s">
        <v>33</v>
      </c>
      <c r="B3" s="3" t="s">
        <v>32</v>
      </c>
      <c r="G3" s="20" t="s">
        <v>36</v>
      </c>
      <c r="H3" s="20"/>
      <c r="I3" s="20"/>
      <c r="J3" s="20"/>
      <c r="K3" s="20"/>
      <c r="Q3" s="20" t="s">
        <v>36</v>
      </c>
      <c r="R3" s="20"/>
      <c r="S3" s="20"/>
      <c r="T3" s="20"/>
      <c r="U3" s="20"/>
    </row>
    <row r="4" spans="1:21" x14ac:dyDescent="0.25">
      <c r="A4" s="3" t="s">
        <v>30</v>
      </c>
      <c r="B4" t="s">
        <v>7</v>
      </c>
      <c r="C4" t="s">
        <v>9</v>
      </c>
      <c r="D4" t="s">
        <v>10</v>
      </c>
      <c r="E4" t="s">
        <v>31</v>
      </c>
      <c r="G4" s="10" t="s">
        <v>34</v>
      </c>
      <c r="H4" s="11" t="s">
        <v>7</v>
      </c>
      <c r="I4" s="11" t="s">
        <v>9</v>
      </c>
      <c r="J4" s="11" t="s">
        <v>10</v>
      </c>
      <c r="K4" s="12" t="s">
        <v>35</v>
      </c>
      <c r="Q4" s="10" t="s">
        <v>34</v>
      </c>
      <c r="R4" s="11" t="s">
        <v>7</v>
      </c>
      <c r="S4" s="11" t="s">
        <v>9</v>
      </c>
      <c r="T4" s="11" t="s">
        <v>10</v>
      </c>
      <c r="U4" s="12" t="s">
        <v>35</v>
      </c>
    </row>
    <row r="5" spans="1:21" x14ac:dyDescent="0.25">
      <c r="A5" s="4" t="s">
        <v>8</v>
      </c>
      <c r="B5" s="2">
        <v>35.016129032258064</v>
      </c>
      <c r="C5" s="2">
        <v>17.228571428571428</v>
      </c>
      <c r="D5" s="2">
        <v>7.9245283018867925</v>
      </c>
      <c r="E5" s="2">
        <v>21.293333333333333</v>
      </c>
      <c r="G5" s="13" t="s">
        <v>8</v>
      </c>
      <c r="H5" s="14">
        <v>35.016129032258064</v>
      </c>
      <c r="I5" s="14">
        <v>17.228571428571428</v>
      </c>
      <c r="J5" s="14">
        <v>7.9245283018867925</v>
      </c>
      <c r="K5" s="15">
        <v>21.293333333333333</v>
      </c>
      <c r="Q5" s="13" t="s">
        <v>8</v>
      </c>
      <c r="R5" s="14">
        <v>35.016129032258064</v>
      </c>
      <c r="S5" s="14">
        <v>17.228571428571428</v>
      </c>
      <c r="T5" s="14">
        <v>7.9245283018867925</v>
      </c>
      <c r="U5" s="15">
        <v>21.293333333333333</v>
      </c>
    </row>
    <row r="6" spans="1:21" x14ac:dyDescent="0.25">
      <c r="A6" s="5">
        <v>2014</v>
      </c>
      <c r="B6" s="2">
        <v>34.428571428571431</v>
      </c>
      <c r="C6" s="2">
        <v>14.833333333333334</v>
      </c>
      <c r="D6" s="2">
        <v>4.666666666666667</v>
      </c>
      <c r="E6" s="2">
        <v>18.842105263157894</v>
      </c>
      <c r="G6" s="13" t="s">
        <v>12</v>
      </c>
      <c r="H6" s="14">
        <v>46.306451612903224</v>
      </c>
      <c r="I6" s="14">
        <v>23.571428571428573</v>
      </c>
      <c r="J6" s="14">
        <v>9.1886792452830193</v>
      </c>
      <c r="K6" s="15">
        <v>27.886666666666667</v>
      </c>
      <c r="Q6" s="13" t="s">
        <v>12</v>
      </c>
      <c r="R6" s="14">
        <v>46.306451612903224</v>
      </c>
      <c r="S6" s="14">
        <v>23.571428571428573</v>
      </c>
      <c r="T6" s="14">
        <v>9.1886792452830193</v>
      </c>
      <c r="U6" s="15">
        <v>27.886666666666667</v>
      </c>
    </row>
    <row r="7" spans="1:21" x14ac:dyDescent="0.25">
      <c r="A7" s="5">
        <v>2015</v>
      </c>
      <c r="B7" s="2">
        <v>54.666666666666664</v>
      </c>
      <c r="C7" s="2">
        <v>12.8</v>
      </c>
      <c r="D7" s="2">
        <v>8.5714285714285712</v>
      </c>
      <c r="E7" s="2">
        <v>25.111111111111111</v>
      </c>
      <c r="G7" s="16" t="s">
        <v>14</v>
      </c>
      <c r="H7" s="17">
        <v>43.903225806451616</v>
      </c>
      <c r="I7" s="17">
        <v>23.857142857142858</v>
      </c>
      <c r="J7" s="17">
        <v>10.716981132075471</v>
      </c>
      <c r="K7" s="18">
        <v>27.5</v>
      </c>
      <c r="Q7" s="16" t="s">
        <v>14</v>
      </c>
      <c r="R7" s="17">
        <v>43.903225806451616</v>
      </c>
      <c r="S7" s="17">
        <v>23.857142857142858</v>
      </c>
      <c r="T7" s="17">
        <v>10.716981132075471</v>
      </c>
      <c r="U7" s="18">
        <v>27.5</v>
      </c>
    </row>
    <row r="8" spans="1:21" x14ac:dyDescent="0.25">
      <c r="A8" s="5">
        <v>2016</v>
      </c>
      <c r="B8" s="2">
        <v>40.25</v>
      </c>
      <c r="C8" s="2">
        <v>14.666666666666666</v>
      </c>
      <c r="D8" s="2">
        <v>12.75</v>
      </c>
      <c r="E8" s="2">
        <v>24.631578947368421</v>
      </c>
    </row>
    <row r="9" spans="1:21" x14ac:dyDescent="0.25">
      <c r="A9" s="5">
        <v>2017</v>
      </c>
      <c r="B9" s="2">
        <v>36.555555555555557</v>
      </c>
      <c r="C9" s="2">
        <v>15.5</v>
      </c>
      <c r="D9" s="2">
        <v>4.666666666666667</v>
      </c>
      <c r="E9" s="2">
        <v>22.05263157894737</v>
      </c>
      <c r="G9" s="21"/>
      <c r="H9" s="9"/>
      <c r="I9" s="9"/>
      <c r="J9" s="9"/>
      <c r="K9" s="9"/>
    </row>
    <row r="10" spans="1:21" x14ac:dyDescent="0.25">
      <c r="A10" s="5">
        <v>2018</v>
      </c>
      <c r="B10" s="2">
        <v>28.875</v>
      </c>
      <c r="C10" s="2">
        <v>21.5</v>
      </c>
      <c r="D10" s="2">
        <v>6.833333333333333</v>
      </c>
      <c r="E10" s="2">
        <v>19.888888888888889</v>
      </c>
      <c r="G10" s="21"/>
      <c r="H10" s="9"/>
      <c r="I10" s="9"/>
      <c r="J10" s="9"/>
      <c r="K10" s="9"/>
    </row>
    <row r="11" spans="1:21" x14ac:dyDescent="0.25">
      <c r="A11" s="5">
        <v>2019</v>
      </c>
      <c r="B11" s="2">
        <v>30.285714285714285</v>
      </c>
      <c r="C11" s="2">
        <v>30.6</v>
      </c>
      <c r="D11" s="2">
        <v>10.333333333333334</v>
      </c>
      <c r="E11" s="2">
        <v>23.722222222222221</v>
      </c>
      <c r="G11" s="21"/>
      <c r="H11" s="9"/>
      <c r="I11" s="9"/>
      <c r="J11" s="9"/>
      <c r="K11" s="9"/>
    </row>
    <row r="12" spans="1:21" x14ac:dyDescent="0.25">
      <c r="A12" s="5">
        <v>2020</v>
      </c>
      <c r="B12" s="2">
        <v>27.777777777777779</v>
      </c>
      <c r="C12" s="2">
        <v>13</v>
      </c>
      <c r="D12" s="2">
        <v>7.625</v>
      </c>
      <c r="E12" s="2">
        <v>17.5</v>
      </c>
    </row>
    <row r="13" spans="1:21" x14ac:dyDescent="0.25">
      <c r="A13" s="5">
        <v>2021</v>
      </c>
      <c r="B13" s="2">
        <v>32.25</v>
      </c>
      <c r="C13" s="2">
        <v>13.2</v>
      </c>
      <c r="D13" s="2">
        <v>6.333333333333333</v>
      </c>
      <c r="E13" s="2">
        <v>19.05263157894737</v>
      </c>
      <c r="G13" s="9"/>
      <c r="H13" s="9"/>
      <c r="I13" s="9"/>
      <c r="J13" s="9"/>
      <c r="K13" s="9"/>
    </row>
    <row r="14" spans="1:21" x14ac:dyDescent="0.25">
      <c r="A14" s="4" t="s">
        <v>12</v>
      </c>
      <c r="B14" s="2">
        <v>46.306451612903224</v>
      </c>
      <c r="C14" s="2">
        <v>23.571428571428573</v>
      </c>
      <c r="D14" s="2">
        <v>9.1886792452830193</v>
      </c>
      <c r="E14" s="2">
        <v>27.886666666666667</v>
      </c>
      <c r="G14" s="9"/>
      <c r="H14" s="9"/>
      <c r="I14" s="9"/>
      <c r="J14" s="9"/>
      <c r="K14" s="9"/>
    </row>
    <row r="15" spans="1:21" x14ac:dyDescent="0.25">
      <c r="A15" s="5">
        <v>2014</v>
      </c>
      <c r="B15" s="2">
        <v>39.142857142857146</v>
      </c>
      <c r="C15" s="2">
        <v>24.166666666666668</v>
      </c>
      <c r="D15" s="2">
        <v>7.166666666666667</v>
      </c>
      <c r="E15" s="2">
        <v>24.315789473684209</v>
      </c>
      <c r="G15" s="9"/>
      <c r="H15" s="9"/>
      <c r="I15" s="9"/>
      <c r="J15" s="9"/>
      <c r="K15" s="9"/>
    </row>
    <row r="16" spans="1:21" x14ac:dyDescent="0.25">
      <c r="A16" s="5">
        <v>2015</v>
      </c>
      <c r="B16" s="2">
        <v>60.5</v>
      </c>
      <c r="C16" s="2">
        <v>18.2</v>
      </c>
      <c r="D16" s="2">
        <v>9.1428571428571423</v>
      </c>
      <c r="E16" s="2">
        <v>28.777777777777779</v>
      </c>
    </row>
    <row r="17" spans="1:5" x14ac:dyDescent="0.25">
      <c r="A17" s="5">
        <v>2016</v>
      </c>
      <c r="B17" s="2">
        <v>45.125</v>
      </c>
      <c r="C17" s="2">
        <v>32.666666666666664</v>
      </c>
      <c r="D17" s="2">
        <v>11.5</v>
      </c>
      <c r="E17" s="2">
        <v>29</v>
      </c>
    </row>
    <row r="18" spans="1:5" x14ac:dyDescent="0.25">
      <c r="A18" s="5">
        <v>2017</v>
      </c>
      <c r="B18" s="2">
        <v>62.444444444444443</v>
      </c>
      <c r="C18" s="2">
        <v>22.75</v>
      </c>
      <c r="D18" s="2">
        <v>4.5</v>
      </c>
      <c r="E18" s="2">
        <v>35.789473684210527</v>
      </c>
    </row>
    <row r="19" spans="1:5" x14ac:dyDescent="0.25">
      <c r="A19" s="5">
        <v>2018</v>
      </c>
      <c r="B19" s="2">
        <v>28.5</v>
      </c>
      <c r="C19" s="2">
        <v>34.75</v>
      </c>
      <c r="D19" s="2">
        <v>9.3333333333333339</v>
      </c>
      <c r="E19" s="2">
        <v>23.5</v>
      </c>
    </row>
    <row r="20" spans="1:5" x14ac:dyDescent="0.25">
      <c r="A20" s="5">
        <v>2019</v>
      </c>
      <c r="B20" s="2">
        <v>40</v>
      </c>
      <c r="C20" s="2">
        <v>23.4</v>
      </c>
      <c r="D20" s="2">
        <v>10.666666666666666</v>
      </c>
      <c r="E20" s="2">
        <v>25.611111111111111</v>
      </c>
    </row>
    <row r="21" spans="1:5" x14ac:dyDescent="0.25">
      <c r="A21" s="5">
        <v>2020</v>
      </c>
      <c r="B21" s="2">
        <v>38.333333333333336</v>
      </c>
      <c r="C21" s="2">
        <v>15.333333333333334</v>
      </c>
      <c r="D21" s="2">
        <v>11.375</v>
      </c>
      <c r="E21" s="2">
        <v>24.1</v>
      </c>
    </row>
    <row r="22" spans="1:5" x14ac:dyDescent="0.25">
      <c r="A22" s="5">
        <v>2021</v>
      </c>
      <c r="B22" s="2">
        <v>57.25</v>
      </c>
      <c r="C22" s="2">
        <v>19.600000000000001</v>
      </c>
      <c r="D22" s="2">
        <v>8.3333333333333339</v>
      </c>
      <c r="E22" s="2">
        <v>31.894736842105264</v>
      </c>
    </row>
    <row r="23" spans="1:5" x14ac:dyDescent="0.25">
      <c r="A23" s="4" t="s">
        <v>14</v>
      </c>
      <c r="B23" s="2">
        <v>43.903225806451616</v>
      </c>
      <c r="C23" s="2">
        <v>23.857142857142858</v>
      </c>
      <c r="D23" s="2">
        <v>10.716981132075471</v>
      </c>
      <c r="E23" s="2">
        <v>27.5</v>
      </c>
    </row>
    <row r="24" spans="1:5" x14ac:dyDescent="0.25">
      <c r="A24" s="5">
        <v>2014</v>
      </c>
      <c r="B24" s="2">
        <v>50.857142857142854</v>
      </c>
      <c r="C24" s="2">
        <v>28</v>
      </c>
      <c r="D24" s="2">
        <v>6.833333333333333</v>
      </c>
      <c r="E24" s="2">
        <v>29.736842105263158</v>
      </c>
    </row>
    <row r="25" spans="1:5" x14ac:dyDescent="0.25">
      <c r="A25" s="5">
        <v>2015</v>
      </c>
      <c r="B25" s="2">
        <v>44</v>
      </c>
      <c r="C25" s="2">
        <v>14.8</v>
      </c>
      <c r="D25" s="2">
        <v>9.4285714285714288</v>
      </c>
      <c r="E25" s="2">
        <v>22.444444444444443</v>
      </c>
    </row>
    <row r="26" spans="1:5" x14ac:dyDescent="0.25">
      <c r="A26" s="5">
        <v>2016</v>
      </c>
      <c r="B26" s="2">
        <v>30.25</v>
      </c>
      <c r="C26" s="2">
        <v>21.333333333333332</v>
      </c>
      <c r="D26" s="2">
        <v>13.125</v>
      </c>
      <c r="E26" s="2">
        <v>21.631578947368421</v>
      </c>
    </row>
    <row r="27" spans="1:5" x14ac:dyDescent="0.25">
      <c r="A27" s="5">
        <v>2017</v>
      </c>
      <c r="B27" s="2">
        <v>40.111111111111114</v>
      </c>
      <c r="C27" s="2">
        <v>20.75</v>
      </c>
      <c r="D27" s="2">
        <v>4.666666666666667</v>
      </c>
      <c r="E27" s="2">
        <v>24.842105263157894</v>
      </c>
    </row>
    <row r="28" spans="1:5" x14ac:dyDescent="0.25">
      <c r="A28" s="5">
        <v>2018</v>
      </c>
      <c r="B28" s="2">
        <v>43.5</v>
      </c>
      <c r="C28" s="2">
        <v>22.5</v>
      </c>
      <c r="D28" s="2">
        <v>10.166666666666666</v>
      </c>
      <c r="E28" s="2">
        <v>27.722222222222221</v>
      </c>
    </row>
    <row r="29" spans="1:5" x14ac:dyDescent="0.25">
      <c r="A29" s="5">
        <v>2019</v>
      </c>
      <c r="B29" s="2">
        <v>36.571428571428569</v>
      </c>
      <c r="C29" s="2">
        <v>36.6</v>
      </c>
      <c r="D29" s="2">
        <v>16.5</v>
      </c>
      <c r="E29" s="2">
        <v>29.888888888888889</v>
      </c>
    </row>
    <row r="30" spans="1:5" x14ac:dyDescent="0.25">
      <c r="A30" s="5">
        <v>2020</v>
      </c>
      <c r="B30" s="2">
        <v>63.666666666666664</v>
      </c>
      <c r="C30" s="2">
        <v>28.333333333333332</v>
      </c>
      <c r="D30" s="2">
        <v>14.125</v>
      </c>
      <c r="E30" s="2">
        <v>38.549999999999997</v>
      </c>
    </row>
    <row r="31" spans="1:5" x14ac:dyDescent="0.25">
      <c r="A31" s="5">
        <v>2021</v>
      </c>
      <c r="B31" s="2">
        <v>40.25</v>
      </c>
      <c r="C31" s="2">
        <v>17.600000000000001</v>
      </c>
      <c r="D31" s="2">
        <v>9.1666666666666661</v>
      </c>
      <c r="E31" s="2">
        <v>24.473684210526315</v>
      </c>
    </row>
    <row r="32" spans="1:5" x14ac:dyDescent="0.25">
      <c r="A32" s="4" t="s">
        <v>31</v>
      </c>
      <c r="B32" s="2">
        <v>41.741935483870968</v>
      </c>
      <c r="C32" s="2">
        <v>21.552380952380954</v>
      </c>
      <c r="D32" s="2">
        <v>9.2767295597484285</v>
      </c>
      <c r="E32" s="2">
        <v>25.56</v>
      </c>
    </row>
  </sheetData>
  <mergeCells count="2">
    <mergeCell ref="Q3:U3"/>
    <mergeCell ref="G3:K3"/>
  </mergeCell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1F72-8A60-4F6C-9934-32C43860E526}">
  <dimension ref="A3:O13"/>
  <sheetViews>
    <sheetView topLeftCell="B1" zoomScaleNormal="100" workbookViewId="0">
      <selection activeCell="D17" sqref="D17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4" width="12" bestFit="1" customWidth="1"/>
    <col min="5" max="6" width="18.28515625" bestFit="1" customWidth="1"/>
    <col min="7" max="7" width="17" customWidth="1"/>
    <col min="10" max="10" width="11.85546875" customWidth="1"/>
  </cols>
  <sheetData>
    <row r="3" spans="1:15" x14ac:dyDescent="0.25">
      <c r="A3" s="3" t="s">
        <v>33</v>
      </c>
      <c r="B3" s="3" t="s">
        <v>32</v>
      </c>
    </row>
    <row r="4" spans="1:15" x14ac:dyDescent="0.25">
      <c r="A4" s="3" t="s">
        <v>30</v>
      </c>
      <c r="B4" t="s">
        <v>7</v>
      </c>
      <c r="C4" t="s">
        <v>9</v>
      </c>
      <c r="D4" t="s">
        <v>10</v>
      </c>
      <c r="E4" t="s">
        <v>31</v>
      </c>
      <c r="G4" s="6" t="s">
        <v>30</v>
      </c>
      <c r="H4" s="6" t="s">
        <v>7</v>
      </c>
      <c r="I4" s="6" t="s">
        <v>9</v>
      </c>
      <c r="J4" s="6" t="s">
        <v>10</v>
      </c>
    </row>
    <row r="5" spans="1:15" x14ac:dyDescent="0.25">
      <c r="A5" s="4">
        <v>2014</v>
      </c>
      <c r="B5" s="2">
        <v>41.476190476190474</v>
      </c>
      <c r="C5" s="2">
        <v>22.333333333333332</v>
      </c>
      <c r="D5" s="2">
        <v>6.2222222222222223</v>
      </c>
      <c r="E5" s="2">
        <v>24.298245614035089</v>
      </c>
      <c r="G5" s="4">
        <v>2014</v>
      </c>
      <c r="H5" s="7">
        <v>41.476190476190474</v>
      </c>
      <c r="I5" s="7">
        <v>22.333333333333332</v>
      </c>
      <c r="J5" s="7">
        <v>6.2222222222222223</v>
      </c>
      <c r="M5" s="8"/>
      <c r="N5" s="8"/>
      <c r="O5" s="8"/>
    </row>
    <row r="6" spans="1:15" x14ac:dyDescent="0.25">
      <c r="A6" s="4">
        <v>2015</v>
      </c>
      <c r="B6" s="2">
        <v>53.055555555555557</v>
      </c>
      <c r="C6" s="2">
        <v>15.266666666666667</v>
      </c>
      <c r="D6" s="2">
        <v>9.0476190476190474</v>
      </c>
      <c r="E6" s="2">
        <v>25.444444444444443</v>
      </c>
      <c r="G6" s="4">
        <v>2015</v>
      </c>
      <c r="H6" s="7">
        <v>53.055555555555557</v>
      </c>
      <c r="I6" s="7">
        <v>15.266666666666667</v>
      </c>
      <c r="J6" s="7">
        <v>9.0476190476190474</v>
      </c>
      <c r="M6" s="8"/>
      <c r="N6" s="8"/>
      <c r="O6" s="8"/>
    </row>
    <row r="7" spans="1:15" x14ac:dyDescent="0.25">
      <c r="A7" s="4">
        <v>2016</v>
      </c>
      <c r="B7" s="2">
        <v>38.541666666666664</v>
      </c>
      <c r="C7" s="2">
        <v>22.888888888888889</v>
      </c>
      <c r="D7" s="2">
        <v>12.458333333333334</v>
      </c>
      <c r="E7" s="2">
        <v>25.087719298245613</v>
      </c>
      <c r="G7" s="4">
        <v>2016</v>
      </c>
      <c r="H7" s="7">
        <v>38.541666666666664</v>
      </c>
      <c r="I7" s="7">
        <v>22.888888888888889</v>
      </c>
      <c r="J7" s="7">
        <v>12.458333333333334</v>
      </c>
      <c r="M7" s="8"/>
      <c r="N7" s="8"/>
      <c r="O7" s="8"/>
    </row>
    <row r="8" spans="1:15" x14ac:dyDescent="0.25">
      <c r="A8" s="4">
        <v>2017</v>
      </c>
      <c r="B8" s="2">
        <v>46.370370370370374</v>
      </c>
      <c r="C8" s="2">
        <v>19.666666666666668</v>
      </c>
      <c r="D8" s="2">
        <v>4.6111111111111107</v>
      </c>
      <c r="E8" s="2">
        <v>27.561403508771932</v>
      </c>
      <c r="G8" s="4">
        <v>2017</v>
      </c>
      <c r="H8" s="7">
        <v>46.370370370370374</v>
      </c>
      <c r="I8" s="7">
        <v>19.666666666666668</v>
      </c>
      <c r="J8" s="7">
        <v>4.6111111111111107</v>
      </c>
      <c r="M8" s="8"/>
      <c r="N8" s="8"/>
      <c r="O8" s="8"/>
    </row>
    <row r="9" spans="1:15" x14ac:dyDescent="0.25">
      <c r="A9" s="4">
        <v>2018</v>
      </c>
      <c r="B9" s="2">
        <v>33.625</v>
      </c>
      <c r="C9" s="2">
        <v>26.25</v>
      </c>
      <c r="D9" s="2">
        <v>8.7777777777777786</v>
      </c>
      <c r="E9" s="2">
        <v>23.703703703703702</v>
      </c>
      <c r="G9" s="4">
        <v>2018</v>
      </c>
      <c r="H9" s="7">
        <v>33.625</v>
      </c>
      <c r="I9" s="7">
        <v>26.25</v>
      </c>
      <c r="J9" s="7">
        <v>8.7777777777777786</v>
      </c>
      <c r="M9" s="8"/>
      <c r="N9" s="8"/>
      <c r="O9" s="8"/>
    </row>
    <row r="10" spans="1:15" x14ac:dyDescent="0.25">
      <c r="A10" s="4">
        <v>2019</v>
      </c>
      <c r="B10" s="2">
        <v>35.61904761904762</v>
      </c>
      <c r="C10" s="2">
        <v>30.2</v>
      </c>
      <c r="D10" s="2">
        <v>12.5</v>
      </c>
      <c r="E10" s="2">
        <v>26.407407407407408</v>
      </c>
      <c r="G10" s="4">
        <v>2019</v>
      </c>
      <c r="H10" s="7">
        <v>35.61904761904762</v>
      </c>
      <c r="I10" s="7">
        <v>30.2</v>
      </c>
      <c r="J10" s="7">
        <v>12.5</v>
      </c>
      <c r="M10" s="8"/>
      <c r="N10" s="8"/>
      <c r="O10" s="8"/>
    </row>
    <row r="11" spans="1:15" x14ac:dyDescent="0.25">
      <c r="A11" s="4">
        <v>2020</v>
      </c>
      <c r="B11" s="2">
        <v>43.25925925925926</v>
      </c>
      <c r="C11" s="2">
        <v>18.888888888888889</v>
      </c>
      <c r="D11" s="2">
        <v>11.041666666666666</v>
      </c>
      <c r="E11" s="2">
        <v>26.716666666666665</v>
      </c>
      <c r="G11" s="4">
        <v>2020</v>
      </c>
      <c r="H11" s="7">
        <v>43.25925925925926</v>
      </c>
      <c r="I11" s="7">
        <v>18.888888888888889</v>
      </c>
      <c r="J11" s="7">
        <v>11.041666666666666</v>
      </c>
      <c r="M11" s="8"/>
      <c r="N11" s="8"/>
      <c r="O11" s="8"/>
    </row>
    <row r="12" spans="1:15" x14ac:dyDescent="0.25">
      <c r="A12" s="4">
        <v>2021</v>
      </c>
      <c r="B12" s="2">
        <v>43.25</v>
      </c>
      <c r="C12" s="2">
        <v>16.8</v>
      </c>
      <c r="D12" s="2">
        <v>7.9444444444444446</v>
      </c>
      <c r="E12" s="2">
        <v>25.140350877192983</v>
      </c>
      <c r="G12" s="4">
        <v>2021</v>
      </c>
      <c r="H12" s="7">
        <v>43.25</v>
      </c>
      <c r="I12" s="7">
        <v>16.8</v>
      </c>
      <c r="J12" s="7">
        <v>7.9444444444444446</v>
      </c>
      <c r="M12" s="8"/>
      <c r="N12" s="8"/>
      <c r="O12" s="8"/>
    </row>
    <row r="13" spans="1:15" x14ac:dyDescent="0.25">
      <c r="A13" s="4" t="s">
        <v>31</v>
      </c>
      <c r="B13" s="2">
        <v>41.741935483870968</v>
      </c>
      <c r="C13" s="2">
        <v>21.552380952380954</v>
      </c>
      <c r="D13" s="2">
        <v>9.2767295597484285</v>
      </c>
      <c r="E13" s="2">
        <v>25.56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D081-6806-4151-A4BF-6D59DDE6A14B}">
  <dimension ref="A2:T219"/>
  <sheetViews>
    <sheetView zoomScale="85" zoomScaleNormal="85" workbookViewId="0">
      <selection activeCell="L2" sqref="L2:O4"/>
    </sheetView>
  </sheetViews>
  <sheetFormatPr defaultRowHeight="15" x14ac:dyDescent="0.25"/>
  <cols>
    <col min="1" max="1" width="18.28515625" bestFit="1" customWidth="1"/>
    <col min="2" max="2" width="12.42578125" bestFit="1" customWidth="1"/>
    <col min="11" max="11" width="10.7109375" customWidth="1"/>
    <col min="12" max="12" width="29.42578125" bestFit="1" customWidth="1"/>
    <col min="13" max="13" width="10" bestFit="1" customWidth="1"/>
    <col min="15" max="15" width="10.7109375" customWidth="1"/>
  </cols>
  <sheetData>
    <row r="2" spans="1:20" x14ac:dyDescent="0.25">
      <c r="L2" s="19"/>
      <c r="M2" s="34" t="s">
        <v>10</v>
      </c>
      <c r="N2" s="35" t="s">
        <v>40</v>
      </c>
      <c r="O2" s="36" t="s">
        <v>7</v>
      </c>
    </row>
    <row r="3" spans="1:20" x14ac:dyDescent="0.25">
      <c r="A3" s="3" t="s">
        <v>3</v>
      </c>
      <c r="B3" t="s">
        <v>7</v>
      </c>
      <c r="L3" s="33" t="s">
        <v>41</v>
      </c>
      <c r="M3" s="37">
        <v>0.65</v>
      </c>
      <c r="N3" s="37">
        <v>0.22</v>
      </c>
      <c r="O3" s="37">
        <v>0.01</v>
      </c>
    </row>
    <row r="4" spans="1:20" x14ac:dyDescent="0.25">
      <c r="L4" s="33" t="s">
        <v>42</v>
      </c>
      <c r="M4" s="37">
        <v>0.28000000000000003</v>
      </c>
      <c r="N4" s="37">
        <v>7.0000000000000007E-2</v>
      </c>
      <c r="O4" s="38">
        <v>5.0000000000000001E-3</v>
      </c>
    </row>
    <row r="5" spans="1:20" x14ac:dyDescent="0.25">
      <c r="A5" s="3" t="s">
        <v>30</v>
      </c>
      <c r="B5" t="s">
        <v>33</v>
      </c>
    </row>
    <row r="6" spans="1:20" x14ac:dyDescent="0.25">
      <c r="A6" s="4" t="s">
        <v>8</v>
      </c>
      <c r="B6" s="2">
        <v>35.016129032258064</v>
      </c>
      <c r="E6" s="22"/>
      <c r="F6" s="2"/>
      <c r="J6" s="23"/>
      <c r="K6" s="24"/>
    </row>
    <row r="7" spans="1:20" x14ac:dyDescent="0.25">
      <c r="A7" s="5">
        <v>2014</v>
      </c>
      <c r="B7" s="2">
        <v>34.428571428571431</v>
      </c>
      <c r="E7" s="22"/>
      <c r="F7" s="2"/>
      <c r="J7" s="25"/>
      <c r="K7" s="28" t="s">
        <v>10</v>
      </c>
      <c r="L7" s="28"/>
      <c r="M7" s="28"/>
    </row>
    <row r="8" spans="1:20" x14ac:dyDescent="0.25">
      <c r="A8" s="22">
        <v>1</v>
      </c>
      <c r="B8" s="2">
        <v>34</v>
      </c>
      <c r="E8" s="22"/>
      <c r="F8" s="2"/>
      <c r="J8" s="22"/>
      <c r="K8" s="2" t="s">
        <v>29</v>
      </c>
      <c r="O8" s="29" t="s">
        <v>40</v>
      </c>
      <c r="P8" s="29"/>
      <c r="Q8" s="29"/>
    </row>
    <row r="9" spans="1:20" x14ac:dyDescent="0.25">
      <c r="A9" s="22">
        <v>3</v>
      </c>
      <c r="B9" s="2">
        <v>29</v>
      </c>
      <c r="E9" s="22"/>
      <c r="F9" s="2"/>
      <c r="J9" s="22"/>
      <c r="K9" s="2">
        <v>1</v>
      </c>
      <c r="L9" t="s">
        <v>37</v>
      </c>
      <c r="M9" s="27">
        <f>COUNTIF(Tabella10[Colonna1],"&lt;11")/COUNT(Tabella10[Colonna1])</f>
        <v>0.64779874213836475</v>
      </c>
      <c r="O9" s="2" t="s">
        <v>29</v>
      </c>
      <c r="S9" s="32" t="s">
        <v>7</v>
      </c>
      <c r="T9" s="32"/>
    </row>
    <row r="10" spans="1:20" x14ac:dyDescent="0.25">
      <c r="A10" s="22">
        <v>4</v>
      </c>
      <c r="B10" s="2">
        <v>24</v>
      </c>
      <c r="E10" s="22"/>
      <c r="F10" s="2"/>
      <c r="J10" s="22"/>
      <c r="K10" s="2">
        <v>1</v>
      </c>
      <c r="L10" t="s">
        <v>38</v>
      </c>
      <c r="M10" s="27">
        <f>COUNTIF(Tabella10[Colonna1],"&lt;4")/COUNT(Tabella10[Colonna1])</f>
        <v>0.27672955974842767</v>
      </c>
      <c r="O10" s="2">
        <v>1</v>
      </c>
      <c r="P10" t="s">
        <v>37</v>
      </c>
      <c r="Q10" s="27">
        <f>COUNTIF(Tabella11[Colonna1],"&lt;11")/COUNT(Tabella11[Colonna1])</f>
        <v>0.21904761904761905</v>
      </c>
      <c r="S10">
        <v>34</v>
      </c>
      <c r="T10" s="31">
        <f>COUNTIF(S10:S196,"&lt;11")/COUNT(S10:S196)</f>
        <v>1.06951871657754E-2</v>
      </c>
    </row>
    <row r="11" spans="1:20" x14ac:dyDescent="0.25">
      <c r="A11" s="22">
        <v>6</v>
      </c>
      <c r="B11" s="2">
        <v>18</v>
      </c>
      <c r="E11" s="22"/>
      <c r="F11" s="2"/>
      <c r="J11" s="22"/>
      <c r="K11" s="2">
        <v>2</v>
      </c>
      <c r="O11" s="2">
        <v>16</v>
      </c>
      <c r="P11" t="s">
        <v>39</v>
      </c>
      <c r="Q11" s="27">
        <f>COUNTIF(Tabella11[Colonna1],"&lt;4")/COUNT(Tabella11[Colonna1])</f>
        <v>6.6666666666666666E-2</v>
      </c>
      <c r="S11">
        <v>29</v>
      </c>
      <c r="T11" s="30">
        <f>COUNTIF(S11:S197,"&lt;4")/COUNT(S11:S197)</f>
        <v>5.3763440860215058E-3</v>
      </c>
    </row>
    <row r="12" spans="1:20" x14ac:dyDescent="0.25">
      <c r="A12" s="22">
        <v>15</v>
      </c>
      <c r="B12" s="2">
        <v>31</v>
      </c>
      <c r="E12" s="22"/>
      <c r="F12" s="2"/>
      <c r="J12" s="22"/>
      <c r="K12" s="2">
        <v>20</v>
      </c>
      <c r="O12" s="2">
        <v>3</v>
      </c>
      <c r="S12">
        <v>24</v>
      </c>
    </row>
    <row r="13" spans="1:20" x14ac:dyDescent="0.25">
      <c r="A13" s="22">
        <v>19</v>
      </c>
      <c r="B13" s="2">
        <v>24</v>
      </c>
      <c r="E13" s="22"/>
      <c r="F13" s="2"/>
      <c r="J13" s="22"/>
      <c r="K13" s="2">
        <v>3</v>
      </c>
      <c r="O13" s="2">
        <v>25</v>
      </c>
      <c r="S13">
        <v>18</v>
      </c>
    </row>
    <row r="14" spans="1:20" x14ac:dyDescent="0.25">
      <c r="A14" s="22">
        <v>21</v>
      </c>
      <c r="B14" s="2">
        <v>81</v>
      </c>
      <c r="E14" s="22"/>
      <c r="F14" s="2"/>
      <c r="J14" s="25"/>
      <c r="K14" s="2">
        <v>1</v>
      </c>
      <c r="O14" s="2">
        <v>20</v>
      </c>
      <c r="S14">
        <v>31</v>
      </c>
    </row>
    <row r="15" spans="1:20" x14ac:dyDescent="0.25">
      <c r="A15" s="5">
        <v>2015</v>
      </c>
      <c r="B15" s="2">
        <v>54.666666666666664</v>
      </c>
      <c r="E15" s="22"/>
      <c r="F15" s="2"/>
      <c r="J15" s="22"/>
      <c r="K15" s="26"/>
      <c r="O15" s="2">
        <v>24</v>
      </c>
      <c r="S15">
        <v>24</v>
      </c>
    </row>
    <row r="16" spans="1:20" x14ac:dyDescent="0.25">
      <c r="A16" s="22">
        <v>2</v>
      </c>
      <c r="B16" s="2">
        <v>7</v>
      </c>
      <c r="E16" s="22"/>
      <c r="F16" s="2"/>
      <c r="J16" s="22"/>
      <c r="K16" s="2">
        <v>1</v>
      </c>
      <c r="O16" s="2">
        <v>2</v>
      </c>
      <c r="S16">
        <v>81</v>
      </c>
    </row>
    <row r="17" spans="1:19" x14ac:dyDescent="0.25">
      <c r="A17" s="22">
        <v>5</v>
      </c>
      <c r="B17" s="2">
        <v>28</v>
      </c>
      <c r="E17" s="22"/>
      <c r="F17" s="2"/>
      <c r="J17" s="22"/>
      <c r="K17" s="2">
        <v>9</v>
      </c>
      <c r="O17" s="2">
        <v>8</v>
      </c>
      <c r="S17">
        <v>7</v>
      </c>
    </row>
    <row r="18" spans="1:19" x14ac:dyDescent="0.25">
      <c r="A18" s="22">
        <v>6</v>
      </c>
      <c r="B18" s="2">
        <v>110</v>
      </c>
      <c r="E18" s="22"/>
      <c r="F18" s="2"/>
      <c r="J18" s="22"/>
      <c r="K18" s="2">
        <v>10</v>
      </c>
      <c r="O18" s="2">
        <v>6</v>
      </c>
      <c r="S18">
        <v>28</v>
      </c>
    </row>
    <row r="19" spans="1:19" x14ac:dyDescent="0.25">
      <c r="A19" s="22">
        <v>7</v>
      </c>
      <c r="B19" s="2">
        <v>24</v>
      </c>
      <c r="E19" s="22"/>
      <c r="F19" s="2"/>
      <c r="J19" s="22"/>
      <c r="K19" s="2">
        <v>20</v>
      </c>
      <c r="O19" s="2">
        <v>20</v>
      </c>
      <c r="S19">
        <v>110</v>
      </c>
    </row>
    <row r="20" spans="1:19" x14ac:dyDescent="0.25">
      <c r="A20" s="22">
        <v>15</v>
      </c>
      <c r="B20" s="2">
        <v>23</v>
      </c>
      <c r="E20" s="22"/>
      <c r="F20" s="2"/>
      <c r="J20" s="22"/>
      <c r="K20" s="2">
        <v>12</v>
      </c>
      <c r="O20" s="2">
        <v>28</v>
      </c>
      <c r="S20">
        <v>24</v>
      </c>
    </row>
    <row r="21" spans="1:19" x14ac:dyDescent="0.25">
      <c r="A21" s="22">
        <v>21</v>
      </c>
      <c r="B21" s="2">
        <v>136</v>
      </c>
      <c r="E21" s="22"/>
      <c r="F21" s="2"/>
      <c r="J21" s="22"/>
      <c r="K21" s="2">
        <v>3</v>
      </c>
      <c r="O21" s="2">
        <v>10</v>
      </c>
      <c r="S21">
        <v>23</v>
      </c>
    </row>
    <row r="22" spans="1:19" x14ac:dyDescent="0.25">
      <c r="A22" s="5">
        <v>2016</v>
      </c>
      <c r="B22" s="2">
        <v>40.25</v>
      </c>
      <c r="E22" s="22"/>
      <c r="F22" s="2"/>
      <c r="J22" s="25"/>
      <c r="K22" s="2">
        <v>5</v>
      </c>
      <c r="O22" s="2">
        <v>9</v>
      </c>
      <c r="S22">
        <v>136</v>
      </c>
    </row>
    <row r="23" spans="1:19" x14ac:dyDescent="0.25">
      <c r="A23" s="22">
        <v>1</v>
      </c>
      <c r="B23" s="2">
        <v>25</v>
      </c>
      <c r="E23" s="22"/>
      <c r="F23" s="2"/>
      <c r="J23" s="22"/>
      <c r="K23" s="26"/>
      <c r="O23" s="2">
        <v>25</v>
      </c>
      <c r="S23">
        <v>25</v>
      </c>
    </row>
    <row r="24" spans="1:19" x14ac:dyDescent="0.25">
      <c r="A24" s="22">
        <v>3</v>
      </c>
      <c r="B24" s="2">
        <v>22</v>
      </c>
      <c r="E24" s="22"/>
      <c r="F24" s="2"/>
      <c r="J24" s="22"/>
      <c r="K24" s="2">
        <v>11</v>
      </c>
      <c r="O24" s="2">
        <v>9</v>
      </c>
      <c r="S24">
        <v>22</v>
      </c>
    </row>
    <row r="25" spans="1:19" x14ac:dyDescent="0.25">
      <c r="A25" s="22">
        <v>4</v>
      </c>
      <c r="B25" s="2">
        <v>37</v>
      </c>
      <c r="E25" s="22"/>
      <c r="F25" s="2"/>
      <c r="J25" s="22"/>
      <c r="K25" s="2">
        <v>1</v>
      </c>
      <c r="O25" s="2">
        <v>18</v>
      </c>
      <c r="S25">
        <v>37</v>
      </c>
    </row>
    <row r="26" spans="1:19" x14ac:dyDescent="0.25">
      <c r="A26" s="22">
        <v>6</v>
      </c>
      <c r="B26" s="2">
        <v>24</v>
      </c>
      <c r="E26" s="22"/>
      <c r="F26" s="2"/>
      <c r="J26" s="22"/>
      <c r="K26" s="2">
        <v>11</v>
      </c>
      <c r="O26" s="2">
        <v>7</v>
      </c>
      <c r="S26">
        <v>24</v>
      </c>
    </row>
    <row r="27" spans="1:19" x14ac:dyDescent="0.25">
      <c r="A27" s="22">
        <v>11</v>
      </c>
      <c r="B27" s="2">
        <v>2</v>
      </c>
      <c r="E27" s="22"/>
      <c r="F27" s="2"/>
      <c r="J27" s="22"/>
      <c r="K27" s="2">
        <v>25</v>
      </c>
      <c r="O27" s="2">
        <v>28</v>
      </c>
      <c r="S27">
        <v>2</v>
      </c>
    </row>
    <row r="28" spans="1:19" x14ac:dyDescent="0.25">
      <c r="A28" s="22">
        <v>14</v>
      </c>
      <c r="B28" s="2">
        <v>60</v>
      </c>
      <c r="E28" s="22"/>
      <c r="F28" s="2"/>
      <c r="J28" s="22"/>
      <c r="K28" s="2">
        <v>14</v>
      </c>
      <c r="O28" s="2">
        <v>12</v>
      </c>
      <c r="S28">
        <v>60</v>
      </c>
    </row>
    <row r="29" spans="1:19" x14ac:dyDescent="0.25">
      <c r="A29" s="22">
        <v>16</v>
      </c>
      <c r="B29" s="2">
        <v>14</v>
      </c>
      <c r="E29" s="22"/>
      <c r="F29" s="2"/>
      <c r="J29" s="22"/>
      <c r="K29" s="2">
        <v>11</v>
      </c>
      <c r="O29" s="2">
        <v>9</v>
      </c>
      <c r="S29">
        <v>14</v>
      </c>
    </row>
    <row r="30" spans="1:19" x14ac:dyDescent="0.25">
      <c r="A30" s="22">
        <v>21</v>
      </c>
      <c r="B30" s="2">
        <v>138</v>
      </c>
      <c r="E30" s="22"/>
      <c r="F30" s="2"/>
      <c r="J30" s="22"/>
      <c r="K30" s="2">
        <v>9</v>
      </c>
      <c r="O30" s="2">
        <v>32</v>
      </c>
      <c r="S30">
        <v>138</v>
      </c>
    </row>
    <row r="31" spans="1:19" x14ac:dyDescent="0.25">
      <c r="A31" s="5">
        <v>2017</v>
      </c>
      <c r="B31" s="2">
        <v>36.555555555555557</v>
      </c>
      <c r="E31" s="22"/>
      <c r="F31" s="2"/>
      <c r="J31" s="25"/>
      <c r="K31" s="2">
        <v>20</v>
      </c>
      <c r="O31" s="2">
        <v>33</v>
      </c>
      <c r="S31">
        <v>37</v>
      </c>
    </row>
    <row r="32" spans="1:19" x14ac:dyDescent="0.25">
      <c r="A32" s="22">
        <v>2</v>
      </c>
      <c r="B32" s="2">
        <v>37</v>
      </c>
      <c r="E32" s="22"/>
      <c r="F32" s="2"/>
      <c r="J32" s="22"/>
      <c r="K32" s="26"/>
      <c r="O32" s="2">
        <v>12</v>
      </c>
      <c r="S32">
        <v>22</v>
      </c>
    </row>
    <row r="33" spans="1:19" x14ac:dyDescent="0.25">
      <c r="A33" s="22">
        <v>4</v>
      </c>
      <c r="B33" s="2">
        <v>22</v>
      </c>
      <c r="E33" s="22"/>
      <c r="F33" s="2"/>
      <c r="J33" s="22"/>
      <c r="K33" s="2">
        <v>3</v>
      </c>
      <c r="O33" s="2">
        <v>45</v>
      </c>
      <c r="S33">
        <v>56</v>
      </c>
    </row>
    <row r="34" spans="1:19" x14ac:dyDescent="0.25">
      <c r="A34" s="22">
        <v>6</v>
      </c>
      <c r="B34" s="2">
        <v>56</v>
      </c>
      <c r="E34" s="22"/>
      <c r="F34" s="2"/>
      <c r="J34" s="22"/>
      <c r="K34" s="2">
        <v>3</v>
      </c>
      <c r="O34" s="2">
        <v>9</v>
      </c>
      <c r="S34">
        <v>48</v>
      </c>
    </row>
    <row r="35" spans="1:19" x14ac:dyDescent="0.25">
      <c r="A35" s="22">
        <v>7</v>
      </c>
      <c r="B35" s="2">
        <v>48</v>
      </c>
      <c r="E35" s="22"/>
      <c r="F35" s="2"/>
      <c r="J35" s="22"/>
      <c r="K35" s="2">
        <v>7</v>
      </c>
      <c r="O35" s="2">
        <v>48</v>
      </c>
      <c r="S35">
        <v>34</v>
      </c>
    </row>
    <row r="36" spans="1:19" x14ac:dyDescent="0.25">
      <c r="A36" s="22">
        <v>10</v>
      </c>
      <c r="B36" s="2">
        <v>34</v>
      </c>
      <c r="E36" s="22"/>
      <c r="F36" s="2"/>
      <c r="J36" s="22"/>
      <c r="K36" s="2">
        <v>8</v>
      </c>
      <c r="O36" s="2">
        <v>39</v>
      </c>
      <c r="S36">
        <v>27</v>
      </c>
    </row>
    <row r="37" spans="1:19" x14ac:dyDescent="0.25">
      <c r="A37" s="22">
        <v>11</v>
      </c>
      <c r="B37" s="2">
        <v>27</v>
      </c>
      <c r="E37" s="22"/>
      <c r="F37" s="2"/>
      <c r="J37" s="22"/>
      <c r="K37" s="2">
        <v>3</v>
      </c>
      <c r="O37" s="2">
        <v>2</v>
      </c>
      <c r="S37">
        <v>13</v>
      </c>
    </row>
    <row r="38" spans="1:19" x14ac:dyDescent="0.25">
      <c r="A38" s="22">
        <v>16</v>
      </c>
      <c r="B38" s="2">
        <v>13</v>
      </c>
      <c r="E38" s="22"/>
      <c r="F38" s="2"/>
      <c r="J38" s="25"/>
      <c r="K38" s="2">
        <v>4</v>
      </c>
      <c r="O38" s="2">
        <v>11</v>
      </c>
      <c r="S38">
        <v>27</v>
      </c>
    </row>
    <row r="39" spans="1:19" x14ac:dyDescent="0.25">
      <c r="A39" s="22">
        <v>19</v>
      </c>
      <c r="B39" s="2">
        <v>27</v>
      </c>
      <c r="E39" s="22"/>
      <c r="F39" s="2"/>
      <c r="J39" s="22"/>
      <c r="K39" s="26"/>
      <c r="O39" s="2">
        <v>26</v>
      </c>
      <c r="S39">
        <v>65</v>
      </c>
    </row>
    <row r="40" spans="1:19" x14ac:dyDescent="0.25">
      <c r="A40" s="22">
        <v>21</v>
      </c>
      <c r="B40" s="2">
        <v>65</v>
      </c>
      <c r="E40" s="22"/>
      <c r="F40" s="2"/>
      <c r="J40" s="22"/>
      <c r="K40" s="2">
        <v>10</v>
      </c>
      <c r="O40" s="2">
        <v>6</v>
      </c>
      <c r="S40">
        <v>14</v>
      </c>
    </row>
    <row r="41" spans="1:19" x14ac:dyDescent="0.25">
      <c r="A41" s="5">
        <v>2018</v>
      </c>
      <c r="B41" s="2">
        <v>28.875</v>
      </c>
      <c r="E41" s="22"/>
      <c r="F41" s="2"/>
      <c r="J41" s="22"/>
      <c r="K41" s="2">
        <v>1</v>
      </c>
      <c r="O41" s="2">
        <v>2</v>
      </c>
      <c r="S41">
        <v>23</v>
      </c>
    </row>
    <row r="42" spans="1:19" x14ac:dyDescent="0.25">
      <c r="A42" s="22">
        <v>1</v>
      </c>
      <c r="B42" s="2">
        <v>14</v>
      </c>
      <c r="E42" s="22"/>
      <c r="F42" s="2"/>
      <c r="J42" s="22"/>
      <c r="K42" s="2">
        <v>1</v>
      </c>
      <c r="O42" s="2">
        <v>26</v>
      </c>
      <c r="S42">
        <v>30</v>
      </c>
    </row>
    <row r="43" spans="1:19" x14ac:dyDescent="0.25">
      <c r="A43" s="22">
        <v>2</v>
      </c>
      <c r="B43" s="2">
        <v>23</v>
      </c>
      <c r="E43" s="22"/>
      <c r="F43" s="2"/>
      <c r="J43" s="22"/>
      <c r="K43" s="2">
        <v>24</v>
      </c>
      <c r="O43" s="2">
        <v>18</v>
      </c>
      <c r="S43">
        <v>24</v>
      </c>
    </row>
    <row r="44" spans="1:19" x14ac:dyDescent="0.25">
      <c r="A44" s="22">
        <v>4</v>
      </c>
      <c r="B44" s="2">
        <v>30</v>
      </c>
      <c r="E44" s="22"/>
      <c r="F44" s="2"/>
      <c r="J44" s="22"/>
      <c r="K44" s="2">
        <v>3</v>
      </c>
      <c r="O44" s="2">
        <v>14</v>
      </c>
      <c r="S44">
        <v>17</v>
      </c>
    </row>
    <row r="45" spans="1:19" x14ac:dyDescent="0.25">
      <c r="A45" s="22">
        <v>7</v>
      </c>
      <c r="B45" s="2">
        <v>24</v>
      </c>
      <c r="E45" s="22"/>
      <c r="F45" s="2"/>
      <c r="J45" s="25"/>
      <c r="K45" s="2">
        <v>2</v>
      </c>
      <c r="O45" s="2">
        <v>16</v>
      </c>
      <c r="S45">
        <v>25</v>
      </c>
    </row>
    <row r="46" spans="1:19" x14ac:dyDescent="0.25">
      <c r="A46" s="22">
        <v>8</v>
      </c>
      <c r="B46" s="2">
        <v>17</v>
      </c>
      <c r="E46" s="22"/>
      <c r="F46" s="2"/>
      <c r="J46" s="22"/>
      <c r="K46" s="26"/>
      <c r="O46" s="2">
        <v>17</v>
      </c>
      <c r="S46">
        <v>31</v>
      </c>
    </row>
    <row r="47" spans="1:19" x14ac:dyDescent="0.25">
      <c r="A47" s="22">
        <v>13</v>
      </c>
      <c r="B47" s="2">
        <v>25</v>
      </c>
      <c r="E47" s="22"/>
      <c r="F47" s="2"/>
      <c r="J47" s="22"/>
      <c r="K47" s="2">
        <v>12</v>
      </c>
      <c r="O47" s="2">
        <v>6</v>
      </c>
      <c r="S47">
        <v>67</v>
      </c>
    </row>
    <row r="48" spans="1:19" x14ac:dyDescent="0.25">
      <c r="A48" s="22">
        <v>18</v>
      </c>
      <c r="B48" s="2">
        <v>31</v>
      </c>
      <c r="E48" s="22"/>
      <c r="F48" s="2"/>
      <c r="J48" s="22"/>
      <c r="K48" s="2">
        <v>28</v>
      </c>
      <c r="O48" s="2">
        <v>49</v>
      </c>
      <c r="S48">
        <v>81</v>
      </c>
    </row>
    <row r="49" spans="1:19" x14ac:dyDescent="0.25">
      <c r="A49" s="22">
        <v>21</v>
      </c>
      <c r="B49" s="2">
        <v>67</v>
      </c>
      <c r="E49" s="22"/>
      <c r="F49" s="2"/>
      <c r="J49" s="22"/>
      <c r="K49" s="2">
        <v>5</v>
      </c>
      <c r="O49" s="2">
        <v>22</v>
      </c>
      <c r="S49">
        <v>23</v>
      </c>
    </row>
    <row r="50" spans="1:19" x14ac:dyDescent="0.25">
      <c r="A50" s="5">
        <v>2019</v>
      </c>
      <c r="B50" s="2">
        <v>30.285714285714285</v>
      </c>
      <c r="E50" s="22"/>
      <c r="F50" s="2"/>
      <c r="J50" s="22"/>
      <c r="K50" s="2">
        <v>5</v>
      </c>
      <c r="O50" s="2">
        <v>35</v>
      </c>
      <c r="S50">
        <v>24</v>
      </c>
    </row>
    <row r="51" spans="1:19" x14ac:dyDescent="0.25">
      <c r="A51" s="22">
        <v>1</v>
      </c>
      <c r="B51" s="2">
        <v>81</v>
      </c>
      <c r="E51" s="22"/>
      <c r="F51" s="2"/>
      <c r="J51" s="22"/>
      <c r="K51" s="2">
        <v>8</v>
      </c>
      <c r="O51" s="2">
        <v>9</v>
      </c>
      <c r="S51">
        <v>14</v>
      </c>
    </row>
    <row r="52" spans="1:19" x14ac:dyDescent="0.25">
      <c r="A52" s="22">
        <v>4</v>
      </c>
      <c r="B52" s="2">
        <v>23</v>
      </c>
      <c r="E52" s="22"/>
      <c r="F52" s="2"/>
      <c r="J52" s="25"/>
      <c r="K52" s="2">
        <v>4</v>
      </c>
      <c r="O52" s="2">
        <v>17</v>
      </c>
      <c r="S52">
        <v>13</v>
      </c>
    </row>
    <row r="53" spans="1:19" x14ac:dyDescent="0.25">
      <c r="A53" s="22">
        <v>7</v>
      </c>
      <c r="B53" s="2">
        <v>24</v>
      </c>
      <c r="E53" s="22"/>
      <c r="F53" s="2"/>
      <c r="J53" s="22"/>
      <c r="K53" s="26"/>
      <c r="O53" s="2">
        <v>12</v>
      </c>
      <c r="S53">
        <v>28</v>
      </c>
    </row>
    <row r="54" spans="1:19" x14ac:dyDescent="0.25">
      <c r="A54" s="22">
        <v>10</v>
      </c>
      <c r="B54" s="2">
        <v>14</v>
      </c>
      <c r="E54" s="22"/>
      <c r="F54" s="2"/>
      <c r="J54" s="22"/>
      <c r="K54" s="2">
        <v>8</v>
      </c>
      <c r="O54" s="2">
        <v>21</v>
      </c>
      <c r="S54">
        <v>29</v>
      </c>
    </row>
    <row r="55" spans="1:19" x14ac:dyDescent="0.25">
      <c r="A55" s="22">
        <v>11</v>
      </c>
      <c r="B55" s="2">
        <v>13</v>
      </c>
      <c r="E55" s="22"/>
      <c r="F55" s="2"/>
      <c r="J55" s="22"/>
      <c r="K55" s="2">
        <v>9</v>
      </c>
      <c r="O55" s="2">
        <v>32</v>
      </c>
      <c r="S55">
        <v>17</v>
      </c>
    </row>
    <row r="56" spans="1:19" x14ac:dyDescent="0.25">
      <c r="A56" s="22">
        <v>16</v>
      </c>
      <c r="B56" s="2">
        <v>28</v>
      </c>
      <c r="E56" s="22"/>
      <c r="F56" s="2"/>
      <c r="J56" s="22"/>
      <c r="K56" s="2">
        <v>1</v>
      </c>
      <c r="O56" s="2">
        <v>24</v>
      </c>
      <c r="S56">
        <v>22</v>
      </c>
    </row>
    <row r="57" spans="1:19" x14ac:dyDescent="0.25">
      <c r="A57" s="22">
        <v>21</v>
      </c>
      <c r="B57" s="2">
        <v>29</v>
      </c>
      <c r="E57" s="22"/>
      <c r="F57" s="2"/>
      <c r="J57" s="22"/>
      <c r="K57" s="2">
        <v>13</v>
      </c>
      <c r="O57" s="2">
        <v>13</v>
      </c>
      <c r="S57">
        <v>25</v>
      </c>
    </row>
    <row r="58" spans="1:19" x14ac:dyDescent="0.25">
      <c r="A58" s="5">
        <v>2020</v>
      </c>
      <c r="B58" s="2">
        <v>27.777777777777779</v>
      </c>
      <c r="E58" s="22"/>
      <c r="F58" s="2"/>
      <c r="J58" s="22"/>
      <c r="K58" s="2">
        <v>1</v>
      </c>
      <c r="O58" s="2">
        <v>61</v>
      </c>
      <c r="S58">
        <v>43</v>
      </c>
    </row>
    <row r="59" spans="1:19" x14ac:dyDescent="0.25">
      <c r="A59" s="22">
        <v>1</v>
      </c>
      <c r="B59" s="2">
        <v>17</v>
      </c>
      <c r="J59" s="22"/>
      <c r="K59" s="2">
        <v>21</v>
      </c>
      <c r="O59" s="2">
        <v>19</v>
      </c>
      <c r="S59">
        <v>25</v>
      </c>
    </row>
    <row r="60" spans="1:19" x14ac:dyDescent="0.25">
      <c r="A60" s="22">
        <v>3</v>
      </c>
      <c r="B60" s="2">
        <v>22</v>
      </c>
      <c r="J60" s="22"/>
      <c r="K60" s="2">
        <v>3</v>
      </c>
      <c r="O60" s="2">
        <v>34</v>
      </c>
      <c r="S60">
        <v>34</v>
      </c>
    </row>
    <row r="61" spans="1:19" x14ac:dyDescent="0.25">
      <c r="A61" s="22">
        <v>5</v>
      </c>
      <c r="B61" s="2">
        <v>25</v>
      </c>
      <c r="J61" s="25"/>
      <c r="K61" s="2">
        <v>5</v>
      </c>
      <c r="O61" s="2">
        <v>9</v>
      </c>
      <c r="S61">
        <v>12</v>
      </c>
    </row>
    <row r="62" spans="1:19" x14ac:dyDescent="0.25">
      <c r="A62" s="22">
        <v>7</v>
      </c>
      <c r="B62" s="2">
        <v>43</v>
      </c>
      <c r="J62" s="22"/>
      <c r="K62" s="26"/>
      <c r="O62" s="2">
        <v>29</v>
      </c>
      <c r="S62">
        <v>31</v>
      </c>
    </row>
    <row r="63" spans="1:19" x14ac:dyDescent="0.25">
      <c r="A63" s="22">
        <v>10</v>
      </c>
      <c r="B63" s="2">
        <v>25</v>
      </c>
      <c r="J63" s="22"/>
      <c r="K63" s="2">
        <v>4</v>
      </c>
      <c r="O63" s="2">
        <v>27</v>
      </c>
      <c r="S63">
        <v>41</v>
      </c>
    </row>
    <row r="64" spans="1:19" x14ac:dyDescent="0.25">
      <c r="A64" s="22">
        <v>11</v>
      </c>
      <c r="B64" s="2">
        <v>34</v>
      </c>
      <c r="J64" s="22"/>
      <c r="K64" s="2">
        <v>6</v>
      </c>
      <c r="O64" s="2">
        <v>46</v>
      </c>
      <c r="S64">
        <v>35</v>
      </c>
    </row>
    <row r="65" spans="1:19" x14ac:dyDescent="0.25">
      <c r="A65" s="22">
        <v>14</v>
      </c>
      <c r="B65" s="2">
        <v>12</v>
      </c>
      <c r="J65" s="22"/>
      <c r="K65" s="2">
        <v>4</v>
      </c>
      <c r="O65" s="2">
        <v>31</v>
      </c>
      <c r="S65">
        <v>28</v>
      </c>
    </row>
    <row r="66" spans="1:19" x14ac:dyDescent="0.25">
      <c r="A66" s="22">
        <v>19</v>
      </c>
      <c r="B66" s="2">
        <v>31</v>
      </c>
      <c r="J66" s="22"/>
      <c r="K66" s="2">
        <v>22</v>
      </c>
      <c r="O66" s="2">
        <v>35</v>
      </c>
      <c r="S66">
        <v>25</v>
      </c>
    </row>
    <row r="67" spans="1:19" x14ac:dyDescent="0.25">
      <c r="A67" s="22">
        <v>21</v>
      </c>
      <c r="B67" s="2">
        <v>41</v>
      </c>
      <c r="J67" s="22"/>
      <c r="K67" s="2">
        <v>1</v>
      </c>
      <c r="O67" s="2">
        <v>13</v>
      </c>
      <c r="S67">
        <v>25</v>
      </c>
    </row>
    <row r="68" spans="1:19" x14ac:dyDescent="0.25">
      <c r="A68" s="5">
        <v>2021</v>
      </c>
      <c r="B68" s="2">
        <v>32.25</v>
      </c>
      <c r="J68" s="23"/>
      <c r="K68" s="2">
        <v>1</v>
      </c>
      <c r="O68" s="2">
        <v>24</v>
      </c>
      <c r="S68">
        <v>21</v>
      </c>
    </row>
    <row r="69" spans="1:19" x14ac:dyDescent="0.25">
      <c r="A69" s="22">
        <v>3</v>
      </c>
      <c r="B69" s="2">
        <v>35</v>
      </c>
      <c r="J69" s="25"/>
      <c r="K69" s="24"/>
      <c r="O69" s="2">
        <v>10</v>
      </c>
      <c r="S69">
        <v>26</v>
      </c>
    </row>
    <row r="70" spans="1:19" x14ac:dyDescent="0.25">
      <c r="A70" s="22">
        <v>4</v>
      </c>
      <c r="B70" s="2">
        <v>28</v>
      </c>
      <c r="J70" s="22"/>
      <c r="K70" s="26"/>
      <c r="O70" s="2">
        <v>32</v>
      </c>
      <c r="S70">
        <v>26</v>
      </c>
    </row>
    <row r="71" spans="1:19" x14ac:dyDescent="0.25">
      <c r="A71" s="22">
        <v>6</v>
      </c>
      <c r="B71" s="2">
        <v>25</v>
      </c>
      <c r="J71" s="22"/>
      <c r="K71" s="2">
        <v>4</v>
      </c>
      <c r="O71" s="2">
        <v>38</v>
      </c>
      <c r="S71">
        <v>72</v>
      </c>
    </row>
    <row r="72" spans="1:19" x14ac:dyDescent="0.25">
      <c r="A72" s="22">
        <v>10</v>
      </c>
      <c r="B72" s="2">
        <v>25</v>
      </c>
      <c r="J72" s="22"/>
      <c r="K72" s="2">
        <v>9</v>
      </c>
      <c r="O72" s="2">
        <v>1</v>
      </c>
      <c r="S72">
        <v>35</v>
      </c>
    </row>
    <row r="73" spans="1:19" x14ac:dyDescent="0.25">
      <c r="A73" s="22">
        <v>12</v>
      </c>
      <c r="B73" s="2">
        <v>21</v>
      </c>
      <c r="J73" s="22"/>
      <c r="K73" s="2">
        <v>3</v>
      </c>
      <c r="O73" s="2">
        <v>21</v>
      </c>
      <c r="S73">
        <v>52</v>
      </c>
    </row>
    <row r="74" spans="1:19" x14ac:dyDescent="0.25">
      <c r="A74" s="22">
        <v>13</v>
      </c>
      <c r="B74" s="2">
        <v>26</v>
      </c>
      <c r="J74" s="22"/>
      <c r="K74" s="2">
        <v>19</v>
      </c>
      <c r="O74" s="2">
        <v>24</v>
      </c>
      <c r="S74">
        <v>48</v>
      </c>
    </row>
    <row r="75" spans="1:19" x14ac:dyDescent="0.25">
      <c r="A75" s="22">
        <v>19</v>
      </c>
      <c r="B75" s="2">
        <v>26</v>
      </c>
      <c r="J75" s="22"/>
      <c r="K75" s="2">
        <v>4</v>
      </c>
      <c r="O75" s="2">
        <v>13</v>
      </c>
      <c r="S75">
        <v>21</v>
      </c>
    </row>
    <row r="76" spans="1:19" x14ac:dyDescent="0.25">
      <c r="A76" s="22">
        <v>21</v>
      </c>
      <c r="B76" s="2">
        <v>72</v>
      </c>
      <c r="J76" s="25"/>
      <c r="K76" s="2">
        <v>4</v>
      </c>
      <c r="O76" s="2">
        <v>7</v>
      </c>
      <c r="S76">
        <v>35</v>
      </c>
    </row>
    <row r="77" spans="1:19" x14ac:dyDescent="0.25">
      <c r="A77" s="4" t="s">
        <v>12</v>
      </c>
      <c r="B77" s="2">
        <v>46.306451612903224</v>
      </c>
      <c r="J77" s="22"/>
      <c r="K77" s="26"/>
      <c r="O77" s="2">
        <v>25</v>
      </c>
      <c r="S77">
        <v>47</v>
      </c>
    </row>
    <row r="78" spans="1:19" x14ac:dyDescent="0.25">
      <c r="A78" s="5">
        <v>2014</v>
      </c>
      <c r="B78" s="2">
        <v>39.142857142857146</v>
      </c>
      <c r="J78" s="22"/>
      <c r="K78" s="2">
        <v>3</v>
      </c>
      <c r="O78" s="2">
        <v>37</v>
      </c>
      <c r="S78">
        <v>36</v>
      </c>
    </row>
    <row r="79" spans="1:19" x14ac:dyDescent="0.25">
      <c r="A79" s="22">
        <v>1</v>
      </c>
      <c r="B79" s="2">
        <v>35</v>
      </c>
      <c r="J79" s="22"/>
      <c r="K79" s="2">
        <v>11</v>
      </c>
      <c r="O79" s="2">
        <v>16</v>
      </c>
      <c r="S79">
        <v>56</v>
      </c>
    </row>
    <row r="80" spans="1:19" x14ac:dyDescent="0.25">
      <c r="A80" s="22">
        <v>3</v>
      </c>
      <c r="B80" s="2">
        <v>52</v>
      </c>
      <c r="J80" s="22"/>
      <c r="K80" s="2">
        <v>11</v>
      </c>
      <c r="O80" s="2">
        <v>22</v>
      </c>
      <c r="S80">
        <v>34</v>
      </c>
    </row>
    <row r="81" spans="1:19" x14ac:dyDescent="0.25">
      <c r="A81" s="22">
        <v>4</v>
      </c>
      <c r="B81" s="2">
        <v>48</v>
      </c>
      <c r="J81" s="22"/>
      <c r="K81" s="2">
        <v>18</v>
      </c>
      <c r="O81" s="2">
        <v>20</v>
      </c>
      <c r="S81">
        <v>33</v>
      </c>
    </row>
    <row r="82" spans="1:19" x14ac:dyDescent="0.25">
      <c r="A82" s="22">
        <v>6</v>
      </c>
      <c r="B82" s="2">
        <v>21</v>
      </c>
      <c r="J82" s="22"/>
      <c r="K82" s="2">
        <v>17</v>
      </c>
      <c r="O82" s="2">
        <v>5</v>
      </c>
      <c r="S82">
        <v>46</v>
      </c>
    </row>
    <row r="83" spans="1:19" x14ac:dyDescent="0.25">
      <c r="A83" s="22">
        <v>15</v>
      </c>
      <c r="B83" s="2">
        <v>35</v>
      </c>
      <c r="J83" s="22"/>
      <c r="K83" s="2">
        <v>2</v>
      </c>
      <c r="O83" s="2">
        <v>55</v>
      </c>
      <c r="S83">
        <v>52</v>
      </c>
    </row>
    <row r="84" spans="1:19" x14ac:dyDescent="0.25">
      <c r="A84" s="22">
        <v>19</v>
      </c>
      <c r="B84" s="2">
        <v>47</v>
      </c>
      <c r="J84" s="25"/>
      <c r="K84" s="2">
        <v>2</v>
      </c>
      <c r="O84" s="2">
        <v>30</v>
      </c>
      <c r="S84">
        <v>142</v>
      </c>
    </row>
    <row r="85" spans="1:19" x14ac:dyDescent="0.25">
      <c r="A85" s="22">
        <v>21</v>
      </c>
      <c r="B85" s="2">
        <v>36</v>
      </c>
      <c r="J85" s="22"/>
      <c r="K85" s="26"/>
      <c r="O85" s="2">
        <v>36</v>
      </c>
      <c r="S85">
        <v>56</v>
      </c>
    </row>
    <row r="86" spans="1:19" x14ac:dyDescent="0.25">
      <c r="A86" s="5">
        <v>2015</v>
      </c>
      <c r="B86" s="2">
        <v>60.5</v>
      </c>
      <c r="J86" s="22"/>
      <c r="K86" s="2">
        <v>16</v>
      </c>
      <c r="O86" s="2">
        <v>11</v>
      </c>
      <c r="S86">
        <v>70</v>
      </c>
    </row>
    <row r="87" spans="1:19" x14ac:dyDescent="0.25">
      <c r="A87" s="22">
        <v>2</v>
      </c>
      <c r="B87" s="2">
        <v>56</v>
      </c>
      <c r="J87" s="22"/>
      <c r="K87" s="2">
        <v>4</v>
      </c>
      <c r="O87" s="2">
        <v>3</v>
      </c>
      <c r="S87">
        <v>34</v>
      </c>
    </row>
    <row r="88" spans="1:19" x14ac:dyDescent="0.25">
      <c r="A88" s="22">
        <v>5</v>
      </c>
      <c r="B88" s="2">
        <v>34</v>
      </c>
      <c r="J88" s="22"/>
      <c r="K88" s="2">
        <v>17</v>
      </c>
      <c r="O88" s="2">
        <v>9</v>
      </c>
      <c r="S88">
        <v>55</v>
      </c>
    </row>
    <row r="89" spans="1:19" x14ac:dyDescent="0.25">
      <c r="A89" s="22">
        <v>6</v>
      </c>
      <c r="B89" s="2">
        <v>33</v>
      </c>
      <c r="J89" s="22"/>
      <c r="K89" s="2">
        <v>14</v>
      </c>
      <c r="O89" s="2">
        <v>22</v>
      </c>
      <c r="S89">
        <v>29</v>
      </c>
    </row>
    <row r="90" spans="1:19" x14ac:dyDescent="0.25">
      <c r="A90" s="22">
        <v>7</v>
      </c>
      <c r="B90" s="2">
        <v>46</v>
      </c>
      <c r="J90" s="22"/>
      <c r="K90" s="2">
        <v>17</v>
      </c>
      <c r="O90" s="2">
        <v>29</v>
      </c>
      <c r="S90">
        <v>73</v>
      </c>
    </row>
    <row r="91" spans="1:19" x14ac:dyDescent="0.25">
      <c r="A91" s="22">
        <v>15</v>
      </c>
      <c r="B91" s="2">
        <v>52</v>
      </c>
      <c r="J91" s="22"/>
      <c r="K91" s="2">
        <v>13</v>
      </c>
      <c r="O91" s="2">
        <v>17</v>
      </c>
      <c r="S91">
        <v>13</v>
      </c>
    </row>
    <row r="92" spans="1:19" x14ac:dyDescent="0.25">
      <c r="A92" s="22">
        <v>21</v>
      </c>
      <c r="B92" s="2">
        <v>142</v>
      </c>
      <c r="J92" s="22"/>
      <c r="K92" s="2">
        <v>1</v>
      </c>
      <c r="O92" s="2">
        <v>15</v>
      </c>
      <c r="S92">
        <v>31</v>
      </c>
    </row>
    <row r="93" spans="1:19" x14ac:dyDescent="0.25">
      <c r="A93" s="5">
        <v>2016</v>
      </c>
      <c r="B93" s="2">
        <v>45.125</v>
      </c>
      <c r="J93" s="25"/>
      <c r="K93" s="2">
        <v>10</v>
      </c>
      <c r="O93" s="2">
        <v>32</v>
      </c>
      <c r="S93">
        <v>82</v>
      </c>
    </row>
    <row r="94" spans="1:19" x14ac:dyDescent="0.25">
      <c r="A94" s="22">
        <v>1</v>
      </c>
      <c r="B94" s="2">
        <v>56</v>
      </c>
      <c r="J94" s="22"/>
      <c r="K94" s="26"/>
      <c r="O94" s="2">
        <v>12</v>
      </c>
      <c r="S94">
        <v>103</v>
      </c>
    </row>
    <row r="95" spans="1:19" x14ac:dyDescent="0.25">
      <c r="A95" s="22">
        <v>3</v>
      </c>
      <c r="B95" s="2">
        <v>70</v>
      </c>
      <c r="J95" s="22"/>
      <c r="K95" s="2">
        <v>7</v>
      </c>
      <c r="O95" s="2">
        <v>27</v>
      </c>
      <c r="S95">
        <v>79</v>
      </c>
    </row>
    <row r="96" spans="1:19" x14ac:dyDescent="0.25">
      <c r="A96" s="22">
        <v>4</v>
      </c>
      <c r="B96" s="2">
        <v>34</v>
      </c>
      <c r="J96" s="22"/>
      <c r="K96" s="2">
        <v>1</v>
      </c>
      <c r="O96" s="2">
        <v>11</v>
      </c>
      <c r="S96">
        <v>81</v>
      </c>
    </row>
    <row r="97" spans="1:19" x14ac:dyDescent="0.25">
      <c r="A97" s="22">
        <v>6</v>
      </c>
      <c r="B97" s="2">
        <v>55</v>
      </c>
      <c r="J97" s="22"/>
      <c r="K97" s="2">
        <v>2</v>
      </c>
      <c r="O97" s="2">
        <v>33</v>
      </c>
      <c r="S97">
        <v>38</v>
      </c>
    </row>
    <row r="98" spans="1:19" x14ac:dyDescent="0.25">
      <c r="A98" s="22">
        <v>11</v>
      </c>
      <c r="B98" s="2">
        <v>29</v>
      </c>
      <c r="J98" s="22"/>
      <c r="K98" s="2">
        <v>10</v>
      </c>
      <c r="O98" s="2">
        <v>14</v>
      </c>
      <c r="S98">
        <v>49</v>
      </c>
    </row>
    <row r="99" spans="1:19" x14ac:dyDescent="0.25">
      <c r="A99" s="22">
        <v>14</v>
      </c>
      <c r="B99" s="2">
        <v>73</v>
      </c>
      <c r="J99" s="22"/>
      <c r="K99" s="2">
        <v>2</v>
      </c>
      <c r="O99" s="2">
        <v>18</v>
      </c>
      <c r="S99">
        <v>12</v>
      </c>
    </row>
    <row r="100" spans="1:19" x14ac:dyDescent="0.25">
      <c r="A100" s="22">
        <v>16</v>
      </c>
      <c r="B100" s="2">
        <v>13</v>
      </c>
      <c r="J100" s="25"/>
      <c r="K100" s="2">
        <v>5</v>
      </c>
      <c r="O100" s="2">
        <v>30</v>
      </c>
      <c r="S100">
        <v>46</v>
      </c>
    </row>
    <row r="101" spans="1:19" x14ac:dyDescent="0.25">
      <c r="A101" s="22">
        <v>21</v>
      </c>
      <c r="B101" s="2">
        <v>31</v>
      </c>
      <c r="J101" s="22"/>
      <c r="K101" s="26"/>
      <c r="O101" s="2">
        <v>28</v>
      </c>
      <c r="S101">
        <v>72</v>
      </c>
    </row>
    <row r="102" spans="1:19" x14ac:dyDescent="0.25">
      <c r="A102" s="5">
        <v>2017</v>
      </c>
      <c r="B102" s="2">
        <v>62.444444444444443</v>
      </c>
      <c r="J102" s="22"/>
      <c r="K102" s="2">
        <v>16</v>
      </c>
      <c r="O102" s="2">
        <v>17</v>
      </c>
      <c r="S102">
        <v>27</v>
      </c>
    </row>
    <row r="103" spans="1:19" x14ac:dyDescent="0.25">
      <c r="A103" s="22">
        <v>2</v>
      </c>
      <c r="B103" s="2">
        <v>82</v>
      </c>
      <c r="J103" s="22"/>
      <c r="K103" s="2">
        <v>2</v>
      </c>
      <c r="O103" s="2">
        <v>34</v>
      </c>
      <c r="S103">
        <v>16</v>
      </c>
    </row>
    <row r="104" spans="1:19" x14ac:dyDescent="0.25">
      <c r="A104" s="22">
        <v>4</v>
      </c>
      <c r="B104" s="2">
        <v>103</v>
      </c>
      <c r="J104" s="22"/>
      <c r="K104" s="2">
        <v>2</v>
      </c>
      <c r="O104" s="2">
        <v>23</v>
      </c>
      <c r="S104">
        <v>23</v>
      </c>
    </row>
    <row r="105" spans="1:19" x14ac:dyDescent="0.25">
      <c r="A105" s="22">
        <v>6</v>
      </c>
      <c r="B105" s="2">
        <v>79</v>
      </c>
      <c r="J105" s="22"/>
      <c r="K105" s="2">
        <v>25</v>
      </c>
      <c r="O105" s="2">
        <v>58</v>
      </c>
      <c r="S105">
        <v>31</v>
      </c>
    </row>
    <row r="106" spans="1:19" x14ac:dyDescent="0.25">
      <c r="A106" s="22">
        <v>7</v>
      </c>
      <c r="B106" s="2">
        <v>81</v>
      </c>
      <c r="J106" s="22"/>
      <c r="K106" s="2">
        <v>5</v>
      </c>
      <c r="O106" s="2">
        <v>51</v>
      </c>
      <c r="S106">
        <v>31</v>
      </c>
    </row>
    <row r="107" spans="1:19" x14ac:dyDescent="0.25">
      <c r="A107" s="22">
        <v>10</v>
      </c>
      <c r="B107" s="2">
        <v>38</v>
      </c>
      <c r="J107" s="25"/>
      <c r="K107" s="2">
        <v>6</v>
      </c>
      <c r="O107" s="2">
        <v>14</v>
      </c>
      <c r="S107">
        <v>37</v>
      </c>
    </row>
    <row r="108" spans="1:19" x14ac:dyDescent="0.25">
      <c r="A108" s="22">
        <v>11</v>
      </c>
      <c r="B108" s="2">
        <v>49</v>
      </c>
      <c r="J108" s="22"/>
      <c r="K108" s="26"/>
      <c r="O108" s="2">
        <v>30</v>
      </c>
      <c r="S108">
        <v>27</v>
      </c>
    </row>
    <row r="109" spans="1:19" x14ac:dyDescent="0.25">
      <c r="A109" s="22">
        <v>16</v>
      </c>
      <c r="B109" s="2">
        <v>12</v>
      </c>
      <c r="J109" s="22"/>
      <c r="K109" s="2">
        <v>4</v>
      </c>
      <c r="O109" s="2">
        <v>41</v>
      </c>
      <c r="S109">
        <v>36</v>
      </c>
    </row>
    <row r="110" spans="1:19" x14ac:dyDescent="0.25">
      <c r="A110" s="22">
        <v>19</v>
      </c>
      <c r="B110" s="2">
        <v>46</v>
      </c>
      <c r="J110" s="22"/>
      <c r="K110" s="2">
        <v>27</v>
      </c>
      <c r="O110" s="2">
        <v>22</v>
      </c>
      <c r="S110">
        <v>40</v>
      </c>
    </row>
    <row r="111" spans="1:19" x14ac:dyDescent="0.25">
      <c r="A111" s="22">
        <v>21</v>
      </c>
      <c r="B111" s="2">
        <v>72</v>
      </c>
      <c r="J111" s="22"/>
      <c r="K111" s="2">
        <v>8</v>
      </c>
      <c r="O111" s="2">
        <v>12</v>
      </c>
      <c r="S111">
        <v>54</v>
      </c>
    </row>
    <row r="112" spans="1:19" x14ac:dyDescent="0.25">
      <c r="A112" s="5">
        <v>2018</v>
      </c>
      <c r="B112" s="2">
        <v>28.5</v>
      </c>
      <c r="J112" s="22"/>
      <c r="K112" s="2">
        <v>7</v>
      </c>
      <c r="O112" s="2">
        <v>21</v>
      </c>
      <c r="S112">
        <v>25</v>
      </c>
    </row>
    <row r="113" spans="1:19" x14ac:dyDescent="0.25">
      <c r="A113" s="22">
        <v>1</v>
      </c>
      <c r="B113" s="2">
        <v>27</v>
      </c>
      <c r="J113" s="22"/>
      <c r="K113" s="2">
        <v>13</v>
      </c>
      <c r="O113" s="2">
        <v>20</v>
      </c>
      <c r="S113">
        <v>12</v>
      </c>
    </row>
    <row r="114" spans="1:19" x14ac:dyDescent="0.25">
      <c r="A114" s="22">
        <v>2</v>
      </c>
      <c r="B114" s="2">
        <v>16</v>
      </c>
      <c r="J114" s="25"/>
      <c r="K114" s="2">
        <v>5</v>
      </c>
      <c r="O114" s="2">
        <v>13</v>
      </c>
      <c r="S114">
        <v>23</v>
      </c>
    </row>
    <row r="115" spans="1:19" x14ac:dyDescent="0.25">
      <c r="A115" s="22">
        <v>4</v>
      </c>
      <c r="B115" s="2">
        <v>23</v>
      </c>
      <c r="J115" s="22"/>
      <c r="K115" s="26"/>
      <c r="S115">
        <v>25</v>
      </c>
    </row>
    <row r="116" spans="1:19" x14ac:dyDescent="0.25">
      <c r="A116" s="22">
        <v>7</v>
      </c>
      <c r="B116" s="2">
        <v>31</v>
      </c>
      <c r="J116" s="22"/>
      <c r="K116" s="2">
        <v>31</v>
      </c>
      <c r="S116">
        <v>30</v>
      </c>
    </row>
    <row r="117" spans="1:19" x14ac:dyDescent="0.25">
      <c r="A117" s="22">
        <v>8</v>
      </c>
      <c r="B117" s="2">
        <v>31</v>
      </c>
      <c r="J117" s="22"/>
      <c r="K117" s="2">
        <v>16</v>
      </c>
      <c r="S117">
        <v>39</v>
      </c>
    </row>
    <row r="118" spans="1:19" x14ac:dyDescent="0.25">
      <c r="A118" s="22">
        <v>13</v>
      </c>
      <c r="B118" s="2">
        <v>37</v>
      </c>
      <c r="J118" s="22"/>
      <c r="K118" s="2">
        <v>2</v>
      </c>
      <c r="S118">
        <v>72</v>
      </c>
    </row>
    <row r="119" spans="1:19" x14ac:dyDescent="0.25">
      <c r="A119" s="22">
        <v>18</v>
      </c>
      <c r="B119" s="2">
        <v>27</v>
      </c>
      <c r="J119" s="22"/>
      <c r="K119" s="2">
        <v>12</v>
      </c>
      <c r="S119">
        <v>30</v>
      </c>
    </row>
    <row r="120" spans="1:19" x14ac:dyDescent="0.25">
      <c r="A120" s="22">
        <v>21</v>
      </c>
      <c r="B120" s="2">
        <v>36</v>
      </c>
      <c r="J120" s="22"/>
      <c r="K120" s="2">
        <v>2</v>
      </c>
      <c r="S120">
        <v>27</v>
      </c>
    </row>
    <row r="121" spans="1:19" x14ac:dyDescent="0.25">
      <c r="A121" s="5">
        <v>2019</v>
      </c>
      <c r="B121" s="2">
        <v>40</v>
      </c>
      <c r="J121" s="22"/>
      <c r="K121" s="2">
        <v>22</v>
      </c>
      <c r="S121">
        <v>32</v>
      </c>
    </row>
    <row r="122" spans="1:19" x14ac:dyDescent="0.25">
      <c r="A122" s="22">
        <v>1</v>
      </c>
      <c r="B122" s="2">
        <v>111</v>
      </c>
      <c r="J122" s="22"/>
      <c r="K122" s="2">
        <v>2</v>
      </c>
      <c r="S122">
        <v>32</v>
      </c>
    </row>
    <row r="123" spans="1:19" x14ac:dyDescent="0.25">
      <c r="A123" s="22">
        <v>4</v>
      </c>
      <c r="B123" s="2">
        <v>54</v>
      </c>
      <c r="J123" s="25"/>
      <c r="K123" s="2">
        <v>4</v>
      </c>
      <c r="S123">
        <v>29</v>
      </c>
    </row>
    <row r="124" spans="1:19" x14ac:dyDescent="0.25">
      <c r="A124" s="22">
        <v>7</v>
      </c>
      <c r="B124" s="2">
        <v>25</v>
      </c>
      <c r="J124" s="22"/>
      <c r="K124" s="26"/>
      <c r="S124">
        <v>45</v>
      </c>
    </row>
    <row r="125" spans="1:19" x14ac:dyDescent="0.25">
      <c r="A125" s="22">
        <v>10</v>
      </c>
      <c r="B125" s="2">
        <v>12</v>
      </c>
      <c r="J125" s="22"/>
      <c r="K125" s="2">
        <v>10</v>
      </c>
      <c r="S125">
        <v>39</v>
      </c>
    </row>
    <row r="126" spans="1:19" x14ac:dyDescent="0.25">
      <c r="A126" s="22">
        <v>11</v>
      </c>
      <c r="B126" s="2">
        <v>23</v>
      </c>
      <c r="J126" s="22"/>
      <c r="K126" s="2">
        <v>8</v>
      </c>
      <c r="S126">
        <v>96</v>
      </c>
    </row>
    <row r="127" spans="1:19" x14ac:dyDescent="0.25">
      <c r="A127" s="22">
        <v>16</v>
      </c>
      <c r="B127" s="2">
        <v>25</v>
      </c>
      <c r="J127" s="22"/>
      <c r="K127" s="2">
        <v>7</v>
      </c>
      <c r="S127">
        <v>54</v>
      </c>
    </row>
    <row r="128" spans="1:19" x14ac:dyDescent="0.25">
      <c r="A128" s="22">
        <v>21</v>
      </c>
      <c r="B128" s="2">
        <v>30</v>
      </c>
      <c r="J128" s="22"/>
      <c r="K128" s="2">
        <v>21</v>
      </c>
      <c r="S128">
        <v>80</v>
      </c>
    </row>
    <row r="129" spans="1:19" x14ac:dyDescent="0.25">
      <c r="A129" s="5">
        <v>2020</v>
      </c>
      <c r="B129" s="2">
        <v>38.333333333333336</v>
      </c>
      <c r="J129" s="22"/>
      <c r="K129" s="2">
        <v>2</v>
      </c>
      <c r="S129">
        <v>29</v>
      </c>
    </row>
    <row r="130" spans="1:19" x14ac:dyDescent="0.25">
      <c r="A130" s="22">
        <v>1</v>
      </c>
      <c r="B130" s="2">
        <v>39</v>
      </c>
      <c r="J130" s="23"/>
      <c r="K130" s="2">
        <v>2</v>
      </c>
      <c r="S130">
        <v>25</v>
      </c>
    </row>
    <row r="131" spans="1:19" x14ac:dyDescent="0.25">
      <c r="A131" s="22">
        <v>3</v>
      </c>
      <c r="B131" s="2">
        <v>72</v>
      </c>
      <c r="J131" s="25"/>
      <c r="K131" s="24"/>
      <c r="S131">
        <v>31</v>
      </c>
    </row>
    <row r="132" spans="1:19" x14ac:dyDescent="0.25">
      <c r="A132" s="22">
        <v>5</v>
      </c>
      <c r="B132" s="2">
        <v>30</v>
      </c>
      <c r="J132" s="22"/>
      <c r="K132" s="26"/>
      <c r="S132">
        <v>46</v>
      </c>
    </row>
    <row r="133" spans="1:19" x14ac:dyDescent="0.25">
      <c r="A133" s="22">
        <v>7</v>
      </c>
      <c r="B133" s="2">
        <v>27</v>
      </c>
      <c r="J133" s="22"/>
      <c r="K133" s="2">
        <v>2</v>
      </c>
      <c r="S133">
        <v>97</v>
      </c>
    </row>
    <row r="134" spans="1:19" x14ac:dyDescent="0.25">
      <c r="A134" s="22">
        <v>10</v>
      </c>
      <c r="B134" s="2">
        <v>32</v>
      </c>
      <c r="J134" s="22"/>
      <c r="K134" s="2">
        <v>5</v>
      </c>
      <c r="S134">
        <v>41</v>
      </c>
    </row>
    <row r="135" spans="1:19" x14ac:dyDescent="0.25">
      <c r="A135" s="22">
        <v>11</v>
      </c>
      <c r="B135" s="2">
        <v>32</v>
      </c>
      <c r="J135" s="22"/>
      <c r="K135" s="2">
        <v>4</v>
      </c>
      <c r="S135">
        <v>68</v>
      </c>
    </row>
    <row r="136" spans="1:19" x14ac:dyDescent="0.25">
      <c r="A136" s="22">
        <v>14</v>
      </c>
      <c r="B136" s="2">
        <v>29</v>
      </c>
      <c r="J136" s="22"/>
      <c r="K136" s="2">
        <v>17</v>
      </c>
      <c r="S136">
        <v>58</v>
      </c>
    </row>
    <row r="137" spans="1:19" x14ac:dyDescent="0.25">
      <c r="A137" s="22">
        <v>19</v>
      </c>
      <c r="B137" s="2">
        <v>45</v>
      </c>
      <c r="J137" s="22"/>
      <c r="K137" s="2">
        <v>11</v>
      </c>
      <c r="S137">
        <v>86</v>
      </c>
    </row>
    <row r="138" spans="1:19" x14ac:dyDescent="0.25">
      <c r="A138" s="22">
        <v>21</v>
      </c>
      <c r="B138" s="2">
        <v>39</v>
      </c>
      <c r="J138" s="25"/>
      <c r="K138" s="2">
        <v>2</v>
      </c>
      <c r="S138">
        <v>29</v>
      </c>
    </row>
    <row r="139" spans="1:19" x14ac:dyDescent="0.25">
      <c r="A139" s="5">
        <v>2021</v>
      </c>
      <c r="B139" s="2">
        <v>57.25</v>
      </c>
      <c r="J139" s="22"/>
      <c r="K139" s="26"/>
      <c r="S139">
        <v>18</v>
      </c>
    </row>
    <row r="140" spans="1:19" x14ac:dyDescent="0.25">
      <c r="A140" s="22">
        <v>3</v>
      </c>
      <c r="B140" s="2">
        <v>96</v>
      </c>
      <c r="J140" s="22"/>
      <c r="K140" s="2">
        <v>5</v>
      </c>
      <c r="S140">
        <v>56</v>
      </c>
    </row>
    <row r="141" spans="1:19" x14ac:dyDescent="0.25">
      <c r="A141" s="22">
        <v>4</v>
      </c>
      <c r="B141" s="2">
        <v>54</v>
      </c>
      <c r="J141" s="22"/>
      <c r="K141" s="2">
        <v>8</v>
      </c>
      <c r="S141">
        <v>44</v>
      </c>
    </row>
    <row r="142" spans="1:19" x14ac:dyDescent="0.25">
      <c r="A142" s="22">
        <v>6</v>
      </c>
      <c r="B142" s="2">
        <v>80</v>
      </c>
      <c r="J142" s="22"/>
      <c r="K142" s="2">
        <v>9</v>
      </c>
      <c r="S142">
        <v>50</v>
      </c>
    </row>
    <row r="143" spans="1:19" x14ac:dyDescent="0.25">
      <c r="A143" s="22">
        <v>10</v>
      </c>
      <c r="B143" s="2">
        <v>29</v>
      </c>
      <c r="J143" s="22"/>
      <c r="K143" s="2">
        <v>21</v>
      </c>
      <c r="S143">
        <v>27</v>
      </c>
    </row>
    <row r="144" spans="1:19" x14ac:dyDescent="0.25">
      <c r="A144" s="22">
        <v>12</v>
      </c>
      <c r="B144" s="2">
        <v>25</v>
      </c>
      <c r="J144" s="22"/>
      <c r="K144" s="2">
        <v>13</v>
      </c>
      <c r="S144">
        <v>15</v>
      </c>
    </row>
    <row r="145" spans="1:19" x14ac:dyDescent="0.25">
      <c r="A145" s="22">
        <v>13</v>
      </c>
      <c r="B145" s="2">
        <v>31</v>
      </c>
      <c r="J145" s="22"/>
      <c r="K145" s="2">
        <v>6</v>
      </c>
      <c r="S145">
        <v>43</v>
      </c>
    </row>
    <row r="146" spans="1:19" x14ac:dyDescent="0.25">
      <c r="A146" s="22">
        <v>19</v>
      </c>
      <c r="B146" s="2">
        <v>46</v>
      </c>
      <c r="J146" s="25"/>
      <c r="K146" s="2">
        <v>4</v>
      </c>
      <c r="S146">
        <v>35</v>
      </c>
    </row>
    <row r="147" spans="1:19" x14ac:dyDescent="0.25">
      <c r="A147" s="22">
        <v>21</v>
      </c>
      <c r="B147" s="2">
        <v>97</v>
      </c>
      <c r="J147" s="22"/>
      <c r="K147" s="26"/>
      <c r="S147">
        <v>94</v>
      </c>
    </row>
    <row r="148" spans="1:19" x14ac:dyDescent="0.25">
      <c r="A148" s="4" t="s">
        <v>14</v>
      </c>
      <c r="B148" s="2">
        <v>43.903225806451616</v>
      </c>
      <c r="J148" s="22"/>
      <c r="K148" s="2">
        <v>18</v>
      </c>
      <c r="S148">
        <v>30</v>
      </c>
    </row>
    <row r="149" spans="1:19" x14ac:dyDescent="0.25">
      <c r="A149" s="5">
        <v>2014</v>
      </c>
      <c r="B149" s="2">
        <v>50.857142857142854</v>
      </c>
      <c r="J149" s="22"/>
      <c r="K149" s="2">
        <v>11</v>
      </c>
      <c r="S149">
        <v>23</v>
      </c>
    </row>
    <row r="150" spans="1:19" x14ac:dyDescent="0.25">
      <c r="A150" s="22">
        <v>1</v>
      </c>
      <c r="B150" s="2">
        <v>41</v>
      </c>
      <c r="J150" s="22"/>
      <c r="K150" s="2">
        <v>12</v>
      </c>
      <c r="S150">
        <v>44</v>
      </c>
    </row>
    <row r="151" spans="1:19" x14ac:dyDescent="0.25">
      <c r="A151" s="22">
        <v>3</v>
      </c>
      <c r="B151" s="2">
        <v>68</v>
      </c>
      <c r="J151" s="22"/>
      <c r="K151" s="2">
        <v>17</v>
      </c>
      <c r="S151">
        <v>22</v>
      </c>
    </row>
    <row r="152" spans="1:19" x14ac:dyDescent="0.25">
      <c r="A152" s="22">
        <v>4</v>
      </c>
      <c r="B152" s="2">
        <v>58</v>
      </c>
      <c r="J152" s="22"/>
      <c r="K152" s="2">
        <v>15</v>
      </c>
      <c r="S152">
        <v>17</v>
      </c>
    </row>
    <row r="153" spans="1:19" x14ac:dyDescent="0.25">
      <c r="A153" s="22">
        <v>6</v>
      </c>
      <c r="B153" s="2">
        <v>86</v>
      </c>
      <c r="J153" s="22"/>
      <c r="K153" s="2">
        <v>16</v>
      </c>
      <c r="S153">
        <v>49</v>
      </c>
    </row>
    <row r="154" spans="1:19" x14ac:dyDescent="0.25">
      <c r="A154" s="22">
        <v>15</v>
      </c>
      <c r="B154" s="2">
        <v>29</v>
      </c>
      <c r="J154" s="22"/>
      <c r="K154" s="2">
        <v>5</v>
      </c>
      <c r="S154">
        <v>29</v>
      </c>
    </row>
    <row r="155" spans="1:19" x14ac:dyDescent="0.25">
      <c r="A155" s="22">
        <v>19</v>
      </c>
      <c r="B155" s="2">
        <v>18</v>
      </c>
      <c r="J155" s="25"/>
      <c r="K155" s="2">
        <v>11</v>
      </c>
      <c r="S155">
        <v>28</v>
      </c>
    </row>
    <row r="156" spans="1:19" x14ac:dyDescent="0.25">
      <c r="A156" s="22">
        <v>21</v>
      </c>
      <c r="B156" s="2">
        <v>56</v>
      </c>
      <c r="J156" s="22"/>
      <c r="K156" s="26"/>
      <c r="S156">
        <v>88</v>
      </c>
    </row>
    <row r="157" spans="1:19" x14ac:dyDescent="0.25">
      <c r="A157" s="5">
        <v>2015</v>
      </c>
      <c r="B157" s="2">
        <v>44</v>
      </c>
      <c r="J157" s="22"/>
      <c r="K157" s="2">
        <v>5</v>
      </c>
      <c r="S157">
        <v>31</v>
      </c>
    </row>
    <row r="158" spans="1:19" x14ac:dyDescent="0.25">
      <c r="A158" s="22">
        <v>2</v>
      </c>
      <c r="B158" s="2">
        <v>50</v>
      </c>
      <c r="J158" s="22"/>
      <c r="K158" s="2">
        <v>4</v>
      </c>
      <c r="S158">
        <v>32</v>
      </c>
    </row>
    <row r="159" spans="1:19" x14ac:dyDescent="0.25">
      <c r="A159" s="22">
        <v>5</v>
      </c>
      <c r="B159" s="2">
        <v>27</v>
      </c>
      <c r="J159" s="22"/>
      <c r="K159" s="2">
        <v>1</v>
      </c>
      <c r="S159">
        <v>54</v>
      </c>
    </row>
    <row r="160" spans="1:19" x14ac:dyDescent="0.25">
      <c r="A160" s="22">
        <v>6</v>
      </c>
      <c r="B160" s="2">
        <v>15</v>
      </c>
      <c r="J160" s="22"/>
      <c r="K160" s="2">
        <v>11</v>
      </c>
      <c r="S160">
        <v>32</v>
      </c>
    </row>
    <row r="161" spans="1:19" x14ac:dyDescent="0.25">
      <c r="A161" s="22">
        <v>7</v>
      </c>
      <c r="B161" s="2">
        <v>43</v>
      </c>
      <c r="J161" s="22"/>
      <c r="K161" s="2">
        <v>4</v>
      </c>
      <c r="S161">
        <v>47</v>
      </c>
    </row>
    <row r="162" spans="1:19" x14ac:dyDescent="0.25">
      <c r="A162" s="22">
        <v>15</v>
      </c>
      <c r="B162" s="2">
        <v>35</v>
      </c>
      <c r="J162" s="25"/>
      <c r="K162" s="2">
        <v>3</v>
      </c>
      <c r="S162">
        <v>16</v>
      </c>
    </row>
    <row r="163" spans="1:19" x14ac:dyDescent="0.25">
      <c r="A163" s="22">
        <v>21</v>
      </c>
      <c r="B163" s="2">
        <v>94</v>
      </c>
      <c r="J163" s="22"/>
      <c r="K163" s="26"/>
      <c r="S163">
        <v>31</v>
      </c>
    </row>
    <row r="164" spans="1:19" x14ac:dyDescent="0.25">
      <c r="A164" s="5">
        <v>2016</v>
      </c>
      <c r="B164" s="2">
        <v>30.25</v>
      </c>
      <c r="J164" s="22"/>
      <c r="K164" s="2">
        <v>15</v>
      </c>
      <c r="S164">
        <v>30</v>
      </c>
    </row>
    <row r="165" spans="1:19" x14ac:dyDescent="0.25">
      <c r="A165" s="22">
        <v>1</v>
      </c>
      <c r="B165" s="2">
        <v>30</v>
      </c>
      <c r="J165" s="22"/>
      <c r="K165" s="2">
        <v>3</v>
      </c>
      <c r="S165">
        <v>91</v>
      </c>
    </row>
    <row r="166" spans="1:19" x14ac:dyDescent="0.25">
      <c r="A166" s="22">
        <v>3</v>
      </c>
      <c r="B166" s="2">
        <v>23</v>
      </c>
      <c r="J166" s="22"/>
      <c r="K166" s="2">
        <v>4</v>
      </c>
      <c r="S166">
        <v>31</v>
      </c>
    </row>
    <row r="167" spans="1:19" x14ac:dyDescent="0.25">
      <c r="A167" s="22">
        <v>4</v>
      </c>
      <c r="B167" s="2">
        <v>44</v>
      </c>
      <c r="J167" s="22"/>
      <c r="K167" s="2">
        <v>23</v>
      </c>
      <c r="S167">
        <v>41</v>
      </c>
    </row>
    <row r="168" spans="1:19" x14ac:dyDescent="0.25">
      <c r="A168" s="22">
        <v>6</v>
      </c>
      <c r="B168" s="2">
        <v>22</v>
      </c>
      <c r="J168" s="22"/>
      <c r="K168" s="2">
        <v>8</v>
      </c>
      <c r="S168">
        <v>25</v>
      </c>
    </row>
    <row r="169" spans="1:19" x14ac:dyDescent="0.25">
      <c r="A169" s="22">
        <v>11</v>
      </c>
      <c r="B169" s="2">
        <v>17</v>
      </c>
      <c r="J169" s="25"/>
      <c r="K169" s="2">
        <v>8</v>
      </c>
      <c r="S169">
        <v>19</v>
      </c>
    </row>
    <row r="170" spans="1:19" x14ac:dyDescent="0.25">
      <c r="A170" s="22">
        <v>14</v>
      </c>
      <c r="B170" s="2">
        <v>49</v>
      </c>
      <c r="J170" s="22"/>
      <c r="K170" s="26"/>
      <c r="S170">
        <v>39</v>
      </c>
    </row>
    <row r="171" spans="1:19" x14ac:dyDescent="0.25">
      <c r="A171" s="22">
        <v>16</v>
      </c>
      <c r="B171" s="2">
        <v>29</v>
      </c>
      <c r="J171" s="22"/>
      <c r="K171" s="2">
        <v>20</v>
      </c>
      <c r="S171">
        <v>33</v>
      </c>
    </row>
    <row r="172" spans="1:19" x14ac:dyDescent="0.25">
      <c r="A172" s="22">
        <v>21</v>
      </c>
      <c r="B172" s="2">
        <v>28</v>
      </c>
      <c r="J172" s="22"/>
      <c r="K172" s="2">
        <v>50</v>
      </c>
      <c r="S172">
        <v>69</v>
      </c>
    </row>
    <row r="173" spans="1:19" x14ac:dyDescent="0.25">
      <c r="A173" s="5">
        <v>2017</v>
      </c>
      <c r="B173" s="2">
        <v>40.111111111111114</v>
      </c>
      <c r="J173" s="22"/>
      <c r="K173" s="2">
        <v>3</v>
      </c>
      <c r="S173">
        <v>56</v>
      </c>
    </row>
    <row r="174" spans="1:19" x14ac:dyDescent="0.25">
      <c r="A174" s="22">
        <v>2</v>
      </c>
      <c r="B174" s="2">
        <v>88</v>
      </c>
      <c r="J174" s="22"/>
      <c r="K174" s="2">
        <v>8</v>
      </c>
      <c r="S174">
        <v>42</v>
      </c>
    </row>
    <row r="175" spans="1:19" x14ac:dyDescent="0.25">
      <c r="A175" s="22">
        <v>4</v>
      </c>
      <c r="B175" s="2">
        <v>31</v>
      </c>
      <c r="J175" s="22"/>
      <c r="K175" s="2">
        <v>10</v>
      </c>
      <c r="S175">
        <v>58</v>
      </c>
    </row>
    <row r="176" spans="1:19" x14ac:dyDescent="0.25">
      <c r="A176" s="22">
        <v>6</v>
      </c>
      <c r="B176" s="2">
        <v>32</v>
      </c>
      <c r="J176" s="25"/>
      <c r="K176" s="2">
        <v>8</v>
      </c>
      <c r="S176">
        <v>18</v>
      </c>
    </row>
    <row r="177" spans="1:19" x14ac:dyDescent="0.25">
      <c r="A177" s="22">
        <v>7</v>
      </c>
      <c r="B177" s="2">
        <v>54</v>
      </c>
      <c r="J177" s="22"/>
      <c r="K177" s="26"/>
      <c r="S177">
        <v>19</v>
      </c>
    </row>
    <row r="178" spans="1:19" x14ac:dyDescent="0.25">
      <c r="A178" s="22">
        <v>10</v>
      </c>
      <c r="B178" s="2">
        <v>32</v>
      </c>
      <c r="J178" s="22"/>
      <c r="K178" s="2">
        <v>34</v>
      </c>
      <c r="S178">
        <v>27</v>
      </c>
    </row>
    <row r="179" spans="1:19" x14ac:dyDescent="0.25">
      <c r="A179" s="22">
        <v>11</v>
      </c>
      <c r="B179" s="2">
        <v>47</v>
      </c>
      <c r="J179" s="22"/>
      <c r="K179" s="2">
        <v>19</v>
      </c>
      <c r="S179">
        <v>36</v>
      </c>
    </row>
    <row r="180" spans="1:19" x14ac:dyDescent="0.25">
      <c r="A180" s="22">
        <v>16</v>
      </c>
      <c r="B180" s="2">
        <v>16</v>
      </c>
      <c r="J180" s="22"/>
      <c r="K180" s="2">
        <v>9</v>
      </c>
      <c r="S180">
        <v>115</v>
      </c>
    </row>
    <row r="181" spans="1:19" x14ac:dyDescent="0.25">
      <c r="A181" s="22">
        <v>19</v>
      </c>
      <c r="B181" s="2">
        <v>31</v>
      </c>
      <c r="J181" s="22"/>
      <c r="K181" s="2">
        <v>14</v>
      </c>
      <c r="S181">
        <v>100</v>
      </c>
    </row>
    <row r="182" spans="1:19" x14ac:dyDescent="0.25">
      <c r="A182" s="22">
        <v>21</v>
      </c>
      <c r="B182" s="2">
        <v>30</v>
      </c>
      <c r="J182" s="22"/>
      <c r="K182" s="2">
        <v>3</v>
      </c>
      <c r="S182">
        <v>46</v>
      </c>
    </row>
    <row r="183" spans="1:19" x14ac:dyDescent="0.25">
      <c r="A183" s="5">
        <v>2018</v>
      </c>
      <c r="B183" s="2">
        <v>43.5</v>
      </c>
      <c r="J183" s="22"/>
      <c r="K183" s="2">
        <v>23</v>
      </c>
      <c r="S183">
        <v>62</v>
      </c>
    </row>
    <row r="184" spans="1:19" x14ac:dyDescent="0.25">
      <c r="A184" s="22">
        <v>1</v>
      </c>
      <c r="B184" s="2">
        <v>91</v>
      </c>
      <c r="J184" s="22"/>
      <c r="K184" s="2">
        <v>5</v>
      </c>
      <c r="S184">
        <v>53</v>
      </c>
    </row>
    <row r="185" spans="1:19" x14ac:dyDescent="0.25">
      <c r="A185" s="22">
        <v>2</v>
      </c>
      <c r="B185" s="2">
        <v>31</v>
      </c>
      <c r="J185" s="25"/>
      <c r="K185" s="2">
        <v>6</v>
      </c>
      <c r="S185">
        <v>63</v>
      </c>
    </row>
    <row r="186" spans="1:19" x14ac:dyDescent="0.25">
      <c r="A186" s="22">
        <v>4</v>
      </c>
      <c r="B186" s="2">
        <v>41</v>
      </c>
      <c r="J186" s="22"/>
      <c r="K186" s="26"/>
      <c r="S186">
        <v>39</v>
      </c>
    </row>
    <row r="187" spans="1:19" x14ac:dyDescent="0.25">
      <c r="A187" s="22">
        <v>7</v>
      </c>
      <c r="B187" s="2">
        <v>25</v>
      </c>
      <c r="J187" s="22"/>
      <c r="K187" s="2">
        <v>13</v>
      </c>
      <c r="S187">
        <v>33</v>
      </c>
    </row>
    <row r="188" spans="1:19" x14ac:dyDescent="0.25">
      <c r="A188" s="22">
        <v>8</v>
      </c>
      <c r="B188" s="2">
        <v>19</v>
      </c>
      <c r="J188" s="22"/>
      <c r="K188" s="2">
        <v>7</v>
      </c>
      <c r="S188">
        <v>62</v>
      </c>
    </row>
    <row r="189" spans="1:19" x14ac:dyDescent="0.25">
      <c r="A189" s="22">
        <v>13</v>
      </c>
      <c r="B189" s="2">
        <v>39</v>
      </c>
      <c r="J189" s="22"/>
      <c r="K189" s="2">
        <v>6</v>
      </c>
      <c r="S189">
        <v>13</v>
      </c>
    </row>
    <row r="190" spans="1:19" x14ac:dyDescent="0.25">
      <c r="A190" s="22">
        <v>18</v>
      </c>
      <c r="B190" s="2">
        <v>33</v>
      </c>
      <c r="J190" s="22"/>
      <c r="K190" s="2">
        <v>23</v>
      </c>
      <c r="S190">
        <v>32</v>
      </c>
    </row>
    <row r="191" spans="1:19" x14ac:dyDescent="0.25">
      <c r="A191" s="22">
        <v>21</v>
      </c>
      <c r="B191" s="2">
        <v>69</v>
      </c>
      <c r="J191" s="22"/>
      <c r="K191" s="2">
        <v>3</v>
      </c>
      <c r="S191">
        <v>31</v>
      </c>
    </row>
    <row r="192" spans="1:19" x14ac:dyDescent="0.25">
      <c r="A192" s="5">
        <v>2019</v>
      </c>
      <c r="B192" s="2">
        <v>36.571428571428569</v>
      </c>
      <c r="K192" s="2">
        <v>3</v>
      </c>
      <c r="S192">
        <v>43</v>
      </c>
    </row>
    <row r="193" spans="1:19" x14ac:dyDescent="0.25">
      <c r="A193" s="22">
        <v>1</v>
      </c>
      <c r="B193" s="2">
        <v>56</v>
      </c>
      <c r="S193">
        <v>31</v>
      </c>
    </row>
    <row r="194" spans="1:19" x14ac:dyDescent="0.25">
      <c r="A194" s="22">
        <v>4</v>
      </c>
      <c r="B194" s="2">
        <v>42</v>
      </c>
      <c r="S194">
        <v>33</v>
      </c>
    </row>
    <row r="195" spans="1:19" x14ac:dyDescent="0.25">
      <c r="A195" s="22">
        <v>7</v>
      </c>
      <c r="B195" s="2">
        <v>58</v>
      </c>
      <c r="S195">
        <v>51</v>
      </c>
    </row>
    <row r="196" spans="1:19" x14ac:dyDescent="0.25">
      <c r="A196" s="22">
        <v>10</v>
      </c>
      <c r="B196" s="2">
        <v>18</v>
      </c>
      <c r="S196">
        <v>88</v>
      </c>
    </row>
    <row r="197" spans="1:19" x14ac:dyDescent="0.25">
      <c r="A197" s="22">
        <v>11</v>
      </c>
      <c r="B197" s="2">
        <v>19</v>
      </c>
    </row>
    <row r="198" spans="1:19" x14ac:dyDescent="0.25">
      <c r="A198" s="22">
        <v>16</v>
      </c>
      <c r="B198" s="2">
        <v>27</v>
      </c>
    </row>
    <row r="199" spans="1:19" x14ac:dyDescent="0.25">
      <c r="A199" s="22">
        <v>21</v>
      </c>
      <c r="B199" s="2">
        <v>36</v>
      </c>
    </row>
    <row r="200" spans="1:19" x14ac:dyDescent="0.25">
      <c r="A200" s="5">
        <v>2020</v>
      </c>
      <c r="B200" s="2">
        <v>63.666666666666664</v>
      </c>
    </row>
    <row r="201" spans="1:19" x14ac:dyDescent="0.25">
      <c r="A201" s="22">
        <v>1</v>
      </c>
      <c r="B201" s="2">
        <v>115</v>
      </c>
    </row>
    <row r="202" spans="1:19" x14ac:dyDescent="0.25">
      <c r="A202" s="22">
        <v>3</v>
      </c>
      <c r="B202" s="2">
        <v>100</v>
      </c>
    </row>
    <row r="203" spans="1:19" x14ac:dyDescent="0.25">
      <c r="A203" s="22">
        <v>5</v>
      </c>
      <c r="B203" s="2">
        <v>46</v>
      </c>
    </row>
    <row r="204" spans="1:19" x14ac:dyDescent="0.25">
      <c r="A204" s="22">
        <v>7</v>
      </c>
      <c r="B204" s="2">
        <v>62</v>
      </c>
    </row>
    <row r="205" spans="1:19" x14ac:dyDescent="0.25">
      <c r="A205" s="22">
        <v>10</v>
      </c>
      <c r="B205" s="2">
        <v>53</v>
      </c>
    </row>
    <row r="206" spans="1:19" x14ac:dyDescent="0.25">
      <c r="A206" s="22">
        <v>11</v>
      </c>
      <c r="B206" s="2">
        <v>63</v>
      </c>
    </row>
    <row r="207" spans="1:19" x14ac:dyDescent="0.25">
      <c r="A207" s="22">
        <v>14</v>
      </c>
      <c r="B207" s="2">
        <v>39</v>
      </c>
    </row>
    <row r="208" spans="1:19" x14ac:dyDescent="0.25">
      <c r="A208" s="22">
        <v>19</v>
      </c>
      <c r="B208" s="2">
        <v>33</v>
      </c>
    </row>
    <row r="209" spans="1:2" x14ac:dyDescent="0.25">
      <c r="A209" s="22">
        <v>21</v>
      </c>
      <c r="B209" s="2">
        <v>62</v>
      </c>
    </row>
    <row r="210" spans="1:2" x14ac:dyDescent="0.25">
      <c r="A210" s="5">
        <v>2021</v>
      </c>
      <c r="B210" s="2">
        <v>40.25</v>
      </c>
    </row>
    <row r="211" spans="1:2" x14ac:dyDescent="0.25">
      <c r="A211" s="22">
        <v>3</v>
      </c>
      <c r="B211" s="2">
        <v>13</v>
      </c>
    </row>
    <row r="212" spans="1:2" x14ac:dyDescent="0.25">
      <c r="A212" s="22">
        <v>4</v>
      </c>
      <c r="B212" s="2">
        <v>32</v>
      </c>
    </row>
    <row r="213" spans="1:2" x14ac:dyDescent="0.25">
      <c r="A213" s="22">
        <v>6</v>
      </c>
      <c r="B213" s="2">
        <v>31</v>
      </c>
    </row>
    <row r="214" spans="1:2" x14ac:dyDescent="0.25">
      <c r="A214" s="22">
        <v>10</v>
      </c>
      <c r="B214" s="2">
        <v>43</v>
      </c>
    </row>
    <row r="215" spans="1:2" x14ac:dyDescent="0.25">
      <c r="A215" s="22">
        <v>12</v>
      </c>
      <c r="B215" s="2">
        <v>31</v>
      </c>
    </row>
    <row r="216" spans="1:2" x14ac:dyDescent="0.25">
      <c r="A216" s="22">
        <v>13</v>
      </c>
      <c r="B216" s="2">
        <v>33</v>
      </c>
    </row>
    <row r="217" spans="1:2" x14ac:dyDescent="0.25">
      <c r="A217" s="22">
        <v>19</v>
      </c>
      <c r="B217" s="2">
        <v>51</v>
      </c>
    </row>
    <row r="218" spans="1:2" x14ac:dyDescent="0.25">
      <c r="A218" s="22">
        <v>21</v>
      </c>
      <c r="B218" s="2">
        <v>88</v>
      </c>
    </row>
    <row r="219" spans="1:2" x14ac:dyDescent="0.25">
      <c r="A219" s="4" t="s">
        <v>31</v>
      </c>
      <c r="B219" s="2">
        <v>41.741935483870968</v>
      </c>
    </row>
  </sheetData>
  <mergeCells count="3">
    <mergeCell ref="K7:M7"/>
    <mergeCell ref="O8:Q8"/>
    <mergeCell ref="S9:T9"/>
  </mergeCells>
  <phoneticPr fontId="4" type="noConversion"/>
  <pageMargins left="0.7" right="0.7" top="0.75" bottom="0.75" header="0.3" footer="0.3"/>
  <pageSetup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G A A B Q S w M E F A A C A A g A g x v U V I n B Z c G m A A A A 9 g A A A B I A H A B D b 2 5 m a W c v U G F j a 2 F n Z S 5 4 b W w g o h g A K K A U A A A A A A A A A A A A A A A A A A A A A A A A A A A A h Y + x C s I w G I R f p W R v k q Y K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u g c x z O G K Z D J h F y b L 8 D G v c / 0 x 4 R l X 7 u + U 1 y 7 c L U D M k k g 7 w / 8 A V B L A w Q U A A I A C A C D G 9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v U V D r B t C u A A w A A s A o A A B M A H A B G b 3 J t d W x h c y 9 T Z W N 0 a W 9 u M S 5 t I K I Y A C i g F A A A A A A A A A A A A A A A A A A A A A A A A A A A A I V W 2 2 4 b R w x 9 N + B / W K g v N i A I S N C m Q A 0 9 y C s 5 E a q s V G m F I I i L w W i X W r G a n V n M c G X L R n 6 q v 9 A f C 1 c X J + j M x n 6 R R Z 4 h D z n k 0 T j I C I 2 O F s f P N z e X F 5 c X b i M t 5 N G d k i S s z M C J N W q p o n 6 k g C 4 v I v 6 b W i x Q A 5 t i t + s N T V a X o O n q D h X 0 Y q O J v 7 i r T v z H / d K B d f c J Z k b 9 9 + / 9 E N y W T H X / / 9 A 9 e q T O d f f L E B S W S G D 7 n Z t O N 4 q N q k v t + r + / 6 0 Y j n Z k c d d F / 8 / a 3 t 9 3 o r 9 o Q L G i v o P / 9 3 1 5 i N P x 9 3 T 1 y / K U z Z i K O 5 B N X h p F U T 5 I g y j F S u A O l T I f Z p 3 L F x 2 b W l B z j A 8 i c 2 V 6 d i u t G X 0 6 O g V K L T C p p X Z 9 s / W O G j 8 x p j Z k k E x F W P 4 R M r d R u b W x 5 r C H d V + C u X m X U f X 7 u z I z j 0 h n 4 7 t d e c + x r N 3 r u z J G Z s Z n Y E B E 8 0 s G a g i x 9 I 5 b g G Q / n x X j Y E l n E p t Z k 9 8 E M w W O f Q V r f u i B Z g G 9 e x m M v c i j o n S x R 7 a N E B i p 4 z y 3 S Y V f Q O I e C m + z n u E V L m 1 z u f c / M V D X f M V L A t 8 C n Q F 2 f A I s N B e q Y D F L f + n G 6 T N L B O P E 9 w + m n 5 M N 4 M v E 9 8 f T 2 d j J a + I 4 0 k G A 2 n 0 6 m 7 5 e j A P 3 Z f J w E T g z i e D Q Z z Q f p e B q g N U q G y / k g i Q M B 5 6 P F e J G 2 + e L l z D e H C x y k 6 S D + s 2 W S o u a r f 7 O s G 5 6 x A A 3 C P b G c W E d K O t K h o T i g 1 q J 6 u W l R y k c / + U 6 q G g S y Q u m t 2 L E A 5 O 2 Y y j R i h 6 B 8 y H o 7 H t o j 2 Y A n 2 2 c K H Q m W A 2 q B N O S F P a 1 + w I / 6 n 9 o G p v V w t p D C b T G w A Z W F h h V z P 1 H w I Q f / S j w g r 4 q V D 7 K l O K a + 5 m 5 u 9 g 4 z l I F U 3 0 F k J U t q o I 6 D 4 D d 9 V D J E 9 u w u G 4 H 6 K S I 3 D 3 q D S v F v R D s o M y t W 5 3 Y / s X i S x V D B L 0 S t U a a o f x L E V R Z 1 o K t n v 8 w y U H w H F B S o M w p 0 X v M A h s b n D L H g + P p e w 2 R 1 9 W q y p n H t 3 p W 0 p s 6 h D o 0 h k g b n m h B S 5 / x L W P m Y w 9 a t h O O i M 9 4 l g V p Y 4 y g 0 D S f o A 9 N h 5 o S 2 b T O a c e K b F p k s 2 z I 2 I + G c t I H l P f m z D Z / m v o g V B q 7 r x E W b k p 8 o Q Q 2 I p 0 k j g m m r G j m e 2 j y o R K f N I H i t F a j d x l g K 7 + m 5 z i Z O I 3 p i Z U F u e W E D o u B h q 1 p n G 3 7 v t E E P 6 t T w X M u d Y b G E 4 4 s t X C y K P b 8 I m u U o e C p d c N h e G O z b c V + v L y 9 Q t z 2 v b r 4 B U E s B A i 0 A F A A C A A g A g x v U V I n B Z c G m A A A A 9 g A A A B I A A A A A A A A A A A A A A A A A A A A A A E N v b m Z p Z y 9 Q Y W N r Y W d l L n h t b F B L A Q I t A B Q A A g A I A I M b 1 F Q P y u m r p A A A A O k A A A A T A A A A A A A A A A A A A A A A A P I A A A B b Q 2 9 u d G V u d F 9 U e X B l c 1 0 u e G 1 s U E s B A i 0 A F A A C A A g A g x v U V D r B t C u A A w A A s A o A A B M A A A A A A A A A A A A A A A A A 4 w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j 0 A A A A A A A A E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Y X R f c m F j Z X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y M j o z M D o y M C 4 0 N D E z O D A 3 W i I g L z 4 8 R W 5 0 c n k g V H l w Z T 0 i R m l s b E N v b H V t b l R 5 c G V z I i B W Y W x 1 Z T 0 i c 0 F 3 W U d C Z 0 1 H Q X d N R E J n T U d C Z 1 l E Q X d N R E F 3 T U R B d 0 1 E Q X d N R E F 3 T U R B d 0 1 H Q m d Z R E F 3 T U R B d 0 1 E Q X d N R E F 3 T U R B d 0 1 E Q X d N R E F 3 T U R B d 0 1 E Q X d N R E F 3 T U R B d 1 l H Q X d N R E F 3 W U R B d z 0 9 I i A v P j x F b n R y e S B U e X B l P S J G a W x s Q 2 9 s d W 1 u T m F t Z X M i I F Z h b H V l P S J z W y Z x d W 9 0 O 1 B v c y Z x d W 9 0 O y w m c X V v d D t S a W R l c i Z x d W 9 0 O y w m c X V v d D t U Z W F t J n F 1 b 3 Q 7 L C Z x d W 9 0 O 1 R p b W U m c X V v d D s s J n F 1 b 3 Q 7 U m l k Z X J f S U Q m c X V v d D s s J n F 1 b 3 Q 7 U m l k Z X J f Q 2 9 1 b n R y e S Z x d W 9 0 O y w m c X V v d D t U Z W F t X 0 l E J n F 1 b 3 Q 7 L C Z x d W 9 0 O 1 l l Y X I m c X V v d D s s J n F 1 b 3 Q 7 U 3 R h Z 2 U m c X V v d D s s J n F 1 b 3 Q 7 V U N J J n F 1 b 3 Q 7 L C Z x d W 9 0 O 0 l E J n F 1 b 3 Q 7 L C Z x d W 9 0 O 0 Z h b W l s e S B O Y W 1 l J n F 1 b 3 Q 7 L C Z x d W 9 0 O 0 d p d m V u I E 5 h b W U m c X V v d D s s J n F 1 b 3 Q 7 T m F t Z S Z x d W 9 0 O y w m c X V v d D t S Z W d p b 2 4 m c X V v d D s s J n F 1 b 3 Q 7 Q m l y d G h k Y X k m c X V v d D s s J n F 1 b 3 Q 7 U G 9 w d W x h c m l 0 e S Z x d W 9 0 O y w m c X V v d D t T a X p l J n F 1 b 3 Q 7 L C Z x d W 9 0 O 1 d l a W d o d C Z x d W 9 0 O y w m c X V v d D t G T E F U J n F 1 b 3 Q 7 L C Z x d W 9 0 O 0 1 P V U 5 U Q U l O J n F 1 b 3 Q 7 L C Z x d W 9 0 O 0 R P V 0 5 I S U x M J n F 1 b 3 Q 7 L C Z x d W 9 0 O 0 N P Q k J M R V M m c X V v d D s s J n F 1 b 3 Q 7 V F Q m c X V v d D s s J n F 1 b 3 Q 7 U F J P T E 9 H V U U m c X V v d D s s J n F 1 b 3 Q 7 U 1 B S S U 5 U J n F 1 b 3 Q 7 L C Z x d W 9 0 O 0 F D Q 0 V M R V J B V E l P T i Z x d W 9 0 O y w m c X V v d D t F T k R V U k F O Q 0 U m c X V v d D s s J n F 1 b 3 Q 7 U k V T S V N U Q U 5 D R S Z x d W 9 0 O y w m c X V v d D t S R U N V U C Z x d W 9 0 O y w m c X V v d D t I S U x M J n F 1 b 3 Q 7 L C Z x d W 9 0 O 0 F U V E F D S y Z x d W 9 0 O y w m c X V v d D t T d G F n Z S B U e X B l J n F 1 b 3 Q 7 L C Z x d W 9 0 O 1 J h Y 2 U m c X V v d D s s J n F 1 b 3 Q 7 Z 2 V u Z V 9 z e l 9 m a X J z d G x h c 3 R u Y W 1 l J n F 1 b 3 Q 7 L C Z x d W 9 0 O 2 d l b m V f Z l 9 w b 3 B 1 b G F y a X R 5 X 2 1 h e C Z x d W 9 0 O y w m c X V v d D t 2 Y W x 1 Z V 9 p X 3 J h b m t f d m 9 0 Z W Q m c X V v d D s s J n F 1 b 3 Q 7 d m F s d W V f a V 9 w b 3 R l b n R p Z W w m c X V v d D s s J n F 1 b 3 Q 7 Z m t J R H J h Y 2 U m c X V v d D s s J n F 1 b 3 Q 7 Z m t J R G N 5 Y 2 x p c 3 R f c 3 R h d G U m c X V v d D s s J n F 1 b 3 Q 7 Z m t J R H R 5 c G V f c m l k Z X I m c X V v d D s s J n F 1 b 3 Q 7 Z m t J R G l u a n V y e S Z x d W 9 0 O y w m c X V v d D t m a 0 l E d G d h X 3 N r a W 4 m c X V v d D s s J n F 1 b 3 Q 7 c H J l c m F j Z V 9 p X 2 N 5 Y 2 x p c 3 Q m c X V v d D s s J n F 1 b 3 Q 7 c m F j Z V 9 i X 3 d p d G h k c m F 3 Y W w m c X V v d D s s J n F 1 b 3 Q 7 Z m t J R H N 0 Y W Z m X 3 B o e X N p Y 2 l h b i Z x d W 9 0 O y w m c X V v d D t m a 0 l E c 3 R h Z m Z f d H J h a W 5 l c i Z x d W 9 0 O y w m c X V v d D t s a W 1 p d F 9 p X 3 B s Y W l u J n F 1 b 3 Q 7 L C Z x d W 9 0 O 2 x p b W l 0 X 2 l f b W 9 1 b n R h a W 4 m c X V v d D s s J n F 1 b 3 Q 7 b G l t a X R f a V 9 k b 3 d u a G l s b G l u Z y Z x d W 9 0 O y w m c X V v d D t s a W 1 p d F 9 p X 2 N v Y m J s Z S Z x d W 9 0 O y w m c X V v d D t s a W 1 p d F 9 p X 3 R p b W V 0 c m l h b C Z x d W 9 0 O y w m c X V v d D t s a W 1 p d F 9 p X 3 B y b 2 x v Z 3 V l J n F 1 b 3 Q 7 L C Z x d W 9 0 O 2 x p b W l 0 X 2 l f c 3 B y a W 5 0 J n F 1 b 3 Q 7 L C Z x d W 9 0 O 2 x p b W l 0 X 2 l f Y W N j Z W x l c m F 0 a W 9 u J n F 1 b 3 Q 7 L C Z x d W 9 0 O 2 x p b W l 0 X 2 l f Z W 5 k d X J h b m N l J n F 1 b 3 Q 7 L C Z x d W 9 0 O 2 x p b W l 0 X 2 l f c m V z a X N 0 Y W 5 j Z S Z x d W 9 0 O y w m c X V v d D t s a W 1 p d F 9 p X 3 J l Y 3 V w Z X J h d G l v b i Z x d W 9 0 O y w m c X V v d D t s a W 1 p d F 9 p X 2 h p b G w m c X V v d D s s J n F 1 b 3 Q 7 b G l t a X R f a V 9 i Y X J v d W R l d X I m c X V v d D s s J n F 1 b 3 Q 7 Z m l 0 b m V z c 1 9 p X 2 h h b m R p Y 2 F w J n F 1 b 3 Q 7 L C Z x d W 9 0 O 2 d l b m V f Y l 9 z Z W x l Y 3 R l Z F 9 p b l 9 y b 3 N 0 Z X I m c X V v d D s s J n F 1 b 3 Q 7 Z 2 V u Z V 9 i X 3 d p b G x f c m V 0 a X J l J n F 1 b 3 Q 7 L C Z x d W 9 0 O 2 Z r S U R 0 c m F p b m l u Z 1 9 j Y W 1 w J n F 1 b 3 Q 7 L C Z x d W 9 0 O 2 d l b m V f a V 9 k b 3 N z Y X J k J n F 1 b 3 Q 7 L C Z x d W 9 0 O 2 d l b m V f a V 9 j a G F t c G l v b l 9 i a X Q m c X V v d D s s J n F 1 b 3 Q 7 Z 2 V u Z V 9 i X 2 5 v b W l u Y X R l Z C Z x d W 9 0 O y w m c X V v d D t D T 0 5 T V E F O V C Z x d W 9 0 O y w m c X V v d D t n Z W 5 l X 3 N 6 X 3 N v d W 5 k b m F t Z S Z x d W 9 0 O y w m c X V v d D t m a 0 l E c 3 R h d G V f c m 9 z d G V y J n F 1 b 3 Q 7 L C Z x d W 9 0 O 2 d l b m V f Y l 9 p b n N o b 3 J 0 b G l z d C Z x d W 9 0 O y w m c X V v d D t n Z W 5 l X 2 l f Z G F 0 Z V 9 s Y X N 0 X 2 J y Z W F r Y X d h e S Z x d W 9 0 O y w m c X V v d D t n Z W 5 l X 2 l f Z G F 0 Z V 9 s Y X N 0 X 3 B 1 b m N o Z X J z J n F 1 b 3 Q 7 L C Z x d W 9 0 O 2 d l b m V f a W x p c 3 R f Z m t J R G Z h d m 9 y a X R l X 3 J h Y 2 V z J n F 1 b 3 Q 7 L C Z x d W 9 0 O 2 d l b m V f a V 9 5 Z W F y X 3 B y b 2 d y Z X N z a W 9 u J n F 1 b 3 Q 7 L C Z x d W 9 0 O 2 d l b m V f a V 9 k Y X l f c H J v Z 3 J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h d F 9 y Y W N l c 1 9 m a W 5 h b C 9 B d X R v U m V t b 3 Z l Z E N v b H V t b n M x L n t Q b 3 M s M H 0 m c X V v d D s s J n F 1 b 3 Q 7 U 2 V j d G l v b j E v R m x h d F 9 y Y W N l c 1 9 m a W 5 h b C 9 B d X R v U m V t b 3 Z l Z E N v b H V t b n M x L n t S a W R l c i w x f S Z x d W 9 0 O y w m c X V v d D t T Z W N 0 a W 9 u M S 9 G b G F 0 X 3 J h Y 2 V z X 2 Z p b m F s L 0 F 1 d G 9 S Z W 1 v d m V k Q 2 9 s d W 1 u c z E u e 1 R l Y W 0 s M n 0 m c X V v d D s s J n F 1 b 3 Q 7 U 2 V j d G l v b j E v R m x h d F 9 y Y W N l c 1 9 m a W 5 h b C 9 B d X R v U m V t b 3 Z l Z E N v b H V t b n M x L n t U a W 1 l L D N 9 J n F 1 b 3 Q 7 L C Z x d W 9 0 O 1 N l Y 3 R p b 2 4 x L 0 Z s Y X R f c m F j Z X N f Z m l u Y W w v Q X V 0 b 1 J l b W 9 2 Z W R D b 2 x 1 b W 5 z M S 5 7 U m l k Z X J f S U Q s N H 0 m c X V v d D s s J n F 1 b 3 Q 7 U 2 V j d G l v b j E v R m x h d F 9 y Y W N l c 1 9 m a W 5 h b C 9 B d X R v U m V t b 3 Z l Z E N v b H V t b n M x L n t S a W R l c l 9 D b 3 V u d H J 5 L D V 9 J n F 1 b 3 Q 7 L C Z x d W 9 0 O 1 N l Y 3 R p b 2 4 x L 0 Z s Y X R f c m F j Z X N f Z m l u Y W w v Q X V 0 b 1 J l b W 9 2 Z W R D b 2 x 1 b W 5 z M S 5 7 V G V h b V 9 J R C w 2 f S Z x d W 9 0 O y w m c X V v d D t T Z W N 0 a W 9 u M S 9 G b G F 0 X 3 J h Y 2 V z X 2 Z p b m F s L 0 F 1 d G 9 S Z W 1 v d m V k Q 2 9 s d W 1 u c z E u e 1 l l Y X I s N 3 0 m c X V v d D s s J n F 1 b 3 Q 7 U 2 V j d G l v b j E v R m x h d F 9 y Y W N l c 1 9 m a W 5 h b C 9 B d X R v U m V t b 3 Z l Z E N v b H V t b n M x L n t T d G F n Z S w 4 f S Z x d W 9 0 O y w m c X V v d D t T Z W N 0 a W 9 u M S 9 G b G F 0 X 3 J h Y 2 V z X 2 Z p b m F s L 0 F 1 d G 9 S Z W 1 v d m V k Q 2 9 s d W 1 u c z E u e 1 V D S S w 5 f S Z x d W 9 0 O y w m c X V v d D t T Z W N 0 a W 9 u M S 9 G b G F 0 X 3 J h Y 2 V z X 2 Z p b m F s L 0 F 1 d G 9 S Z W 1 v d m V k Q 2 9 s d W 1 u c z E u e 0 l E L D E w f S Z x d W 9 0 O y w m c X V v d D t T Z W N 0 a W 9 u M S 9 G b G F 0 X 3 J h Y 2 V z X 2 Z p b m F s L 0 F 1 d G 9 S Z W 1 v d m V k Q 2 9 s d W 1 u c z E u e 0 Z h b W l s e S B O Y W 1 l L D E x f S Z x d W 9 0 O y w m c X V v d D t T Z W N 0 a W 9 u M S 9 G b G F 0 X 3 J h Y 2 V z X 2 Z p b m F s L 0 F 1 d G 9 S Z W 1 v d m V k Q 2 9 s d W 1 u c z E u e 0 d p d m V u I E 5 h b W U s M T J 9 J n F 1 b 3 Q 7 L C Z x d W 9 0 O 1 N l Y 3 R p b 2 4 x L 0 Z s Y X R f c m F j Z X N f Z m l u Y W w v Q X V 0 b 1 J l b W 9 2 Z W R D b 2 x 1 b W 5 z M S 5 7 T m F t Z S w x M 3 0 m c X V v d D s s J n F 1 b 3 Q 7 U 2 V j d G l v b j E v R m x h d F 9 y Y W N l c 1 9 m a W 5 h b C 9 B d X R v U m V t b 3 Z l Z E N v b H V t b n M x L n t S Z W d p b 2 4 s M T R 9 J n F 1 b 3 Q 7 L C Z x d W 9 0 O 1 N l Y 3 R p b 2 4 x L 0 Z s Y X R f c m F j Z X N f Z m l u Y W w v Q X V 0 b 1 J l b W 9 2 Z W R D b 2 x 1 b W 5 z M S 5 7 Q m l y d G h k Y X k s M T V 9 J n F 1 b 3 Q 7 L C Z x d W 9 0 O 1 N l Y 3 R p b 2 4 x L 0 Z s Y X R f c m F j Z X N f Z m l u Y W w v Q X V 0 b 1 J l b W 9 2 Z W R D b 2 x 1 b W 5 z M S 5 7 U G 9 w d W x h c m l 0 e S w x N n 0 m c X V v d D s s J n F 1 b 3 Q 7 U 2 V j d G l v b j E v R m x h d F 9 y Y W N l c 1 9 m a W 5 h b C 9 B d X R v U m V t b 3 Z l Z E N v b H V t b n M x L n t T a X p l L D E 3 f S Z x d W 9 0 O y w m c X V v d D t T Z W N 0 a W 9 u M S 9 G b G F 0 X 3 J h Y 2 V z X 2 Z p b m F s L 0 F 1 d G 9 S Z W 1 v d m V k Q 2 9 s d W 1 u c z E u e 1 d l a W d o d C w x O H 0 m c X V v d D s s J n F 1 b 3 Q 7 U 2 V j d G l v b j E v R m x h d F 9 y Y W N l c 1 9 m a W 5 h b C 9 B d X R v U m V t b 3 Z l Z E N v b H V t b n M x L n t G T E F U L D E 5 f S Z x d W 9 0 O y w m c X V v d D t T Z W N 0 a W 9 u M S 9 G b G F 0 X 3 J h Y 2 V z X 2 Z p b m F s L 0 F 1 d G 9 S Z W 1 v d m V k Q 2 9 s d W 1 u c z E u e 0 1 P V U 5 U Q U l O L D I w f S Z x d W 9 0 O y w m c X V v d D t T Z W N 0 a W 9 u M S 9 G b G F 0 X 3 J h Y 2 V z X 2 Z p b m F s L 0 F 1 d G 9 S Z W 1 v d m V k Q 2 9 s d W 1 u c z E u e 0 R P V 0 5 I S U x M L D I x f S Z x d W 9 0 O y w m c X V v d D t T Z W N 0 a W 9 u M S 9 G b G F 0 X 3 J h Y 2 V z X 2 Z p b m F s L 0 F 1 d G 9 S Z W 1 v d m V k Q 2 9 s d W 1 u c z E u e 0 N P Q k J M R V M s M j J 9 J n F 1 b 3 Q 7 L C Z x d W 9 0 O 1 N l Y 3 R p b 2 4 x L 0 Z s Y X R f c m F j Z X N f Z m l u Y W w v Q X V 0 b 1 J l b W 9 2 Z W R D b 2 x 1 b W 5 z M S 5 7 V F Q s M j N 9 J n F 1 b 3 Q 7 L C Z x d W 9 0 O 1 N l Y 3 R p b 2 4 x L 0 Z s Y X R f c m F j Z X N f Z m l u Y W w v Q X V 0 b 1 J l b W 9 2 Z W R D b 2 x 1 b W 5 z M S 5 7 U F J P T E 9 H V U U s M j R 9 J n F 1 b 3 Q 7 L C Z x d W 9 0 O 1 N l Y 3 R p b 2 4 x L 0 Z s Y X R f c m F j Z X N f Z m l u Y W w v Q X V 0 b 1 J l b W 9 2 Z W R D b 2 x 1 b W 5 z M S 5 7 U 1 B S S U 5 U L D I 1 f S Z x d W 9 0 O y w m c X V v d D t T Z W N 0 a W 9 u M S 9 G b G F 0 X 3 J h Y 2 V z X 2 Z p b m F s L 0 F 1 d G 9 S Z W 1 v d m V k Q 2 9 s d W 1 u c z E u e 0 F D Q 0 V M R V J B V E l P T i w y N n 0 m c X V v d D s s J n F 1 b 3 Q 7 U 2 V j d G l v b j E v R m x h d F 9 y Y W N l c 1 9 m a W 5 h b C 9 B d X R v U m V t b 3 Z l Z E N v b H V t b n M x L n t F T k R V U k F O Q 0 U s M j d 9 J n F 1 b 3 Q 7 L C Z x d W 9 0 O 1 N l Y 3 R p b 2 4 x L 0 Z s Y X R f c m F j Z X N f Z m l u Y W w v Q X V 0 b 1 J l b W 9 2 Z W R D b 2 x 1 b W 5 z M S 5 7 U k V T S V N U Q U 5 D R S w y O H 0 m c X V v d D s s J n F 1 b 3 Q 7 U 2 V j d G l v b j E v R m x h d F 9 y Y W N l c 1 9 m a W 5 h b C 9 B d X R v U m V t b 3 Z l Z E N v b H V t b n M x L n t S R U N V U C w y O X 0 m c X V v d D s s J n F 1 b 3 Q 7 U 2 V j d G l v b j E v R m x h d F 9 y Y W N l c 1 9 m a W 5 h b C 9 B d X R v U m V t b 3 Z l Z E N v b H V t b n M x L n t I S U x M L D M w f S Z x d W 9 0 O y w m c X V v d D t T Z W N 0 a W 9 u M S 9 G b G F 0 X 3 J h Y 2 V z X 2 Z p b m F s L 0 F 1 d G 9 S Z W 1 v d m V k Q 2 9 s d W 1 u c z E u e 0 F U V E F D S y w z M X 0 m c X V v d D s s J n F 1 b 3 Q 7 U 2 V j d G l v b j E v R m x h d F 9 y Y W N l c 1 9 m a W 5 h b C 9 B d X R v U m V t b 3 Z l Z E N v b H V t b n M x L n t T d G F n Z S B U e X B l L D M y f S Z x d W 9 0 O y w m c X V v d D t T Z W N 0 a W 9 u M S 9 G b G F 0 X 3 J h Y 2 V z X 2 Z p b m F s L 0 F 1 d G 9 S Z W 1 v d m V k Q 2 9 s d W 1 u c z E u e 1 J h Y 2 U s M z N 9 J n F 1 b 3 Q 7 L C Z x d W 9 0 O 1 N l Y 3 R p b 2 4 x L 0 Z s Y X R f c m F j Z X N f Z m l u Y W w v Q X V 0 b 1 J l b W 9 2 Z W R D b 2 x 1 b W 5 z M S 5 7 Z 2 V u Z V 9 z e l 9 m a X J z d G x h c 3 R u Y W 1 l L D M 0 f S Z x d W 9 0 O y w m c X V v d D t T Z W N 0 a W 9 u M S 9 G b G F 0 X 3 J h Y 2 V z X 2 Z p b m F s L 0 F 1 d G 9 S Z W 1 v d m V k Q 2 9 s d W 1 u c z E u e 2 d l b m V f Z l 9 w b 3 B 1 b G F y a X R 5 X 2 1 h e C w z N X 0 m c X V v d D s s J n F 1 b 3 Q 7 U 2 V j d G l v b j E v R m x h d F 9 y Y W N l c 1 9 m a W 5 h b C 9 B d X R v U m V t b 3 Z l Z E N v b H V t b n M x L n t 2 Y W x 1 Z V 9 p X 3 J h b m t f d m 9 0 Z W Q s M z Z 9 J n F 1 b 3 Q 7 L C Z x d W 9 0 O 1 N l Y 3 R p b 2 4 x L 0 Z s Y X R f c m F j Z X N f Z m l u Y W w v Q X V 0 b 1 J l b W 9 2 Z W R D b 2 x 1 b W 5 z M S 5 7 d m F s d W V f a V 9 w b 3 R l b n R p Z W w s M z d 9 J n F 1 b 3 Q 7 L C Z x d W 9 0 O 1 N l Y 3 R p b 2 4 x L 0 Z s Y X R f c m F j Z X N f Z m l u Y W w v Q X V 0 b 1 J l b W 9 2 Z W R D b 2 x 1 b W 5 z M S 5 7 Z m t J R H J h Y 2 U s M z h 9 J n F 1 b 3 Q 7 L C Z x d W 9 0 O 1 N l Y 3 R p b 2 4 x L 0 Z s Y X R f c m F j Z X N f Z m l u Y W w v Q X V 0 b 1 J l b W 9 2 Z W R D b 2 x 1 b W 5 z M S 5 7 Z m t J R G N 5 Y 2 x p c 3 R f c 3 R h d G U s M z l 9 J n F 1 b 3 Q 7 L C Z x d W 9 0 O 1 N l Y 3 R p b 2 4 x L 0 Z s Y X R f c m F j Z X N f Z m l u Y W w v Q X V 0 b 1 J l b W 9 2 Z W R D b 2 x 1 b W 5 z M S 5 7 Z m t J R H R 5 c G V f c m l k Z X I s N D B 9 J n F 1 b 3 Q 7 L C Z x d W 9 0 O 1 N l Y 3 R p b 2 4 x L 0 Z s Y X R f c m F j Z X N f Z m l u Y W w v Q X V 0 b 1 J l b W 9 2 Z W R D b 2 x 1 b W 5 z M S 5 7 Z m t J R G l u a n V y e S w 0 M X 0 m c X V v d D s s J n F 1 b 3 Q 7 U 2 V j d G l v b j E v R m x h d F 9 y Y W N l c 1 9 m a W 5 h b C 9 B d X R v U m V t b 3 Z l Z E N v b H V t b n M x L n t m a 0 l E d G d h X 3 N r a W 4 s N D J 9 J n F 1 b 3 Q 7 L C Z x d W 9 0 O 1 N l Y 3 R p b 2 4 x L 0 Z s Y X R f c m F j Z X N f Z m l u Y W w v Q X V 0 b 1 J l b W 9 2 Z W R D b 2 x 1 b W 5 z M S 5 7 c H J l c m F j Z V 9 p X 2 N 5 Y 2 x p c 3 Q s N D N 9 J n F 1 b 3 Q 7 L C Z x d W 9 0 O 1 N l Y 3 R p b 2 4 x L 0 Z s Y X R f c m F j Z X N f Z m l u Y W w v Q X V 0 b 1 J l b W 9 2 Z W R D b 2 x 1 b W 5 z M S 5 7 c m F j Z V 9 i X 3 d p d G h k c m F 3 Y W w s N D R 9 J n F 1 b 3 Q 7 L C Z x d W 9 0 O 1 N l Y 3 R p b 2 4 x L 0 Z s Y X R f c m F j Z X N f Z m l u Y W w v Q X V 0 b 1 J l b W 9 2 Z W R D b 2 x 1 b W 5 z M S 5 7 Z m t J R H N 0 Y W Z m X 3 B o e X N p Y 2 l h b i w 0 N X 0 m c X V v d D s s J n F 1 b 3 Q 7 U 2 V j d G l v b j E v R m x h d F 9 y Y W N l c 1 9 m a W 5 h b C 9 B d X R v U m V t b 3 Z l Z E N v b H V t b n M x L n t m a 0 l E c 3 R h Z m Z f d H J h a W 5 l c i w 0 N n 0 m c X V v d D s s J n F 1 b 3 Q 7 U 2 V j d G l v b j E v R m x h d F 9 y Y W N l c 1 9 m a W 5 h b C 9 B d X R v U m V t b 3 Z l Z E N v b H V t b n M x L n t s a W 1 p d F 9 p X 3 B s Y W l u L D Q 3 f S Z x d W 9 0 O y w m c X V v d D t T Z W N 0 a W 9 u M S 9 G b G F 0 X 3 J h Y 2 V z X 2 Z p b m F s L 0 F 1 d G 9 S Z W 1 v d m V k Q 2 9 s d W 1 u c z E u e 2 x p b W l 0 X 2 l f b W 9 1 b n R h a W 4 s N D h 9 J n F 1 b 3 Q 7 L C Z x d W 9 0 O 1 N l Y 3 R p b 2 4 x L 0 Z s Y X R f c m F j Z X N f Z m l u Y W w v Q X V 0 b 1 J l b W 9 2 Z W R D b 2 x 1 b W 5 z M S 5 7 b G l t a X R f a V 9 k b 3 d u a G l s b G l u Z y w 0 O X 0 m c X V v d D s s J n F 1 b 3 Q 7 U 2 V j d G l v b j E v R m x h d F 9 y Y W N l c 1 9 m a W 5 h b C 9 B d X R v U m V t b 3 Z l Z E N v b H V t b n M x L n t s a W 1 p d F 9 p X 2 N v Y m J s Z S w 1 M H 0 m c X V v d D s s J n F 1 b 3 Q 7 U 2 V j d G l v b j E v R m x h d F 9 y Y W N l c 1 9 m a W 5 h b C 9 B d X R v U m V t b 3 Z l Z E N v b H V t b n M x L n t s a W 1 p d F 9 p X 3 R p b W V 0 c m l h b C w 1 M X 0 m c X V v d D s s J n F 1 b 3 Q 7 U 2 V j d G l v b j E v R m x h d F 9 y Y W N l c 1 9 m a W 5 h b C 9 B d X R v U m V t b 3 Z l Z E N v b H V t b n M x L n t s a W 1 p d F 9 p X 3 B y b 2 x v Z 3 V l L D U y f S Z x d W 9 0 O y w m c X V v d D t T Z W N 0 a W 9 u M S 9 G b G F 0 X 3 J h Y 2 V z X 2 Z p b m F s L 0 F 1 d G 9 S Z W 1 v d m V k Q 2 9 s d W 1 u c z E u e 2 x p b W l 0 X 2 l f c 3 B y a W 5 0 L D U z f S Z x d W 9 0 O y w m c X V v d D t T Z W N 0 a W 9 u M S 9 G b G F 0 X 3 J h Y 2 V z X 2 Z p b m F s L 0 F 1 d G 9 S Z W 1 v d m V k Q 2 9 s d W 1 u c z E u e 2 x p b W l 0 X 2 l f Y W N j Z W x l c m F 0 a W 9 u L D U 0 f S Z x d W 9 0 O y w m c X V v d D t T Z W N 0 a W 9 u M S 9 G b G F 0 X 3 J h Y 2 V z X 2 Z p b m F s L 0 F 1 d G 9 S Z W 1 v d m V k Q 2 9 s d W 1 u c z E u e 2 x p b W l 0 X 2 l f Z W 5 k d X J h b m N l L D U 1 f S Z x d W 9 0 O y w m c X V v d D t T Z W N 0 a W 9 u M S 9 G b G F 0 X 3 J h Y 2 V z X 2 Z p b m F s L 0 F 1 d G 9 S Z W 1 v d m V k Q 2 9 s d W 1 u c z E u e 2 x p b W l 0 X 2 l f c m V z a X N 0 Y W 5 j Z S w 1 N n 0 m c X V v d D s s J n F 1 b 3 Q 7 U 2 V j d G l v b j E v R m x h d F 9 y Y W N l c 1 9 m a W 5 h b C 9 B d X R v U m V t b 3 Z l Z E N v b H V t b n M x L n t s a W 1 p d F 9 p X 3 J l Y 3 V w Z X J h d G l v b i w 1 N 3 0 m c X V v d D s s J n F 1 b 3 Q 7 U 2 V j d G l v b j E v R m x h d F 9 y Y W N l c 1 9 m a W 5 h b C 9 B d X R v U m V t b 3 Z l Z E N v b H V t b n M x L n t s a W 1 p d F 9 p X 2 h p b G w s N T h 9 J n F 1 b 3 Q 7 L C Z x d W 9 0 O 1 N l Y 3 R p b 2 4 x L 0 Z s Y X R f c m F j Z X N f Z m l u Y W w v Q X V 0 b 1 J l b W 9 2 Z W R D b 2 x 1 b W 5 z M S 5 7 b G l t a X R f a V 9 i Y X J v d W R l d X I s N T l 9 J n F 1 b 3 Q 7 L C Z x d W 9 0 O 1 N l Y 3 R p b 2 4 x L 0 Z s Y X R f c m F j Z X N f Z m l u Y W w v Q X V 0 b 1 J l b W 9 2 Z W R D b 2 x 1 b W 5 z M S 5 7 Z m l 0 b m V z c 1 9 p X 2 h h b m R p Y 2 F w L D Y w f S Z x d W 9 0 O y w m c X V v d D t T Z W N 0 a W 9 u M S 9 G b G F 0 X 3 J h Y 2 V z X 2 Z p b m F s L 0 F 1 d G 9 S Z W 1 v d m V k Q 2 9 s d W 1 u c z E u e 2 d l b m V f Y l 9 z Z W x l Y 3 R l Z F 9 p b l 9 y b 3 N 0 Z X I s N j F 9 J n F 1 b 3 Q 7 L C Z x d W 9 0 O 1 N l Y 3 R p b 2 4 x L 0 Z s Y X R f c m F j Z X N f Z m l u Y W w v Q X V 0 b 1 J l b W 9 2 Z W R D b 2 x 1 b W 5 z M S 5 7 Z 2 V u Z V 9 i X 3 d p b G x f c m V 0 a X J l L D Y y f S Z x d W 9 0 O y w m c X V v d D t T Z W N 0 a W 9 u M S 9 G b G F 0 X 3 J h Y 2 V z X 2 Z p b m F s L 0 F 1 d G 9 S Z W 1 v d m V k Q 2 9 s d W 1 u c z E u e 2 Z r S U R 0 c m F p b m l u Z 1 9 j Y W 1 w L D Y z f S Z x d W 9 0 O y w m c X V v d D t T Z W N 0 a W 9 u M S 9 G b G F 0 X 3 J h Y 2 V z X 2 Z p b m F s L 0 F 1 d G 9 S Z W 1 v d m V k Q 2 9 s d W 1 u c z E u e 2 d l b m V f a V 9 k b 3 N z Y X J k L D Y 0 f S Z x d W 9 0 O y w m c X V v d D t T Z W N 0 a W 9 u M S 9 G b G F 0 X 3 J h Y 2 V z X 2 Z p b m F s L 0 F 1 d G 9 S Z W 1 v d m V k Q 2 9 s d W 1 u c z E u e 2 d l b m V f a V 9 j a G F t c G l v b l 9 i a X Q s N j V 9 J n F 1 b 3 Q 7 L C Z x d W 9 0 O 1 N l Y 3 R p b 2 4 x L 0 Z s Y X R f c m F j Z X N f Z m l u Y W w v Q X V 0 b 1 J l b W 9 2 Z W R D b 2 x 1 b W 5 z M S 5 7 Z 2 V u Z V 9 i X 2 5 v b W l u Y X R l Z C w 2 N n 0 m c X V v d D s s J n F 1 b 3 Q 7 U 2 V j d G l v b j E v R m x h d F 9 y Y W N l c 1 9 m a W 5 h b C 9 B d X R v U m V t b 3 Z l Z E N v b H V t b n M x L n t D T 0 5 T V E F O V C w 2 N 3 0 m c X V v d D s s J n F 1 b 3 Q 7 U 2 V j d G l v b j E v R m x h d F 9 y Y W N l c 1 9 m a W 5 h b C 9 B d X R v U m V t b 3 Z l Z E N v b H V t b n M x L n t n Z W 5 l X 3 N 6 X 3 N v d W 5 k b m F t Z S w 2 O H 0 m c X V v d D s s J n F 1 b 3 Q 7 U 2 V j d G l v b j E v R m x h d F 9 y Y W N l c 1 9 m a W 5 h b C 9 B d X R v U m V t b 3 Z l Z E N v b H V t b n M x L n t m a 0 l E c 3 R h d G V f c m 9 z d G V y L D Y 5 f S Z x d W 9 0 O y w m c X V v d D t T Z W N 0 a W 9 u M S 9 G b G F 0 X 3 J h Y 2 V z X 2 Z p b m F s L 0 F 1 d G 9 S Z W 1 v d m V k Q 2 9 s d W 1 u c z E u e 2 d l b m V f Y l 9 p b n N o b 3 J 0 b G l z d C w 3 M H 0 m c X V v d D s s J n F 1 b 3 Q 7 U 2 V j d G l v b j E v R m x h d F 9 y Y W N l c 1 9 m a W 5 h b C 9 B d X R v U m V t b 3 Z l Z E N v b H V t b n M x L n t n Z W 5 l X 2 l f Z G F 0 Z V 9 s Y X N 0 X 2 J y Z W F r Y X d h e S w 3 M X 0 m c X V v d D s s J n F 1 b 3 Q 7 U 2 V j d G l v b j E v R m x h d F 9 y Y W N l c 1 9 m a W 5 h b C 9 B d X R v U m V t b 3 Z l Z E N v b H V t b n M x L n t n Z W 5 l X 2 l f Z G F 0 Z V 9 s Y X N 0 X 3 B 1 b m N o Z X J z L D c y f S Z x d W 9 0 O y w m c X V v d D t T Z W N 0 a W 9 u M S 9 G b G F 0 X 3 J h Y 2 V z X 2 Z p b m F s L 0 F 1 d G 9 S Z W 1 v d m V k Q 2 9 s d W 1 u c z E u e 2 d l b m V f a W x p c 3 R f Z m t J R G Z h d m 9 y a X R l X 3 J h Y 2 V z L D c z f S Z x d W 9 0 O y w m c X V v d D t T Z W N 0 a W 9 u M S 9 G b G F 0 X 3 J h Y 2 V z X 2 Z p b m F s L 0 F 1 d G 9 S Z W 1 v d m V k Q 2 9 s d W 1 u c z E u e 2 d l b m V f a V 9 5 Z W F y X 3 B y b 2 d y Z X N z a W 9 u L D c 0 f S Z x d W 9 0 O y w m c X V v d D t T Z W N 0 a W 9 u M S 9 G b G F 0 X 3 J h Y 2 V z X 2 Z p b m F s L 0 F 1 d G 9 S Z W 1 v d m V k Q 2 9 s d W 1 u c z E u e 2 d l b m V f a V 9 k Y X l f c H J v Z 3 J l c 3 N p b 2 4 s N z V 9 J n F 1 b 3 Q 7 X S w m c X V v d D t D b 2 x 1 b W 5 D b 3 V u d C Z x d W 9 0 O z o 3 N i w m c X V v d D t L Z X l D b 2 x 1 b W 5 O Y W 1 l c y Z x d W 9 0 O z p b X S w m c X V v d D t D b 2 x 1 b W 5 J Z G V u d G l 0 a W V z J n F 1 b 3 Q 7 O l s m c X V v d D t T Z W N 0 a W 9 u M S 9 G b G F 0 X 3 J h Y 2 V z X 2 Z p b m F s L 0 F 1 d G 9 S Z W 1 v d m V k Q 2 9 s d W 1 u c z E u e 1 B v c y w w f S Z x d W 9 0 O y w m c X V v d D t T Z W N 0 a W 9 u M S 9 G b G F 0 X 3 J h Y 2 V z X 2 Z p b m F s L 0 F 1 d G 9 S Z W 1 v d m V k Q 2 9 s d W 1 u c z E u e 1 J p Z G V y L D F 9 J n F 1 b 3 Q 7 L C Z x d W 9 0 O 1 N l Y 3 R p b 2 4 x L 0 Z s Y X R f c m F j Z X N f Z m l u Y W w v Q X V 0 b 1 J l b W 9 2 Z W R D b 2 x 1 b W 5 z M S 5 7 V G V h b S w y f S Z x d W 9 0 O y w m c X V v d D t T Z W N 0 a W 9 u M S 9 G b G F 0 X 3 J h Y 2 V z X 2 Z p b m F s L 0 F 1 d G 9 S Z W 1 v d m V k Q 2 9 s d W 1 u c z E u e 1 R p b W U s M 3 0 m c X V v d D s s J n F 1 b 3 Q 7 U 2 V j d G l v b j E v R m x h d F 9 y Y W N l c 1 9 m a W 5 h b C 9 B d X R v U m V t b 3 Z l Z E N v b H V t b n M x L n t S a W R l c l 9 J R C w 0 f S Z x d W 9 0 O y w m c X V v d D t T Z W N 0 a W 9 u M S 9 G b G F 0 X 3 J h Y 2 V z X 2 Z p b m F s L 0 F 1 d G 9 S Z W 1 v d m V k Q 2 9 s d W 1 u c z E u e 1 J p Z G V y X 0 N v d W 5 0 c n k s N X 0 m c X V v d D s s J n F 1 b 3 Q 7 U 2 V j d G l v b j E v R m x h d F 9 y Y W N l c 1 9 m a W 5 h b C 9 B d X R v U m V t b 3 Z l Z E N v b H V t b n M x L n t U Z W F t X 0 l E L D Z 9 J n F 1 b 3 Q 7 L C Z x d W 9 0 O 1 N l Y 3 R p b 2 4 x L 0 Z s Y X R f c m F j Z X N f Z m l u Y W w v Q X V 0 b 1 J l b W 9 2 Z W R D b 2 x 1 b W 5 z M S 5 7 W W V h c i w 3 f S Z x d W 9 0 O y w m c X V v d D t T Z W N 0 a W 9 u M S 9 G b G F 0 X 3 J h Y 2 V z X 2 Z p b m F s L 0 F 1 d G 9 S Z W 1 v d m V k Q 2 9 s d W 1 u c z E u e 1 N 0 Y W d l L D h 9 J n F 1 b 3 Q 7 L C Z x d W 9 0 O 1 N l Y 3 R p b 2 4 x L 0 Z s Y X R f c m F j Z X N f Z m l u Y W w v Q X V 0 b 1 J l b W 9 2 Z W R D b 2 x 1 b W 5 z M S 5 7 V U N J L D l 9 J n F 1 b 3 Q 7 L C Z x d W 9 0 O 1 N l Y 3 R p b 2 4 x L 0 Z s Y X R f c m F j Z X N f Z m l u Y W w v Q X V 0 b 1 J l b W 9 2 Z W R D b 2 x 1 b W 5 z M S 5 7 S U Q s M T B 9 J n F 1 b 3 Q 7 L C Z x d W 9 0 O 1 N l Y 3 R p b 2 4 x L 0 Z s Y X R f c m F j Z X N f Z m l u Y W w v Q X V 0 b 1 J l b W 9 2 Z W R D b 2 x 1 b W 5 z M S 5 7 R m F t a W x 5 I E 5 h b W U s M T F 9 J n F 1 b 3 Q 7 L C Z x d W 9 0 O 1 N l Y 3 R p b 2 4 x L 0 Z s Y X R f c m F j Z X N f Z m l u Y W w v Q X V 0 b 1 J l b W 9 2 Z W R D b 2 x 1 b W 5 z M S 5 7 R 2 l 2 Z W 4 g T m F t Z S w x M n 0 m c X V v d D s s J n F 1 b 3 Q 7 U 2 V j d G l v b j E v R m x h d F 9 y Y W N l c 1 9 m a W 5 h b C 9 B d X R v U m V t b 3 Z l Z E N v b H V t b n M x L n t O Y W 1 l L D E z f S Z x d W 9 0 O y w m c X V v d D t T Z W N 0 a W 9 u M S 9 G b G F 0 X 3 J h Y 2 V z X 2 Z p b m F s L 0 F 1 d G 9 S Z W 1 v d m V k Q 2 9 s d W 1 u c z E u e 1 J l Z 2 l v b i w x N H 0 m c X V v d D s s J n F 1 b 3 Q 7 U 2 V j d G l v b j E v R m x h d F 9 y Y W N l c 1 9 m a W 5 h b C 9 B d X R v U m V t b 3 Z l Z E N v b H V t b n M x L n t C a X J 0 a G R h e S w x N X 0 m c X V v d D s s J n F 1 b 3 Q 7 U 2 V j d G l v b j E v R m x h d F 9 y Y W N l c 1 9 m a W 5 h b C 9 B d X R v U m V t b 3 Z l Z E N v b H V t b n M x L n t Q b 3 B 1 b G F y a X R 5 L D E 2 f S Z x d W 9 0 O y w m c X V v d D t T Z W N 0 a W 9 u M S 9 G b G F 0 X 3 J h Y 2 V z X 2 Z p b m F s L 0 F 1 d G 9 S Z W 1 v d m V k Q 2 9 s d W 1 u c z E u e 1 N p e m U s M T d 9 J n F 1 b 3 Q 7 L C Z x d W 9 0 O 1 N l Y 3 R p b 2 4 x L 0 Z s Y X R f c m F j Z X N f Z m l u Y W w v Q X V 0 b 1 J l b W 9 2 Z W R D b 2 x 1 b W 5 z M S 5 7 V 2 V p Z 2 h 0 L D E 4 f S Z x d W 9 0 O y w m c X V v d D t T Z W N 0 a W 9 u M S 9 G b G F 0 X 3 J h Y 2 V z X 2 Z p b m F s L 0 F 1 d G 9 S Z W 1 v d m V k Q 2 9 s d W 1 u c z E u e 0 Z M Q V Q s M T l 9 J n F 1 b 3 Q 7 L C Z x d W 9 0 O 1 N l Y 3 R p b 2 4 x L 0 Z s Y X R f c m F j Z X N f Z m l u Y W w v Q X V 0 b 1 J l b W 9 2 Z W R D b 2 x 1 b W 5 z M S 5 7 T U 9 V T l R B S U 4 s M j B 9 J n F 1 b 3 Q 7 L C Z x d W 9 0 O 1 N l Y 3 R p b 2 4 x L 0 Z s Y X R f c m F j Z X N f Z m l u Y W w v Q X V 0 b 1 J l b W 9 2 Z W R D b 2 x 1 b W 5 z M S 5 7 R E 9 X T k h J T E w s M j F 9 J n F 1 b 3 Q 7 L C Z x d W 9 0 O 1 N l Y 3 R p b 2 4 x L 0 Z s Y X R f c m F j Z X N f Z m l u Y W w v Q X V 0 b 1 J l b W 9 2 Z W R D b 2 x 1 b W 5 z M S 5 7 Q 0 9 C Q k x F U y w y M n 0 m c X V v d D s s J n F 1 b 3 Q 7 U 2 V j d G l v b j E v R m x h d F 9 y Y W N l c 1 9 m a W 5 h b C 9 B d X R v U m V t b 3 Z l Z E N v b H V t b n M x L n t U V C w y M 3 0 m c X V v d D s s J n F 1 b 3 Q 7 U 2 V j d G l v b j E v R m x h d F 9 y Y W N l c 1 9 m a W 5 h b C 9 B d X R v U m V t b 3 Z l Z E N v b H V t b n M x L n t Q U k 9 M T 0 d V R S w y N H 0 m c X V v d D s s J n F 1 b 3 Q 7 U 2 V j d G l v b j E v R m x h d F 9 y Y W N l c 1 9 m a W 5 h b C 9 B d X R v U m V t b 3 Z l Z E N v b H V t b n M x L n t T U F J J T l Q s M j V 9 J n F 1 b 3 Q 7 L C Z x d W 9 0 O 1 N l Y 3 R p b 2 4 x L 0 Z s Y X R f c m F j Z X N f Z m l u Y W w v Q X V 0 b 1 J l b W 9 2 Z W R D b 2 x 1 b W 5 z M S 5 7 Q U N D R U x F U k F U S U 9 O L D I 2 f S Z x d W 9 0 O y w m c X V v d D t T Z W N 0 a W 9 u M S 9 G b G F 0 X 3 J h Y 2 V z X 2 Z p b m F s L 0 F 1 d G 9 S Z W 1 v d m V k Q 2 9 s d W 1 u c z E u e 0 V O R F V S Q U 5 D R S w y N 3 0 m c X V v d D s s J n F 1 b 3 Q 7 U 2 V j d G l v b j E v R m x h d F 9 y Y W N l c 1 9 m a W 5 h b C 9 B d X R v U m V t b 3 Z l Z E N v b H V t b n M x L n t S R V N J U 1 R B T k N F L D I 4 f S Z x d W 9 0 O y w m c X V v d D t T Z W N 0 a W 9 u M S 9 G b G F 0 X 3 J h Y 2 V z X 2 Z p b m F s L 0 F 1 d G 9 S Z W 1 v d m V k Q 2 9 s d W 1 u c z E u e 1 J F Q 1 V Q L D I 5 f S Z x d W 9 0 O y w m c X V v d D t T Z W N 0 a W 9 u M S 9 G b G F 0 X 3 J h Y 2 V z X 2 Z p b m F s L 0 F 1 d G 9 S Z W 1 v d m V k Q 2 9 s d W 1 u c z E u e 0 h J T E w s M z B 9 J n F 1 b 3 Q 7 L C Z x d W 9 0 O 1 N l Y 3 R p b 2 4 x L 0 Z s Y X R f c m F j Z X N f Z m l u Y W w v Q X V 0 b 1 J l b W 9 2 Z W R D b 2 x 1 b W 5 z M S 5 7 Q V R U Q U N L L D M x f S Z x d W 9 0 O y w m c X V v d D t T Z W N 0 a W 9 u M S 9 G b G F 0 X 3 J h Y 2 V z X 2 Z p b m F s L 0 F 1 d G 9 S Z W 1 v d m V k Q 2 9 s d W 1 u c z E u e 1 N 0 Y W d l I F R 5 c G U s M z J 9 J n F 1 b 3 Q 7 L C Z x d W 9 0 O 1 N l Y 3 R p b 2 4 x L 0 Z s Y X R f c m F j Z X N f Z m l u Y W w v Q X V 0 b 1 J l b W 9 2 Z W R D b 2 x 1 b W 5 z M S 5 7 U m F j Z S w z M 3 0 m c X V v d D s s J n F 1 b 3 Q 7 U 2 V j d G l v b j E v R m x h d F 9 y Y W N l c 1 9 m a W 5 h b C 9 B d X R v U m V t b 3 Z l Z E N v b H V t b n M x L n t n Z W 5 l X 3 N 6 X 2 Z p c n N 0 b G F z d G 5 h b W U s M z R 9 J n F 1 b 3 Q 7 L C Z x d W 9 0 O 1 N l Y 3 R p b 2 4 x L 0 Z s Y X R f c m F j Z X N f Z m l u Y W w v Q X V 0 b 1 J l b W 9 2 Z W R D b 2 x 1 b W 5 z M S 5 7 Z 2 V u Z V 9 m X 3 B v c H V s Y X J p d H l f b W F 4 L D M 1 f S Z x d W 9 0 O y w m c X V v d D t T Z W N 0 a W 9 u M S 9 G b G F 0 X 3 J h Y 2 V z X 2 Z p b m F s L 0 F 1 d G 9 S Z W 1 v d m V k Q 2 9 s d W 1 u c z E u e 3 Z h b H V l X 2 l f c m F u a 1 9 2 b 3 R l Z C w z N n 0 m c X V v d D s s J n F 1 b 3 Q 7 U 2 V j d G l v b j E v R m x h d F 9 y Y W N l c 1 9 m a W 5 h b C 9 B d X R v U m V t b 3 Z l Z E N v b H V t b n M x L n t 2 Y W x 1 Z V 9 p X 3 B v d G V u d G l l b C w z N 3 0 m c X V v d D s s J n F 1 b 3 Q 7 U 2 V j d G l v b j E v R m x h d F 9 y Y W N l c 1 9 m a W 5 h b C 9 B d X R v U m V t b 3 Z l Z E N v b H V t b n M x L n t m a 0 l E c m F j Z S w z O H 0 m c X V v d D s s J n F 1 b 3 Q 7 U 2 V j d G l v b j E v R m x h d F 9 y Y W N l c 1 9 m a W 5 h b C 9 B d X R v U m V t b 3 Z l Z E N v b H V t b n M x L n t m a 0 l E Y 3 l j b G l z d F 9 z d G F 0 Z S w z O X 0 m c X V v d D s s J n F 1 b 3 Q 7 U 2 V j d G l v b j E v R m x h d F 9 y Y W N l c 1 9 m a W 5 h b C 9 B d X R v U m V t b 3 Z l Z E N v b H V t b n M x L n t m a 0 l E d H l w Z V 9 y a W R l c i w 0 M H 0 m c X V v d D s s J n F 1 b 3 Q 7 U 2 V j d G l v b j E v R m x h d F 9 y Y W N l c 1 9 m a W 5 h b C 9 B d X R v U m V t b 3 Z l Z E N v b H V t b n M x L n t m a 0 l E a W 5 q d X J 5 L D Q x f S Z x d W 9 0 O y w m c X V v d D t T Z W N 0 a W 9 u M S 9 G b G F 0 X 3 J h Y 2 V z X 2 Z p b m F s L 0 F 1 d G 9 S Z W 1 v d m V k Q 2 9 s d W 1 u c z E u e 2 Z r S U R 0 Z 2 F f c 2 t p b i w 0 M n 0 m c X V v d D s s J n F 1 b 3 Q 7 U 2 V j d G l v b j E v R m x h d F 9 y Y W N l c 1 9 m a W 5 h b C 9 B d X R v U m V t b 3 Z l Z E N v b H V t b n M x L n t w c m V y Y W N l X 2 l f Y 3 l j b G l z d C w 0 M 3 0 m c X V v d D s s J n F 1 b 3 Q 7 U 2 V j d G l v b j E v R m x h d F 9 y Y W N l c 1 9 m a W 5 h b C 9 B d X R v U m V t b 3 Z l Z E N v b H V t b n M x L n t y Y W N l X 2 J f d 2 l 0 a G R y Y X d h b C w 0 N H 0 m c X V v d D s s J n F 1 b 3 Q 7 U 2 V j d G l v b j E v R m x h d F 9 y Y W N l c 1 9 m a W 5 h b C 9 B d X R v U m V t b 3 Z l Z E N v b H V t b n M x L n t m a 0 l E c 3 R h Z m Z f c G h 5 c 2 l j a W F u L D Q 1 f S Z x d W 9 0 O y w m c X V v d D t T Z W N 0 a W 9 u M S 9 G b G F 0 X 3 J h Y 2 V z X 2 Z p b m F s L 0 F 1 d G 9 S Z W 1 v d m V k Q 2 9 s d W 1 u c z E u e 2 Z r S U R z d G F m Z l 9 0 c m F p b m V y L D Q 2 f S Z x d W 9 0 O y w m c X V v d D t T Z W N 0 a W 9 u M S 9 G b G F 0 X 3 J h Y 2 V z X 2 Z p b m F s L 0 F 1 d G 9 S Z W 1 v d m V k Q 2 9 s d W 1 u c z E u e 2 x p b W l 0 X 2 l f c G x h a W 4 s N D d 9 J n F 1 b 3 Q 7 L C Z x d W 9 0 O 1 N l Y 3 R p b 2 4 x L 0 Z s Y X R f c m F j Z X N f Z m l u Y W w v Q X V 0 b 1 J l b W 9 2 Z W R D b 2 x 1 b W 5 z M S 5 7 b G l t a X R f a V 9 t b 3 V u d G F p b i w 0 O H 0 m c X V v d D s s J n F 1 b 3 Q 7 U 2 V j d G l v b j E v R m x h d F 9 y Y W N l c 1 9 m a W 5 h b C 9 B d X R v U m V t b 3 Z l Z E N v b H V t b n M x L n t s a W 1 p d F 9 p X 2 R v d 2 5 o a W x s a W 5 n L D Q 5 f S Z x d W 9 0 O y w m c X V v d D t T Z W N 0 a W 9 u M S 9 G b G F 0 X 3 J h Y 2 V z X 2 Z p b m F s L 0 F 1 d G 9 S Z W 1 v d m V k Q 2 9 s d W 1 u c z E u e 2 x p b W l 0 X 2 l f Y 2 9 i Y m x l L D U w f S Z x d W 9 0 O y w m c X V v d D t T Z W N 0 a W 9 u M S 9 G b G F 0 X 3 J h Y 2 V z X 2 Z p b m F s L 0 F 1 d G 9 S Z W 1 v d m V k Q 2 9 s d W 1 u c z E u e 2 x p b W l 0 X 2 l f d G l t Z X R y a W F s L D U x f S Z x d W 9 0 O y w m c X V v d D t T Z W N 0 a W 9 u M S 9 G b G F 0 X 3 J h Y 2 V z X 2 Z p b m F s L 0 F 1 d G 9 S Z W 1 v d m V k Q 2 9 s d W 1 u c z E u e 2 x p b W l 0 X 2 l f c H J v b G 9 n d W U s N T J 9 J n F 1 b 3 Q 7 L C Z x d W 9 0 O 1 N l Y 3 R p b 2 4 x L 0 Z s Y X R f c m F j Z X N f Z m l u Y W w v Q X V 0 b 1 J l b W 9 2 Z W R D b 2 x 1 b W 5 z M S 5 7 b G l t a X R f a V 9 z c H J p b n Q s N T N 9 J n F 1 b 3 Q 7 L C Z x d W 9 0 O 1 N l Y 3 R p b 2 4 x L 0 Z s Y X R f c m F j Z X N f Z m l u Y W w v Q X V 0 b 1 J l b W 9 2 Z W R D b 2 x 1 b W 5 z M S 5 7 b G l t a X R f a V 9 h Y 2 N l b G V y Y X R p b 2 4 s N T R 9 J n F 1 b 3 Q 7 L C Z x d W 9 0 O 1 N l Y 3 R p b 2 4 x L 0 Z s Y X R f c m F j Z X N f Z m l u Y W w v Q X V 0 b 1 J l b W 9 2 Z W R D b 2 x 1 b W 5 z M S 5 7 b G l t a X R f a V 9 l b m R 1 c m F u Y 2 U s N T V 9 J n F 1 b 3 Q 7 L C Z x d W 9 0 O 1 N l Y 3 R p b 2 4 x L 0 Z s Y X R f c m F j Z X N f Z m l u Y W w v Q X V 0 b 1 J l b W 9 2 Z W R D b 2 x 1 b W 5 z M S 5 7 b G l t a X R f a V 9 y Z X N p c 3 R h b m N l L D U 2 f S Z x d W 9 0 O y w m c X V v d D t T Z W N 0 a W 9 u M S 9 G b G F 0 X 3 J h Y 2 V z X 2 Z p b m F s L 0 F 1 d G 9 S Z W 1 v d m V k Q 2 9 s d W 1 u c z E u e 2 x p b W l 0 X 2 l f c m V j d X B l c m F 0 a W 9 u L D U 3 f S Z x d W 9 0 O y w m c X V v d D t T Z W N 0 a W 9 u M S 9 G b G F 0 X 3 J h Y 2 V z X 2 Z p b m F s L 0 F 1 d G 9 S Z W 1 v d m V k Q 2 9 s d W 1 u c z E u e 2 x p b W l 0 X 2 l f a G l s b C w 1 O H 0 m c X V v d D s s J n F 1 b 3 Q 7 U 2 V j d G l v b j E v R m x h d F 9 y Y W N l c 1 9 m a W 5 h b C 9 B d X R v U m V t b 3 Z l Z E N v b H V t b n M x L n t s a W 1 p d F 9 p X 2 J h c m 9 1 Z G V 1 c i w 1 O X 0 m c X V v d D s s J n F 1 b 3 Q 7 U 2 V j d G l v b j E v R m x h d F 9 y Y W N l c 1 9 m a W 5 h b C 9 B d X R v U m V t b 3 Z l Z E N v b H V t b n M x L n t m a X R u Z X N z X 2 l f a G F u Z G l j Y X A s N j B 9 J n F 1 b 3 Q 7 L C Z x d W 9 0 O 1 N l Y 3 R p b 2 4 x L 0 Z s Y X R f c m F j Z X N f Z m l u Y W w v Q X V 0 b 1 J l b W 9 2 Z W R D b 2 x 1 b W 5 z M S 5 7 Z 2 V u Z V 9 i X 3 N l b G V j d G V k X 2 l u X 3 J v c 3 R l c i w 2 M X 0 m c X V v d D s s J n F 1 b 3 Q 7 U 2 V j d G l v b j E v R m x h d F 9 y Y W N l c 1 9 m a W 5 h b C 9 B d X R v U m V t b 3 Z l Z E N v b H V t b n M x L n t n Z W 5 l X 2 J f d 2 l s b F 9 y Z X R p c m U s N j J 9 J n F 1 b 3 Q 7 L C Z x d W 9 0 O 1 N l Y 3 R p b 2 4 x L 0 Z s Y X R f c m F j Z X N f Z m l u Y W w v Q X V 0 b 1 J l b W 9 2 Z W R D b 2 x 1 b W 5 z M S 5 7 Z m t J R H R y Y W l u a W 5 n X 2 N h b X A s N j N 9 J n F 1 b 3 Q 7 L C Z x d W 9 0 O 1 N l Y 3 R p b 2 4 x L 0 Z s Y X R f c m F j Z X N f Z m l u Y W w v Q X V 0 b 1 J l b W 9 2 Z W R D b 2 x 1 b W 5 z M S 5 7 Z 2 V u Z V 9 p X 2 R v c 3 N h c m Q s N j R 9 J n F 1 b 3 Q 7 L C Z x d W 9 0 O 1 N l Y 3 R p b 2 4 x L 0 Z s Y X R f c m F j Z X N f Z m l u Y W w v Q X V 0 b 1 J l b W 9 2 Z W R D b 2 x 1 b W 5 z M S 5 7 Z 2 V u Z V 9 p X 2 N o Y W 1 w a W 9 u X 2 J p d C w 2 N X 0 m c X V v d D s s J n F 1 b 3 Q 7 U 2 V j d G l v b j E v R m x h d F 9 y Y W N l c 1 9 m a W 5 h b C 9 B d X R v U m V t b 3 Z l Z E N v b H V t b n M x L n t n Z W 5 l X 2 J f b m 9 t a W 5 h d G V k L D Y 2 f S Z x d W 9 0 O y w m c X V v d D t T Z W N 0 a W 9 u M S 9 G b G F 0 X 3 J h Y 2 V z X 2 Z p b m F s L 0 F 1 d G 9 S Z W 1 v d m V k Q 2 9 s d W 1 u c z E u e 0 N P T l N U Q U 5 U L D Y 3 f S Z x d W 9 0 O y w m c X V v d D t T Z W N 0 a W 9 u M S 9 G b G F 0 X 3 J h Y 2 V z X 2 Z p b m F s L 0 F 1 d G 9 S Z W 1 v d m V k Q 2 9 s d W 1 u c z E u e 2 d l b m V f c 3 p f c 2 9 1 b m R u Y W 1 l L D Y 4 f S Z x d W 9 0 O y w m c X V v d D t T Z W N 0 a W 9 u M S 9 G b G F 0 X 3 J h Y 2 V z X 2 Z p b m F s L 0 F 1 d G 9 S Z W 1 v d m V k Q 2 9 s d W 1 u c z E u e 2 Z r S U R z d G F 0 Z V 9 y b 3 N 0 Z X I s N j l 9 J n F 1 b 3 Q 7 L C Z x d W 9 0 O 1 N l Y 3 R p b 2 4 x L 0 Z s Y X R f c m F j Z X N f Z m l u Y W w v Q X V 0 b 1 J l b W 9 2 Z W R D b 2 x 1 b W 5 z M S 5 7 Z 2 V u Z V 9 i X 2 l u c 2 h v c n R s a X N 0 L D c w f S Z x d W 9 0 O y w m c X V v d D t T Z W N 0 a W 9 u M S 9 G b G F 0 X 3 J h Y 2 V z X 2 Z p b m F s L 0 F 1 d G 9 S Z W 1 v d m V k Q 2 9 s d W 1 u c z E u e 2 d l b m V f a V 9 k Y X R l X 2 x h c 3 R f Y n J l Y W t h d 2 F 5 L D c x f S Z x d W 9 0 O y w m c X V v d D t T Z W N 0 a W 9 u M S 9 G b G F 0 X 3 J h Y 2 V z X 2 Z p b m F s L 0 F 1 d G 9 S Z W 1 v d m V k Q 2 9 s d W 1 u c z E u e 2 d l b m V f a V 9 k Y X R l X 2 x h c 3 R f c H V u Y 2 h l c n M s N z J 9 J n F 1 b 3 Q 7 L C Z x d W 9 0 O 1 N l Y 3 R p b 2 4 x L 0 Z s Y X R f c m F j Z X N f Z m l u Y W w v Q X V 0 b 1 J l b W 9 2 Z W R D b 2 x 1 b W 5 z M S 5 7 Z 2 V u Z V 9 p b G l z d F 9 m a 0 l E Z m F 2 b 3 J p d G V f c m F j Z X M s N z N 9 J n F 1 b 3 Q 7 L C Z x d W 9 0 O 1 N l Y 3 R p b 2 4 x L 0 Z s Y X R f c m F j Z X N f Z m l u Y W w v Q X V 0 b 1 J l b W 9 2 Z W R D b 2 x 1 b W 5 z M S 5 7 Z 2 V u Z V 9 p X 3 l l Y X J f c H J v Z 3 J l c 3 N p b 2 4 s N z R 9 J n F 1 b 3 Q 7 L C Z x d W 9 0 O 1 N l Y 3 R p b 2 4 x L 0 Z s Y X R f c m F j Z X N f Z m l u Y W w v Q X V 0 b 1 J l b W 9 2 Z W R D b 2 x 1 b W 5 z M S 5 7 Z 2 V u Z V 9 p X 2 R h e V 9 w c m 9 n c m V z c 2 l v b i w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Y X R f c m F j Z X N f Z m l u Y W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Y X R f c m F j Z X N f Z m l u Y W w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d F 9 y Y W N l c 1 9 m a W 5 h b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w l R t F d M q R L i h e J O W M p 0 v A A A A A A I A A A A A A B B m A A A A A Q A A I A A A A J + l z D L a o / L y B O J H g U + y O K A t Y O F 2 V j i L 4 j n Q k n Q j x U v t A A A A A A 6 A A A A A A g A A I A A A A L J L W S v T N 3 Q x s 2 I h u 4 8 B s z J A L w B 3 L O A U 4 n u E 2 1 Z g d L 5 w U A A A A A P S z 6 t / K L u Y O T / X C 5 Q N U 9 u w 9 V 6 Q u W I r Z g 0 g h t H R Z B x 2 y Q m 7 f 8 G 9 t M u Z e 7 r Y f Q Y Z k l l N q 3 n u 1 i J / B H N V R x h K o R i U b r B G J F H Y H u f J 6 w m Y Y 0 R T Q A A A A I 2 W 7 F i 9 y x F c y X r 0 K a U b T C Q v J 9 o 1 + 2 o Z 3 N B E D d 3 x z Q i M x G u r P X X b T I j K Q v p a g 8 h i u L t V G T E W 8 L k 4 g Y Z j v h i J A y I = < / D a t a M a s h u p > 
</file>

<file path=customXml/itemProps1.xml><?xml version="1.0" encoding="utf-8"?>
<ds:datastoreItem xmlns:ds="http://schemas.openxmlformats.org/officeDocument/2006/customXml" ds:itemID="{C970EEBC-6E95-4DEE-88B6-B3D8138AC5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AVG Pos</vt:lpstr>
      <vt:lpstr>AVG Pos Yearly</vt:lpstr>
      <vt:lpstr>Percentage of the positioning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Nicolò</cp:lastModifiedBy>
  <dcterms:created xsi:type="dcterms:W3CDTF">2022-06-19T14:26:10Z</dcterms:created>
  <dcterms:modified xsi:type="dcterms:W3CDTF">2022-06-20T13:46:29Z</dcterms:modified>
</cp:coreProperties>
</file>